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checkCompatibility="1" autoCompressPictures="0"/>
  <bookViews>
    <workbookView xWindow="0" yWindow="0" windowWidth="25600" windowHeight="15520" tabRatio="500"/>
  </bookViews>
  <sheets>
    <sheet name="Summary" sheetId="18" r:id="rId1"/>
    <sheet name="Bs" sheetId="1" r:id="rId2"/>
    <sheet name="Bt" sheetId="2" r:id="rId3"/>
    <sheet name="Ba" sheetId="3" r:id="rId4"/>
    <sheet name="Ca" sheetId="4" r:id="rId5"/>
    <sheet name="Yeast7" sheetId="5" r:id="rId6"/>
    <sheet name="Cg" sheetId="6" r:id="rId7"/>
    <sheet name="Ef" sheetId="7" r:id="rId8"/>
    <sheet name="Ec" sheetId="8" r:id="rId9"/>
    <sheet name="Er" sheetId="9" r:id="rId10"/>
    <sheet name="Fp" sheetId="10" r:id="rId11"/>
    <sheet name="Kp" sheetId="11" r:id="rId12"/>
    <sheet name="Lc" sheetId="12" r:id="rId13"/>
    <sheet name="Ll" sheetId="13" r:id="rId14"/>
    <sheet name="Pp" sheetId="14" r:id="rId15"/>
    <sheet name="Pg" sheetId="15" r:id="rId16"/>
    <sheet name="St" sheetId="16" r:id="rId17"/>
    <sheet name="Se" sheetId="19" r:id="rId18"/>
    <sheet name="Yl" sheetId="17" r:id="rId19"/>
    <sheet name="Cy" sheetId="20" r:id="rId20"/>
    <sheet name="Ma" sheetId="21" r:id="rId2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20" l="1"/>
  <c r="G132" i="19"/>
  <c r="B90" i="19"/>
  <c r="B32" i="19"/>
  <c r="B31" i="19"/>
  <c r="B12" i="19"/>
  <c r="C111" i="20"/>
  <c r="D111" i="20"/>
  <c r="E111" i="20"/>
  <c r="F111" i="20"/>
  <c r="G111" i="20"/>
  <c r="H111" i="20"/>
  <c r="I111" i="20"/>
  <c r="B111" i="20"/>
</calcChain>
</file>

<file path=xl/sharedStrings.xml><?xml version="1.0" encoding="utf-8"?>
<sst xmlns="http://schemas.openxmlformats.org/spreadsheetml/2006/main" count="6302" uniqueCount="3000">
  <si>
    <t>bio00127</t>
  </si>
  <si>
    <t>bio00127_norm</t>
  </si>
  <si>
    <t>mets</t>
  </si>
  <si>
    <t>metNames</t>
  </si>
  <si>
    <t>formulas</t>
  </si>
  <si>
    <t>cpd00016[c]</t>
  </si>
  <si>
    <t>Pyridoxal_phosphate</t>
  </si>
  <si>
    <t>C8H9NO6PCharge-1</t>
  </si>
  <si>
    <t>cpd00009[c]</t>
  </si>
  <si>
    <t>Phosphate</t>
  </si>
  <si>
    <t>HO4PCharge-2</t>
  </si>
  <si>
    <t>cpd00096[c]</t>
  </si>
  <si>
    <t>CDP</t>
  </si>
  <si>
    <t>C9H13N3O11P2Charge-2</t>
  </si>
  <si>
    <t>cpd14957[c]</t>
  </si>
  <si>
    <t>Apoprotein</t>
  </si>
  <si>
    <t>H3NRCharge1</t>
  </si>
  <si>
    <t>cpd11451[c]</t>
  </si>
  <si>
    <t>mql7</t>
  </si>
  <si>
    <t>C46H66O2Charge0</t>
  </si>
  <si>
    <t>cpd00052[c]</t>
  </si>
  <si>
    <t>CTP</t>
  </si>
  <si>
    <t>C9H13N3O14P3Charge-3</t>
  </si>
  <si>
    <t>cpd15800[c]</t>
  </si>
  <si>
    <t>Lipid_composition of B. subtilis</t>
  </si>
  <si>
    <t>C52.8974615792H103.2833478643N0.7920476123O13.642040384P1.0068749618Charge-0.2148273495</t>
  </si>
  <si>
    <t>cpd11493[c]</t>
  </si>
  <si>
    <t>ACP</t>
  </si>
  <si>
    <t>C11H21N2O7PRSCharge-1</t>
  </si>
  <si>
    <t>cpd00002[c]</t>
  </si>
  <si>
    <t>ATP</t>
  </si>
  <si>
    <t>C10H13N5O13P3Charge-3</t>
  </si>
  <si>
    <t>cpd00254[c]</t>
  </si>
  <si>
    <t>Mg</t>
  </si>
  <si>
    <t>MgCharge2</t>
  </si>
  <si>
    <t>cpd15664[c]</t>
  </si>
  <si>
    <t>Cell_wall of B. subtilis</t>
  </si>
  <si>
    <t>C33.3197269706H54.8651778628N4.64594841O25.9703899815P2.063382003Charge-2.971804309</t>
  </si>
  <si>
    <t>cpd00018[c]</t>
  </si>
  <si>
    <t>AMP</t>
  </si>
  <si>
    <t>C10H13N5O7PCharge-1</t>
  </si>
  <si>
    <t>cpd14954[c]</t>
  </si>
  <si>
    <t>Protein_N6-(lipoyl)lysine</t>
  </si>
  <si>
    <t>C8H14NORS2Charge0</t>
  </si>
  <si>
    <t>cpd15670[c]</t>
  </si>
  <si>
    <t>Lipoteichoic_acid content</t>
  </si>
  <si>
    <t>C30.0312343627H55.0908801471N2.0154262363O27.5337922246P3.713234309Charge-3.6951992664</t>
  </si>
  <si>
    <t>cpd10516[c]</t>
  </si>
  <si>
    <t>fe3</t>
  </si>
  <si>
    <t>FeCharge3</t>
  </si>
  <si>
    <t>cpd11461[c]</t>
  </si>
  <si>
    <t>DNA</t>
  </si>
  <si>
    <t>C31.7764728H36.6457540814N12.0728110472O19.4822546515P3.247618205Charge-3.247618205</t>
  </si>
  <si>
    <t>cpd00063[c]</t>
  </si>
  <si>
    <t>Ca2+</t>
  </si>
  <si>
    <t>CaCharge2</t>
  </si>
  <si>
    <t>cpd00046[c]</t>
  </si>
  <si>
    <t>CMP</t>
  </si>
  <si>
    <t>C9H13N3O8PCharge-1</t>
  </si>
  <si>
    <t>cpd00003[c]</t>
  </si>
  <si>
    <t>NAD</t>
  </si>
  <si>
    <t>C21H26N7O14P2Charge-1</t>
  </si>
  <si>
    <t>cpd00126[c]</t>
  </si>
  <si>
    <t>GMP</t>
  </si>
  <si>
    <t>C10H13N5O8PCharge-1</t>
  </si>
  <si>
    <t>cpd00005[c]</t>
  </si>
  <si>
    <t>NADPH</t>
  </si>
  <si>
    <t>C21H27N7O17P3Charge-3</t>
  </si>
  <si>
    <t>cpd12370[c]</t>
  </si>
  <si>
    <t>apo-ACP</t>
  </si>
  <si>
    <t>HORCharge0</t>
  </si>
  <si>
    <t>cpd00067[c]</t>
  </si>
  <si>
    <t>H+</t>
  </si>
  <si>
    <t>HCharge1</t>
  </si>
  <si>
    <t>cpd11416[c]</t>
  </si>
  <si>
    <t>Biomass</t>
  </si>
  <si>
    <t>C39.415285121H63.2805353442N9.0235068445O16.8796150544P1.022409422S0.1983185477Fe0.0032107633Mg0.0947625277Ca0.0029837093K0.657756367Charge-0.3587179462</t>
  </si>
  <si>
    <t>cpd11462[c]</t>
  </si>
  <si>
    <t>mRNA</t>
  </si>
  <si>
    <t>C29.6190410873H33.324523233N12.22202376O21.485571395P3.090022371Charge-3.090022371</t>
  </si>
  <si>
    <t>cpd00205[c]</t>
  </si>
  <si>
    <t>K+</t>
  </si>
  <si>
    <t>KCharge1</t>
  </si>
  <si>
    <t>cpd00001[c]</t>
  </si>
  <si>
    <t>H2O</t>
  </si>
  <si>
    <t>H2OCharge0</t>
  </si>
  <si>
    <t>cpd11463[c]</t>
  </si>
  <si>
    <t>Protein</t>
  </si>
  <si>
    <t>C44.7822806895H71.0915796797N12.3657463875O12.8287665903S0.3744656981Charge-0.11671507</t>
  </si>
  <si>
    <t>cpd00012[c]</t>
  </si>
  <si>
    <t>PPi</t>
  </si>
  <si>
    <t>H2O7P2Charge-2</t>
  </si>
  <si>
    <t>cpd00008[c]</t>
  </si>
  <si>
    <t>ADP</t>
  </si>
  <si>
    <t>C10H13N5O10P2Charge-2</t>
  </si>
  <si>
    <t>cpd00028[c]</t>
  </si>
  <si>
    <t>Heme</t>
  </si>
  <si>
    <t>C34H30FeN4O4Charge-2</t>
  </si>
  <si>
    <t>cpd00010[c]</t>
  </si>
  <si>
    <t>CoA</t>
  </si>
  <si>
    <t>C21H33N7O16P3SCharge-3</t>
  </si>
  <si>
    <t>cpd00006[c]</t>
  </si>
  <si>
    <t>NADP</t>
  </si>
  <si>
    <t>C21H26N7O17P3Charge-2</t>
  </si>
  <si>
    <t>cpd00056[c]</t>
  </si>
  <si>
    <t>TPP</t>
  </si>
  <si>
    <t>C12H17N4O7P2SCharge-1</t>
  </si>
  <si>
    <t>cpd00015[c]</t>
  </si>
  <si>
    <t>FAD</t>
  </si>
  <si>
    <t>C27H31N9O15P2Charge-2</t>
  </si>
  <si>
    <t>cpd00031[c]</t>
  </si>
  <si>
    <t>GDP</t>
  </si>
  <si>
    <t>C10H13N5O11P2Charge-2</t>
  </si>
  <si>
    <t>cpd00201[c]</t>
  </si>
  <si>
    <t>10-Formyltetrahydrofolate</t>
  </si>
  <si>
    <t>C20H21N7O7Charge-2</t>
  </si>
  <si>
    <t>cpd00038[c]</t>
  </si>
  <si>
    <t>GTP</t>
  </si>
  <si>
    <t>C10H13N5O14P3Charge-3</t>
  </si>
  <si>
    <t>bio00127b_norm</t>
  </si>
  <si>
    <t>cpd15800b[c]</t>
  </si>
  <si>
    <t>lipid content 2</t>
  </si>
  <si>
    <t>C52.5378513111H100.0267421158N0.1144496469O15.6019919096P0.546311993Charge-0.4318623461</t>
  </si>
  <si>
    <t>cpd11416b[c]</t>
  </si>
  <si>
    <t>biomass</t>
  </si>
  <si>
    <t>C39.387948242H63.0329744552N8.9719971538O17.0286067898P0.9873983133S0.1983185477Fe0.0032107633Mg0.0947625277Ca0.0029837093K0.657756367Charge-0.3752165281</t>
  </si>
  <si>
    <t>rxn13568</t>
  </si>
  <si>
    <t>rxn13568_norm</t>
  </si>
  <si>
    <t>rxn10201</t>
  </si>
  <si>
    <t>rxn10201_norm</t>
  </si>
  <si>
    <t>cpd15699[c]</t>
  </si>
  <si>
    <t>Dianteisopentadecanoylphosphatidylethanolamine</t>
  </si>
  <si>
    <t>C35H70NO8PCharge0</t>
  </si>
  <si>
    <t>cpd15733[c]</t>
  </si>
  <si>
    <t>Diglucosyl-1,2_diisotetradecanoylglycerol</t>
  </si>
  <si>
    <t>C43H80O15Charge0</t>
  </si>
  <si>
    <t>cpd15712[c]</t>
  </si>
  <si>
    <t>Triglucosyl-1,2_diisotetradecanoylglycerol</t>
  </si>
  <si>
    <t>C49H90O20Charge0</t>
  </si>
  <si>
    <t>cpd15782[c]</t>
  </si>
  <si>
    <t>Palmitoyllysylphophatidylglycerol</t>
  </si>
  <si>
    <t>C44H88N2O11PCharge1</t>
  </si>
  <si>
    <t>cpd15723[c]</t>
  </si>
  <si>
    <t>Dianteisoheptadecanoylphosphatidylglycerol</t>
  </si>
  <si>
    <t>C40H78O10PCharge-1</t>
  </si>
  <si>
    <t>cpd15737[c]</t>
  </si>
  <si>
    <t>Monoglucosyl-1,2_dipalmitoylglycerol</t>
  </si>
  <si>
    <t>C41H78O10Charge0</t>
  </si>
  <si>
    <t>cpd15728[c]</t>
  </si>
  <si>
    <t>Diglucosyl-1,2_dipalmitoylglycerol</t>
  </si>
  <si>
    <t>C47H88O15Charge0</t>
  </si>
  <si>
    <t>cpd15714[c]</t>
  </si>
  <si>
    <t>Triglucosyl-1,2_dianteisopentadecanoylglycerol</t>
  </si>
  <si>
    <t>C51H94O20Charge0</t>
  </si>
  <si>
    <t>cpd15735[c]</t>
  </si>
  <si>
    <t>Diglucosyl-1,2_dianteisopentadecanoylglycerol</t>
  </si>
  <si>
    <t>C45H84O15Charge0</t>
  </si>
  <si>
    <t>cpd15788[c]</t>
  </si>
  <si>
    <t>Isopentadecanoyllysylphophatidylglycerol</t>
  </si>
  <si>
    <t>C42H84N2O11PCharge1</t>
  </si>
  <si>
    <t>cpd15745[c]</t>
  </si>
  <si>
    <t>Monoglucosyl-1,2_diisohexadecanoylglycerol</t>
  </si>
  <si>
    <t>cpd15790[c]</t>
  </si>
  <si>
    <t>Isohexadecanoyllysylphophatidylglycerol</t>
  </si>
  <si>
    <t>cpd15789[c]</t>
  </si>
  <si>
    <t>Anteisopentadecanoyllysylphophatidylglycerol</t>
  </si>
  <si>
    <t>cpd15533[c]</t>
  </si>
  <si>
    <t>phosphatidylethanolamine_dioctadecanoyl</t>
  </si>
  <si>
    <t>C41H82NO8PCharge0</t>
  </si>
  <si>
    <t>cpd15791[c]</t>
  </si>
  <si>
    <t>Palmitoylcardiolipin_(B. subtilis)</t>
  </si>
  <si>
    <t>C73H140O17P2Charge-2</t>
  </si>
  <si>
    <t>cpd15727[c]</t>
  </si>
  <si>
    <t>Diisohexadecanoylphosphatidylglycerol</t>
  </si>
  <si>
    <t>C38H74O10PCharge-1</t>
  </si>
  <si>
    <t>cpd15710[c]</t>
  </si>
  <si>
    <t>Triglucosyl-1,2_diisoheptadecanoylglycerol</t>
  </si>
  <si>
    <t>C55H102O20Charge0</t>
  </si>
  <si>
    <t>cpd15740[c]</t>
  </si>
  <si>
    <t>Monoglucosyl-1,2_diisoheptadecanoylglycerol</t>
  </si>
  <si>
    <t>C43H82O10Charge0</t>
  </si>
  <si>
    <t>cpd15743[c]</t>
  </si>
  <si>
    <t>Monoglucosyl-1,2_diisopentadecanoylglycerol</t>
  </si>
  <si>
    <t>C39H74O10Charge0</t>
  </si>
  <si>
    <t>cpd15798[c]</t>
  </si>
  <si>
    <t>Anteisopentadecanoylcardiolipin_(B. subtilis)</t>
  </si>
  <si>
    <t>C69H132O17P2Charge-2</t>
  </si>
  <si>
    <t>cpd15725[c]</t>
  </si>
  <si>
    <t>Diisopentadecanoylphosphatidylglycerol</t>
  </si>
  <si>
    <t>C36H70O10PCharge-1</t>
  </si>
  <si>
    <t>cpd15786[c]</t>
  </si>
  <si>
    <t>Anteisoheptadecanoyllysylphophatidylglycerol</t>
  </si>
  <si>
    <t>C46H92N2O11PCharge1</t>
  </si>
  <si>
    <t>cpd15713[c]</t>
  </si>
  <si>
    <t>Triglucosyl-1,2_diisopentadecanoylglycerol</t>
  </si>
  <si>
    <t>cpd15731[c]</t>
  </si>
  <si>
    <t>Diglucosyl-1,2_diisoheptadecanoylglycerol</t>
  </si>
  <si>
    <t>C49H92O15Charge0</t>
  </si>
  <si>
    <t>cpd15700[c]</t>
  </si>
  <si>
    <t>Diisohexadecanoylphosphatidylethanolamine</t>
  </si>
  <si>
    <t>C37H74NO8PCharge0</t>
  </si>
  <si>
    <t>cpd15739[c]</t>
  </si>
  <si>
    <t>Monoglucosyl-1,2_distearoylglycerol</t>
  </si>
  <si>
    <t>C45H86O10Charge0</t>
  </si>
  <si>
    <t>cpd15531[c]</t>
  </si>
  <si>
    <t>phosphatidylethanolamine_dihexadecanoyl</t>
  </si>
  <si>
    <t>cpd15707[c]</t>
  </si>
  <si>
    <t>Triglucosyl-1,2_dipalmitoylglycerol</t>
  </si>
  <si>
    <t>C53H98O20Charge0</t>
  </si>
  <si>
    <t>cpd15715[c]</t>
  </si>
  <si>
    <t>Triglucosyl-1,2_diisohexadecanoylglycerol</t>
  </si>
  <si>
    <t>cpd15696[c]</t>
  </si>
  <si>
    <t>Dianteisoheptadecanoylphosphatidylethanolamine</t>
  </si>
  <si>
    <t>C39H78NO8PCharge0</t>
  </si>
  <si>
    <t>cpd15794[c]</t>
  </si>
  <si>
    <t>Isoheptadecanoylcardiolipin_(B. subtilis)</t>
  </si>
  <si>
    <t>C77H148O17P2Charge-2</t>
  </si>
  <si>
    <t>cpd15736[c]</t>
  </si>
  <si>
    <t>Diglucosyl-1,2_diisohexadecanoylglycerol</t>
  </si>
  <si>
    <t>cpd15729[c]</t>
  </si>
  <si>
    <t>Diglucosyl-1,2_dimyristoylglycerol</t>
  </si>
  <si>
    <t>cpd15538[c]</t>
  </si>
  <si>
    <t>Phosphatidylglycerol_dihexadecanoyl</t>
  </si>
  <si>
    <t>cpd15722[c]</t>
  </si>
  <si>
    <t>Diisoheptadecanoylphosphatidylglycerol</t>
  </si>
  <si>
    <t>cpd15711[c]</t>
  </si>
  <si>
    <t>Triglucosyl-1,2_dianteisoheptadecanoylglycerol</t>
  </si>
  <si>
    <t>cpd15744[c]</t>
  </si>
  <si>
    <t>Monoglucosyl-1,2_dianteisopentadecanoylglycerol</t>
  </si>
  <si>
    <t>cpd15787[c]</t>
  </si>
  <si>
    <t>Isotetradecanoyllysylphophatidylglycerol</t>
  </si>
  <si>
    <t>C40H80N2O11PCharge1</t>
  </si>
  <si>
    <t>cpd15783[c]</t>
  </si>
  <si>
    <t>Myristoyllysylphophatidylglycerol</t>
  </si>
  <si>
    <t>cpd15529[c]</t>
  </si>
  <si>
    <t>phosphatidylethanolamine_ditetradecanoyl</t>
  </si>
  <si>
    <t>C33H66NO8PCharge0</t>
  </si>
  <si>
    <t>cpd15795[c]</t>
  </si>
  <si>
    <t>Anteisoheptadecanoylcardiolipin_(B. subtilis)</t>
  </si>
  <si>
    <t>cpd15536[c]</t>
  </si>
  <si>
    <t>Phosphatidylglycerol_ditetradecanoyl</t>
  </si>
  <si>
    <t>C34H66O10PCharge-1</t>
  </si>
  <si>
    <t>cpd15742[c]</t>
  </si>
  <si>
    <t>Monoglucosyl-1,2_diisotetradecanoylglycerol</t>
  </si>
  <si>
    <t>C37H70O10Charge0</t>
  </si>
  <si>
    <t>cpd15540[c]</t>
  </si>
  <si>
    <t>Phosphatidylglycerol_dioctadecanoyl</t>
  </si>
  <si>
    <t>C42H82O10PCharge-1</t>
  </si>
  <si>
    <t>cpd15797[c]</t>
  </si>
  <si>
    <t>Isopentadecanoylcardiolipin_(B. subtilis)</t>
  </si>
  <si>
    <t>cpd15709[c]</t>
  </si>
  <si>
    <t>Triglucosyl-1,2_distearoylglycerol</t>
  </si>
  <si>
    <t>C57H106O20Charge0</t>
  </si>
  <si>
    <t>cpd15695[c]</t>
  </si>
  <si>
    <t>Diisoheptadecanoylphosphatidylethanolamine</t>
  </si>
  <si>
    <t>cpd15792[c]</t>
  </si>
  <si>
    <t>Myristoylcardiolipin_(B. subtilis)</t>
  </si>
  <si>
    <t>C65H124O17P2Charge-2</t>
  </si>
  <si>
    <t>cpd15784[c]</t>
  </si>
  <si>
    <t>Stearoyllysylphophatidylglycerol</t>
  </si>
  <si>
    <t>C48H96N2O11PCharge1</t>
  </si>
  <si>
    <t>cpd15730[c]</t>
  </si>
  <si>
    <t>Diglucosyl-1,2_distearoylglycerol</t>
  </si>
  <si>
    <t>C51H96O15Charge0</t>
  </si>
  <si>
    <t>cpd15726[c]</t>
  </si>
  <si>
    <t>Dianteisopentadecanoylphosphatidylglycerol</t>
  </si>
  <si>
    <t>cpd15741[c]</t>
  </si>
  <si>
    <t>Monoglucosyl-1,2_dianteisoheptadecanoylglycerol</t>
  </si>
  <si>
    <t>cpd15793[c]</t>
  </si>
  <si>
    <t>Stearoylcardiolipin_(B. subtilis)</t>
  </si>
  <si>
    <t>C81H156O17P2Charge-2</t>
  </si>
  <si>
    <t>cpd15708[c]</t>
  </si>
  <si>
    <t>Triglucosyl-1,2_dimyristoylglycerol</t>
  </si>
  <si>
    <t>cpd15724[c]</t>
  </si>
  <si>
    <t>Diisotetradecanoylphosphatidylglycerol</t>
  </si>
  <si>
    <t>cpd15734[c]</t>
  </si>
  <si>
    <t>Diglucosyl-1,2_diisopentadecanoylglycerol</t>
  </si>
  <si>
    <t>cpd15697[c]</t>
  </si>
  <si>
    <t>Diisotetradecanoylphosphatidylethanolamine</t>
  </si>
  <si>
    <t>cpd15738[c]</t>
  </si>
  <si>
    <t>Monoglucosyl-1,2_dimyristoylglycerol</t>
  </si>
  <si>
    <t>cpd15698[c]</t>
  </si>
  <si>
    <t>Diisopentadecanoylphosphatidylethanolamine</t>
  </si>
  <si>
    <t>cpd15799[c]</t>
  </si>
  <si>
    <t>Isohexadecanoylcardiolipin_(B. subtilis)</t>
  </si>
  <si>
    <t>cpd15732[c]</t>
  </si>
  <si>
    <t>Diglucosyl-1,2_dianteisoheptadecanoylglycerol</t>
  </si>
  <si>
    <t>cpd15785[c]</t>
  </si>
  <si>
    <t>Isoheptadecanoyllysylphophatidylglycerol</t>
  </si>
  <si>
    <t>Biomass reaction</t>
  </si>
  <si>
    <t>Lipid content</t>
  </si>
  <si>
    <t>Remark</t>
  </si>
  <si>
    <t>Separate into two biomass reactions, each using one type of lipd contents</t>
  </si>
  <si>
    <t>Missing H+</t>
  </si>
  <si>
    <t>Overall remark</t>
  </si>
  <si>
    <t>The 9% additional mass primarily comes from the missed H+</t>
  </si>
  <si>
    <t>rxn05296</t>
  </si>
  <si>
    <t>rxn05296_norm</t>
  </si>
  <si>
    <t>cpd00132[c]</t>
  </si>
  <si>
    <t>L-Asparagine</t>
  </si>
  <si>
    <t>C4H8N2O3Charge0</t>
  </si>
  <si>
    <t>cpd00065[c]</t>
  </si>
  <si>
    <t>L-Tryptophan</t>
  </si>
  <si>
    <t>C11H12N2O2Charge0</t>
  </si>
  <si>
    <t>cpd00041[c]</t>
  </si>
  <si>
    <t>L-Aspartate</t>
  </si>
  <si>
    <t>C4H6NO4Charge-1</t>
  </si>
  <si>
    <t>cpd00119[c]</t>
  </si>
  <si>
    <t>L-Histidine</t>
  </si>
  <si>
    <t>C6H9N3O2Charge0</t>
  </si>
  <si>
    <t>cpd00129[c]</t>
  </si>
  <si>
    <t>L-Proline</t>
  </si>
  <si>
    <t>C5H8NO2Charge-1</t>
  </si>
  <si>
    <t>cpd00161[c]</t>
  </si>
  <si>
    <t>L-Threonine</t>
  </si>
  <si>
    <t>C4H9NO3Charge0</t>
  </si>
  <si>
    <t>cpd00035[c]</t>
  </si>
  <si>
    <t>L-Alanine</t>
  </si>
  <si>
    <t>C3H7NO2Charge0</t>
  </si>
  <si>
    <t>cpd00060[c]</t>
  </si>
  <si>
    <t>L-Methionine</t>
  </si>
  <si>
    <t>C5H11NO2SCharge0</t>
  </si>
  <si>
    <t>cpd00322[c]</t>
  </si>
  <si>
    <t>L-Isoleucine</t>
  </si>
  <si>
    <t>C6H13NO2Charge0</t>
  </si>
  <si>
    <t>cpd00069[c]</t>
  </si>
  <si>
    <t>L-Tyrosine</t>
  </si>
  <si>
    <t>C9H11NO3Charge0</t>
  </si>
  <si>
    <t>cpd00066[c]</t>
  </si>
  <si>
    <t>L-Phenylalanine</t>
  </si>
  <si>
    <t>C9H11NO2Charge0</t>
  </si>
  <si>
    <t>cpd00053[c]</t>
  </si>
  <si>
    <t>L-Glutamine</t>
  </si>
  <si>
    <t>C5H10N2O3Charge0</t>
  </si>
  <si>
    <t>cpd00039[c]</t>
  </si>
  <si>
    <t>L-Lysine</t>
  </si>
  <si>
    <t>C6H15N2O2Charge1</t>
  </si>
  <si>
    <t>cpd00107[c]</t>
  </si>
  <si>
    <t>L-Leucine</t>
  </si>
  <si>
    <t>cpd00033[c]</t>
  </si>
  <si>
    <t>Glycine</t>
  </si>
  <si>
    <t>C2H5NO2Charge0</t>
  </si>
  <si>
    <t>cpd00054[c]</t>
  </si>
  <si>
    <t>L-Serine</t>
  </si>
  <si>
    <t>C3H7NO3Charge0</t>
  </si>
  <si>
    <t>cpd00023[c]</t>
  </si>
  <si>
    <t>L-Glutamate</t>
  </si>
  <si>
    <t>C5H8NO4Charge-1</t>
  </si>
  <si>
    <t>cpd00084[c]</t>
  </si>
  <si>
    <t>L-Cysteine</t>
  </si>
  <si>
    <t>C3H7NO2SCharge0</t>
  </si>
  <si>
    <t>cpd00051[c]</t>
  </si>
  <si>
    <t>L-Arginine</t>
  </si>
  <si>
    <t>C6H15N4O2Charge1</t>
  </si>
  <si>
    <t>cpd00156[c]</t>
  </si>
  <si>
    <t>L-Valine</t>
  </si>
  <si>
    <t>C5H11NO2Charge0</t>
  </si>
  <si>
    <t>Missing H2O</t>
  </si>
  <si>
    <t>rxn10198_norm</t>
  </si>
  <si>
    <t>rxn10198</t>
  </si>
  <si>
    <t>cpd15668[c]</t>
  </si>
  <si>
    <t>glycerol_teichoic acid (n=45), linked, D-ala substituted</t>
  </si>
  <si>
    <t>C326H584N55O304P46RCharge-48</t>
  </si>
  <si>
    <t>cpd15666[c]</t>
  </si>
  <si>
    <t>Peptidoglycan_polymer (n-1 subunits)</t>
  </si>
  <si>
    <t>C40H63N8O21RCharge-2</t>
  </si>
  <si>
    <t>cpd11459[c]</t>
  </si>
  <si>
    <t>tcam</t>
  </si>
  <si>
    <t>C420H692N30O391P30Charge-30</t>
  </si>
  <si>
    <t>cpd15667[c]</t>
  </si>
  <si>
    <t>glycerol_teichoic acid (n=45), linked, unsubstituted</t>
  </si>
  <si>
    <t>C191H359N10O259P46RCharge-48</t>
  </si>
  <si>
    <t>cpd15669[c]</t>
  </si>
  <si>
    <t>glycerol_teichoic acid (n=45), linked, glucose substituted</t>
  </si>
  <si>
    <t>C461H809N10O484P46RCharge-48</t>
  </si>
  <si>
    <t>cpd15665[c]</t>
  </si>
  <si>
    <t>Peptidoglycan_polymer (n subunits)</t>
  </si>
  <si>
    <t>C80H125N16O42RCharge-4</t>
  </si>
  <si>
    <t>rxn10200_norm</t>
  </si>
  <si>
    <t>rxn10200</t>
  </si>
  <si>
    <t>cpd15775[c]</t>
  </si>
  <si>
    <t>Stearoyllipoteichoic_acid (n=24), linked, D-alanine substituted</t>
  </si>
  <si>
    <t>C195H360N24O159P24Charge-24</t>
  </si>
  <si>
    <t>cpd15748[c]</t>
  </si>
  <si>
    <t>Stearoyllipoteichoic_acid (n=24), linked, unsubstituted</t>
  </si>
  <si>
    <t>C123H240O135P24Charge-24</t>
  </si>
  <si>
    <t>cpd15769[c]</t>
  </si>
  <si>
    <t>Isotetradecanoyllipoteichoic_acid (n=24), linked, N-acetyl-D-glucosamine</t>
  </si>
  <si>
    <t>C307H536N24O255P24Charge-24</t>
  </si>
  <si>
    <t>cpd15761[c]</t>
  </si>
  <si>
    <t>Isopentadecanoyllipoteichoic_acid (n=24), linked, glucose substituted</t>
  </si>
  <si>
    <t>C261H468O255P24Charge-24</t>
  </si>
  <si>
    <t>cpd15762[c]</t>
  </si>
  <si>
    <t>Anteisopentadecanoyllipoteichoic_acid (n=24), linked, glucose substituted</t>
  </si>
  <si>
    <t>cpd15756[c]</t>
  </si>
  <si>
    <t>Myristoyllipoteichoic_acid (n=24), linked, glucose substituted</t>
  </si>
  <si>
    <t>C259H464O255P24Charge-24</t>
  </si>
  <si>
    <t>cpd15767[c]</t>
  </si>
  <si>
    <t>Isoheptadecanoyllipoteichoic_acid (n=24), linked, N-acetyl-D-glucosamine</t>
  </si>
  <si>
    <t>C313H548N24O255P24Charge-24</t>
  </si>
  <si>
    <t>cpd15755[c]</t>
  </si>
  <si>
    <t>Palmitoyllipoteichoic_acid (n=24), linked, glucose substituted</t>
  </si>
  <si>
    <t>C263H472O255P24Charge-24</t>
  </si>
  <si>
    <t>cpd15764[c]</t>
  </si>
  <si>
    <t>Palmitoyllipoteichoic_acid (n=24), linked, N-acetyl-D-glucosamine</t>
  </si>
  <si>
    <t>C311H544N24O255P24Charge-24</t>
  </si>
  <si>
    <t>cpd15771[c]</t>
  </si>
  <si>
    <t>Anteisopentadecanoyllipoteichoic_acid (n=24), linked, N-acetyl-D-glucosamine</t>
  </si>
  <si>
    <t>C309H540N24O255P24Charge-24</t>
  </si>
  <si>
    <t>cpd15754[c]</t>
  </si>
  <si>
    <t>Isohexadecanoyllipoteichoic_acid (n=24), linked, unsubstituted</t>
  </si>
  <si>
    <t>C119H232O135P24Charge-24</t>
  </si>
  <si>
    <t>cpd15758[c]</t>
  </si>
  <si>
    <t>Isoheptadecanoyllipoteichoic_acid (n=24), linked, glucose substituted</t>
  </si>
  <si>
    <t>C265H476O255P24Charge-24</t>
  </si>
  <si>
    <t>cpd15749[c]</t>
  </si>
  <si>
    <t>Isoheptadecanoyllipoteichoic_acid (n=24), linked, unsubstituted</t>
  </si>
  <si>
    <t>C121H236O135P24Charge-24</t>
  </si>
  <si>
    <t>cpd15751[c]</t>
  </si>
  <si>
    <t>Isotetradecanoyllipoteichoic_acid (n=24), linked, unsubstituted</t>
  </si>
  <si>
    <t>C115H224O135P24Charge-24</t>
  </si>
  <si>
    <t>cpd15752[c]</t>
  </si>
  <si>
    <t>Isopentadecanoyllipoteichoic_acid (n=24), linked, unsubstituted</t>
  </si>
  <si>
    <t>C117H228O135P24Charge-24</t>
  </si>
  <si>
    <t>cpd15760[c]</t>
  </si>
  <si>
    <t>Isotetradecanoyllipoteichoic_acid (n=24), linked, glucose substituted</t>
  </si>
  <si>
    <t>cpd15777[c]</t>
  </si>
  <si>
    <t>Anteisoheptadecanoyllipoteichoic_acid (n=24), linked, D-alanine substituted</t>
  </si>
  <si>
    <t>C193H356N24O159P24Charge-24</t>
  </si>
  <si>
    <t>cpd15747[c]</t>
  </si>
  <si>
    <t>Myristoyllipoteichoic_acid (n=24), linked, unsubstituted</t>
  </si>
  <si>
    <t>cpd15750[c]</t>
  </si>
  <si>
    <t>Anteisoheptadecanoyllipoteichoic_acid (n=24), linked, unsubstituted</t>
  </si>
  <si>
    <t>cpd15779[c]</t>
  </si>
  <si>
    <t>Isopentadecanoyllipoteichoic_acid (n=24), linked, D-alanine substituted</t>
  </si>
  <si>
    <t>C189H348N24O159P24Charge-24</t>
  </si>
  <si>
    <t>cpd15774[c]</t>
  </si>
  <si>
    <t>Myristoyllipoteichoic_acid (n=24), linked, D-alanine substituted</t>
  </si>
  <si>
    <t>C187H342N24O159P24Charge-26</t>
  </si>
  <si>
    <t>cpd15768[c]</t>
  </si>
  <si>
    <t>Anteisoheptadecanoyllipoteichoic_acid (n=24), linked, N-acetyl-D-glucosamine</t>
  </si>
  <si>
    <t>cpd15781[c]</t>
  </si>
  <si>
    <t>Isohexadecanoyllipoteichoic_acid (n=24), linked, D-alanine substituted</t>
  </si>
  <si>
    <t>C191H352N24O159P24Charge-24</t>
  </si>
  <si>
    <t>cpd15757[c]</t>
  </si>
  <si>
    <t>Stearoyllipoteichoic_acid (n=24), linked, glucose substituted</t>
  </si>
  <si>
    <t>C267H480O255P24Charge-24</t>
  </si>
  <si>
    <t>cpd15763[c]</t>
  </si>
  <si>
    <t>Isohexadecanoyllipoteichoic_acid (n=24), linked, glucose substituted</t>
  </si>
  <si>
    <t>cpd15772[c]</t>
  </si>
  <si>
    <t>Isohexadecanoyllipoteichoic_acid (n=24), linked, N-acetyl-D-glucosamine</t>
  </si>
  <si>
    <t>cpd15766[c]</t>
  </si>
  <si>
    <t>Stearoyllipoteichoic_acid (n=24), linked, N-acetyl-D-glucosamine</t>
  </si>
  <si>
    <t>C315H552N24O255P24Charge-24</t>
  </si>
  <si>
    <t>cpd15770[c]</t>
  </si>
  <si>
    <t>Isopentadecanoyllipoteichoic_acid (n=24), linked, N-acetyl-D-glucosamine</t>
  </si>
  <si>
    <t>cpd15765[c]</t>
  </si>
  <si>
    <t>Myristoyllipoteichoic_acid (n=24), linked, N-acetyl-D-glucosamine</t>
  </si>
  <si>
    <t>cpd15776[c]</t>
  </si>
  <si>
    <t>Isoheptadecanoyllipoteichoic_acid (n=24), linked, D-alanine substituted</t>
  </si>
  <si>
    <t>cpd15773[c]</t>
  </si>
  <si>
    <t>Palmitoyllipoteichoic_acid (n=24), linked, D-alanine substituted</t>
  </si>
  <si>
    <t>cpd15780[c]</t>
  </si>
  <si>
    <t>Anteisopentadecanoyllipoteichoic_acid (n=24), linked, D-alanine substituted</t>
  </si>
  <si>
    <t>C189H349N24O159P24Charge-23</t>
  </si>
  <si>
    <t>cpd15778[c]</t>
  </si>
  <si>
    <t>Isotetradecanoyllipoteichoic_acid (n=24), linked, D-alanine substituted</t>
  </si>
  <si>
    <t>C187H344N24O159P24Charge-24</t>
  </si>
  <si>
    <t>cpd15753[c]</t>
  </si>
  <si>
    <t>Anteisopentadecanoyllipoteichoic_acid (n=24), linked, unsubstituted</t>
  </si>
  <si>
    <t>cpd15746[c]</t>
  </si>
  <si>
    <t>Palmitoyllipoteichoic_acid (n=24), linked, unsubstituted</t>
  </si>
  <si>
    <t>cpd15759[c]</t>
  </si>
  <si>
    <t>Anteisoheptadecanoyllipoteichoic_acid (n=24), linked, glucose substituted</t>
  </si>
  <si>
    <t>rxn05294_norm</t>
  </si>
  <si>
    <t>rxn05294</t>
  </si>
  <si>
    <t>cpd00357[c]</t>
  </si>
  <si>
    <t>TTP</t>
  </si>
  <si>
    <t>C10H14N2O14P3Charge-3</t>
  </si>
  <si>
    <t>cpd00241[c]</t>
  </si>
  <si>
    <t>dGTP</t>
  </si>
  <si>
    <t>cpd00356[c]</t>
  </si>
  <si>
    <t>dCTP</t>
  </si>
  <si>
    <t>C9H13N3O13P3Charge-3</t>
  </si>
  <si>
    <t>cpd00115[c]</t>
  </si>
  <si>
    <t>dATP</t>
  </si>
  <si>
    <t>C10H13N5O12P3Charge-3</t>
  </si>
  <si>
    <t>rxn05295_norm</t>
  </si>
  <si>
    <t>rxn05295</t>
  </si>
  <si>
    <t>cpd00062[c]</t>
  </si>
  <si>
    <t>UTP</t>
  </si>
  <si>
    <t>C9H12N2O15P3Charge-3</t>
  </si>
  <si>
    <t>Separate into another lipid content distinct from lipid composition 1</t>
  </si>
  <si>
    <t>Renormalize to have MW = 1 g/mmol</t>
  </si>
  <si>
    <t>lipid composition 1</t>
  </si>
  <si>
    <t>lipid composition 2</t>
  </si>
  <si>
    <t>Cell wall biosynthesis</t>
  </si>
  <si>
    <t>Lipoteichoic acid biosynthesis</t>
  </si>
  <si>
    <t>DNA synthesis</t>
  </si>
  <si>
    <t>mRNA synthesis</t>
  </si>
  <si>
    <t>Protein synthesis</t>
  </si>
  <si>
    <t>Organism</t>
  </si>
  <si>
    <t>Model/Ref.</t>
  </si>
  <si>
    <t>Original biomass weight (g/mmol)</t>
  </si>
  <si>
    <r>
      <rPr>
        <i/>
        <sz val="12"/>
        <color theme="1"/>
        <rFont val="Calibri"/>
        <scheme val="minor"/>
      </rPr>
      <t>Bacteroides thetaiotamicron</t>
    </r>
    <r>
      <rPr>
        <sz val="12"/>
        <color theme="1"/>
        <rFont val="Calibri"/>
        <family val="2"/>
        <scheme val="minor"/>
      </rPr>
      <t xml:space="preserve"> </t>
    </r>
    <r>
      <rPr>
        <sz val="10"/>
        <color theme="1"/>
        <rFont val="Cambria"/>
      </rPr>
      <t>VPI-5482</t>
    </r>
  </si>
  <si>
    <r>
      <t>iAH991 (Heinken</t>
    </r>
    <r>
      <rPr>
        <i/>
        <sz val="10"/>
        <color theme="1"/>
        <rFont val="Cambria"/>
      </rPr>
      <t xml:space="preserve"> et al</t>
    </r>
    <r>
      <rPr>
        <sz val="10"/>
        <color theme="1"/>
        <rFont val="Cambria"/>
      </rPr>
      <t>, 2013) updated in (Heinken &amp; Thiele, 2015a)</t>
    </r>
  </si>
  <si>
    <t>Biomass_BT_v2</t>
  </si>
  <si>
    <t>Biomass_BT_v2_norm</t>
  </si>
  <si>
    <t>h2o[c]</t>
  </si>
  <si>
    <t>h[c]</t>
  </si>
  <si>
    <t>proton</t>
  </si>
  <si>
    <t>glu-L[c]</t>
  </si>
  <si>
    <t>ala-L[c]</t>
  </si>
  <si>
    <t>C3H7NO2</t>
  </si>
  <si>
    <t>ACP[c]</t>
  </si>
  <si>
    <t>acyl carrier protein</t>
  </si>
  <si>
    <t>C11H20N2O6PSApo_acp</t>
  </si>
  <si>
    <t>coa[c]</t>
  </si>
  <si>
    <t>Coenzyme A</t>
  </si>
  <si>
    <t>C21H32N7O16P3SCharge-4</t>
  </si>
  <si>
    <t>nadp[c]</t>
  </si>
  <si>
    <t>Nicotinamide adenine dinucleotide phosphate</t>
  </si>
  <si>
    <t>C21H25N7O17P3Charge-3</t>
  </si>
  <si>
    <t>pi[c]</t>
  </si>
  <si>
    <t>hydrogenphosphate</t>
  </si>
  <si>
    <t>nad[c]</t>
  </si>
  <si>
    <t>Nicotinamide adenine dinucleotide</t>
  </si>
  <si>
    <t>na1[c]</t>
  </si>
  <si>
    <t>Sodium</t>
  </si>
  <si>
    <t>NaCharge1</t>
  </si>
  <si>
    <t>atp[c]</t>
  </si>
  <si>
    <t>ATP(4-)</t>
  </si>
  <si>
    <t>C10H12N5O13P3Charge-4</t>
  </si>
  <si>
    <t>adp[c]</t>
  </si>
  <si>
    <t>C10H12N5O10P2Charge-3</t>
  </si>
  <si>
    <t>apoACP[c]</t>
  </si>
  <si>
    <t>apoprotein [acyl carrier protein]</t>
  </si>
  <si>
    <t>Apo_acpCharge1</t>
  </si>
  <si>
    <t>ppi[c]</t>
  </si>
  <si>
    <t>Diphosphate</t>
  </si>
  <si>
    <t>HO7P2Charge-3</t>
  </si>
  <si>
    <t>adocbl[c]</t>
  </si>
  <si>
    <t>Adenosylcobalamin</t>
  </si>
  <si>
    <t>C72H100N18O17PCo</t>
  </si>
  <si>
    <t>asp-L[c]</t>
  </si>
  <si>
    <t>gtp[c]</t>
  </si>
  <si>
    <t>C10H12N5O14P3Charge-4</t>
  </si>
  <si>
    <t>10fthf[c]</t>
  </si>
  <si>
    <t>thf[c]</t>
  </si>
  <si>
    <t>5,6,7,8-Tetrahydrofolate</t>
  </si>
  <si>
    <t>C19H21N7O6Charge-2</t>
  </si>
  <si>
    <t>gln-L[c]</t>
  </si>
  <si>
    <t>C5H10N2O3</t>
  </si>
  <si>
    <t>gly[c]</t>
  </si>
  <si>
    <t>C2H5NO2</t>
  </si>
  <si>
    <t>his-L[c]</t>
  </si>
  <si>
    <t>C6H9N3O2</t>
  </si>
  <si>
    <t>leu-L[c]</t>
  </si>
  <si>
    <t>C6H13NO2</t>
  </si>
  <si>
    <t>thr-L[c]</t>
  </si>
  <si>
    <t>C4H9NO3</t>
  </si>
  <si>
    <t>amet[c]</t>
  </si>
  <si>
    <t>S-Adenosyl-L-methionine</t>
  </si>
  <si>
    <t>C15H23N6O5SCharge1</t>
  </si>
  <si>
    <t>mql8[c]</t>
  </si>
  <si>
    <t>Menaquinol 8</t>
  </si>
  <si>
    <t>C51H74O2</t>
  </si>
  <si>
    <t>mql10[c]</t>
  </si>
  <si>
    <t>Menaquinol 10</t>
  </si>
  <si>
    <t>C61H90O2</t>
  </si>
  <si>
    <t>mql11[c]</t>
  </si>
  <si>
    <t>Menaquinol 11</t>
  </si>
  <si>
    <t>C66H98O2</t>
  </si>
  <si>
    <t>mql7[c]</t>
  </si>
  <si>
    <t>Menaquinol 7</t>
  </si>
  <si>
    <t>C46H66O2</t>
  </si>
  <si>
    <t>mql9[c]</t>
  </si>
  <si>
    <t>Menaquinol 9</t>
  </si>
  <si>
    <t>C56H82O2</t>
  </si>
  <si>
    <t>cys-L[c]</t>
  </si>
  <si>
    <t>C3H7NO2S</t>
  </si>
  <si>
    <t>pro-L[c]</t>
  </si>
  <si>
    <t>C5H9NO2</t>
  </si>
  <si>
    <t>arg-L[c]</t>
  </si>
  <si>
    <t>phe-L[c]</t>
  </si>
  <si>
    <t>C9H11NO2</t>
  </si>
  <si>
    <t>asn-L[c]</t>
  </si>
  <si>
    <t>C4H8N2O3</t>
  </si>
  <si>
    <t>btn[c]</t>
  </si>
  <si>
    <t>Biotin</t>
  </si>
  <si>
    <t>C10H15N2O3SCharge-1</t>
  </si>
  <si>
    <t>met-L[c]</t>
  </si>
  <si>
    <t>C5H11NO2S</t>
  </si>
  <si>
    <t>ca2[c]</t>
  </si>
  <si>
    <t>Calcium</t>
  </si>
  <si>
    <t>ctp[c]</t>
  </si>
  <si>
    <t>C9H12N3O14P3Charge-4</t>
  </si>
  <si>
    <t>pg140[c]</t>
  </si>
  <si>
    <t>Phosphatidylglycerol (ditetradecanoyl, n-C14:0)</t>
  </si>
  <si>
    <t>clpn140[c]</t>
  </si>
  <si>
    <t>cardiolipin (tetratetradecanoyl, n-C14:0)</t>
  </si>
  <si>
    <t>pg160[c]</t>
  </si>
  <si>
    <t>Phosphatidylglycerol (dihexadecanoyl, n-C16:0)</t>
  </si>
  <si>
    <t>clpn160[c]</t>
  </si>
  <si>
    <t>cardiolipin (tetrahexadecanoyl, n-C16:0)</t>
  </si>
  <si>
    <t>pg180[c]</t>
  </si>
  <si>
    <t>Phosphatidylglycerol (dioctadecanoyl, n-C18:0)</t>
  </si>
  <si>
    <t>clpn180[c]</t>
  </si>
  <si>
    <t>cardiolipin (tetraoctadecanoyl, n-C18:0)</t>
  </si>
  <si>
    <t>clpnai15[c]</t>
  </si>
  <si>
    <t>cardiolipin (12-methyl-tetradecanoyl, anteiso-C15)</t>
  </si>
  <si>
    <t>pgai17[c]</t>
  </si>
  <si>
    <t>Phosphatidylglycerol (14-methyl-hexadecanoyl, anteiso-C17)</t>
  </si>
  <si>
    <t>clpnai17[c]</t>
  </si>
  <si>
    <t>cardiolipin (14-methyl-hexadecanoyl, anteiso-C17)</t>
  </si>
  <si>
    <t>clpni14[c]</t>
  </si>
  <si>
    <t>cardiolipin (12-methyl-tridecanoyl, iso-C14)</t>
  </si>
  <si>
    <t>clpni15[c]</t>
  </si>
  <si>
    <t>cardiolipin (13-methyl-tetradecanoyl, iso-C15)</t>
  </si>
  <si>
    <t>clpni16[c]</t>
  </si>
  <si>
    <t>cardiolipin (14-methyl-pentadecanoyl, iso-C16)</t>
  </si>
  <si>
    <t>pgi17[c]</t>
  </si>
  <si>
    <t>Phosphatidylglycerol (15-methyl-hexadecanoyl, iso-C17)</t>
  </si>
  <si>
    <t>clpni17[c]</t>
  </si>
  <si>
    <t>cardiolipin (15-methyl-hexadecanoyl, iso-C17)</t>
  </si>
  <si>
    <t>cobalt2[c]</t>
  </si>
  <si>
    <t>Co2+</t>
  </si>
  <si>
    <t>CoCharge2</t>
  </si>
  <si>
    <t>cps_bt[e]</t>
  </si>
  <si>
    <t>Capsule polysaccharide (B.thetaiotaomicron specific)</t>
  </si>
  <si>
    <t>C69H102N14O67P8Charge-10</t>
  </si>
  <si>
    <t>spmd[c]</t>
  </si>
  <si>
    <t>Spermidine</t>
  </si>
  <si>
    <t>C7H22N3Charge3</t>
  </si>
  <si>
    <t>utp[c]</t>
  </si>
  <si>
    <t>C9H11N2O15P3Charge-4</t>
  </si>
  <si>
    <t>lys-L[c]</t>
  </si>
  <si>
    <t>lps_bt[e]</t>
  </si>
  <si>
    <t>Lipopolysacharide BT</t>
  </si>
  <si>
    <t>C196H357N4O110P3Charge8</t>
  </si>
  <si>
    <t>pe_cer1_bt[e]</t>
  </si>
  <si>
    <t>Ceramide phosphoethanolamine (B. thetaiotaomicron specific)</t>
  </si>
  <si>
    <t>C37H77N2O6P</t>
  </si>
  <si>
    <t>sphmyln_bt[e]</t>
  </si>
  <si>
    <t>Sphingomyelin (B. thetaiotaomicron specific)</t>
  </si>
  <si>
    <t>C40H83N2O6P</t>
  </si>
  <si>
    <t>fe2[c]</t>
  </si>
  <si>
    <t>Fe2+</t>
  </si>
  <si>
    <t>FeCharge2</t>
  </si>
  <si>
    <t>fe3[c]</t>
  </si>
  <si>
    <t>Fe3+</t>
  </si>
  <si>
    <t>fad[c]</t>
  </si>
  <si>
    <t>Flavin adenine dinucleotide oxidized</t>
  </si>
  <si>
    <t>dttp[c]</t>
  </si>
  <si>
    <t>dTTP</t>
  </si>
  <si>
    <t>C10H13N2O14P3Charge-4</t>
  </si>
  <si>
    <t>ser-L[c]</t>
  </si>
  <si>
    <t>C3H7NO3</t>
  </si>
  <si>
    <t>datp[c]</t>
  </si>
  <si>
    <t>C10H12N5O12P3Charge-4</t>
  </si>
  <si>
    <t>pheme[c]</t>
  </si>
  <si>
    <t>Protoheme</t>
  </si>
  <si>
    <t>C34H30N4O4FeCharge-2</t>
  </si>
  <si>
    <t>ile-L[c]</t>
  </si>
  <si>
    <t>k[c]</t>
  </si>
  <si>
    <t>potassium</t>
  </si>
  <si>
    <t>5mthf[c]</t>
  </si>
  <si>
    <t>5-Methyltetrahydrofolate</t>
  </si>
  <si>
    <t>C20H23N7O6Charge-2</t>
  </si>
  <si>
    <t>mg2[c]</t>
  </si>
  <si>
    <t>magnesium</t>
  </si>
  <si>
    <t>mn2[c]</t>
  </si>
  <si>
    <t>Mn2+</t>
  </si>
  <si>
    <t>MnCharge2</t>
  </si>
  <si>
    <t>dgtp[c]</t>
  </si>
  <si>
    <t>dctp[c]</t>
  </si>
  <si>
    <t>C9H12N3O13P3Charge-4</t>
  </si>
  <si>
    <t>pydx5p[c]</t>
  </si>
  <si>
    <t>Pyridoxal 5'-phosphate</t>
  </si>
  <si>
    <t>C8H8NO6PCharge-2</t>
  </si>
  <si>
    <t>pe160[c]</t>
  </si>
  <si>
    <t>phosphatidylethanolamine (dihexadecanoyl, n-C16:0)</t>
  </si>
  <si>
    <t>C37H74NO8P</t>
  </si>
  <si>
    <t>pg120[c]</t>
  </si>
  <si>
    <t>Phosphatidylglycerol (didodecanoyl, n-C12:0)</t>
  </si>
  <si>
    <t>C30H58O10PCharge-1</t>
  </si>
  <si>
    <t>pg181[c]</t>
  </si>
  <si>
    <t>Phosphatidylglycerol (dioctadec-11-enoyl, n-C18:1)</t>
  </si>
  <si>
    <t>C42H78O10PCharge-1</t>
  </si>
  <si>
    <t>peptido_EC[c]</t>
  </si>
  <si>
    <t>Peptidoglycan subunit of Escherichia coli</t>
  </si>
  <si>
    <t>C40H62N8O21Charge-2</t>
  </si>
  <si>
    <t>udcpdp[c]</t>
  </si>
  <si>
    <t>Undecaprenyl diphosphate</t>
  </si>
  <si>
    <t>C55H89O7P2Charge-3</t>
  </si>
  <si>
    <t>pe120[c]</t>
  </si>
  <si>
    <t>phosphatidylethanolamine (didodecanoyl, n-C12:0)</t>
  </si>
  <si>
    <t>C29H58NO8P</t>
  </si>
  <si>
    <t>pe140[c]</t>
  </si>
  <si>
    <t>phosphatidylethanolamine (ditetradecanoyl, n-C14:0)</t>
  </si>
  <si>
    <t>C33H66NO8P</t>
  </si>
  <si>
    <t>pe180[c]</t>
  </si>
  <si>
    <t>phosphatidylethanolamine (dioctadecanoyl, n-C18:0)</t>
  </si>
  <si>
    <t>C41H82NO8P</t>
  </si>
  <si>
    <t>pe181[c]</t>
  </si>
  <si>
    <t>phosphatidylethanolamine (dioctadec-11-enoyl, n-C18:1)</t>
  </si>
  <si>
    <t>C41H78NO8P</t>
  </si>
  <si>
    <t>peai15[c]</t>
  </si>
  <si>
    <t>Phosphatidylethanolamine (12-methyl-tetradecanoyl, anteiso-C15)</t>
  </si>
  <si>
    <t>C35H70NO8P</t>
  </si>
  <si>
    <t>peai17[c]</t>
  </si>
  <si>
    <t>Phosphatidylethanolamine (14-methyl-hexadecanoyl, anteiso-C17)</t>
  </si>
  <si>
    <t>C39H78NO8P</t>
  </si>
  <si>
    <t>pei14[c]</t>
  </si>
  <si>
    <t>Phosphatidylethanolamine (12-methyl-tridecanoyl, iso-C14)</t>
  </si>
  <si>
    <t>pei15[c]</t>
  </si>
  <si>
    <t>Phosphatidylethanolamine (13-methyl-tetradecanoyl, iso-C15)</t>
  </si>
  <si>
    <t>pei16[c]</t>
  </si>
  <si>
    <t>Phosphatidylethanolamine (14-methyl-pentadecanoyl, iso-C16)</t>
  </si>
  <si>
    <t>pei17[c]</t>
  </si>
  <si>
    <t>Phosphatidylethanolamine (15-methyl-hexadecanoyl, iso-C17)</t>
  </si>
  <si>
    <t>ribflv[c]</t>
  </si>
  <si>
    <t>Riboflavin</t>
  </si>
  <si>
    <t>C17H20N4O6</t>
  </si>
  <si>
    <t>thmpp[c]</t>
  </si>
  <si>
    <t>Thiamine diphosphate</t>
  </si>
  <si>
    <t>C12H16N4O7P2SCharge-2</t>
  </si>
  <si>
    <t>tyr-L[c]</t>
  </si>
  <si>
    <t>C9H11NO3</t>
  </si>
  <si>
    <t>trp-L[c]</t>
  </si>
  <si>
    <t>C11H12N2O2</t>
  </si>
  <si>
    <t>val-L[c]</t>
  </si>
  <si>
    <t>C5H11NO2</t>
  </si>
  <si>
    <t>zn2[c]</t>
  </si>
  <si>
    <t>Zinc</t>
  </si>
  <si>
    <t>ZnCharge2</t>
  </si>
  <si>
    <t>biomass[e]</t>
  </si>
  <si>
    <t>C43.3397268403H70.6851871834N8.0196816862O15.6282235069P1.2350632311S0.1822345006Na0.0032510535Co0.006502107Ca0.0032510535Fe0.0097531604K0.0032510535Mg0.0032510535Mn0.0032510535Zn0.0032510535Charge-1.1688136147</t>
  </si>
  <si>
    <t>Unable to trace the original biomass composition, uniform normalization</t>
  </si>
  <si>
    <r>
      <rPr>
        <i/>
        <sz val="12"/>
        <color theme="1"/>
        <rFont val="Calibri"/>
        <scheme val="minor"/>
      </rPr>
      <t>Bifidobacterium adolescentis</t>
    </r>
    <r>
      <rPr>
        <sz val="12"/>
        <color theme="1"/>
        <rFont val="Calibri"/>
        <family val="2"/>
        <scheme val="minor"/>
      </rPr>
      <t xml:space="preserve"> L2-32</t>
    </r>
  </si>
  <si>
    <r>
      <t xml:space="preserve">iBif452 (El-Semman </t>
    </r>
    <r>
      <rPr>
        <i/>
        <sz val="12"/>
        <color theme="1"/>
        <rFont val="Calibri"/>
        <scheme val="minor"/>
      </rPr>
      <t>et al</t>
    </r>
    <r>
      <rPr>
        <sz val="12"/>
        <color theme="1"/>
        <rFont val="Calibri"/>
        <family val="2"/>
        <scheme val="minor"/>
      </rPr>
      <t>, 2014)</t>
    </r>
  </si>
  <si>
    <t>Biomass_norm</t>
  </si>
  <si>
    <t>m4[e]</t>
  </si>
  <si>
    <t>C39.49435317H61.602758455N10.5207210404O17.7927697858P0.7556170429S0.252681723Charge-0.8647312909</t>
  </si>
  <si>
    <t>nh4[c]</t>
  </si>
  <si>
    <t>Ammonium</t>
  </si>
  <si>
    <t>H4NCharge1</t>
  </si>
  <si>
    <t>NAD+</t>
  </si>
  <si>
    <t>NADP+</t>
  </si>
  <si>
    <t>mlthf[c]</t>
  </si>
  <si>
    <t>5,10-Methylenetetrahydrofolate</t>
  </si>
  <si>
    <t>C20H21N7O6Charge-2</t>
  </si>
  <si>
    <t>m350[c]</t>
  </si>
  <si>
    <t>Crosslinked peptideglycan</t>
  </si>
  <si>
    <t>C34H53N6O19Charge-1</t>
  </si>
  <si>
    <t>m788[c]</t>
  </si>
  <si>
    <t>capsular polysaccharide linkage unit, LPL specific</t>
  </si>
  <si>
    <t>C24H47O25PCharge-2</t>
  </si>
  <si>
    <t>R1461</t>
  </si>
  <si>
    <t>R1461_norm1</t>
  </si>
  <si>
    <t>R1461_norm2</t>
  </si>
  <si>
    <t>Orthophosphoric acid|Phosphoric acid|Phosphate|Orthophosphate</t>
  </si>
  <si>
    <t>OH-|HO-|Water|H2O</t>
  </si>
  <si>
    <t>Adenosine 5'-triphosphate|ATP</t>
  </si>
  <si>
    <t>Adenosine 5'-diphosphate|ADP</t>
  </si>
  <si>
    <t>cpde0001[c]</t>
  </si>
  <si>
    <t>fattyacid component</t>
  </si>
  <si>
    <t>C16H31O2Charge-1</t>
  </si>
  <si>
    <t>cpde0003[c]</t>
  </si>
  <si>
    <t>solute pool</t>
  </si>
  <si>
    <t>C2.8767519H5.4370173N0.5838303O3.3152166P0.2640618S0.006683Charge-0.8050428</t>
  </si>
  <si>
    <t>C5.10392H7.98185N1.36369O1.47284S0.03229Charge-0.0215</t>
  </si>
  <si>
    <t>cpd11613[c]</t>
  </si>
  <si>
    <t>RNA|RNAn|RNAn+1|RNA(linear)|(Ribonucleotide)n|(Ribonucleotide)m|(Ribonucleotide)n+m|Ribonucleic acid</t>
  </si>
  <si>
    <t>C9.5H10.75N3.75O7PCharge-1</t>
  </si>
  <si>
    <t>DNA|DNAn|DNAn+1|(Deoxyribonucleotide)n|(Deoxyribonucleotide)m|(Deoxyribonucleotide)n+m|Deoxyribonucleic acid</t>
  </si>
  <si>
    <t>C9.836H11.164N4.18O5.828PCharge-1</t>
  </si>
  <si>
    <t>cpd16488[c]</t>
  </si>
  <si>
    <t>Generic lipid content</t>
  </si>
  <si>
    <t>C33.846H63.0263N0.1246O9.1592P0.6837Charge-0.6214</t>
  </si>
  <si>
    <t>cpd12188[c]</t>
  </si>
  <si>
    <t>Bacterial cell wall</t>
  </si>
  <si>
    <t>C98.45H163.2N33.3O96.5P13.2Charge-13.2</t>
  </si>
  <si>
    <t>cpde0002[c]</t>
  </si>
  <si>
    <t>glycogen component</t>
  </si>
  <si>
    <t>C6000H10000O5000</t>
  </si>
  <si>
    <t>Lipoteichoic acid content</t>
  </si>
  <si>
    <t>C75H143NO32P2Charge-2</t>
  </si>
  <si>
    <t>C40.15059482H65.476314126N8.881967392O24.140038984P1.777239174S0.103553Charge-2.633656628</t>
  </si>
  <si>
    <t>cpde0003_norm[c]</t>
  </si>
  <si>
    <t>C26.236922106H49.587383392N5.3247240766O30.2358641698P2.4083303387S0.0609511548Charge-7.3422547268</t>
  </si>
  <si>
    <t>cpd11463_norm[c]</t>
  </si>
  <si>
    <t>C45.1477652978H70.6050820628N12.0627980178O13.0283066038S0.2856277805Charge-0.1901826349</t>
  </si>
  <si>
    <t>cpd11613_norm[c]</t>
  </si>
  <si>
    <t>C29.6472268365H33.548177736N11.7028526986O21.8453250374P3.1207607196Charge-3.1207607196</t>
  </si>
  <si>
    <t>cpd11461_norm[c]</t>
  </si>
  <si>
    <t>C31.509555341H35.7637938011N13.3905999721O18.6699561334P3.2034928163Charge-3.2034928163</t>
  </si>
  <si>
    <t>cpd16488_norm[c]</t>
  </si>
  <si>
    <t>C52.9245033354H98.5533186956N0.1948352277O14.3221092877P1.0690918552Charge-0.9716742413</t>
  </si>
  <si>
    <t>cpd12188_norm[c]</t>
  </si>
  <si>
    <t>C26.1404140056H43.3328142784N8.8418058546O25.6226505997P3.5048599784Charge-3.5048599784</t>
  </si>
  <si>
    <t>cpde0002_norm[c]</t>
  </si>
  <si>
    <t>C37.0045096162H61.6741826937O30.8370913469</t>
  </si>
  <si>
    <t>cpd15670_norm[c]</t>
  </si>
  <si>
    <t>C45.9306800312H87.5744965928N0.612409067O19.5970901466P1.2248181342Charge-1.2248181342</t>
  </si>
  <si>
    <t>cpd11416_norm1[e]</t>
  </si>
  <si>
    <t>C36.2136436894H57.5815693779N9.5123127719O19.7778651078P1.723765143S0.1227842739Charge-2.4837683783</t>
  </si>
  <si>
    <t>cpd11416_norm2[e]</t>
  </si>
  <si>
    <t>C36.8492929408H59.7648790427N8.945542409O19.8902533873P1.604471651S0.1227842739Charge-2.3644748863</t>
  </si>
  <si>
    <t>Biomass reactions</t>
  </si>
  <si>
    <t>Each macromolecular was normalized to have MW = 1 g/mmol and the new stoichiometries are therefore directly the mass fraction</t>
  </si>
  <si>
    <t>R1461_norm1 was curated based on the biomass composition in (Senger et al, 2008, Biotech Bioeng)</t>
  </si>
  <si>
    <t>R1461_norm2 was curated based on the biomass composition in (Dash et al, 2014, Biotech Biofuels)</t>
  </si>
  <si>
    <t>R1700_norm</t>
  </si>
  <si>
    <t>R1700</t>
  </si>
  <si>
    <t>cpd00214[c]</t>
  </si>
  <si>
    <t>Hexadecanoate (n-C16:0)|Cetylic acid|Palmitate|Palmitic acid|Hexadecylic acid|Hexadecanoate|Hexadecanoic acid</t>
  </si>
  <si>
    <t>cpde0001_norm[c]</t>
  </si>
  <si>
    <t>C62.6416925723H121.3682793588O7.8302115715Charge-3.9151057858</t>
  </si>
  <si>
    <t>R1426_norm</t>
  </si>
  <si>
    <t>R1426</t>
  </si>
  <si>
    <t>ALA|L-alpha-Alanine|L-2-Aminopropionic acid|L-Alanine</t>
  </si>
  <si>
    <t>Gly|Aminoacetic acid|Glycine</t>
  </si>
  <si>
    <t>DL-Serine|3-Hydroxyalanine|2-Amino-3-hydroxypropionic acid|Serine|L-3-Hydroxy-alanine|L-2-Amino-3-hydroxypropionic acid|L-Serine</t>
  </si>
  <si>
    <t>Nicotinamideadeninedinucleotide|Nadide|Diphosphopyridine nucleotide|DPN|Nicotinamide adenine dinucleotide|NAD|NAD+</t>
  </si>
  <si>
    <t>cpd00004[c]</t>
  </si>
  <si>
    <t>Nicotinamideadeninedinucleotide-reduced|Nicotinamide adenine dinucleotide - reduced|DPNH|NADH</t>
  </si>
  <si>
    <t>C21H27N7O14P2Charge-2</t>
  </si>
  <si>
    <t>Nicotinamideadeninedinucleotidephosphate-reduced|Nicotinamide adenine dinucleotide phosphate - reduced|TPNH|NADPH</t>
  </si>
  <si>
    <t>Nicotinamideadeninedinucleotidephosphate|Nicotinamide adenine dinucleotide phosphate -|Triphosphopyridine nucleotide|TPN|beta-Nicotinamide adenine dinucleotide phosphate|Nicotinamide adenine dinucleotide phosphate|NADP|NADP+</t>
  </si>
  <si>
    <t>2-Amino-4-(methylthio)butyric acid|L-2-Amino-4methylthiobutyric acid|Methionine|L-Methionine</t>
  </si>
  <si>
    <t>Flavinadeninedinucleotideoxidized|Flavin adenine dinucleotide oxidized|Flavin adenine dinucleotide|FAD</t>
  </si>
  <si>
    <t>L-2-Aminoglutaramic acid|L-Glutamine</t>
  </si>
  <si>
    <t>DL-Glutaminic acid|DL-Glutamate|2-Aminoglutaric acid|Glutaminic acid|Glutamate|GLU|L-Glutaminic acid|L-Glutamic acid|L-Glutamate</t>
  </si>
  <si>
    <t>cpd00022[c]</t>
  </si>
  <si>
    <t>Acetyl coenzyme A|Acetyl-CoA</t>
  </si>
  <si>
    <t>C23H35N7O17P3SCharge-3</t>
  </si>
  <si>
    <t>CoenzymeA|CoA-SH|Coenzyme A|CoA</t>
  </si>
  <si>
    <t>cpd00274[c]</t>
  </si>
  <si>
    <t>Citrulline|2-Amino-5-ureidovaleric acid|L-Citrulline</t>
  </si>
  <si>
    <t>C6H13N3O3</t>
  </si>
  <si>
    <t>cpd00027[c]</t>
  </si>
  <si>
    <t>Glucose|Dextrose|alpha-D-Glucose|Grape sugar|D-Glucose</t>
  </si>
  <si>
    <t>C6H12O6</t>
  </si>
  <si>
    <t>Lysine|2,6-Diaminohexanoic acid|Lysine acid|L-Lysine</t>
  </si>
  <si>
    <t>(2S)-alpha-Leucine|(2S)-alpha-2-Amino-4-methylvaleric acid|2-Amino-4-methylvaleric acid|L-Leucine</t>
  </si>
  <si>
    <t>2-Amino-5-guanidinovaleric acid|Arginine|Amino acid(Arg-)|(S)-2-Amino-5-guanidinovaleric acid|L-Arginine</t>
  </si>
  <si>
    <t>(S)-alpha-Amino-beta-phenylpropionic acid|L-Phenylalanine</t>
  </si>
  <si>
    <t>(S)-alpha-Amino-1H-imidazole-4-propionic acid|L-Histidine</t>
  </si>
  <si>
    <t>Aspartic acid|Aspartate|2-Aminosuccinic acid|L-Aspartic acid|L-Aspartate</t>
  </si>
  <si>
    <t>threonine|2-Amino-3-hydroxybutyric acid|L-Threonine</t>
  </si>
  <si>
    <t>2-Amino-3-methylbutyric acid|L-Valine</t>
  </si>
  <si>
    <t>l-iso-leucine|2-Amino-3-methylvaleric acid|L-Isoleucine</t>
  </si>
  <si>
    <t>2-Pyrrolidinecarboxylic acid|L-Proline</t>
  </si>
  <si>
    <t>cpd00151[c]</t>
  </si>
  <si>
    <t>5-Methyluracil|Thymine</t>
  </si>
  <si>
    <t>C5H6N2O2</t>
  </si>
  <si>
    <t>R1427_norm</t>
  </si>
  <si>
    <t>R1427</t>
  </si>
  <si>
    <t>L-2-Amino-3-mercaptopropionic acid|L-Cysteine</t>
  </si>
  <si>
    <t>2-Aminosuccinamic acid|L-Asparagine</t>
  </si>
  <si>
    <t>DL-Tyrosine|2-Amino-3-(p-hydroxyphenyl)propionic acid|3-(p-Hydroxyphenyl)alanine|Tyrosine|(S)-2-Amino-3-(p-hydroxyphenyl)propionic acid|(S)-3-(p-Hydroxyphenyl)alanine|L-Tyrosine</t>
  </si>
  <si>
    <t>alpha-Amino-beta-(3-indolyl)-propionic acid|(S)-alpha-Amino-beta-(3-indolyl)-propionic acid|Tryptophan|L-Tryptophan</t>
  </si>
  <si>
    <t>R1428_norm</t>
  </si>
  <si>
    <t>R1428</t>
  </si>
  <si>
    <t>Cytidine triphosphate|Cytidine 5'-triphosphate|CTP</t>
  </si>
  <si>
    <t>Uridine triphosphate|Uridine 5'-triphosphate|UTP</t>
  </si>
  <si>
    <t>PPi|Diphosphate|Pyrophosphoric acid|Pyrophosphate</t>
  </si>
  <si>
    <t>Guanosine 5'-triphosphate|GTP</t>
  </si>
  <si>
    <t>R1430_norm</t>
  </si>
  <si>
    <t>R1430</t>
  </si>
  <si>
    <t>2'-Deoxycytidine 5'-triphosphate|Deoxycytidine triphosphate|Deoxycytidine 5'-triphosphate|dCTP</t>
  </si>
  <si>
    <t>Deoxyadenosine triphosphate|Deoxyadenosine 5'-triphosphate|2'-Deoxyadenosine 5'-triphosphate|dATP</t>
  </si>
  <si>
    <t>Deoxyguanosine triphosphate|Deoxyguanosine 5'-triphosphate|2'-Deoxyguanosine 5'-triphosphate|dGTP</t>
  </si>
  <si>
    <t>TTP|Deoxythymidine 5'-triphosphate|Deoxythymidine triphosphate|dTTP</t>
  </si>
  <si>
    <t>R1431_norm</t>
  </si>
  <si>
    <t>R1431</t>
  </si>
  <si>
    <t>cpd11423[c]</t>
  </si>
  <si>
    <t>12dgr_BS|diacylglycerol|1,2-diacylglycerol|1,2-Diacyl-sn-glycerol|D-1,2-Diacylglycerol|1,2-Diacylglycerol (E.coli)|Diglyceride|L-1,2-Diacylglycerol</t>
  </si>
  <si>
    <t>C27H52O5</t>
  </si>
  <si>
    <t>cpd15535[c]</t>
  </si>
  <si>
    <t>Phosphatidylglycerol didodecanoyl|Phosphatidylglycerol (didodecanoyl, n-C12:0)</t>
  </si>
  <si>
    <t>cpd15499[c]</t>
  </si>
  <si>
    <t>cpd15425[c]</t>
  </si>
  <si>
    <t>cardiolipin tetradodecanoyl|cardiolipin (tetradodecanoyl, n-C12:0)</t>
  </si>
  <si>
    <t>C57H108O17P2Charge-2</t>
  </si>
  <si>
    <t>cpd12452[c]</t>
  </si>
  <si>
    <t>3-D-Glucosyl-1,2-diacylglycerol|Monoglucosyldiglyceride|Monoglucosyl-diacylglycerol|Glcbeta1-&gt;3acyl2Gro|monoglucosyl diacylglycerol|1,2-Diacyl-3-beta-D-glucosyl-sn-glycerol</t>
  </si>
  <si>
    <t>C33H62O10</t>
  </si>
  <si>
    <t>cpd12556[c]</t>
  </si>
  <si>
    <t>3-Phosphatidyl-1'-(3'-O-L-lysyl)glycerol</t>
  </si>
  <si>
    <t>C36H71N2O11P</t>
  </si>
  <si>
    <t>cpd12815[c]</t>
  </si>
  <si>
    <t>Diglucosyl-diacylglycerol|Glc-beta1-&gt;6Glc-beta1-&gt;3acyl2Gro|Glcbeta1-&gt;6Glcbeta1-&gt;3acyl2Gro|1,2-Diacyl-3-O-(beta-D-glucopyranosyl(1-&gt;6)-O-beta-D- glucopyranosyl)sn-glycerol|diglucosyl diacylglycerol|1,2-Diacyl-3-O-(beta-D-glucopyranosyl(1-&gt;6)-O-beta-D- glucopyranosyl)-sn-glycerol</t>
  </si>
  <si>
    <t>C39H72O15</t>
  </si>
  <si>
    <t>R1438_norm</t>
  </si>
  <si>
    <t>R1438</t>
  </si>
  <si>
    <t>cpd12795[c]</t>
  </si>
  <si>
    <t>C97H161N33O95P13Charge-13</t>
  </si>
  <si>
    <t>cpde0004[c]</t>
  </si>
  <si>
    <t>Wall Teichoic acid</t>
  </si>
  <si>
    <t>C29H44N6O30P4Charge-4</t>
  </si>
  <si>
    <t>R1439_norm</t>
  </si>
  <si>
    <t>R1439</t>
  </si>
  <si>
    <t>cpd00387[c]</t>
  </si>
  <si>
    <t>ADPglucose|Adenosine diphosphoglucose|ADP-glucose</t>
  </si>
  <si>
    <t>C16H23N5O15P2Charge-2</t>
  </si>
  <si>
    <t>R1691_norm</t>
  </si>
  <si>
    <t>R1691</t>
  </si>
  <si>
    <t>cpd00117[c]</t>
  </si>
  <si>
    <t>D-Ala|D-2-Aminopropionic acid|D-Alanine</t>
  </si>
  <si>
    <t>cpd12816[c]</t>
  </si>
  <si>
    <t>Glycerophosphoglycoglycerolipid|(sn-Gro-1-P)-&gt;6Glc-beta1-&gt;6Glc-alpha1-&gt;3acyl2Gro|(sn-Gro-1-P)-&gt;6Glcbeta1-&gt;6Glcalpha1-&gt;3acyl2Gro</t>
  </si>
  <si>
    <t>C42H78O20PCharge-1</t>
  </si>
  <si>
    <t>Normalize to have MW = 1 g/mmol</t>
  </si>
  <si>
    <t>Solute pool</t>
  </si>
  <si>
    <t>Fatty acids</t>
  </si>
  <si>
    <t>RNA</t>
  </si>
  <si>
    <t>Cell wall</t>
  </si>
  <si>
    <t>Glycogen</t>
  </si>
  <si>
    <t>Lipoteichoic acids</t>
  </si>
  <si>
    <t>missing H+</t>
  </si>
  <si>
    <t>Consensus model of yeast</t>
  </si>
  <si>
    <r>
      <t xml:space="preserve">Yeast7 (Aung </t>
    </r>
    <r>
      <rPr>
        <i/>
        <sz val="10"/>
        <color theme="1"/>
        <rFont val="Cambria"/>
      </rPr>
      <t>et al</t>
    </r>
    <r>
      <rPr>
        <sz val="10"/>
        <color theme="1"/>
        <rFont val="Cambria"/>
      </rPr>
      <t>, 2013)</t>
    </r>
  </si>
  <si>
    <t>r_2110</t>
  </si>
  <si>
    <t>r_2110_norm</t>
  </si>
  <si>
    <t>s_0002[cytoplasm]</t>
  </si>
  <si>
    <t>(1-&gt;3)-beta-D-glucan [cytoplasm]</t>
  </si>
  <si>
    <t>C6H9O5Charge-1</t>
  </si>
  <si>
    <t>s_0394[cytoplasm]</t>
  </si>
  <si>
    <t>ADP [cytoplasm]</t>
  </si>
  <si>
    <t>s_0423[cytoplasm]</t>
  </si>
  <si>
    <t>AMP [cytoplasm]</t>
  </si>
  <si>
    <t>C10H12N5O7PCharge-2</t>
  </si>
  <si>
    <t>s_0434[cytoplasm]</t>
  </si>
  <si>
    <t>ATP [cytoplasm]</t>
  </si>
  <si>
    <t>s_0450[cytoplasm]</t>
  </si>
  <si>
    <t>biomass [cytoplasm]</t>
  </si>
  <si>
    <t>C34.9403194H53.492548N5.713937O19.9101988P0.237076S0.1129Charge-2.531645</t>
  </si>
  <si>
    <t>s_0526[cytoplasm]</t>
  </si>
  <si>
    <t>CMP [cytoplasm]</t>
  </si>
  <si>
    <t>C9H12N3O8PCharge-2</t>
  </si>
  <si>
    <t>s_0584[cytoplasm]</t>
  </si>
  <si>
    <t>dAMP [cytoplasm]</t>
  </si>
  <si>
    <t>C10H12N5O6PCharge-2</t>
  </si>
  <si>
    <t>s_0589[cytoplasm]</t>
  </si>
  <si>
    <t>dCMP [cytoplasm]</t>
  </si>
  <si>
    <t>C9H12N3O7PCharge-2</t>
  </si>
  <si>
    <t>s_0615[cytoplasm]</t>
  </si>
  <si>
    <t>dGMP [cytoplasm]</t>
  </si>
  <si>
    <t>s_0649[cytoplasm]</t>
  </si>
  <si>
    <t>dTMP [cytoplasm]</t>
  </si>
  <si>
    <t>C10H13N2O8PCharge-2</t>
  </si>
  <si>
    <t>s_0773[cytoplasm]</t>
  </si>
  <si>
    <t>glycogen [cytoplasm]</t>
  </si>
  <si>
    <t>C6H10O5</t>
  </si>
  <si>
    <t>s_0782[cytoplasm]</t>
  </si>
  <si>
    <t>GMP [cytoplasm]</t>
  </si>
  <si>
    <t>C10H12N5O8PCharge-2</t>
  </si>
  <si>
    <t>s_0794[cytoplasm]</t>
  </si>
  <si>
    <t>H+ [cytoplasm]</t>
  </si>
  <si>
    <t>s_0803[cytoplasm]</t>
  </si>
  <si>
    <t>H2O [cytoplasm]</t>
  </si>
  <si>
    <t>s_0955[cytoplasm]</t>
  </si>
  <si>
    <t>L-alanine [cytoplasm]</t>
  </si>
  <si>
    <t>s_0965[cytoplasm]</t>
  </si>
  <si>
    <t>L-arginine [cytoplasm]</t>
  </si>
  <si>
    <t>s_0969[cytoplasm]</t>
  </si>
  <si>
    <t>L-asparagine [cytoplasm]</t>
  </si>
  <si>
    <t>s_0973[cytoplasm]</t>
  </si>
  <si>
    <t>L-aspartate [cytoplasm]</t>
  </si>
  <si>
    <t>s_0981[cytoplasm]</t>
  </si>
  <si>
    <t>L-cysteine [cytoplasm]</t>
  </si>
  <si>
    <t>s_0991[cytoplasm]</t>
  </si>
  <si>
    <t>L-glutamate [cytoplasm]</t>
  </si>
  <si>
    <t>s_0999[cytoplasm]</t>
  </si>
  <si>
    <t>L-glutamine [cytoplasm]</t>
  </si>
  <si>
    <t>s_1003[cytoplasm]</t>
  </si>
  <si>
    <t>L-glycine [cytoplasm]</t>
  </si>
  <si>
    <t>s_1006[cytoplasm]</t>
  </si>
  <si>
    <t>L-histidine [cytoplasm]</t>
  </si>
  <si>
    <t>s_1016[cytoplasm]</t>
  </si>
  <si>
    <t>L-isoleucine [cytoplasm]</t>
  </si>
  <si>
    <t>s_1021[cytoplasm]</t>
  </si>
  <si>
    <t>L-leucine [cytoplasm]</t>
  </si>
  <si>
    <t>s_1025[cytoplasm]</t>
  </si>
  <si>
    <t>L-lysine [cytoplasm]</t>
  </si>
  <si>
    <t>s_1029[cytoplasm]</t>
  </si>
  <si>
    <t>L-methionine [cytoplasm]</t>
  </si>
  <si>
    <t>s_1032[cytoplasm]</t>
  </si>
  <si>
    <t>L-phenylalanine [cytoplasm]</t>
  </si>
  <si>
    <t>s_1035[cytoplasm]</t>
  </si>
  <si>
    <t>L-proline [cytoplasm]</t>
  </si>
  <si>
    <t>s_1039[cytoplasm]</t>
  </si>
  <si>
    <t>L-serine [cytoplasm]</t>
  </si>
  <si>
    <t>s_1045[cytoplasm]</t>
  </si>
  <si>
    <t>L-threonine [cytoplasm]</t>
  </si>
  <si>
    <t>s_1048[cytoplasm]</t>
  </si>
  <si>
    <t>L-tryptophan [cytoplasm]</t>
  </si>
  <si>
    <t>s_1051[cytoplasm]</t>
  </si>
  <si>
    <t>L-tyrosine [cytoplasm]</t>
  </si>
  <si>
    <t>s_1056[cytoplasm]</t>
  </si>
  <si>
    <t>L-valine [cytoplasm]</t>
  </si>
  <si>
    <t>s_1096[cytoplasm]</t>
  </si>
  <si>
    <t>lipid [cytoplasm]</t>
  </si>
  <si>
    <t>C0.5030494H0.889478N0.004367O0.0726688P0.006036Charge-0.002665</t>
  </si>
  <si>
    <t>s_1107[cytoplasm]</t>
  </si>
  <si>
    <t>mannan [cytoplasm]</t>
  </si>
  <si>
    <t>s_1322[cytoplasm]</t>
  </si>
  <si>
    <t>phosphate [cytoplasm]</t>
  </si>
  <si>
    <t>s_1405[cytoplasm]</t>
  </si>
  <si>
    <t>riboflavin [cytoplasm]</t>
  </si>
  <si>
    <t>C17H19N4O6Charge-1</t>
  </si>
  <si>
    <t>s_1467[cytoplasm]</t>
  </si>
  <si>
    <t>sulphate [cytoplasm]</t>
  </si>
  <si>
    <t>O4SCharge-2</t>
  </si>
  <si>
    <t>s_1520[cytoplasm]</t>
  </si>
  <si>
    <t>trehalose [cytoplasm]</t>
  </si>
  <si>
    <t>C12H22O11</t>
  </si>
  <si>
    <t>s_1545[cytoplasm]</t>
  </si>
  <si>
    <t>UMP [cytoplasm]</t>
  </si>
  <si>
    <t>C9H11N2O9PCharge-2</t>
  </si>
  <si>
    <t>s_0450_norm[cytoplasm]</t>
  </si>
  <si>
    <t>normalized biomass [cytoplasm]</t>
  </si>
  <si>
    <t>C39.564019732H60.571290157N6.470070111O22.544942683P0.268448592S0.127840212Charge-2.866661051</t>
  </si>
  <si>
    <t>r_1489</t>
  </si>
  <si>
    <t>r_1490</t>
  </si>
  <si>
    <t>r_1491</t>
  </si>
  <si>
    <t>r_1492</t>
  </si>
  <si>
    <t>r_1493</t>
  </si>
  <si>
    <t>r_1494</t>
  </si>
  <si>
    <t>r_1495</t>
  </si>
  <si>
    <t>r_1496</t>
  </si>
  <si>
    <t>r_1497</t>
  </si>
  <si>
    <t>r_1498</t>
  </si>
  <si>
    <t>M(IP)2C_Sythesis_endoplasmic__reticulum</t>
  </si>
  <si>
    <t>s_0858[endoplasmic__reticulum]</t>
  </si>
  <si>
    <t>inositol phosphomannosylinositol phosphoceramide [endoplasmic reticulum]</t>
  </si>
  <si>
    <t>C61H117NO25.4P2Charge-2</t>
  </si>
  <si>
    <t>s_0861[endoplasmic__reticulum]</t>
  </si>
  <si>
    <t>inositol phosphomannosylinositol phosphoceramide A (C24) [endoplasmic reticulum]</t>
  </si>
  <si>
    <t>C60H115NO24P2Charge-2</t>
  </si>
  <si>
    <t>s_0864[endoplasmic__reticulum]</t>
  </si>
  <si>
    <t>inositol phosphomannosylinositol phosphoceramide A (C26) [endoplasmic reticulum]</t>
  </si>
  <si>
    <t>C62H119NO24P2Charge-2</t>
  </si>
  <si>
    <t>s_0867[endoplasmic__reticulum]</t>
  </si>
  <si>
    <t>inositol phosphomannosylinositol phosphoceramide B (C24) [endoplasmic reticulum]</t>
  </si>
  <si>
    <t>C60H115NO25P2Charge-2</t>
  </si>
  <si>
    <t>s_0870[endoplasmic__reticulum]</t>
  </si>
  <si>
    <t>inositol phosphomannosylinositol phosphoceramide B (C26) [endoplasmic reticulum]</t>
  </si>
  <si>
    <t>C62H119NO25P2Charge-2</t>
  </si>
  <si>
    <t>s_0873[endoplasmic__reticulum]</t>
  </si>
  <si>
    <t>inositol phosphomannosylinositol phosphoceramide B' (C24) [endoplasmic reticulum]</t>
  </si>
  <si>
    <t>s_0876[endoplasmic__reticulum]</t>
  </si>
  <si>
    <t>inositol phosphomannosylinositol phosphoceramide B' (C26) [endoplasmic reticulum]</t>
  </si>
  <si>
    <t>s_0879[endoplasmic__reticulum]</t>
  </si>
  <si>
    <t>inositol phosphomannosylinositol phosphoceramide C (C24) [endoplasmic reticulum]</t>
  </si>
  <si>
    <t>C60H115NO26P2Charge-2</t>
  </si>
  <si>
    <t>s_0882[endoplasmic__reticulum]</t>
  </si>
  <si>
    <t>inositol phosphomannosylinositol phosphoceramide C (C26) [endoplasmic reticulum]</t>
  </si>
  <si>
    <t>C62H119NO26P2Charge-2</t>
  </si>
  <si>
    <t>s_0885[endoplasmic__reticulum]</t>
  </si>
  <si>
    <t>inositol phosphomannosylinositol phosphoceramide D (C24) [endoplasmic reticulum]</t>
  </si>
  <si>
    <t>C60H115NO27P2Charge-2</t>
  </si>
  <si>
    <t>s_0888[endoplasmic__reticulum]</t>
  </si>
  <si>
    <t>inositol phosphomannosylinositol phosphoceramide D (C26) [endoplasmic reticulum]</t>
  </si>
  <si>
    <t>C62H119NO27P2Charge-2</t>
  </si>
  <si>
    <t>r_1479</t>
  </si>
  <si>
    <t>r_1480</t>
  </si>
  <si>
    <t>r_1481</t>
  </si>
  <si>
    <t>r_1482</t>
  </si>
  <si>
    <t>r_1483</t>
  </si>
  <si>
    <t>r_1484</t>
  </si>
  <si>
    <t>r_1485</t>
  </si>
  <si>
    <t>r_1486</t>
  </si>
  <si>
    <t>r_1487</t>
  </si>
  <si>
    <t>r_1488</t>
  </si>
  <si>
    <t>M(IP)2C_Sythesis_Golgi</t>
  </si>
  <si>
    <t>s_0859[Golgi]</t>
  </si>
  <si>
    <t>inositol phosphomannosylinositol phosphoceramide [Golgi]</t>
  </si>
  <si>
    <t>s_0862[Golgi]</t>
  </si>
  <si>
    <t>inositol phosphomannosylinositol phosphoceramide A (C24) [Golgi]</t>
  </si>
  <si>
    <t>s_0865[Golgi]</t>
  </si>
  <si>
    <t>inositol phosphomannosylinositol phosphoceramide A (C26) [Golgi]</t>
  </si>
  <si>
    <t>s_0868[Golgi]</t>
  </si>
  <si>
    <t>inositol phosphomannosylinositol phosphoceramide B (C24) [Golgi]</t>
  </si>
  <si>
    <t>s_0871[Golgi]</t>
  </si>
  <si>
    <t>inositol phosphomannosylinositol phosphoceramide B (C26) [Golgi]</t>
  </si>
  <si>
    <t>s_0874[Golgi]</t>
  </si>
  <si>
    <t>inositol phosphomannosylinositol phosphoceramide B' (C24) [Golgi]</t>
  </si>
  <si>
    <t>s_0877[Golgi]</t>
  </si>
  <si>
    <t>inositol phosphomannosylinositol phosphoceramide B' (C26) [Golgi]</t>
  </si>
  <si>
    <t>s_0880[Golgi]</t>
  </si>
  <si>
    <t>inositol phosphomannosylinositol phosphoceramide C (C24) [Golgi]</t>
  </si>
  <si>
    <t>s_0883[Golgi]</t>
  </si>
  <si>
    <t>inositol phosphomannosylinositol phosphoceramide C (C26) [Golgi]</t>
  </si>
  <si>
    <t>s_0886[Golgi]</t>
  </si>
  <si>
    <t>inositol phosphomannosylinositol phosphoceramide D (C24) [Golgi]</t>
  </si>
  <si>
    <t>s_0889[Golgi]</t>
  </si>
  <si>
    <t>inositol phosphomannosylinositol phosphoceramide D (C26) [Golgi]</t>
  </si>
  <si>
    <t>r_1499</t>
  </si>
  <si>
    <t>r_1500</t>
  </si>
  <si>
    <t>r_1501</t>
  </si>
  <si>
    <t>r_1502</t>
  </si>
  <si>
    <t>r_1503</t>
  </si>
  <si>
    <t>r_1504</t>
  </si>
  <si>
    <t>r_1505</t>
  </si>
  <si>
    <t>r_1506</t>
  </si>
  <si>
    <t>r_1507</t>
  </si>
  <si>
    <t>r_1508</t>
  </si>
  <si>
    <t>M(IP)2C_Sythesis_mitochondrion</t>
  </si>
  <si>
    <t>s_0860[mitochondrion]</t>
  </si>
  <si>
    <t>inositol phosphomannosylinositol phosphoceramide [mitochondrion]</t>
  </si>
  <si>
    <t>s_0863[mitochondrion]</t>
  </si>
  <si>
    <t>inositol phosphomannosylinositol phosphoceramide A (C24) [mitochondrion]</t>
  </si>
  <si>
    <t>s_0866[mitochondrion]</t>
  </si>
  <si>
    <t>inositol phosphomannosylinositol phosphoceramide A (C26) [mitochondrion]</t>
  </si>
  <si>
    <t>s_0869[mitochondrion]</t>
  </si>
  <si>
    <t>inositol phosphomannosylinositol phosphoceramide B (C24) [mitochondrion]</t>
  </si>
  <si>
    <t>s_0872[mitochondrion]</t>
  </si>
  <si>
    <t>inositol phosphomannosylinositol phosphoceramide B (C26) [mitochondrion]</t>
  </si>
  <si>
    <t>s_0875[mitochondrion]</t>
  </si>
  <si>
    <t>inositol phosphomannosylinositol phosphoceramide B' (C24) [mitochondrion]</t>
  </si>
  <si>
    <t>s_0878[mitochondrion]</t>
  </si>
  <si>
    <t>inositol phosphomannosylinositol phosphoceramide B' (C26) [mitochondrion]</t>
  </si>
  <si>
    <t>s_0881[mitochondrion]</t>
  </si>
  <si>
    <t>inositol phosphomannosylinositol phosphoceramide C (C24) [mitochondrion]</t>
  </si>
  <si>
    <t>s_0884[mitochondrion]</t>
  </si>
  <si>
    <t>inositol phosphomannosylinositol phosphoceramide C (C26) [mitochondrion]</t>
  </si>
  <si>
    <t>s_0887[mitochondrion]</t>
  </si>
  <si>
    <t>inositol phosphomannosylinositol phosphoceramide D (C24) [mitochondrion]</t>
  </si>
  <si>
    <t>s_0890[mitochondrion]</t>
  </si>
  <si>
    <t>inositol phosphomannosylinositol phosphoceramide D (C26) [mitochondrion]</t>
  </si>
  <si>
    <t>r_1459</t>
  </si>
  <si>
    <t>r_1460</t>
  </si>
  <si>
    <t>r_1461</t>
  </si>
  <si>
    <t>r_1462</t>
  </si>
  <si>
    <t>r_1463</t>
  </si>
  <si>
    <t>r_1464</t>
  </si>
  <si>
    <t>r_1465</t>
  </si>
  <si>
    <t>r_1466</t>
  </si>
  <si>
    <t>r_1467</t>
  </si>
  <si>
    <t>r_1468</t>
  </si>
  <si>
    <t>IPC_Sythesis_endoplasmic__reticulum</t>
  </si>
  <si>
    <t>s_0891[endoplasmic__reticulum]</t>
  </si>
  <si>
    <t>inositol-P-ceramide [endoplasmic reticulum]</t>
  </si>
  <si>
    <t>C49H97NO12.4PCharge-1</t>
  </si>
  <si>
    <t>s_0894[endoplasmic__reticulum]</t>
  </si>
  <si>
    <t>inositol-P-ceramide A (C24) [endoplasmic reticulum]</t>
  </si>
  <si>
    <t>C48H95NO11PCharge-1</t>
  </si>
  <si>
    <t>s_0897[endoplasmic__reticulum]</t>
  </si>
  <si>
    <t>inositol-P-ceramide A (C26) [endoplasmic reticulum]</t>
  </si>
  <si>
    <t>C50H99NO11PCharge-1</t>
  </si>
  <si>
    <t>s_0900[endoplasmic__reticulum]</t>
  </si>
  <si>
    <t>inositol-P-ceramide B (C24) [endoplasmic reticulum]</t>
  </si>
  <si>
    <t>C48H95NO12PCharge-1</t>
  </si>
  <si>
    <t>s_0903[endoplasmic__reticulum]</t>
  </si>
  <si>
    <t>inositol-P-ceramide B (C26) [endoplasmic reticulum]</t>
  </si>
  <si>
    <t>C50H99NO12PCharge-1</t>
  </si>
  <si>
    <t>s_0906[endoplasmic__reticulum]</t>
  </si>
  <si>
    <t>inositol-P-ceramide B' (C24) [endoplasmic reticulum]</t>
  </si>
  <si>
    <t>s_0909[endoplasmic__reticulum]</t>
  </si>
  <si>
    <t>inositol-P-ceramide B' (C26) [endoplasmic reticulum]</t>
  </si>
  <si>
    <t>s_0912[endoplasmic__reticulum]</t>
  </si>
  <si>
    <t>inositol-P-ceramide C (C24) [endoplasmic reticulum]</t>
  </si>
  <si>
    <t>C48H95NO13PCharge-1</t>
  </si>
  <si>
    <t>s_0915[endoplasmic__reticulum]</t>
  </si>
  <si>
    <t>inositol-P-ceramide C (C26) [endoplasmic reticulum]</t>
  </si>
  <si>
    <t>C50H99NO13PCharge-1</t>
  </si>
  <si>
    <t>s_0918[endoplasmic__reticulum]</t>
  </si>
  <si>
    <t>inositol-P-ceramide D (C24) [endoplasmic reticulum]</t>
  </si>
  <si>
    <t>C48H95NO14PCharge-1</t>
  </si>
  <si>
    <t>s_0921[endoplasmic__reticulum]</t>
  </si>
  <si>
    <t>inositol-P-ceramide D (C26) [endoplasmic reticulum]</t>
  </si>
  <si>
    <t>C50H99NO14PCharge-1</t>
  </si>
  <si>
    <t>r_1449</t>
  </si>
  <si>
    <t>r_1450</t>
  </si>
  <si>
    <t>r_1451</t>
  </si>
  <si>
    <t>r_1452</t>
  </si>
  <si>
    <t>r_1453</t>
  </si>
  <si>
    <t>r_1454</t>
  </si>
  <si>
    <t>r_1455</t>
  </si>
  <si>
    <t>r_1456</t>
  </si>
  <si>
    <t>r_1457</t>
  </si>
  <si>
    <t>r_1458</t>
  </si>
  <si>
    <t>IPC_Sythesis_Golgi</t>
  </si>
  <si>
    <t>s_0892[Golgi]</t>
  </si>
  <si>
    <t>inositol-P-ceramide [Golgi]</t>
  </si>
  <si>
    <t>s_0895[Golgi]</t>
  </si>
  <si>
    <t>inositol-P-ceramide A (C24) [Golgi]</t>
  </si>
  <si>
    <t>s_0898[Golgi]</t>
  </si>
  <si>
    <t>inositol-P-ceramide A (C26) [Golgi]</t>
  </si>
  <si>
    <t>s_0901[Golgi]</t>
  </si>
  <si>
    <t>inositol-P-ceramide B (C24) [Golgi]</t>
  </si>
  <si>
    <t>s_0904[Golgi]</t>
  </si>
  <si>
    <t>inositol-P-ceramide B (C26) [Golgi]</t>
  </si>
  <si>
    <t>s_0907[Golgi]</t>
  </si>
  <si>
    <t>inositol-P-ceramide B' (C24) [Golgi]</t>
  </si>
  <si>
    <t>s_0910[Golgi]</t>
  </si>
  <si>
    <t>inositol-P-ceramide B' (C26) [Golgi]</t>
  </si>
  <si>
    <t>s_0913[Golgi]</t>
  </si>
  <si>
    <t>inositol-P-ceramide C (C24) [Golgi]</t>
  </si>
  <si>
    <t>s_0916[Golgi]</t>
  </si>
  <si>
    <t>inositol-P-ceramide C (C26) [Golgi]</t>
  </si>
  <si>
    <t>s_0919[Golgi]</t>
  </si>
  <si>
    <t>inositol-P-ceramide D (C24) [Golgi]</t>
  </si>
  <si>
    <t>s_0922[Golgi]</t>
  </si>
  <si>
    <t>inositol-P-ceramide D (C26) [Golgi]</t>
  </si>
  <si>
    <t>r_1469</t>
  </si>
  <si>
    <t>r_1470</t>
  </si>
  <si>
    <t>r_1471</t>
  </si>
  <si>
    <t>r_1472</t>
  </si>
  <si>
    <t>r_1473</t>
  </si>
  <si>
    <t>r_1474</t>
  </si>
  <si>
    <t>r_1475</t>
  </si>
  <si>
    <t>r_1476</t>
  </si>
  <si>
    <t>r_1477</t>
  </si>
  <si>
    <t>r_1478</t>
  </si>
  <si>
    <t>IPC_Sythesis_mitochondrion</t>
  </si>
  <si>
    <t>s_0893[mitochondrion]</t>
  </si>
  <si>
    <t>inositol-P-ceramide [mitochondrion]</t>
  </si>
  <si>
    <t>s_0896[mitochondrion]</t>
  </si>
  <si>
    <t>inositol-P-ceramide A (C24) [mitochondrion]</t>
  </si>
  <si>
    <t>s_0899[mitochondrion]</t>
  </si>
  <si>
    <t>inositol-P-ceramide A (C26) [mitochondrion]</t>
  </si>
  <si>
    <t>s_0902[mitochondrion]</t>
  </si>
  <si>
    <t>inositol-P-ceramide B (C24) [mitochondrion]</t>
  </si>
  <si>
    <t>s_0905[mitochondrion]</t>
  </si>
  <si>
    <t>inositol-P-ceramide B (C26) [mitochondrion]</t>
  </si>
  <si>
    <t>s_0908[mitochondrion]</t>
  </si>
  <si>
    <t>inositol-P-ceramide B' (C24) [mitochondrion]</t>
  </si>
  <si>
    <t>s_0911[mitochondrion]</t>
  </si>
  <si>
    <t>inositol-P-ceramide B' (C26) [mitochondrion]</t>
  </si>
  <si>
    <t>s_0914[mitochondrion]</t>
  </si>
  <si>
    <t>inositol-P-ceramide C (C24) [mitochondrion]</t>
  </si>
  <si>
    <t>s_0917[mitochondrion]</t>
  </si>
  <si>
    <t>inositol-P-ceramide C (C26) [mitochondrion]</t>
  </si>
  <si>
    <t>s_0920[mitochondrion]</t>
  </si>
  <si>
    <t>inositol-P-ceramide D (C24) [mitochondrion]</t>
  </si>
  <si>
    <t>s_0923[mitochondrion]</t>
  </si>
  <si>
    <t>inositol-P-ceramide D (C26) [mitochondrion]</t>
  </si>
  <si>
    <t>r_1519</t>
  </si>
  <si>
    <t>r_1520</t>
  </si>
  <si>
    <t>r_1521</t>
  </si>
  <si>
    <t>r_1522</t>
  </si>
  <si>
    <t>r_1523</t>
  </si>
  <si>
    <t>r_1524</t>
  </si>
  <si>
    <t>r_1525</t>
  </si>
  <si>
    <t>r_1526</t>
  </si>
  <si>
    <t>r_1527</t>
  </si>
  <si>
    <t>r_1528</t>
  </si>
  <si>
    <t>MIPC_Sythesis_endoplasmic__reticulum</t>
  </si>
  <si>
    <t>s_1113[endoplasmic__reticulum]</t>
  </si>
  <si>
    <t>mannosylinositol phosphorylceramide [endoplasmic reticulum]</t>
  </si>
  <si>
    <t>C55H107NO17.4PCharge-1</t>
  </si>
  <si>
    <t>s_1116[endoplasmic__reticulum]</t>
  </si>
  <si>
    <t>mannosylinositol phosphorylceramide A (C24) [endoplasmic reticulum]</t>
  </si>
  <si>
    <t>C54H105NO16PCharge-1</t>
  </si>
  <si>
    <t>s_1119[endoplasmic__reticulum]</t>
  </si>
  <si>
    <t>mannosylinositol phosphorylceramide A (C26) [endoplasmic reticulum]</t>
  </si>
  <si>
    <t>C56H109NO16PCharge-1</t>
  </si>
  <si>
    <t>s_1122[endoplasmic__reticulum]</t>
  </si>
  <si>
    <t>mannosylinositol phosphorylceramide B (C24) [endoplasmic reticulum]</t>
  </si>
  <si>
    <t>C54H105NO17PCharge-1</t>
  </si>
  <si>
    <t>s_1125[endoplasmic__reticulum]</t>
  </si>
  <si>
    <t>mannosylinositol phosphorylceramide B (C26) [endoplasmic reticulum]</t>
  </si>
  <si>
    <t>C56H109NO17PCharge-1</t>
  </si>
  <si>
    <t>s_1128[endoplasmic__reticulum]</t>
  </si>
  <si>
    <t>mannosylinositol phosphorylceramide B' (C24) [endoplasmic reticulum]</t>
  </si>
  <si>
    <t>s_1131[endoplasmic__reticulum]</t>
  </si>
  <si>
    <t>mannosylinositol phosphorylceramide B' (C26) [endoplasmic reticulum]</t>
  </si>
  <si>
    <t>s_1134[endoplasmic__reticulum]</t>
  </si>
  <si>
    <t>mannosylinositol phosphorylceramide C (C24) [endoplasmic reticulum]</t>
  </si>
  <si>
    <t>C54H105NO18PCharge-1</t>
  </si>
  <si>
    <t>s_1137[endoplasmic__reticulum]</t>
  </si>
  <si>
    <t>mannosylinositol phosphorylceramide C (C26) [endoplasmic reticulum]</t>
  </si>
  <si>
    <t>C56H109NO18PCharge-1</t>
  </si>
  <si>
    <t>s_1140[endoplasmic__reticulum]</t>
  </si>
  <si>
    <t>mannosylinositol phosphorylceramide D (C24) [endoplasmic reticulum]</t>
  </si>
  <si>
    <t>C54H105NO19PCharge-1</t>
  </si>
  <si>
    <t>s_1143[endoplasmic__reticulum]</t>
  </si>
  <si>
    <t>mannosylinositol phosphorylceramide D (C26) [endoplasmic reticulum]</t>
  </si>
  <si>
    <t>C56H109NO19PCharge-1</t>
  </si>
  <si>
    <t>r_1509</t>
  </si>
  <si>
    <t>r_1510</t>
  </si>
  <si>
    <t>r_1511</t>
  </si>
  <si>
    <t>r_1512</t>
  </si>
  <si>
    <t>r_1513</t>
  </si>
  <si>
    <t>r_1514</t>
  </si>
  <si>
    <t>r_1515</t>
  </si>
  <si>
    <t>r_1516</t>
  </si>
  <si>
    <t>r_1517</t>
  </si>
  <si>
    <t>r_1518</t>
  </si>
  <si>
    <t>MIPC_Sythesis_Golgi</t>
  </si>
  <si>
    <t>s_1114[Golgi]</t>
  </si>
  <si>
    <t>mannosylinositol phosphorylceramide [Golgi]</t>
  </si>
  <si>
    <t>s_1117[Golgi]</t>
  </si>
  <si>
    <t>mannosylinositol phosphorylceramide A (C24) [Golgi]</t>
  </si>
  <si>
    <t>s_1120[Golgi]</t>
  </si>
  <si>
    <t>mannosylinositol phosphorylceramide A (C26) [Golgi]</t>
  </si>
  <si>
    <t>s_1123[Golgi]</t>
  </si>
  <si>
    <t>mannosylinositol phosphorylceramide B (C24) [Golgi]</t>
  </si>
  <si>
    <t>s_1126[Golgi]</t>
  </si>
  <si>
    <t>mannosylinositol phosphorylceramide B (C26) [Golgi]</t>
  </si>
  <si>
    <t>s_1129[Golgi]</t>
  </si>
  <si>
    <t>mannosylinositol phosphorylceramide B' (C24) [Golgi]</t>
  </si>
  <si>
    <t>s_1132[Golgi]</t>
  </si>
  <si>
    <t>mannosylinositol phosphorylceramide B' (C26) [Golgi]</t>
  </si>
  <si>
    <t>s_1135[Golgi]</t>
  </si>
  <si>
    <t>mannosylinositol phosphorylceramide C (C24) [Golgi]</t>
  </si>
  <si>
    <t>s_1138[Golgi]</t>
  </si>
  <si>
    <t>mannosylinositol phosphorylceramide C (C26) [Golgi]</t>
  </si>
  <si>
    <t>s_1141[Golgi]</t>
  </si>
  <si>
    <t>mannosylinositol phosphorylceramide D (C24) [Golgi]</t>
  </si>
  <si>
    <t>s_1144[Golgi]</t>
  </si>
  <si>
    <t>mannosylinositol phosphorylceramide D (C26) [Golgi]</t>
  </si>
  <si>
    <t>r_1529</t>
  </si>
  <si>
    <t>r_1530</t>
  </si>
  <si>
    <t>r_1531</t>
  </si>
  <si>
    <t>r_1532</t>
  </si>
  <si>
    <t>r_1533</t>
  </si>
  <si>
    <t>r_1534</t>
  </si>
  <si>
    <t>r_1535</t>
  </si>
  <si>
    <t>r_1536</t>
  </si>
  <si>
    <t>r_1537</t>
  </si>
  <si>
    <t>r_1538</t>
  </si>
  <si>
    <t>MIPC_Sythesis_mitochondrion</t>
  </si>
  <si>
    <t>s_1115[mitochondrion]</t>
  </si>
  <si>
    <t>mannosylinositol phosphorylceramide [mitochondrion]</t>
  </si>
  <si>
    <t>s_1118[mitochondrion]</t>
  </si>
  <si>
    <t>mannosylinositol phosphorylceramide A (C24) [mitochondrion]</t>
  </si>
  <si>
    <t>s_1121[mitochondrion]</t>
  </si>
  <si>
    <t>mannosylinositol phosphorylceramide A (C26) [mitochondrion]</t>
  </si>
  <si>
    <t>s_1124[mitochondrion]</t>
  </si>
  <si>
    <t>mannosylinositol phosphorylceramide B (C24) [mitochondrion]</t>
  </si>
  <si>
    <t>s_1127[mitochondrion]</t>
  </si>
  <si>
    <t>mannosylinositol phosphorylceramide B (C26) [mitochondrion]</t>
  </si>
  <si>
    <t>s_1130[mitochondrion]</t>
  </si>
  <si>
    <t>mannosylinositol phosphorylceramide B' (C24) [mitochondrion]</t>
  </si>
  <si>
    <t>s_1133[mitochondrion]</t>
  </si>
  <si>
    <t>mannosylinositol phosphorylceramide B' (C26) [mitochondrion]</t>
  </si>
  <si>
    <t>s_1136[mitochondrion]</t>
  </si>
  <si>
    <t>mannosylinositol phosphorylceramide C (C24) [mitochondrion]</t>
  </si>
  <si>
    <t>s_1139[mitochondrion]</t>
  </si>
  <si>
    <t>mannosylinositol phosphorylceramide C (C26) [mitochondrion]</t>
  </si>
  <si>
    <t>s_1142[mitochondrion]</t>
  </si>
  <si>
    <t>mannosylinositol phosphorylceramide D (C24) [mitochondrion]</t>
  </si>
  <si>
    <t>s_1145[mitochondrion]</t>
  </si>
  <si>
    <t>mannosylinositol phosphorylceramide D (C26) [mitochondrion]</t>
  </si>
  <si>
    <t>r_1357</t>
  </si>
  <si>
    <t>r_1358</t>
  </si>
  <si>
    <t>r_1359</t>
  </si>
  <si>
    <t>Complex_Sphingolipid_Synthesis_Golgi</t>
  </si>
  <si>
    <t>s_0536[Golgi]</t>
  </si>
  <si>
    <t>complex sphingolipid [Golgi]</t>
  </si>
  <si>
    <t>C55H107NO18.4P1.3333333333Charge-1.3333333333</t>
  </si>
  <si>
    <t>r_1360</t>
  </si>
  <si>
    <t>r_1361</t>
  </si>
  <si>
    <t>r_1362</t>
  </si>
  <si>
    <t>Complex_Sphingolipid_Synthesis_mitochondrion</t>
  </si>
  <si>
    <t>s_0537[mitochondrion]</t>
  </si>
  <si>
    <t>complex sphingolipid [mitochondrion]</t>
  </si>
  <si>
    <t>isa phosphatidylcholine for PC (1-16:0, 2-16:1)</t>
  </si>
  <si>
    <t>isa phosphatidylcholine for PC (1-16:1, 2-16:1)</t>
  </si>
  <si>
    <t>isa phosphatidylcholine for PC (1-18:0, 2-16:1)</t>
  </si>
  <si>
    <t>isa phosphatidylcholine for PC (1-18:1, 2-16:1)</t>
  </si>
  <si>
    <t>isa phosphatidylcholine for PC (1-16:0, 2-18:1)</t>
  </si>
  <si>
    <t>isa phosphatidylcholine for PC (1-16:1, 2-18:1)</t>
  </si>
  <si>
    <t>isa phosphatidylcholine for PC (1-18:0, 2-18:1)</t>
  </si>
  <si>
    <t>isa phosphatidylcholine for PC (1-18:1, 2-18:1)</t>
  </si>
  <si>
    <t>Phosphatidylcholine_Synthesis_endoplasmic__reticulum__membrane</t>
  </si>
  <si>
    <t>phosphatidylcholine__(1-16:0,__2-16:1)__[endoplasmic__reticulum__membrane]</t>
  </si>
  <si>
    <t>phosphatidylcholine [endoplasmic reticulum membrane]</t>
  </si>
  <si>
    <t>C40H78NO8P</t>
  </si>
  <si>
    <t>phosphatidylcholine__(1-16:1,__2-16:1)__[endoplasmic__reticulum__membrane]</t>
  </si>
  <si>
    <t>C40H76NO8P</t>
  </si>
  <si>
    <t>phosphatidylcholine__(1-18:0,__2-16:1)__[endoplasmic__reticulum__membrane]</t>
  </si>
  <si>
    <t>C42H82NO8P</t>
  </si>
  <si>
    <t>phosphatidylcholine__(1-18:1,__2-16:1)__[endoplasmic__reticulum__membrane]</t>
  </si>
  <si>
    <t>C42H80NO8P</t>
  </si>
  <si>
    <t>phosphatidylcholine__(1-16:0,__2-18:1)__[endoplasmic__reticulum__membrane]</t>
  </si>
  <si>
    <t>phosphatidylcholine__(1-16:1,__2-18:1)__[endoplasmic__reticulum__membrane]</t>
  </si>
  <si>
    <t>phosphatidylcholine__(1-18:0,__2-18:1)__[endoplasmic__reticulum__membrane]</t>
  </si>
  <si>
    <t>C44H86NO8P</t>
  </si>
  <si>
    <t>phosphatidylcholine__(1-18:1,__2-18:1)__[endoplasmic__reticulum__membrane]</t>
  </si>
  <si>
    <t>C44H84NO8P</t>
  </si>
  <si>
    <t>phosphatidylcholine__[endoplasmic__reticulum__membrane]</t>
  </si>
  <si>
    <t>C42H81NO8P</t>
  </si>
  <si>
    <t>isa phosphatidyl-L-serine for PS (1-16:0, 2-16:1)</t>
  </si>
  <si>
    <t>isa phosphatidyl-L-serine for PS (1-16:1, 2-16:1)</t>
  </si>
  <si>
    <t>isa phosphatidyl-L-serine for PS (1-18:0, 2-16:1)</t>
  </si>
  <si>
    <t>isa phosphatidyl-L-serine for PS (1-18:1, 2-16:1)</t>
  </si>
  <si>
    <t>isa phosphatidyl-L-serine for PS (1-16:0, 2-18:1)</t>
  </si>
  <si>
    <t>isa phosphatidyl-L-serine for PS (1-16:1, 2-18:1)</t>
  </si>
  <si>
    <t>isa phosphatidyl-L-serine for PS (1-18:0, 2-18:1)</t>
  </si>
  <si>
    <t>isa phosphatidyl-L-serine for PS (1-18:1, 2-18:1)</t>
  </si>
  <si>
    <t>Phosphatidyl-L-serine_Synthesis_endoplasmic__reticulum__membrane</t>
  </si>
  <si>
    <t>phosphatidyl-L-serine__(1-16:0,__2-16:1)__[endoplasmic__reticulum__membrane]</t>
  </si>
  <si>
    <t>phosphatidyl-L-serine [endoplasmic reticulum membrane]</t>
  </si>
  <si>
    <t>C38H71NO10PCharge-1</t>
  </si>
  <si>
    <t>phosphatidyl-L-serine__(1-16:1,__2-16:1)__[endoplasmic__reticulum__membrane]</t>
  </si>
  <si>
    <t>C38H69NO10PCharge-1</t>
  </si>
  <si>
    <t>phosphatidyl-L-serine__(1-18:0,__2-16:1)__[endoplasmic__reticulum__membrane]</t>
  </si>
  <si>
    <t>C40H75NO10PCharge-1</t>
  </si>
  <si>
    <t>phosphatidyl-L-serine__(1-18:1,__2-16:1)__[endoplasmic__reticulum__membrane]</t>
  </si>
  <si>
    <t>C40H73NO10PCharge-1</t>
  </si>
  <si>
    <t>phosphatidyl-L-serine__(1-16:0,__2-18:1)__[endoplasmic__reticulum__membrane]</t>
  </si>
  <si>
    <t>phosphatidyl-L-serine__(1-16:1,__2-18:1)__[endoplasmic__reticulum__membrane]</t>
  </si>
  <si>
    <t>phosphatidyl-L-serine__(1-18:0,__2-18:1)__[endoplasmic__reticulum__membrane]</t>
  </si>
  <si>
    <t>C42H79NO10PCharge-1</t>
  </si>
  <si>
    <t>phosphatidyl-L-serine__(1-18:1,__2-18:1)__[endoplasmic__reticulum__membrane]</t>
  </si>
  <si>
    <t>C42H77NO10PCharge-1</t>
  </si>
  <si>
    <t>phosphatidyl-L-serine__[endoplasmic__reticulum__membrane]</t>
  </si>
  <si>
    <t>C40H74NO10PCharge-1</t>
  </si>
  <si>
    <t>isa phosphatidylethanolamine for PE (1-16:0, 2-16:1)</t>
  </si>
  <si>
    <t>isa phosphatidylethanolamine for PE (1-16:1, 2-16:1)</t>
  </si>
  <si>
    <t>isa phosphatidylethanolamine for PE (1-18:0, 2-16:1)</t>
  </si>
  <si>
    <t>isa phosphatidylethanolamine for PE (1-18:1, 2-16:1)</t>
  </si>
  <si>
    <t>isa phosphatidylethanolamine for PE (1-16:0, 2-18:1)</t>
  </si>
  <si>
    <t>isa phosphatidylethanolamine for PE (1-16:1, 2-18:1)</t>
  </si>
  <si>
    <t>isa phosphatidylethanolamine for PE (1-18:0, 2-18:1)</t>
  </si>
  <si>
    <t>isa phosphatidylethanolamine for PE (1-18:1, 2-18:1)</t>
  </si>
  <si>
    <t>Phosphatidylethanolamine_Synthesis_endoplasmic__reticulum__membrane</t>
  </si>
  <si>
    <t>phosphatidylethanolamine__(1-16:0,__2-16:1)__[endoplasmic__reticulum__membrane]</t>
  </si>
  <si>
    <t>phosphatidylethanolamine [endoplasmic reticulum membrane]</t>
  </si>
  <si>
    <t>C37H72NO8P</t>
  </si>
  <si>
    <t>phosphatidylethanolamine__(1-16:1,__2-16:1)__[endoplasmic__reticulum__membrane]</t>
  </si>
  <si>
    <t>C37H70NO8P</t>
  </si>
  <si>
    <t>phosphatidylethanolamine__(1-18:0,__2-16:1)__[endoplasmic__reticulum__membrane]</t>
  </si>
  <si>
    <t>C39H76NO8P</t>
  </si>
  <si>
    <t>phosphatidylethanolamine__(1-18:1,__2-16:1)__[endoplasmic__reticulum__membrane]</t>
  </si>
  <si>
    <t>C39H74NO8P</t>
  </si>
  <si>
    <t>phosphatidylethanolamine__(1-16:0,__2-18:1)__[endoplasmic__reticulum__membrane]</t>
  </si>
  <si>
    <t>phosphatidylethanolamine__(1-16:1,__2-18:1)__[endoplasmic__reticulum__membrane]</t>
  </si>
  <si>
    <t>phosphatidylethanolamine__(1-18:0,__2-18:1)__[endoplasmic__reticulum__membrane]</t>
  </si>
  <si>
    <t>C41H80NO8P</t>
  </si>
  <si>
    <t>phosphatidylethanolamine__(1-18:1,__2-18:1)__[endoplasmic__reticulum__membrane]</t>
  </si>
  <si>
    <t>phosphatidylethanolamine__[endoplasmic__reticulum__membrane]</t>
  </si>
  <si>
    <t>C39H75NO8P</t>
  </si>
  <si>
    <t>isa triglyceride for TAG (1-16:0, 2-16:1, 3-16:0)</t>
  </si>
  <si>
    <t>isa triglyceride for TAG (1-16:0, 2-18:1, 3-16:0)</t>
  </si>
  <si>
    <t>isa triglyceride for TAG (1-16:1, 2-16:1, 3-16:0)</t>
  </si>
  <si>
    <t>isa triglyceride for TAG (1-16:1, 2-18:1, 3-16:0)</t>
  </si>
  <si>
    <t>isa triglyceride for TAG (1-18:0, 2-16:1, 3-16:0)</t>
  </si>
  <si>
    <t>isa triglyceride for TAG (1-18:0, 2-18:1, 3-16:0)</t>
  </si>
  <si>
    <t>isa triglyceride for TAG (1-18:1, 2-16:1, 3-16:0)</t>
  </si>
  <si>
    <t>isa triglyceride for TAG (1-18:1, 2-18:1, 3-16:0)</t>
  </si>
  <si>
    <t>isa triglyceride for TAG (1-16:0, 2-16:1, 3-16:1)</t>
  </si>
  <si>
    <t>isa triglyceride for TAG (1-16:0, 2-18:1, 3-16:1)</t>
  </si>
  <si>
    <t>isa triglyceride for TAG (1-16:1, 2-16:1, 3-16:1)</t>
  </si>
  <si>
    <t>isa triglyceride for TAG (1-16:1, 2-18:1, 3-16:1)</t>
  </si>
  <si>
    <t>isa triglyceride for TAG (1-18:0, 2-16:1, 3-16:1)</t>
  </si>
  <si>
    <t>isa triglyceride for TAG (1-18:0, 2-18:1, 3-16:1)</t>
  </si>
  <si>
    <t>isa triglyceride for TAG (1-18:1, 2-16:1, 3-16:1)</t>
  </si>
  <si>
    <t>isa triglyceride for TAG (1-18:1, 2-18:1, 3-16:1)</t>
  </si>
  <si>
    <t>isa triglyceride for TAG (1-16:0, 2-16:1, 3-18:0)</t>
  </si>
  <si>
    <t>isa triglyceride for TAG (1-16:0, 2-18:1, 3-18:0)</t>
  </si>
  <si>
    <t>isa triglyceride for TAG (1-16:1, 2-16:1, 3-18:0)</t>
  </si>
  <si>
    <t>isa triglyceride for TAG (1-16:1, 2-18:1, 3-18:0)</t>
  </si>
  <si>
    <t>isa triglyceride for TAG (1-18:0, 2-16:1, 3-18:0)</t>
  </si>
  <si>
    <t>isa triglyceride for TAG (1-18:0, 2-18:1, 3-18:0)</t>
  </si>
  <si>
    <t>isa triglyceride for TAG (1-18:1, 2-16:1, 3-18:0)</t>
  </si>
  <si>
    <t>isa triglyceride for TAG (1-18:1, 2-18:1, 3-18:0)</t>
  </si>
  <si>
    <t>isa triglyceride for TAG (1-16:0, 2-16:1, 3-18:1)</t>
  </si>
  <si>
    <t>isa triglyceride for TAG (1-16:0, 2-18:1, 3-18:1)</t>
  </si>
  <si>
    <t>isa triglyceride for TAG (1-16:1, 2-16:1, 3-18:1)</t>
  </si>
  <si>
    <t>isa triglyceride for TAG (1-16:1, 2-18:1, 3-18:1)</t>
  </si>
  <si>
    <t>isa triglyceride for TAG (1-18:0, 2-16:1, 3-18:1)</t>
  </si>
  <si>
    <t>isa triglyceride for TAG (1-18:0, 2-18:1, 3-18:1)</t>
  </si>
  <si>
    <t>isa triglyceride for TAG (1-18:1, 2-16:1, 3-18:1)</t>
  </si>
  <si>
    <t>isa triglyceride for TAG (1-18:1, 2-18:1, 3-18:1)</t>
  </si>
  <si>
    <t>Triglyceride_Synthesis_endoplasmic__reticulum__membrane</t>
  </si>
  <si>
    <t>triglyceride__(1-16:0,__2-16:1,__3-16:0)__[endoplasmic__reticulum__membrane]</t>
  </si>
  <si>
    <t>triglyceride [endoplasmic reticulum membrane]</t>
  </si>
  <si>
    <t>C51H96O6</t>
  </si>
  <si>
    <t>triglyceride__(1-16:0,__2-18:1,__3-16:0)__[endoplasmic__reticulum__membrane]</t>
  </si>
  <si>
    <t>C53H100O6</t>
  </si>
  <si>
    <t>triglyceride__(1-16:1,__2-16:1,__3-16:0)__[endoplasmic__reticulum__membrane]</t>
  </si>
  <si>
    <t>C51H94O6</t>
  </si>
  <si>
    <t>triglyceride__(1-16:1,__2-18:1,__3-16:0)__[endoplasmic__reticulum__membrane]</t>
  </si>
  <si>
    <t>C53H98O6</t>
  </si>
  <si>
    <t>triglyceride__(1-18:0,__2-16:1,__3-16:0)__[endoplasmic__reticulum__membrane]</t>
  </si>
  <si>
    <t>triglyceride__(1-18:0,__2-18:1,__3-16:0)__[endoplasmic__reticulum__membrane]</t>
  </si>
  <si>
    <t>C55H104O6</t>
  </si>
  <si>
    <t>triglyceride__(1-18:1,__2-16:1,__3-16:0)__[endoplasmic__reticulum__membrane]</t>
  </si>
  <si>
    <t>triglyceride__(1-18:1,__2-18:1,__3-16:0)__[endoplasmic__reticulum__membrane]</t>
  </si>
  <si>
    <t>C55H102O6</t>
  </si>
  <si>
    <t>triglyceride__(1-16:0,__2-16:1,__3-16:1)__[endoplasmic__reticulum__membrane]</t>
  </si>
  <si>
    <t>triglyceride__(1-16:0,__2-18:1,__3-16:1)__[endoplasmic__reticulum__membrane]</t>
  </si>
  <si>
    <t>triglyceride__(1-16:1,__2-16:1,__3-16:1)__[endoplasmic__reticulum__membrane]</t>
  </si>
  <si>
    <t>C51H92O6</t>
  </si>
  <si>
    <t>triglyceride__(1-16:1,__2-18:1,__3-16:1)__[endoplasmic__reticulum__membrane]</t>
  </si>
  <si>
    <t>C53H96O6</t>
  </si>
  <si>
    <t>triglyceride__(1-18:0,__2-16:1,__3-16:1)__[endoplasmic__reticulum__membrane]</t>
  </si>
  <si>
    <t>triglyceride__(1-18:0,__2-18:1,__3-16:1)__[endoplasmic__reticulum__membrane]</t>
  </si>
  <si>
    <t>triglyceride__(1-18:1,__2-16:1,__3-16:1)__[endoplasmic__reticulum__membrane]</t>
  </si>
  <si>
    <t>triglyceride__(1-18:1,__2-18:1,__3-16:1)__[endoplasmic__reticulum__membrane]</t>
  </si>
  <si>
    <t>C55H100O6</t>
  </si>
  <si>
    <t>triglyceride__(1-16:0,__2-16:1,__3-18:0)__[endoplasmic__reticulum__membrane]</t>
  </si>
  <si>
    <t>triglyceride__(1-16:0,__2-18:1,__3-18:0)__[endoplasmic__reticulum__membrane]</t>
  </si>
  <si>
    <t>triglyceride__(1-16:1,__2-16:1,__3-18:0)__[endoplasmic__reticulum__membrane]</t>
  </si>
  <si>
    <t>triglyceride__(1-16:1,__2-18:1,__3-18:0)__[endoplasmic__reticulum__membrane]</t>
  </si>
  <si>
    <t>triglyceride__(1-18:0,__2-16:1,__3-18:0)__[endoplasmic__reticulum__membrane]</t>
  </si>
  <si>
    <t>triglyceride__(1-18:0,__2-18:1,__3-18:0)__[endoplasmic__reticulum__membrane]</t>
  </si>
  <si>
    <t>C57H108O6</t>
  </si>
  <si>
    <t>triglyceride__(1-18:1,__2-16:1,__3-18:0)__[endoplasmic__reticulum__membrane]</t>
  </si>
  <si>
    <t>triglyceride__(1-18:1,__2-18:1,__3-18:0)__[endoplasmic__reticulum__membrane]</t>
  </si>
  <si>
    <t>C57H106O6</t>
  </si>
  <si>
    <t>triglyceride__(1-16:0,__2-16:1,__3-18:1)__[endoplasmic__reticulum__membrane]</t>
  </si>
  <si>
    <t>triglyceride__(1-16:0,__2-18:1,__3-18:1)__[endoplasmic__reticulum__membrane]</t>
  </si>
  <si>
    <t>triglyceride__(1-16:1,__2-16:1,__3-18:1)__[endoplasmic__reticulum__membrane]</t>
  </si>
  <si>
    <t>triglyceride__(1-16:1,__2-18:1,__3-18:1)__[endoplasmic__reticulum__membrane]</t>
  </si>
  <si>
    <t>triglyceride__(1-18:0,__2-16:1,__3-18:1)__[endoplasmic__reticulum__membrane]</t>
  </si>
  <si>
    <t>triglyceride__(1-18:0,__2-18:1,__3-18:1)__[endoplasmic__reticulum__membrane]</t>
  </si>
  <si>
    <t>triglyceride__(1-18:1,__2-16:1,__3-18:1)__[endoplasmic__reticulum__membrane]</t>
  </si>
  <si>
    <t>triglyceride__(1-18:1,__2-18:1,__3-18:1)__[endoplasmic__reticulum__membrane]</t>
  </si>
  <si>
    <t>C57H104O6</t>
  </si>
  <si>
    <t>triglyceride__[endoplasmic__reticulum__membrane]</t>
  </si>
  <si>
    <t>C54H100O6</t>
  </si>
  <si>
    <t>isa ergosterol ester for ergosteryl palmitoleate</t>
  </si>
  <si>
    <t>isa ergosterol ester for ergosteryl oleate</t>
  </si>
  <si>
    <t>Ergosterol__ester_Synthesis_endoplasmic__reticulum__membrane</t>
  </si>
  <si>
    <t>ergosteryl__oleate__[endoplasmic__reticulum__membrane]</t>
  </si>
  <si>
    <t>ergosteryl oleate [endoplasmic reticulum membrane]</t>
  </si>
  <si>
    <t>C46H76O2</t>
  </si>
  <si>
    <t>ergosteryl__palmitoleate__[endoplasmic__reticulum__membrane]</t>
  </si>
  <si>
    <t>ergosteryl palmitoleate [endoplasmic reticulum membrane]</t>
  </si>
  <si>
    <t>C44H72O2</t>
  </si>
  <si>
    <t>ergosterol__ester__[endoplasmic__reticulum__membrane]</t>
  </si>
  <si>
    <t>ergosterol ester [endoplasmic reticulum membrane]</t>
  </si>
  <si>
    <t>C45H74O2</t>
  </si>
  <si>
    <t>isa 1-phosphatidyl-1D-myo-inositol for PI (1-16:0, 2-16:1)</t>
  </si>
  <si>
    <t>isa 1-phosphatidyl-1D-myo-inositol for PI (1-16:1, 2-16:1)</t>
  </si>
  <si>
    <t>isa 1-phosphatidyl-1D-myo-inositol for PI (1-18:0, 2-16:1)</t>
  </si>
  <si>
    <t>isa 1-phosphatidyl-1D-myo-inositol for PI (1-18:1, 2-16:1)</t>
  </si>
  <si>
    <t>isa 1-phosphatidyl-1D-myo-inositol for PI (1-16:0, 2-18:1)</t>
  </si>
  <si>
    <t>isa 1-phosphatidyl-1D-myo-inositol for PI (1-16:1, 2-18:1)</t>
  </si>
  <si>
    <t>isa 1-phosphatidyl-1D-myo-inositol for PI (1-18:0, 2-18:1)</t>
  </si>
  <si>
    <t>isa 1-phosphatidyl-1D-myo-inositol for PI (1-18:1, 2-18:1)</t>
  </si>
  <si>
    <t>1-Phosphatidyl-1D-myo-inositol_Synthesis_cytoplasm</t>
  </si>
  <si>
    <t>s_0089[cytoplasm]</t>
  </si>
  <si>
    <t>1-phosphatidyl-1D-myo-inositol [cytoplasm]</t>
  </si>
  <si>
    <t>C43H79O13PCharge-1</t>
  </si>
  <si>
    <t>1-phosphatidyl-1D-myo-inositol__(1-16:0,__2-16:1)__[cytoplasm]</t>
  </si>
  <si>
    <t>C41H76O13PCharge-1</t>
  </si>
  <si>
    <t>1-phosphatidyl-1D-myo-inositol__(1-16:1,__2-16:1)__[cytoplasm]</t>
  </si>
  <si>
    <t>C41H74O13PCharge-1</t>
  </si>
  <si>
    <t>1-phosphatidyl-1D-myo-inositol__(1-18:0,__2-16:1)__[cytoplasm]</t>
  </si>
  <si>
    <t>C43H80O13PCharge-1</t>
  </si>
  <si>
    <t>1-phosphatidyl-1D-myo-inositol__(1-18:1,__2-16:1)__[cytoplasm]</t>
  </si>
  <si>
    <t>C43H78O13PCharge-1</t>
  </si>
  <si>
    <t>1-phosphatidyl-1D-myo-inositol__(1-16:0,__2-18:1)__[cytoplasm]</t>
  </si>
  <si>
    <t>1-phosphatidyl-1D-myo-inositol__(1-16:1,__2-18:1)__[cytoplasm]</t>
  </si>
  <si>
    <t>1-phosphatidyl-1D-myo-inositol__(1-18:0,__2-18:1)__[cytoplasm]</t>
  </si>
  <si>
    <t>C45H84O13PCharge-1</t>
  </si>
  <si>
    <t>1-phosphatidyl-1D-myo-inositol__(1-18:1,__2-18:1)__[cytoplasm]</t>
  </si>
  <si>
    <t>C45H82O13PCharge-1</t>
  </si>
  <si>
    <t>r_1363</t>
  </si>
  <si>
    <t>r_1364</t>
  </si>
  <si>
    <t>r_1365</t>
  </si>
  <si>
    <t>r_1366</t>
  </si>
  <si>
    <t>r_1367</t>
  </si>
  <si>
    <t>r_1368</t>
  </si>
  <si>
    <t>r_1369</t>
  </si>
  <si>
    <t>r_1370</t>
  </si>
  <si>
    <t>r_1371</t>
  </si>
  <si>
    <t>Dolichol_Synthesis_lipid__particle</t>
  </si>
  <si>
    <t>s_0640[lipid__particle]</t>
  </si>
  <si>
    <t>docosaprenyl diphosphate [lipid particle]</t>
  </si>
  <si>
    <t>C110H178O7P2Charge-2</t>
  </si>
  <si>
    <t>s_0643[lipid__particle]</t>
  </si>
  <si>
    <t>dolichol [lipid particle]</t>
  </si>
  <si>
    <t>C90H146O7P2Charge-2</t>
  </si>
  <si>
    <t>s_0813[lipid__particle]</t>
  </si>
  <si>
    <t>henicosaprenyl diphosphate [lipid particle]</t>
  </si>
  <si>
    <t>C105H170O7P2Charge-2</t>
  </si>
  <si>
    <t>s_0814[lipid__particle]</t>
  </si>
  <si>
    <t>heptadecaprenyl diphosphate [lipid particle]</t>
  </si>
  <si>
    <t>C85H138O7P2Charge-2</t>
  </si>
  <si>
    <t>s_0829[lipid__particle]</t>
  </si>
  <si>
    <t>hexadecaprenyl diphosphate [lipid particle]</t>
  </si>
  <si>
    <t>C80H130O7P2Charge-2</t>
  </si>
  <si>
    <t>s_0845[lipid__particle]</t>
  </si>
  <si>
    <t>icosaprenyl diphosphate [lipid particle]</t>
  </si>
  <si>
    <t>C100H162O7P2Charge-2</t>
  </si>
  <si>
    <t>s_1229[lipid__particle]</t>
  </si>
  <si>
    <t>nonadecaprenyl diphosphate [lipid particle]</t>
  </si>
  <si>
    <t>C95H154O7P2Charge-2</t>
  </si>
  <si>
    <t>s_1246[lipid__particle]</t>
  </si>
  <si>
    <t>octadecaprenyl diphosphate [lipid particle]</t>
  </si>
  <si>
    <t>s_1310[lipid__particle]</t>
  </si>
  <si>
    <t>pentadecaprenyl diphosphate [lipid particle]</t>
  </si>
  <si>
    <t>C75H122O7P2Charge-2</t>
  </si>
  <si>
    <t>s_1483[lipid__particle]</t>
  </si>
  <si>
    <t>tetradecaprenyl diphosphate [lipid particle]</t>
  </si>
  <si>
    <t>C70H114O7P2Charge-2</t>
  </si>
  <si>
    <t>isa fatty acid for myristate</t>
  </si>
  <si>
    <t>isa fatty acid for palmitate</t>
  </si>
  <si>
    <t>isa fatty acid for palmitoleate</t>
  </si>
  <si>
    <t>isa fatty acid for stearate</t>
  </si>
  <si>
    <t>isa fatty acid for oleate</t>
  </si>
  <si>
    <t>Fatty__acid_Synthesis_cytoplasm</t>
  </si>
  <si>
    <t>s_0694[cytoplasm]</t>
  </si>
  <si>
    <t>fatty acid [cytoplasm]</t>
  </si>
  <si>
    <t>C16.4H31O2Charge-1</t>
  </si>
  <si>
    <t>s_1161[cytoplasm]</t>
  </si>
  <si>
    <t>myristate [cytoplasm]</t>
  </si>
  <si>
    <t>C14H27O2Charge-1</t>
  </si>
  <si>
    <t>s_1286[cytoplasm]</t>
  </si>
  <si>
    <t>palmitate [cytoplasm]</t>
  </si>
  <si>
    <t>s_1293[cytoplasm]</t>
  </si>
  <si>
    <t>palmitoleate [cytoplasm]</t>
  </si>
  <si>
    <t>C16H29O2Charge-1</t>
  </si>
  <si>
    <t>s_1449[cytoplasm]</t>
  </si>
  <si>
    <t>stearate [cytoplasm]</t>
  </si>
  <si>
    <t>C18H35O2Charge-1</t>
  </si>
  <si>
    <t>s_1260__[cytoplasm]</t>
  </si>
  <si>
    <t>oleate [cytoplasm]</t>
  </si>
  <si>
    <t>C18H33O2Charge-1</t>
  </si>
  <si>
    <t>The original model allows the use of any one of the metabolites in the class as the representation for the class. But it was only balanced in carbon, not in other elements. Add a new reaction using the uniform sum of each of the metabolites in the class</t>
  </si>
  <si>
    <t>inositol phosphomannosylinositol phosphoceramide M(IP)2C composition</t>
  </si>
  <si>
    <t>inositol-P-ceramide IPC composition</t>
  </si>
  <si>
    <t>mannosylinositol phosphorylceramide MIPC composition</t>
  </si>
  <si>
    <t>Complex Sphingolipid composition</t>
  </si>
  <si>
    <t>Phosphatidylcholine composition</t>
  </si>
  <si>
    <t>Phosphatidyl-L-serine composition</t>
  </si>
  <si>
    <t>Phosphatidylethanolamine composition</t>
  </si>
  <si>
    <t>Triglyceride composition</t>
  </si>
  <si>
    <t>Ergosterol__ester composition</t>
  </si>
  <si>
    <t>1-Phosphatidyl-1D-myo-inositol composition</t>
  </si>
  <si>
    <t>Dolichol composition</t>
  </si>
  <si>
    <t>Fatty__acid composition</t>
  </si>
  <si>
    <t>Added reaction</t>
  </si>
  <si>
    <t>(Kjeldsen &amp; Nielsen, 2009)</t>
  </si>
  <si>
    <t>PROTEIN_Ass</t>
  </si>
  <si>
    <t>PROTEIN_Ass_norm</t>
  </si>
  <si>
    <t>ATP[c]</t>
  </si>
  <si>
    <t>P3N5C10H12O13Charge-4</t>
  </si>
  <si>
    <t>ADP[c]</t>
  </si>
  <si>
    <t>P2N5C10H12O10Charge-3</t>
  </si>
  <si>
    <t>PI[c]</t>
  </si>
  <si>
    <t>Orthophosphate</t>
  </si>
  <si>
    <t>P1H1O4Charge-2</t>
  </si>
  <si>
    <t>GLU[c]</t>
  </si>
  <si>
    <t>N1C5H8O4Charge-1</t>
  </si>
  <si>
    <t>ASN[c]</t>
  </si>
  <si>
    <t>N2C4H8O3Charge0</t>
  </si>
  <si>
    <t>ASP[c]</t>
  </si>
  <si>
    <t>N1C4H6O4Charge-1</t>
  </si>
  <si>
    <t>SER[c]</t>
  </si>
  <si>
    <t>N1C3H7O3Charge0</t>
  </si>
  <si>
    <t>PRO[c]</t>
  </si>
  <si>
    <t>N1C5H9O2Charge0</t>
  </si>
  <si>
    <t>GLN[c]</t>
  </si>
  <si>
    <t>N2C5H10O3Charge0</t>
  </si>
  <si>
    <t>ARG[c]</t>
  </si>
  <si>
    <t>N4C6H15O2Charge1</t>
  </si>
  <si>
    <t>VAL[c]</t>
  </si>
  <si>
    <t>N1C5H11O2Charge0</t>
  </si>
  <si>
    <t>THR[c]</t>
  </si>
  <si>
    <t>N1C4H9O3Charge0</t>
  </si>
  <si>
    <t>ILE[c]</t>
  </si>
  <si>
    <t>N1C6H13O2Charge0</t>
  </si>
  <si>
    <t>LEU[c]</t>
  </si>
  <si>
    <t>LYS[c]</t>
  </si>
  <si>
    <t>N2C6H15O2Charge1</t>
  </si>
  <si>
    <t>CYS[c]</t>
  </si>
  <si>
    <t>N1C3H7S1O2Charge0</t>
  </si>
  <si>
    <t>GLY[c]</t>
  </si>
  <si>
    <t>N1C2H5O2Charge0</t>
  </si>
  <si>
    <t>MET[c]</t>
  </si>
  <si>
    <t>N1C5H11S1O2Charge0</t>
  </si>
  <si>
    <t>ALA[c]</t>
  </si>
  <si>
    <t>N1C3H7O2Charge0</t>
  </si>
  <si>
    <t>HIS[c]</t>
  </si>
  <si>
    <t>N3C6H9O2Charge0</t>
  </si>
  <si>
    <t>TRP[c]</t>
  </si>
  <si>
    <t>N2C11H12O2Charge0</t>
  </si>
  <si>
    <t>TYR[c]</t>
  </si>
  <si>
    <t>N1C9H11O3Charge0</t>
  </si>
  <si>
    <t>PHE[c]</t>
  </si>
  <si>
    <t>N1C9H11O2Charge0</t>
  </si>
  <si>
    <t>PROTEIN[c]</t>
  </si>
  <si>
    <t>Proteins (biomass component)</t>
  </si>
  <si>
    <t>H[c]</t>
  </si>
  <si>
    <t>H2O[c]</t>
  </si>
  <si>
    <t>Water,H2O</t>
  </si>
  <si>
    <t>PROTEIN_norm[c]</t>
  </si>
  <si>
    <t>Normalized Proteins (biomass component)</t>
  </si>
  <si>
    <t>C22.444204239H35.7553389067N6.3731368344O7.8510580678S0.1266186126Charge-0.3851316133</t>
  </si>
  <si>
    <t>DNA_Ass</t>
  </si>
  <si>
    <t>DNA_Ass_norm</t>
  </si>
  <si>
    <t>PPI[c]</t>
  </si>
  <si>
    <t>Pyrophosphate</t>
  </si>
  <si>
    <t>P2H1O7Charge-3</t>
  </si>
  <si>
    <t>DTMP[c]</t>
  </si>
  <si>
    <t>dTMP</t>
  </si>
  <si>
    <t>P1N2C10H13O8Charge-2</t>
  </si>
  <si>
    <t>DAMP[c]</t>
  </si>
  <si>
    <t>dAMP</t>
  </si>
  <si>
    <t>P1N5C10H12O6Charge-2</t>
  </si>
  <si>
    <t>DCMP[c]</t>
  </si>
  <si>
    <t>dCMP</t>
  </si>
  <si>
    <t>P1N3C9H12O7Charge-2</t>
  </si>
  <si>
    <t>DGMP[c]</t>
  </si>
  <si>
    <t>dGMP</t>
  </si>
  <si>
    <t>P1N5C10H12O7Charge-2</t>
  </si>
  <si>
    <t>DNA[c]</t>
  </si>
  <si>
    <t>DNA (biomass component)</t>
  </si>
  <si>
    <t>DNA_norm[c]</t>
  </si>
  <si>
    <t>Normalized DNA (biomass component)</t>
  </si>
  <si>
    <t>C31.7019611245H33.330875881N12.2787372993O19.5469770773P3.2578295129Charge-6.5156590258</t>
  </si>
  <si>
    <t>RNA_Ass</t>
  </si>
  <si>
    <t>RNA_Ass_norm</t>
  </si>
  <si>
    <t>UTP[c]</t>
  </si>
  <si>
    <t>P3N2C9H11O15Charge-4</t>
  </si>
  <si>
    <t>GTP[c]</t>
  </si>
  <si>
    <t>P3N5C10H12O14Charge-4</t>
  </si>
  <si>
    <t>CTP[c]</t>
  </si>
  <si>
    <t>P3N3C9H12O14Charge-4</t>
  </si>
  <si>
    <t>RNA[c]</t>
  </si>
  <si>
    <t>RNA (biomass component)</t>
  </si>
  <si>
    <t>RNA_norm[c]</t>
  </si>
  <si>
    <t>Normalized RNA (biomass component)</t>
  </si>
  <si>
    <t>C29.5811475738H33.3787273299N11.9923571245O21.6961727644P3.0980255905Charge-3.0980255905</t>
  </si>
  <si>
    <t>ARABINOGALACTAN_Ass</t>
  </si>
  <si>
    <t>ARABINOGALACTAN_Ass_norm</t>
  </si>
  <si>
    <t>UDPARA[c]</t>
  </si>
  <si>
    <t>UDP-L-Arabinose</t>
  </si>
  <si>
    <t>P2N2C14H20O16Charge-2</t>
  </si>
  <si>
    <t>UDPGAL[c]</t>
  </si>
  <si>
    <t>UDP-D-galactose</t>
  </si>
  <si>
    <t>P2N2C15H22O17Charge-2</t>
  </si>
  <si>
    <t>UDP[c]</t>
  </si>
  <si>
    <t>UDP</t>
  </si>
  <si>
    <t>P2N2C9H11O12Charge-3</t>
  </si>
  <si>
    <t>ARABINOGALACTAN[c]</t>
  </si>
  <si>
    <t>Arabinogalactan (cell wall component)</t>
  </si>
  <si>
    <t>ARABINOGALACTAN_norm[c]</t>
  </si>
  <si>
    <t>Normalized Arabinogalactan (cell wall component)</t>
  </si>
  <si>
    <t>C37.4651001573H67.5841022445O30.1190020872Charge7.34609807</t>
  </si>
  <si>
    <t>PEPTIDOGLYCAN_Ass</t>
  </si>
  <si>
    <t>PEPTIDOGLYCAN_Ass_norm</t>
  </si>
  <si>
    <t>MDAPIM[c]</t>
  </si>
  <si>
    <t>meso-2,6-Diaminopimelate</t>
  </si>
  <si>
    <t>N2C7H14O4Charge0</t>
  </si>
  <si>
    <t>UMP[c]</t>
  </si>
  <si>
    <t>UMP</t>
  </si>
  <si>
    <t>P1N2C9H11O9Charge-2</t>
  </si>
  <si>
    <t>DGLUTAMATE[c]</t>
  </si>
  <si>
    <t>D-Glutamate</t>
  </si>
  <si>
    <t>ALAALA[c]</t>
  </si>
  <si>
    <t>D-alanyl-D-alanine</t>
  </si>
  <si>
    <t>N2C6H12O3Charge0</t>
  </si>
  <si>
    <t>UDPNAG[c]</t>
  </si>
  <si>
    <t>UDP-N-acetyl-D-glucosamine</t>
  </si>
  <si>
    <t>P2N3C17H25O17Charge-2</t>
  </si>
  <si>
    <t>UDPNAM[c]</t>
  </si>
  <si>
    <t>UDP-N-acetylmuramate</t>
  </si>
  <si>
    <t>P2N3C20H28O19Charge-3</t>
  </si>
  <si>
    <t>PEPTIDOGLYCAN[c]</t>
  </si>
  <si>
    <t>Peptidoglycan (biomass component)</t>
  </si>
  <si>
    <t>PEPTIDOGLYCAN_norm[c]</t>
  </si>
  <si>
    <t>Normalized Peptidoglycan (biomass component)</t>
  </si>
  <si>
    <t>C41.033468949H63.6018768709N8.2066937898O20.5167344745</t>
  </si>
  <si>
    <t>MYCOLICACID_Ass</t>
  </si>
  <si>
    <t>MYCOLICACID_Ass_norm</t>
  </si>
  <si>
    <t>FREEMYCOLICACID[c]</t>
  </si>
  <si>
    <t>Free Mycolic acids and Mycolic acids bonded to Arabinogalactan</t>
  </si>
  <si>
    <t>C17.032H30.998O1</t>
  </si>
  <si>
    <t>TMCM[c]</t>
  </si>
  <si>
    <t>Trehalose Monocorynemycolate</t>
  </si>
  <si>
    <t>C29.032H52.998O12</t>
  </si>
  <si>
    <t>TDCM[c]</t>
  </si>
  <si>
    <t>Trehalose Decorynemycolate</t>
  </si>
  <si>
    <t>C41.032H74.998O23</t>
  </si>
  <si>
    <t>MYCOLICACID[c]</t>
  </si>
  <si>
    <t>Mycolic acid</t>
  </si>
  <si>
    <t>MYCOLICACID_norm[c]</t>
  </si>
  <si>
    <t>Normalized Mycolic acid</t>
  </si>
  <si>
    <t>C65.5074971339H119.253305846O5.8120476287</t>
  </si>
  <si>
    <t>PHOSPHOLIPID_Ass</t>
  </si>
  <si>
    <t>PHOSPHOLIPID_Ass_norm</t>
  </si>
  <si>
    <t>PA[c]</t>
  </si>
  <si>
    <t>Phosphatidate</t>
  </si>
  <si>
    <t>C37.2H69.208O8PCharge-2</t>
  </si>
  <si>
    <t>PG[c]</t>
  </si>
  <si>
    <t>Phosphatidylglycerol</t>
  </si>
  <si>
    <t>C40.2H76.208O10PCharge-1</t>
  </si>
  <si>
    <t>CL[c]</t>
  </si>
  <si>
    <t>Cardiolipin (biomass component)</t>
  </si>
  <si>
    <t>C77.4H144.416O17P2Charge-2</t>
  </si>
  <si>
    <t>PIT[c]</t>
  </si>
  <si>
    <t>Phosphatidyl inositol</t>
  </si>
  <si>
    <t>C43.2H80.208O13PCharge-1</t>
  </si>
  <si>
    <t>PIM[c]</t>
  </si>
  <si>
    <t>Phosphatidyl inositol mannosides</t>
  </si>
  <si>
    <t>C49.2H90.208O18PCharge-1</t>
  </si>
  <si>
    <t>PHOSPHOLIPID[c]</t>
  </si>
  <si>
    <t>Phospholipids (biomass component)</t>
  </si>
  <si>
    <t>PHOSPHOLIPID_norm[c]</t>
  </si>
  <si>
    <t>Normalized Phospholipids (biomass component)</t>
  </si>
  <si>
    <t>C53.2392535646H100.5916873906O13.6627517011P1.3094021475Charge-1.3429765616</t>
  </si>
  <si>
    <t>biomass_ass</t>
  </si>
  <si>
    <t>biomass_ass_norm</t>
  </si>
  <si>
    <t>BIOMASS[c]</t>
  </si>
  <si>
    <t>SOLUBLE_POOL[c]</t>
  </si>
  <si>
    <t>soluble metabolite pool</t>
  </si>
  <si>
    <t>C30.529772H39.507789N9.460958O20.395626P3.035581S0.355617Fe0.0001Charge-2.829166</t>
  </si>
  <si>
    <t>IONS[c]</t>
  </si>
  <si>
    <t>inorganic ions</t>
  </si>
  <si>
    <t>O1.8094S0.45235Fe1.5144Charge2.1241</t>
  </si>
  <si>
    <t>MASS_other[e]</t>
  </si>
  <si>
    <t>mass contributing to the biomass but not accounted by the model</t>
  </si>
  <si>
    <t>H111.01687012O55.50843506</t>
  </si>
  <si>
    <t>BIOMASS_norm[c]</t>
  </si>
  <si>
    <t>normalized biomass</t>
  </si>
  <si>
    <t>C39.9518983607H74.7275413383N7.90052388O19.7948670838P0.2322751563S0.155718337Fe0.0942322935Charge0.1796771525</t>
  </si>
  <si>
    <t>Add properly normalized macromolecules with MW = 1 g/mmol</t>
  </si>
  <si>
    <t>Normalize the protein to have the same MW as the original after adding back H+ and H2O, which is also equal to the mass fraction in biomass (since its stoichiometry in the biomass reaction is 1), = 0.52456 g/mmol</t>
  </si>
  <si>
    <t>No relase of PPI since using dNMP</t>
  </si>
  <si>
    <t>Normalize the product to have MW = 1 g/mmol after adding back H+ and H2O</t>
  </si>
  <si>
    <t>Normalize the product to have MW = 1 g/mmol</t>
  </si>
  <si>
    <t>ARABINOGALACTAN</t>
  </si>
  <si>
    <t>PEPTIDOGLYCAN</t>
  </si>
  <si>
    <t>Not in the original PG composition</t>
  </si>
  <si>
    <t>Fixed according to the original PG composition</t>
  </si>
  <si>
    <t>Fixed according to the original PG composition: 1 UDP from UDPNAG and 1 UDP from UDPNAM</t>
  </si>
  <si>
    <t>Fixed according to the original PG composition: the metabolite is already a dipeptide, no need to double the stoichiometry</t>
  </si>
  <si>
    <t>Note that H2O is cancelled out here because 1 H2O from each of D-alanyl-D-alanine, L-alanine and D-glutamate, 2 H2O from meso-2,6-Diaminopimelate</t>
  </si>
  <si>
    <t>Mycolic acids</t>
  </si>
  <si>
    <t>PHOSPHOLIPIDS</t>
  </si>
  <si>
    <r>
      <t xml:space="preserve">V583 (Veith </t>
    </r>
    <r>
      <rPr>
        <i/>
        <sz val="10"/>
        <color theme="1"/>
        <rFont val="Cambria"/>
      </rPr>
      <t>et al</t>
    </r>
    <r>
      <rPr>
        <sz val="10"/>
        <color theme="1"/>
        <rFont val="Cambria"/>
      </rPr>
      <t>, 2015)</t>
    </r>
  </si>
  <si>
    <t>BIOMASS</t>
  </si>
  <si>
    <t>BIOMASS_norm</t>
  </si>
  <si>
    <t>CPS_EFA[c]</t>
  </si>
  <si>
    <t>CPS_EFA_c</t>
  </si>
  <si>
    <t>C33.6798029557H56.9162561576N0.2660098522O31.5591133005P1Charge-2</t>
  </si>
  <si>
    <t>DNA_LPL[c]</t>
  </si>
  <si>
    <t>DNA_LPL_c</t>
  </si>
  <si>
    <t>C978H1128N372O600P100Charge-100</t>
  </si>
  <si>
    <t>LTA_EFA[c]</t>
  </si>
  <si>
    <t>LTA_EFA_c</t>
  </si>
  <si>
    <t>C13920.16H27040.4N792O13366.8P2200Charge-1408</t>
  </si>
  <si>
    <t>PG_EFA[c]</t>
  </si>
  <si>
    <t>PG_EFA_c</t>
  </si>
  <si>
    <t>C75.72H125.2N15.24O37.24Charge1</t>
  </si>
  <si>
    <t>PROT_LPL_v6_0[c]</t>
  </si>
  <si>
    <t>PROT_LPL_v6_0_c</t>
  </si>
  <si>
    <t>C4708H7526N1369O1457S33Charge23</t>
  </si>
  <si>
    <t>PreZ[c]</t>
  </si>
  <si>
    <t>PreZ_c</t>
  </si>
  <si>
    <t>C10H11N5O7PCharge-1</t>
  </si>
  <si>
    <t>RNA_LPL[c]</t>
  </si>
  <si>
    <t>RNA_LPL_c</t>
  </si>
  <si>
    <t>C958H1078N394O696P100Charge-100</t>
  </si>
  <si>
    <t>WTA_EFA[c]</t>
  </si>
  <si>
    <t>WTA_EFA_c</t>
  </si>
  <si>
    <t>C463H811N27O394P20</t>
  </si>
  <si>
    <t>alapg_LPL[c]</t>
  </si>
  <si>
    <t>alapg_LPL_c</t>
  </si>
  <si>
    <t>C4254.4H8038.8N100O1100P100Charge-100</t>
  </si>
  <si>
    <t>clpn_LPL[c]</t>
  </si>
  <si>
    <t>clpn_LPL_c</t>
  </si>
  <si>
    <t>C7608.8H14277.6O1700P200Charge-200</t>
  </si>
  <si>
    <t>pg_LPL[c]</t>
  </si>
  <si>
    <t>pg_LPL_c</t>
  </si>
  <si>
    <t>C3954.4H7538.8O1000P100Charge-100</t>
  </si>
  <si>
    <t>biomassEf[e]</t>
  </si>
  <si>
    <t>Biomass of Enterococcus faecalis V583</t>
  </si>
  <si>
    <t>C38.4049684458H63.3049320028N6.8318146156O21.5623986544P1.0280425817S0.0741360398Charge-0.6122072434</t>
  </si>
  <si>
    <r>
      <t>i</t>
    </r>
    <r>
      <rPr>
        <sz val="10"/>
        <color theme="1"/>
        <rFont val="Cambria"/>
      </rPr>
      <t xml:space="preserve">JO1366 (Orth </t>
    </r>
    <r>
      <rPr>
        <i/>
        <sz val="10"/>
        <color theme="1"/>
        <rFont val="Cambria"/>
      </rPr>
      <t>et al</t>
    </r>
    <r>
      <rPr>
        <sz val="10"/>
        <color theme="1"/>
        <rFont val="Cambria"/>
      </rPr>
      <t>, 2011)</t>
    </r>
  </si>
  <si>
    <t>10% of ash in the original biomass composition. Assume they were inorganic ions or other metabolites in the metabolite pool. Borrow the soluble pool and ions reaction from E. coli iJO1366. Include metabolites that exist in the C. glutamicum model. Only 1.5% mass can be accounted by that. So add the metabolite 'MASS_other[c]' to account for the 8.5% unknown mass.</t>
  </si>
  <si>
    <t>remark</t>
  </si>
  <si>
    <t>r48</t>
  </si>
  <si>
    <t>r48_norm</t>
  </si>
  <si>
    <t>C38.794H36.198N10.191S0.25Charge39.595</t>
  </si>
  <si>
    <t>Normalized protein</t>
  </si>
  <si>
    <t>C45.0078710017H70.5897536534N11.8233544718O13.3350639092S0.290044021Charge-0.400260749</t>
  </si>
  <si>
    <t>r49</t>
  </si>
  <si>
    <t>r49_norm</t>
  </si>
  <si>
    <t>C19.79H22.442N7.372O21.766P6.036Charge-1.646</t>
  </si>
  <si>
    <t>Normalized DNA</t>
  </si>
  <si>
    <t>C31.9498391726H36.8222300075N11.9016783416O19.4895633396P3.2482605566Charge-3.2482605566</t>
  </si>
  <si>
    <t>r50</t>
  </si>
  <si>
    <t>r50_norm</t>
  </si>
  <si>
    <t>C18.948H24.176N7.49O26.656P5.982Charge-4.732</t>
  </si>
  <si>
    <t>Normalized RNA</t>
  </si>
  <si>
    <t>C29.651448029H33.5480126053N11.7209914364O21.8270211689P3.1203814318Charge-3.1203814318</t>
  </si>
  <si>
    <t>r51</t>
  </si>
  <si>
    <t>r51_norm</t>
  </si>
  <si>
    <t>cpd11652[c]</t>
  </si>
  <si>
    <t>C38H76O10PCharge1</t>
  </si>
  <si>
    <t>cpd11852[c]</t>
  </si>
  <si>
    <t>Lipid</t>
  </si>
  <si>
    <t>C56.6246H112.1344O10.5638P0.5736Charge1.5736</t>
  </si>
  <si>
    <t>m372[c]</t>
  </si>
  <si>
    <t>1,2-Dihexadecanoyl-sn-glycerol</t>
  </si>
  <si>
    <t>C35H69O5Charge1</t>
  </si>
  <si>
    <t>cpd12801[c]</t>
  </si>
  <si>
    <t>cardiolipin</t>
  </si>
  <si>
    <t>C73H144O17P2Charge2</t>
  </si>
  <si>
    <t>cpd11852_norm[c]</t>
  </si>
  <si>
    <t>Normalized Lipid</t>
  </si>
  <si>
    <t>C57.7846954065H114.4317513694O10.78022565P0.585351619Charge1.6058390998</t>
  </si>
  <si>
    <t>r52</t>
  </si>
  <si>
    <t>r52_norm</t>
  </si>
  <si>
    <t>C46H69N13O22Charge-6</t>
  </si>
  <si>
    <t>m344[c]</t>
  </si>
  <si>
    <t>Cellwall</t>
  </si>
  <si>
    <t>C16.698H25.047N4.719O7.986Charge-2.178</t>
  </si>
  <si>
    <t>m344_norm[c]</t>
  </si>
  <si>
    <t>Normalized cell wall</t>
  </si>
  <si>
    <t>C39.7879723175H59.6819584762N11.2444269593O19.0290302388Charge-5.1897355197</t>
  </si>
  <si>
    <t>r53</t>
  </si>
  <si>
    <t>r53_norm</t>
  </si>
  <si>
    <t>m345[c]</t>
  </si>
  <si>
    <t>Pool</t>
  </si>
  <si>
    <t>C7.6146H14.1826N1.8824O9.7468P0.9971S0.0222Charge-3.1733</t>
  </si>
  <si>
    <t>m345_norm[c]</t>
  </si>
  <si>
    <t>Normalized pool</t>
  </si>
  <si>
    <t>C23.820993388H44.3678749801N5.8887713016O30.4912219097P3.1192593842S0.0694489603Charge-9.927134494</t>
  </si>
  <si>
    <t>r55</t>
  </si>
  <si>
    <t>r55_norm</t>
  </si>
  <si>
    <t>m346[c]</t>
  </si>
  <si>
    <t>Biomassere</t>
  </si>
  <si>
    <t>C27.422346H33.899832N6.592456O7.872358P1.078666S0.103108Charge14.36395</t>
  </si>
  <si>
    <t>m346_norm[e]</t>
  </si>
  <si>
    <t>Normalized biomass</t>
  </si>
  <si>
    <t>C39.4487984483H61.9117250016N10.0160015638O18.1283091243P0.9495645156S0.1257404628Charge-3.154924505</t>
  </si>
  <si>
    <t>Added macromolecules with normalized weights</t>
  </si>
  <si>
    <t>Normalized the product to have MW = 1 g/mmol</t>
  </si>
  <si>
    <t>Missing PPi released from dNTP</t>
  </si>
  <si>
    <t>Biomass_FP</t>
  </si>
  <si>
    <t>Biomass_FP_norm</t>
  </si>
  <si>
    <t>C11H20N2O6PS</t>
  </si>
  <si>
    <t>Charge1</t>
  </si>
  <si>
    <t>cu2[c]</t>
  </si>
  <si>
    <t>Cu2+</t>
  </si>
  <si>
    <t>CuCharge2</t>
  </si>
  <si>
    <t>cbl1[c]</t>
  </si>
  <si>
    <t>Cob(I)alamin</t>
  </si>
  <si>
    <t>C62H88N13O14PCoCharge-1</t>
  </si>
  <si>
    <t>clpn181[c]</t>
  </si>
  <si>
    <t>cardiolipin (tetraoctadec-11-enoyl, n-C18:1)</t>
  </si>
  <si>
    <t>C81H148O17P2Charge-2</t>
  </si>
  <si>
    <t>so4[c]</t>
  </si>
  <si>
    <t>Sulfate</t>
  </si>
  <si>
    <t>cl[c]</t>
  </si>
  <si>
    <t>Chloride</t>
  </si>
  <si>
    <t>ClCharge-1</t>
  </si>
  <si>
    <t>cps_fp[e]</t>
  </si>
  <si>
    <t>Capsular polysaccharide (F. prausnitzii, putative)</t>
  </si>
  <si>
    <t>C63H93N9O66P8Charge-8</t>
  </si>
  <si>
    <t>C43.7311196396H71.6318491519N7.8461904164O15.3060535388P1.2920800424S0.1887317359Co0.007801318Fe0.007801318Cu0.003900659K0.003900659Mg0.003900659Cl0.003900659Ca0.003900659Charge-1.4796546503</t>
  </si>
  <si>
    <t>adphep_LD[c]</t>
  </si>
  <si>
    <t>ADP-L-glycero-D-manno-heptose</t>
  </si>
  <si>
    <t>C17H25N5O16P2Charge-2</t>
  </si>
  <si>
    <t>ala_L[c]</t>
  </si>
  <si>
    <t>arg_L[c]</t>
  </si>
  <si>
    <t>asn_L[c]</t>
  </si>
  <si>
    <t>asp_L[c]</t>
  </si>
  <si>
    <t>clpn160[p]</t>
  </si>
  <si>
    <t>clpn161[p]</t>
  </si>
  <si>
    <t>cardiolipin (tetrahexadec-9-enoyl, n-C16:1)</t>
  </si>
  <si>
    <t>C73H132O17P2Charge-2</t>
  </si>
  <si>
    <t>clpn181[p]</t>
  </si>
  <si>
    <t>cys_L[c]</t>
  </si>
  <si>
    <t>dtdprmn[c]</t>
  </si>
  <si>
    <t>dTDP-L-rhamnose</t>
  </si>
  <si>
    <t>C16H24N2O15P2Charge-2</t>
  </si>
  <si>
    <t>gam6p[c]</t>
  </si>
  <si>
    <t>D-Glucosamine 6-phosphate</t>
  </si>
  <si>
    <t>C6H13NO8PCharge-1</t>
  </si>
  <si>
    <t>gln_L[c]</t>
  </si>
  <si>
    <t>glu_L[c]</t>
  </si>
  <si>
    <t>his_L[c]</t>
  </si>
  <si>
    <t>ile_L[c]</t>
  </si>
  <si>
    <t>kdo[c]</t>
  </si>
  <si>
    <t>3-Deoxy-D-manno-2-octulosonate</t>
  </si>
  <si>
    <t>C8H13O8Charge-1</t>
  </si>
  <si>
    <t>leu_L[c]</t>
  </si>
  <si>
    <t>lipidA[c]</t>
  </si>
  <si>
    <t>2,3,2'3'-Tetrakis(beta-hydroxymyristoyl)-D-glucosaminyl-1,6-beta-D-glucosamine 1,4'-bisphosphate</t>
  </si>
  <si>
    <t>C68H126N2O23P2Charge-4</t>
  </si>
  <si>
    <t>lys_L[c]</t>
  </si>
  <si>
    <t>man1p[c]</t>
  </si>
  <si>
    <t>D-Mannose 1-phosphate</t>
  </si>
  <si>
    <t>C6H11O9PCharge-2</t>
  </si>
  <si>
    <t>met_L[c]</t>
  </si>
  <si>
    <t>murein5px4p[p]</t>
  </si>
  <si>
    <t>two disacharide linked murein units, pentapeptide crosslinked tetrapeptide (A2pm-&gt;D-ala) (middle of chain)</t>
  </si>
  <si>
    <t>C77H117N15O40Charge-4</t>
  </si>
  <si>
    <t>pe160[p]</t>
  </si>
  <si>
    <t>pe161[p]</t>
  </si>
  <si>
    <t>phosphatidylethanolamine (dihexadec-9enoyl, n-C16:1)</t>
  </si>
  <si>
    <t>pe161[c]</t>
  </si>
  <si>
    <t>pe181[p]</t>
  </si>
  <si>
    <t>pg160[p]</t>
  </si>
  <si>
    <t>pg161[p]</t>
  </si>
  <si>
    <t>Phosphatidylglycerol (dihexadec-9-enoyl, n-C16:1)</t>
  </si>
  <si>
    <t>C38H70O10PCharge-1</t>
  </si>
  <si>
    <t>pg161[c]</t>
  </si>
  <si>
    <t>pg181[p]</t>
  </si>
  <si>
    <t>phe_L[c]</t>
  </si>
  <si>
    <t>pro_L[c]</t>
  </si>
  <si>
    <t>ser_L[c]</t>
  </si>
  <si>
    <t>thr_L[c]</t>
  </si>
  <si>
    <t>trp_L[c]</t>
  </si>
  <si>
    <t>ttdca[c]</t>
  </si>
  <si>
    <t>tetradecanoate (n-C14:0)</t>
  </si>
  <si>
    <t>tyr_L[c]</t>
  </si>
  <si>
    <t>udpg[c]</t>
  </si>
  <si>
    <t>UDPglucose</t>
  </si>
  <si>
    <t>C15H22N2O17P2Charge-2</t>
  </si>
  <si>
    <t>udpgal[c]</t>
  </si>
  <si>
    <t>UDPgalactose</t>
  </si>
  <si>
    <t>udpgalur[c]</t>
  </si>
  <si>
    <t>UDPgalacturonate</t>
  </si>
  <si>
    <t>C15H19N2O18P2Charge-3</t>
  </si>
  <si>
    <t>val_L[c]</t>
  </si>
  <si>
    <t>C39.546781184H61.5755025915N10.0366163997O17.5025062704P1.1812799885S0.1790257184Charge-1.3788395255</t>
  </si>
  <si>
    <t>bio02514</t>
  </si>
  <si>
    <t>bio02514_norm</t>
  </si>
  <si>
    <t>Pyridoxal phosphate</t>
  </si>
  <si>
    <t>cpd00017[c]</t>
  </si>
  <si>
    <t>cpd00030[c]</t>
  </si>
  <si>
    <t>cpd00034[c]</t>
  </si>
  <si>
    <t>Zn2+</t>
  </si>
  <si>
    <t>cpd00048[c]</t>
  </si>
  <si>
    <t>cpd00058[c]</t>
  </si>
  <si>
    <t>cpd00087[c]</t>
  </si>
  <si>
    <t>Tetrahydrofolate</t>
  </si>
  <si>
    <t>cpd00099[c]</t>
  </si>
  <si>
    <t>Cl</t>
  </si>
  <si>
    <t>cpd00149[c]</t>
  </si>
  <si>
    <t>cpd00220[c]</t>
  </si>
  <si>
    <t>cpd00264[c]</t>
  </si>
  <si>
    <t>cpd00345[c]</t>
  </si>
  <si>
    <t>cpd02229[c]</t>
  </si>
  <si>
    <t>Bactoprenyl diphosphate</t>
  </si>
  <si>
    <t>C55H90O7P2Charge-2</t>
  </si>
  <si>
    <t>cpd10515[c]</t>
  </si>
  <si>
    <t>C40.80047951H61.96475619N10.7773938096O15.6536131757P1.1299568012S0.260950473Fe0.0110144613Mn0.0055072307Zn0.0055072307Cu0.0055072307Ca0.0055072307Cl0.0055072307Co0.0055072307K0.0055072307Mg0.0055072307Charge-1.3110538987</t>
  </si>
  <si>
    <t>C11H21N2O7PSAcpCharge-1</t>
  </si>
  <si>
    <t>HOAcp</t>
  </si>
  <si>
    <t>Peptidoglycan polymer (n subunits)</t>
  </si>
  <si>
    <t>C40H62N8O21PgCharge-4</t>
  </si>
  <si>
    <t>Peptidoglycan polymer (n-1 subunits)</t>
  </si>
  <si>
    <t>PgCharge-2</t>
  </si>
  <si>
    <t>biomass_LLA</t>
  </si>
  <si>
    <t>biomass_norm_LLA</t>
  </si>
  <si>
    <t>CPS_LLA[c]</t>
  </si>
  <si>
    <t>Polysaccharide_units_Lactis_specific</t>
  </si>
  <si>
    <t>C24H47O26PCharge-2</t>
  </si>
  <si>
    <t>DNA_LLA[c]</t>
  </si>
  <si>
    <t>DNA_composition__lactis_specific_</t>
  </si>
  <si>
    <t>C982H1132N368O600P100Charge-100</t>
  </si>
  <si>
    <t>LTAAlaGal_LLA[c]</t>
  </si>
  <si>
    <t>Lipoteichoic_acid__n16__with_0_38_ala_and_062_gal_</t>
  </si>
  <si>
    <t>C17400H31998N600O15000P1600Charge-1000</t>
  </si>
  <si>
    <t>peptidoglycan</t>
  </si>
  <si>
    <t>C39H64N8O19</t>
  </si>
  <si>
    <t>PROT_LLA_v3[c]</t>
  </si>
  <si>
    <t>Protein_for_biomass__lactis_specific__v3</t>
  </si>
  <si>
    <t>C4863H7710N1328O1462S69Charge-4</t>
  </si>
  <si>
    <t>RNA_LLA[c]</t>
  </si>
  <si>
    <t>RNA_biosynthesis__lactis_</t>
  </si>
  <si>
    <t>clpn_LLA[c]</t>
  </si>
  <si>
    <t>Cardiolipin__lactis_specific_</t>
  </si>
  <si>
    <t>C7740H14396O1700P200Charge-200</t>
  </si>
  <si>
    <t>Coenzyme_A</t>
  </si>
  <si>
    <t>d12dg_LLA[c]</t>
  </si>
  <si>
    <t>diglucosyl_1_2_diacylglycerol</t>
  </si>
  <si>
    <t>C4920H8998O1500</t>
  </si>
  <si>
    <t>H</t>
  </si>
  <si>
    <t>lyspg_LLA[c]</t>
  </si>
  <si>
    <t>1_lysyl_phosphatidyl_glycerol__lactis_specific_</t>
  </si>
  <si>
    <t>C4620H8898N200O1100P100</t>
  </si>
  <si>
    <t>m12dg_LLA[c]</t>
  </si>
  <si>
    <t>monoglucosyl_1_2_diacylglycerol</t>
  </si>
  <si>
    <t>C4320H7998O1000</t>
  </si>
  <si>
    <t>Nicotinamide_adenine_dinucleotide</t>
  </si>
  <si>
    <t>pg_LLA[c]</t>
  </si>
  <si>
    <t>Phospatidylglycerol__Lactis_specific_</t>
  </si>
  <si>
    <t>C4020H7598O1000P100Charge-100</t>
  </si>
  <si>
    <t>5_6_7_8_Tetrahydrofolate</t>
  </si>
  <si>
    <t>Thiamine_diphosphate</t>
  </si>
  <si>
    <t>Undecaprenyl_diphosphate</t>
  </si>
  <si>
    <t>C33.671953H53.100662N8.207618O14.052732P0.68942S0.290079Charge-0.619744</t>
  </si>
  <si>
    <t>biomass_norm[e]</t>
  </si>
  <si>
    <t>C40.6465338215H64.0995743231N9.9076885333O16.9635199515P0.8322218004S0.350164004Charge-0.7481135845</t>
  </si>
  <si>
    <t>Pichia pastoris</t>
  </si>
  <si>
    <t>iMT1026 (Tomàs-Gamisans,Ferrer and Albiol, 2016)</t>
  </si>
  <si>
    <t>LIPIDS[c]</t>
  </si>
  <si>
    <t>Lipids</t>
  </si>
  <si>
    <t>C64.1908411971H111.0764887147N0.19364989O6.723936688P0.21675507Charge-0.0504805</t>
  </si>
  <si>
    <t>PROTEIN</t>
  </si>
  <si>
    <t>C43.615H87.615N13.111O22.774S0.081Charge0.094</t>
  </si>
  <si>
    <t>CARBOHYDRATES[c]</t>
  </si>
  <si>
    <t>Carbohydrates</t>
  </si>
  <si>
    <t>C37.088H61.789N0.205O30.587</t>
  </si>
  <si>
    <t>C29.6918H36.7154N11.7753O24.8672P3.1231Charge-6.2462</t>
  </si>
  <si>
    <t>C31.8106H39.9301N12.0347O22.7346P3.2478Charge-6.4956</t>
  </si>
  <si>
    <t>biomass[c]</t>
  </si>
  <si>
    <t>C35.8040977342H71.573911648N5.7315902032O25.422700906P0.2237965543S0.0612033106Fe0.110092138K1.4796484813Charge1.3075009917</t>
  </si>
  <si>
    <t>cof[c]</t>
  </si>
  <si>
    <t>Cofactors and small molecules</t>
  </si>
  <si>
    <t>C0.000231H0.00029N0.000054O0.000095P0.000011S0.000004Fe0.000001Charge-0.000017</t>
  </si>
  <si>
    <t>METAL[c]</t>
  </si>
  <si>
    <t>Metal ion pool</t>
  </si>
  <si>
    <t>Fe1.7201740314K23.11950752Charge27.484685686</t>
  </si>
  <si>
    <t>LIPIDS_norm[c]</t>
  </si>
  <si>
    <t>Normalized Lipids</t>
  </si>
  <si>
    <t>C64.1908411971H111.0764887146N0.19364989O6.723936688P0.21675507Charge-0.0504805</t>
  </si>
  <si>
    <t>Normalized PROTEIN</t>
  </si>
  <si>
    <t>C43.615H69.681N13.111O13.807S0.081Charge0.094</t>
  </si>
  <si>
    <t>CARBOHYDRATES_norm[c]</t>
  </si>
  <si>
    <t>Normalized Carbohydrates</t>
  </si>
  <si>
    <t>C29.6918H30.4692N11.7753O21.7441P3.1231Charge-6.2462</t>
  </si>
  <si>
    <t>C31.8106H33.4345N12.0347O19.4868P3.2478Charge-6.4956</t>
  </si>
  <si>
    <t>MASS_other[c]</t>
  </si>
  <si>
    <t>mass not accounted by the model</t>
  </si>
  <si>
    <t>H111.0168701236O55.5084350618</t>
  </si>
  <si>
    <t>biomass_norm[c]</t>
  </si>
  <si>
    <t>C35.8040977342H64.6788199876N5.7315902032O21.9751550756P0.2237965543S0.0612033106Fe0.110092138K1.4796484813Charge1.3075009917</t>
  </si>
  <si>
    <t>Metal ion pool in biomass</t>
  </si>
  <si>
    <t>METALpool</t>
  </si>
  <si>
    <t>Lipid composition (mmol/g)</t>
  </si>
  <si>
    <t>LIPIDS</t>
  </si>
  <si>
    <t>LIPIDS_norm</t>
  </si>
  <si>
    <t>PHOSPHOLIPID</t>
  </si>
  <si>
    <t>C42.6776293706H78.6012198801N0.8998O8.5609P1.0137Charge-0.203</t>
  </si>
  <si>
    <t>sterols[c]</t>
  </si>
  <si>
    <t>Sterols</t>
  </si>
  <si>
    <t>C27.972H44.0918O</t>
  </si>
  <si>
    <t>SE[c]</t>
  </si>
  <si>
    <t>Steryl Ester</t>
  </si>
  <si>
    <t>C45.6503216783H74.4114803197O2</t>
  </si>
  <si>
    <t>glycerides[c]</t>
  </si>
  <si>
    <t>Average glyceride</t>
  </si>
  <si>
    <t>C49.935944056H88.4987512488O5.655</t>
  </si>
  <si>
    <t>SPHLIPID[c]</t>
  </si>
  <si>
    <t>Sphingolipids</t>
  </si>
  <si>
    <t>C51.142105039H99.023623718N1.0001O16.01979098P0.972Charge-0.972</t>
  </si>
  <si>
    <t>Aminoacid composition mmol/g)</t>
  </si>
  <si>
    <t>PROTEINS</t>
  </si>
  <si>
    <t>PROTEINS_norm</t>
  </si>
  <si>
    <t>orn[c]</t>
  </si>
  <si>
    <t>Ornithine</t>
  </si>
  <si>
    <t>C5H13N2O2Charge1</t>
  </si>
  <si>
    <t>Carbohydrate composition (mmol/g)</t>
  </si>
  <si>
    <t>CARBOHYDRATES</t>
  </si>
  <si>
    <t>CARBOHYDRATES_norm</t>
  </si>
  <si>
    <t>tre[c]</t>
  </si>
  <si>
    <t>Trehalose</t>
  </si>
  <si>
    <t>chitin[c]</t>
  </si>
  <si>
    <t>Chitin (monomer)</t>
  </si>
  <si>
    <t>C8H13NO5</t>
  </si>
  <si>
    <t>glycogen[c]</t>
  </si>
  <si>
    <t>13BDglcn[c]</t>
  </si>
  <si>
    <t>1,3-beta-D-Glucan</t>
  </si>
  <si>
    <t>mannan[c]</t>
  </si>
  <si>
    <t>Mannan</t>
  </si>
  <si>
    <t>RNA composition (mmol/g) - polymerization</t>
  </si>
  <si>
    <t>RNA_norm</t>
  </si>
  <si>
    <t>amp[c]</t>
  </si>
  <si>
    <t>ump[c]</t>
  </si>
  <si>
    <t>gmp[c]</t>
  </si>
  <si>
    <t>cmp[c]</t>
  </si>
  <si>
    <t>DNA composition (mmol/g) - polymerization</t>
  </si>
  <si>
    <t>DNA_norm</t>
  </si>
  <si>
    <t>damp[c]</t>
  </si>
  <si>
    <t>dtmp[c]</t>
  </si>
  <si>
    <t>dcmp[c]</t>
  </si>
  <si>
    <t>dgmp[c]</t>
  </si>
  <si>
    <t>Added 0.3% SO4</t>
  </si>
  <si>
    <t>Added 6.3% water, from the original biomass composition. The article suggests that water must be added into the dry weight component for correct balance.</t>
  </si>
  <si>
    <t>Added metal ion pool copied from the E. coli iJO1366 model to fill up the 6.4% mass unaccounted, which is metal from the original biomass composition.</t>
  </si>
  <si>
    <t>/</t>
  </si>
  <si>
    <t>Adjust according to the original biomass composition</t>
  </si>
  <si>
    <t>No change</t>
  </si>
  <si>
    <t>Adding water back gives the correctly normalized product already</t>
  </si>
  <si>
    <t>** Discrepancy in FBA results is zero, probably because the actually difference is only H2O</t>
  </si>
  <si>
    <t>Added to account for the 0.15% mass not accounted in the original biomass composition</t>
  </si>
  <si>
    <t>accoa[c]</t>
  </si>
  <si>
    <t>Acetyl-CoA</t>
  </si>
  <si>
    <t>C23H34N7O17P3SCharge-4</t>
  </si>
  <si>
    <t>ala__L[c]</t>
  </si>
  <si>
    <t>arg__L[c]</t>
  </si>
  <si>
    <t>asn__L[c]</t>
  </si>
  <si>
    <t>asp__L[c]</t>
  </si>
  <si>
    <t>clpn_HP[c]</t>
  </si>
  <si>
    <t>Cardiolipin (Hpylori)</t>
  </si>
  <si>
    <t>C75H140O17P2Charge-2</t>
  </si>
  <si>
    <t>cys__L[c]</t>
  </si>
  <si>
    <t>gln__L[c]</t>
  </si>
  <si>
    <t>glu__L[c]</t>
  </si>
  <si>
    <t>his__L[c]</t>
  </si>
  <si>
    <t>ile__L[c]</t>
  </si>
  <si>
    <t>leu__L[c]</t>
  </si>
  <si>
    <t>lps_PG1[c]</t>
  </si>
  <si>
    <t xml:space="preserve">Combined LPS </t>
  </si>
  <si>
    <t>C201H374N4O108P2Charge10</t>
  </si>
  <si>
    <t>lps_PG2[c]</t>
  </si>
  <si>
    <t>C186H344N4O106P2Charge10</t>
  </si>
  <si>
    <t>lps_PG3[c]</t>
  </si>
  <si>
    <t>C185H344N4O106P2Charge10</t>
  </si>
  <si>
    <t>lys__L[c]</t>
  </si>
  <si>
    <t>met__L[c]</t>
  </si>
  <si>
    <t>mqn8[c]</t>
  </si>
  <si>
    <t>Menaquinone 8</t>
  </si>
  <si>
    <t>C51H72O2</t>
  </si>
  <si>
    <t>nadh[c]</t>
  </si>
  <si>
    <t>Nicotinamide adenine dinucleotide - reduced</t>
  </si>
  <si>
    <t>nadph[c]</t>
  </si>
  <si>
    <t>Nicotinamide adenine dinucleotide phosphate - reduced</t>
  </si>
  <si>
    <t>C21H26N7O17P3Charge-4</t>
  </si>
  <si>
    <t>pe_HP[c]</t>
  </si>
  <si>
    <t>Phosphatidylethanolamine Hp specific</t>
  </si>
  <si>
    <t>C38H74NO8P</t>
  </si>
  <si>
    <t>pg_HP[c]</t>
  </si>
  <si>
    <t>Phosphatidylglycerol Hp specific</t>
  </si>
  <si>
    <t>C39H74O10PCharge-1</t>
  </si>
  <si>
    <t>phe__L[c]</t>
  </si>
  <si>
    <t>pro__L[c]</t>
  </si>
  <si>
    <t>ps_HP[c]</t>
  </si>
  <si>
    <t>Phosphatidylserine Hp specific</t>
  </si>
  <si>
    <t>C39H73NO10PCharge-1</t>
  </si>
  <si>
    <t>ser__L[c]</t>
  </si>
  <si>
    <t>succoa[c]</t>
  </si>
  <si>
    <t>Succinyl-CoA</t>
  </si>
  <si>
    <t>C25H35N7O19P3SCharge-5</t>
  </si>
  <si>
    <t>thm[c]</t>
  </si>
  <si>
    <t>Thiamin</t>
  </si>
  <si>
    <t>C12H17N4OSCharge1</t>
  </si>
  <si>
    <t>thr__L[c]</t>
  </si>
  <si>
    <t>trp__L[c]</t>
  </si>
  <si>
    <t>tyr__L[c]</t>
  </si>
  <si>
    <t>val__L[c]</t>
  </si>
  <si>
    <t>biomass for calculing MW</t>
  </si>
  <si>
    <t>C41.5654040547H64.9279913314N10.7297057623O15.5201520954P0.940406491S0.2365379246Fe0.0000060892Charge-0.7930770914</t>
  </si>
  <si>
    <t>biomass_STR</t>
  </si>
  <si>
    <t>biomass_norm_STR</t>
  </si>
  <si>
    <t>DNA_STU[c]</t>
  </si>
  <si>
    <t>DNA_of_S_thermophilus</t>
  </si>
  <si>
    <t>C9805H11305N3695O6000P1000Charge-1000</t>
  </si>
  <si>
    <t>PROT_STR[c]</t>
  </si>
  <si>
    <t>protein_for_S_thermophilus_CNRZ1066</t>
  </si>
  <si>
    <t>C5101H7595N1374O1465S21Charge-5</t>
  </si>
  <si>
    <t>Biomass of Streptococcus thermophilus</t>
  </si>
  <si>
    <t>C38.7923208352H63.445151654N6.7374821674O21.3410868808P1.0448648784S0.0604498787Charge-1.2501082138</t>
  </si>
  <si>
    <t>Yarrowia lipolytica</t>
  </si>
  <si>
    <t>R2000</t>
  </si>
  <si>
    <t>Chitin[c]</t>
  </si>
  <si>
    <t>ergst[c]</t>
  </si>
  <si>
    <t>Ergosterol</t>
  </si>
  <si>
    <t>C28H44O</t>
  </si>
  <si>
    <t>pa_YL[c]</t>
  </si>
  <si>
    <t>Phosphatidate, yeast-specific</t>
  </si>
  <si>
    <t>C3540H6544O800P100Charge-200</t>
  </si>
  <si>
    <t>pc_YL[c]</t>
  </si>
  <si>
    <t>Phosphatidylcholine, yeast-specific</t>
  </si>
  <si>
    <t>C4040H7844N100O800P100</t>
  </si>
  <si>
    <t>pe_YL[c]</t>
  </si>
  <si>
    <t>phosphatidylethanolamine, yeast-specific</t>
  </si>
  <si>
    <t>C3740H7244N100O800P100</t>
  </si>
  <si>
    <t>ps_YL[c]</t>
  </si>
  <si>
    <t>phosphatidylserine, yeast-specific</t>
  </si>
  <si>
    <t>C3840H7144N100O1000P100Charge-100</t>
  </si>
  <si>
    <t>ptd1ino_YL[c]</t>
  </si>
  <si>
    <t>phosphatidyl-1D-myo-inositol, yeast-specific</t>
  </si>
  <si>
    <t>C4140H7644O1300P100Charge-100</t>
  </si>
  <si>
    <t>HO4SCharge-1</t>
  </si>
  <si>
    <t>triglyc_YL[c]</t>
  </si>
  <si>
    <t>triglyceride, yeast-specific</t>
  </si>
  <si>
    <t>C5160H9566O600</t>
  </si>
  <si>
    <t>zymst[c]</t>
  </si>
  <si>
    <t>zymosterol</t>
  </si>
  <si>
    <t>C27H44O</t>
  </si>
  <si>
    <t>C47.6644047181H85.3160696437N5.789063638O15.2965598751P0.3564512152S0.144920829Charge-0.6491598334</t>
  </si>
  <si>
    <t>mass_other[e]</t>
  </si>
  <si>
    <t>Mass not accounted by the model</t>
  </si>
  <si>
    <t>The lipids in the original model has incorrect stoichiometry because the moleular weight used for calculating the stoichiometry is different from the in silico molecular weight</t>
  </si>
  <si>
    <t>The stoichiometries were corrected according to the original biomass composition</t>
  </si>
  <si>
    <r>
      <t xml:space="preserve">Bacillus subtilis </t>
    </r>
    <r>
      <rPr>
        <sz val="12"/>
        <color theme="1"/>
        <rFont val="Calibri"/>
        <family val="2"/>
        <scheme val="minor"/>
      </rPr>
      <t>168</t>
    </r>
  </si>
  <si>
    <r>
      <t xml:space="preserve">iBsu1103V2 (Tanaka </t>
    </r>
    <r>
      <rPr>
        <i/>
        <sz val="12"/>
        <color theme="1"/>
        <rFont val="Calibri"/>
        <scheme val="minor"/>
      </rPr>
      <t>et al</t>
    </r>
    <r>
      <rPr>
        <sz val="12"/>
        <color theme="1"/>
        <rFont val="Calibri"/>
        <family val="2"/>
        <scheme val="minor"/>
      </rPr>
      <t>, 2013)</t>
    </r>
  </si>
  <si>
    <r>
      <rPr>
        <i/>
        <sz val="12"/>
        <color theme="1"/>
        <rFont val="Calibri"/>
        <scheme val="minor"/>
      </rPr>
      <t>Clostridium acetobutylicum</t>
    </r>
    <r>
      <rPr>
        <sz val="10"/>
        <color theme="1"/>
        <rFont val="Calibri"/>
        <scheme val="minor"/>
      </rPr>
      <t xml:space="preserve"> ATCC 824</t>
    </r>
  </si>
  <si>
    <r>
      <t>iCac802 (Dash</t>
    </r>
    <r>
      <rPr>
        <i/>
        <sz val="12"/>
        <color theme="1"/>
        <rFont val="Calibri"/>
        <scheme val="minor"/>
      </rPr>
      <t xml:space="preserve"> </t>
    </r>
    <r>
      <rPr>
        <i/>
        <sz val="10"/>
        <color theme="1"/>
        <rFont val="Calibri"/>
        <scheme val="minor"/>
      </rPr>
      <t>et al</t>
    </r>
    <r>
      <rPr>
        <sz val="10"/>
        <color theme="1"/>
        <rFont val="Calibri"/>
        <scheme val="minor"/>
      </rPr>
      <t>, 2014)</t>
    </r>
  </si>
  <si>
    <r>
      <rPr>
        <i/>
        <sz val="12"/>
        <color theme="1"/>
        <rFont val="Calibri"/>
        <scheme val="minor"/>
      </rPr>
      <t>Corynebacterium glutamicum</t>
    </r>
    <r>
      <rPr>
        <sz val="10"/>
        <color theme="1"/>
        <rFont val="Cambria"/>
      </rPr>
      <t xml:space="preserve"> ATCC13032</t>
    </r>
  </si>
  <si>
    <t>iYL619 (Pan and Hua, 2012)</t>
  </si>
  <si>
    <r>
      <t xml:space="preserve">iMP429 (Pastink </t>
    </r>
    <r>
      <rPr>
        <i/>
        <sz val="12"/>
        <color theme="1"/>
        <rFont val="Calibri"/>
        <scheme val="minor"/>
      </rPr>
      <t>et al</t>
    </r>
    <r>
      <rPr>
        <sz val="12"/>
        <color theme="1"/>
        <rFont val="Calibri"/>
        <family val="2"/>
        <scheme val="minor"/>
      </rPr>
      <t>, 2009), updated in (Heinken &amp; Thiele, 2015a)</t>
    </r>
  </si>
  <si>
    <r>
      <rPr>
        <i/>
        <sz val="12"/>
        <color theme="1"/>
        <rFont val="Calibri"/>
        <scheme val="minor"/>
      </rPr>
      <t>Streptococcus thermophilus</t>
    </r>
    <r>
      <rPr>
        <sz val="12"/>
        <color theme="1"/>
        <rFont val="Calibri"/>
        <family val="2"/>
        <scheme val="minor"/>
      </rPr>
      <t xml:space="preserve"> LMG18311</t>
    </r>
  </si>
  <si>
    <r>
      <rPr>
        <i/>
        <sz val="12"/>
        <color theme="1"/>
        <rFont val="Calibri"/>
        <scheme val="minor"/>
      </rPr>
      <t>Porphyromonas gingivalis</t>
    </r>
    <r>
      <rPr>
        <sz val="12"/>
        <color theme="1"/>
        <rFont val="Calibri"/>
        <family val="2"/>
        <scheme val="minor"/>
      </rPr>
      <t xml:space="preserve"> W83</t>
    </r>
  </si>
  <si>
    <r>
      <t>iVM679 (Mazumdar</t>
    </r>
    <r>
      <rPr>
        <i/>
        <sz val="12"/>
        <color theme="1"/>
        <rFont val="Calibri"/>
        <scheme val="minor"/>
      </rPr>
      <t xml:space="preserve"> et al</t>
    </r>
    <r>
      <rPr>
        <sz val="12"/>
        <color theme="1"/>
        <rFont val="Calibri"/>
        <family val="2"/>
        <scheme val="minor"/>
      </rPr>
      <t>, 2009)</t>
    </r>
  </si>
  <si>
    <r>
      <rPr>
        <i/>
        <sz val="12"/>
        <color theme="1"/>
        <rFont val="Calibri"/>
        <scheme val="minor"/>
      </rPr>
      <t>Lactococcus lactis</t>
    </r>
    <r>
      <rPr>
        <sz val="12"/>
        <color theme="1"/>
        <rFont val="Calibri"/>
        <family val="2"/>
        <scheme val="minor"/>
      </rPr>
      <t xml:space="preserve"> MG1363</t>
    </r>
  </si>
  <si>
    <r>
      <t xml:space="preserve">Flahaut </t>
    </r>
    <r>
      <rPr>
        <i/>
        <sz val="12"/>
        <color theme="1"/>
        <rFont val="Calibri"/>
        <scheme val="minor"/>
      </rPr>
      <t>et al</t>
    </r>
    <r>
      <rPr>
        <sz val="12"/>
        <color theme="1"/>
        <rFont val="Calibri"/>
        <family val="2"/>
        <scheme val="minor"/>
      </rPr>
      <t>, 2013</t>
    </r>
  </si>
  <si>
    <r>
      <t xml:space="preserve">iLca12A_640 (Vinay-Lara </t>
    </r>
    <r>
      <rPr>
        <i/>
        <sz val="12"/>
        <color theme="1"/>
        <rFont val="Calibri"/>
        <scheme val="minor"/>
      </rPr>
      <t>et al</t>
    </r>
    <r>
      <rPr>
        <sz val="12"/>
        <color theme="1"/>
        <rFont val="Calibri"/>
        <family val="2"/>
        <scheme val="minor"/>
      </rPr>
      <t>, 2014)</t>
    </r>
  </si>
  <si>
    <r>
      <rPr>
        <i/>
        <sz val="12"/>
        <color theme="1"/>
        <rFont val="Calibri"/>
        <scheme val="minor"/>
      </rPr>
      <t>Lactobacillus casei</t>
    </r>
    <r>
      <rPr>
        <sz val="12"/>
        <color theme="1"/>
        <rFont val="Calibri"/>
        <family val="2"/>
        <scheme val="minor"/>
      </rPr>
      <t xml:space="preserve"> ATCC 334</t>
    </r>
  </si>
  <si>
    <r>
      <rPr>
        <i/>
        <sz val="12"/>
        <color theme="1"/>
        <rFont val="Calibri"/>
        <scheme val="minor"/>
      </rPr>
      <t>Klebsiella pneumonia</t>
    </r>
    <r>
      <rPr>
        <sz val="12"/>
        <color theme="1"/>
        <rFont val="Calibri"/>
        <family val="2"/>
        <scheme val="minor"/>
      </rPr>
      <t xml:space="preserve"> MGH 78578</t>
    </r>
  </si>
  <si>
    <r>
      <t xml:space="preserve">iYL1228 (Liao </t>
    </r>
    <r>
      <rPr>
        <i/>
        <sz val="12"/>
        <color theme="1"/>
        <rFont val="Calibri"/>
        <scheme val="minor"/>
      </rPr>
      <t>et al</t>
    </r>
    <r>
      <rPr>
        <sz val="12"/>
        <color theme="1"/>
        <rFont val="Calibri"/>
        <family val="2"/>
        <scheme val="minor"/>
      </rPr>
      <t>, 2011), updated in (Heinken &amp; Thiele, 2015a)</t>
    </r>
  </si>
  <si>
    <r>
      <t xml:space="preserve">iFpraus_v1.0 (Heinken </t>
    </r>
    <r>
      <rPr>
        <i/>
        <sz val="12"/>
        <color theme="1"/>
        <rFont val="Calibri"/>
        <scheme val="minor"/>
      </rPr>
      <t>et al</t>
    </r>
    <r>
      <rPr>
        <sz val="12"/>
        <color theme="1"/>
        <rFont val="Calibri"/>
        <family val="2"/>
        <scheme val="minor"/>
      </rPr>
      <t>, 2014)</t>
    </r>
  </si>
  <si>
    <r>
      <rPr>
        <i/>
        <sz val="12"/>
        <color theme="1"/>
        <rFont val="Calibri"/>
        <scheme val="minor"/>
      </rPr>
      <t>Faecalibacterium prausnitzii</t>
    </r>
    <r>
      <rPr>
        <sz val="12"/>
        <color theme="1"/>
        <rFont val="Calibri"/>
        <family val="2"/>
        <scheme val="minor"/>
      </rPr>
      <t xml:space="preserve"> A2-165</t>
    </r>
  </si>
  <si>
    <r>
      <rPr>
        <i/>
        <sz val="12"/>
        <color theme="1"/>
        <rFont val="Calibri"/>
        <scheme val="minor"/>
      </rPr>
      <t>Eubacterium rectale</t>
    </r>
    <r>
      <rPr>
        <sz val="12"/>
        <color theme="1"/>
        <rFont val="Calibri"/>
        <family val="2"/>
        <scheme val="minor"/>
      </rPr>
      <t xml:space="preserve"> </t>
    </r>
    <r>
      <rPr>
        <sz val="10"/>
        <color theme="1"/>
        <rFont val="Calibri"/>
        <scheme val="minor"/>
      </rPr>
      <t>ATCC33656</t>
    </r>
  </si>
  <si>
    <r>
      <t>iEre</t>
    </r>
    <r>
      <rPr>
        <sz val="10"/>
        <color theme="1"/>
        <rFont val="Calibri"/>
        <scheme val="minor"/>
      </rPr>
      <t xml:space="preserve">400 (Shoaie </t>
    </r>
    <r>
      <rPr>
        <i/>
        <sz val="10"/>
        <color theme="1"/>
        <rFont val="Calibri"/>
        <scheme val="minor"/>
      </rPr>
      <t>et al</t>
    </r>
    <r>
      <rPr>
        <sz val="10"/>
        <color theme="1"/>
        <rFont val="Calibri"/>
        <scheme val="minor"/>
      </rPr>
      <t>, 2013)</t>
    </r>
  </si>
  <si>
    <r>
      <rPr>
        <i/>
        <sz val="12"/>
        <color theme="1"/>
        <rFont val="Calibri"/>
        <scheme val="minor"/>
      </rPr>
      <t>Escherichia coli</t>
    </r>
    <r>
      <rPr>
        <sz val="12"/>
        <color theme="1"/>
        <rFont val="Calibri"/>
        <family val="2"/>
        <scheme val="minor"/>
      </rPr>
      <t xml:space="preserve"> </t>
    </r>
    <r>
      <rPr>
        <sz val="10"/>
        <color theme="1"/>
        <rFont val="Cambria"/>
      </rPr>
      <t>K-12 MG1655</t>
    </r>
  </si>
  <si>
    <r>
      <rPr>
        <i/>
        <sz val="12"/>
        <color theme="1"/>
        <rFont val="Calibri"/>
        <scheme val="minor"/>
      </rPr>
      <t>Enterococcus faecalis</t>
    </r>
    <r>
      <rPr>
        <sz val="12"/>
        <color theme="1"/>
        <rFont val="Calibri"/>
        <family val="2"/>
        <scheme val="minor"/>
      </rPr>
      <t xml:space="preserve"> </t>
    </r>
    <r>
      <rPr>
        <sz val="10"/>
        <color theme="1"/>
        <rFont val="Cambria"/>
      </rPr>
      <t>V583</t>
    </r>
  </si>
  <si>
    <t>Molecular weight of biomass (g/mmol)</t>
  </si>
  <si>
    <r>
      <t xml:space="preserve">Bacillus subtilis </t>
    </r>
    <r>
      <rPr>
        <sz val="10"/>
        <color rgb="FF000000"/>
        <rFont val="Cambria"/>
      </rPr>
      <t>168</t>
    </r>
  </si>
  <si>
    <r>
      <t xml:space="preserve">iBsu1103V2 (Tanaka </t>
    </r>
    <r>
      <rPr>
        <i/>
        <sz val="10"/>
        <color rgb="FF000000"/>
        <rFont val="Cambria"/>
      </rPr>
      <t>et al</t>
    </r>
    <r>
      <rPr>
        <sz val="10"/>
        <color rgb="FF000000"/>
        <rFont val="Cambria"/>
      </rPr>
      <t>, 2013)</t>
    </r>
  </si>
  <si>
    <r>
      <t xml:space="preserve">Bacteroides thetaiotamicron </t>
    </r>
    <r>
      <rPr>
        <sz val="10"/>
        <color rgb="FF000000"/>
        <rFont val="Cambria"/>
      </rPr>
      <t>VPI-5482</t>
    </r>
  </si>
  <si>
    <r>
      <t xml:space="preserve">iAH991 (Heinken </t>
    </r>
    <r>
      <rPr>
        <i/>
        <sz val="10"/>
        <color rgb="FF000000"/>
        <rFont val="Cambria"/>
      </rPr>
      <t>et al</t>
    </r>
    <r>
      <rPr>
        <sz val="10"/>
        <color rgb="FF000000"/>
        <rFont val="Cambria"/>
      </rPr>
      <t>, 2013) updated in (Heinken &amp; Thiele, 2015a)</t>
    </r>
  </si>
  <si>
    <r>
      <t xml:space="preserve">Bifidobacterium adolescentis </t>
    </r>
    <r>
      <rPr>
        <sz val="10"/>
        <color rgb="FF000000"/>
        <rFont val="Cambria"/>
      </rPr>
      <t>L2-32</t>
    </r>
  </si>
  <si>
    <r>
      <t xml:space="preserve">iBif452 (El-Semman </t>
    </r>
    <r>
      <rPr>
        <i/>
        <sz val="10"/>
        <color rgb="FF000000"/>
        <rFont val="Cambria"/>
      </rPr>
      <t>et al</t>
    </r>
    <r>
      <rPr>
        <sz val="10"/>
        <color rgb="FF000000"/>
        <rFont val="Cambria"/>
      </rPr>
      <t>, 2014)</t>
    </r>
  </si>
  <si>
    <r>
      <t>Clostridium acetobutylicum</t>
    </r>
    <r>
      <rPr>
        <sz val="10"/>
        <color rgb="FF000000"/>
        <rFont val="Cambria"/>
      </rPr>
      <t xml:space="preserve"> ATCC 824</t>
    </r>
  </si>
  <si>
    <r>
      <t xml:space="preserve">iCac802 (Dash </t>
    </r>
    <r>
      <rPr>
        <i/>
        <sz val="10"/>
        <color rgb="FF000000"/>
        <rFont val="Cambria"/>
      </rPr>
      <t>et al</t>
    </r>
    <r>
      <rPr>
        <sz val="10"/>
        <color rgb="FF000000"/>
        <rFont val="Cambria"/>
      </rPr>
      <t>, 2014)</t>
    </r>
  </si>
  <si>
    <r>
      <t xml:space="preserve">Yeast7 (Aung </t>
    </r>
    <r>
      <rPr>
        <i/>
        <sz val="10"/>
        <color rgb="FF000000"/>
        <rFont val="Cambria"/>
      </rPr>
      <t>et al</t>
    </r>
    <r>
      <rPr>
        <sz val="10"/>
        <color rgb="FF000000"/>
        <rFont val="Cambria"/>
      </rPr>
      <t>, 2013)</t>
    </r>
  </si>
  <si>
    <r>
      <t>Corynebacterium glutamicum</t>
    </r>
    <r>
      <rPr>
        <sz val="10"/>
        <color rgb="FF000000"/>
        <rFont val="Cambria"/>
      </rPr>
      <t xml:space="preserve"> ATCC13032</t>
    </r>
  </si>
  <si>
    <r>
      <t xml:space="preserve">Enterococcus faecalis </t>
    </r>
    <r>
      <rPr>
        <sz val="10"/>
        <color rgb="FF000000"/>
        <rFont val="Cambria"/>
      </rPr>
      <t>V583</t>
    </r>
  </si>
  <si>
    <r>
      <t xml:space="preserve">V583 (Veith </t>
    </r>
    <r>
      <rPr>
        <i/>
        <sz val="10"/>
        <color rgb="FF000000"/>
        <rFont val="Cambria"/>
      </rPr>
      <t>et al</t>
    </r>
    <r>
      <rPr>
        <sz val="10"/>
        <color rgb="FF000000"/>
        <rFont val="Cambria"/>
      </rPr>
      <t>, 2015)</t>
    </r>
  </si>
  <si>
    <r>
      <t xml:space="preserve">Escherichia coli </t>
    </r>
    <r>
      <rPr>
        <sz val="10"/>
        <color rgb="FF000000"/>
        <rFont val="Cambria"/>
      </rPr>
      <t>K-12 MG1655</t>
    </r>
  </si>
  <si>
    <r>
      <t>i</t>
    </r>
    <r>
      <rPr>
        <sz val="10"/>
        <color rgb="FF000000"/>
        <rFont val="Cambria"/>
      </rPr>
      <t xml:space="preserve">JO1366 (Orth </t>
    </r>
    <r>
      <rPr>
        <i/>
        <sz val="10"/>
        <color rgb="FF000000"/>
        <rFont val="Cambria"/>
      </rPr>
      <t>et al</t>
    </r>
    <r>
      <rPr>
        <sz val="10"/>
        <color rgb="FF000000"/>
        <rFont val="Cambria"/>
      </rPr>
      <t>, 2011)</t>
    </r>
  </si>
  <si>
    <r>
      <t xml:space="preserve">Eubacterium rectale </t>
    </r>
    <r>
      <rPr>
        <sz val="10"/>
        <color rgb="FF000000"/>
        <rFont val="Cambria"/>
      </rPr>
      <t>ATCC33656</t>
    </r>
  </si>
  <si>
    <r>
      <t>iEre</t>
    </r>
    <r>
      <rPr>
        <sz val="10"/>
        <color rgb="FF000000"/>
        <rFont val="Cambria"/>
      </rPr>
      <t xml:space="preserve">400 (Shoaie </t>
    </r>
    <r>
      <rPr>
        <i/>
        <sz val="10"/>
        <color rgb="FF000000"/>
        <rFont val="Cambria"/>
      </rPr>
      <t>et al</t>
    </r>
    <r>
      <rPr>
        <sz val="10"/>
        <color rgb="FF000000"/>
        <rFont val="Cambria"/>
      </rPr>
      <t>, 2013)</t>
    </r>
  </si>
  <si>
    <r>
      <t>Faecalibacterium prausnitzii</t>
    </r>
    <r>
      <rPr>
        <sz val="10"/>
        <color rgb="FF000000"/>
        <rFont val="Cambria"/>
      </rPr>
      <t xml:space="preserve"> A2-165</t>
    </r>
  </si>
  <si>
    <r>
      <t xml:space="preserve">iFpraus_v1.0 (Heinken </t>
    </r>
    <r>
      <rPr>
        <i/>
        <sz val="10"/>
        <color rgb="FF000000"/>
        <rFont val="Cambria"/>
      </rPr>
      <t>et al</t>
    </r>
    <r>
      <rPr>
        <sz val="10"/>
        <color rgb="FF000000"/>
        <rFont val="Cambria"/>
      </rPr>
      <t>, 2014)</t>
    </r>
  </si>
  <si>
    <r>
      <t>Klebsiella pneumonia</t>
    </r>
    <r>
      <rPr>
        <sz val="10"/>
        <color rgb="FF000000"/>
        <rFont val="Cambria"/>
      </rPr>
      <t xml:space="preserve"> MGH 78578</t>
    </r>
  </si>
  <si>
    <r>
      <t>i</t>
    </r>
    <r>
      <rPr>
        <sz val="10"/>
        <color rgb="FF000000"/>
        <rFont val="Cambria"/>
      </rPr>
      <t xml:space="preserve">YL1228 (Liao </t>
    </r>
    <r>
      <rPr>
        <i/>
        <sz val="10"/>
        <color rgb="FF000000"/>
        <rFont val="Cambria"/>
      </rPr>
      <t>et al</t>
    </r>
    <r>
      <rPr>
        <sz val="10"/>
        <color rgb="FF000000"/>
        <rFont val="Cambria"/>
      </rPr>
      <t>, 2011), updated in (Heinken &amp; Thiele, 2015a)</t>
    </r>
  </si>
  <si>
    <r>
      <t>Lactobacillus casei</t>
    </r>
    <r>
      <rPr>
        <sz val="10"/>
        <color rgb="FF000000"/>
        <rFont val="Cambria"/>
      </rPr>
      <t xml:space="preserve"> ATCC 334</t>
    </r>
  </si>
  <si>
    <r>
      <t>i</t>
    </r>
    <r>
      <rPr>
        <sz val="10"/>
        <color rgb="FF000000"/>
        <rFont val="Cambria"/>
      </rPr>
      <t xml:space="preserve">Lca12A_640 (Vinay-Lara </t>
    </r>
    <r>
      <rPr>
        <i/>
        <sz val="10"/>
        <color rgb="FF000000"/>
        <rFont val="Cambria"/>
      </rPr>
      <t>et al</t>
    </r>
    <r>
      <rPr>
        <sz val="10"/>
        <color rgb="FF000000"/>
        <rFont val="Cambria"/>
      </rPr>
      <t>, 2014)</t>
    </r>
  </si>
  <si>
    <r>
      <t xml:space="preserve">Lactococcus lactis </t>
    </r>
    <r>
      <rPr>
        <sz val="10"/>
        <color rgb="FF000000"/>
        <rFont val="Cambria"/>
      </rPr>
      <t>MG1363</t>
    </r>
  </si>
  <si>
    <r>
      <t xml:space="preserve">(Flahaut </t>
    </r>
    <r>
      <rPr>
        <i/>
        <sz val="10"/>
        <color rgb="FF000000"/>
        <rFont val="Cambria"/>
      </rPr>
      <t>et al</t>
    </r>
    <r>
      <rPr>
        <sz val="10"/>
        <color rgb="FF000000"/>
        <rFont val="Cambria"/>
      </rPr>
      <t>, 2013)</t>
    </r>
  </si>
  <si>
    <r>
      <t>Porphyromonas gingivalis</t>
    </r>
    <r>
      <rPr>
        <sz val="10"/>
        <color rgb="FF000000"/>
        <rFont val="Cambria"/>
      </rPr>
      <t xml:space="preserve"> W83</t>
    </r>
  </si>
  <si>
    <r>
      <t xml:space="preserve">iVM679 (Mazumdar </t>
    </r>
    <r>
      <rPr>
        <i/>
        <sz val="10"/>
        <color rgb="FF000000"/>
        <rFont val="Cambria"/>
      </rPr>
      <t>et al</t>
    </r>
    <r>
      <rPr>
        <sz val="10"/>
        <color rgb="FF000000"/>
        <rFont val="Cambria"/>
      </rPr>
      <t>, 2009)</t>
    </r>
  </si>
  <si>
    <r>
      <t>Streptococcus thermophilus</t>
    </r>
    <r>
      <rPr>
        <sz val="10"/>
        <color rgb="FF000000"/>
        <rFont val="Cambria"/>
      </rPr>
      <t xml:space="preserve"> LMG18311</t>
    </r>
  </si>
  <si>
    <r>
      <t xml:space="preserve">iMP429 (Pastink </t>
    </r>
    <r>
      <rPr>
        <i/>
        <sz val="10"/>
        <color rgb="FF000000"/>
        <rFont val="Cambria"/>
      </rPr>
      <t>et al</t>
    </r>
    <r>
      <rPr>
        <sz val="10"/>
        <color rgb="FF000000"/>
        <rFont val="Cambria"/>
      </rPr>
      <t>, 2009), updated in (Heinken &amp; Thiele, 2015a)</t>
    </r>
  </si>
  <si>
    <t>0.00 (0.00)</t>
  </si>
  <si>
    <t>% difference in biomass yield on carbon*</t>
  </si>
  <si>
    <t>*Mean and standard deviation (parenthesis) obtained from FBA using 1000 sets of random uptake bounds on carbon sources</t>
  </si>
  <si>
    <t>Synechococcus elongatus PCC7942</t>
  </si>
  <si>
    <t>No need for adjustment. Only curated a few reactions for charge balance according to EcoCyc.</t>
  </si>
  <si>
    <t>Cyanothece sp. ATCC 51142</t>
  </si>
  <si>
    <r>
      <rPr>
        <i/>
        <sz val="10"/>
        <color rgb="FF000000"/>
        <rFont val="Cambria"/>
      </rPr>
      <t>Cyanothece</t>
    </r>
    <r>
      <rPr>
        <sz val="10"/>
        <color rgb="FF000000"/>
        <rFont val="Cambria"/>
      </rPr>
      <t xml:space="preserve"> sp. ATCC 51142</t>
    </r>
  </si>
  <si>
    <t>iCyt773 (Saha et al., 2012)</t>
  </si>
  <si>
    <t>iMAC868 (Nazem‐Bokaee et al., 2016)</t>
  </si>
  <si>
    <t>Methanosarcina acetivorans</t>
  </si>
  <si>
    <t>1.08**</t>
  </si>
  <si>
    <t>**Mean of four different biomass reations in the model</t>
  </si>
  <si>
    <t>Cyanophycin dimer</t>
  </si>
  <si>
    <t>dTDP-rhamnose</t>
  </si>
  <si>
    <t>NADH</t>
  </si>
  <si>
    <t>Chlorophyll a</t>
  </si>
  <si>
    <t>beta-Carotene</t>
  </si>
  <si>
    <t>Echinenone</t>
  </si>
  <si>
    <t>Zeaxanthin</t>
  </si>
  <si>
    <t>(3R,2'S)-Myxol2'-(2,4-di-O-methyl-alpha-L-fucoside)</t>
  </si>
  <si>
    <t>(3Z)-Phycocyanobilin</t>
  </si>
  <si>
    <t>SQDG140</t>
  </si>
  <si>
    <t>SQDG160</t>
  </si>
  <si>
    <t>SQDG161</t>
  </si>
  <si>
    <t>SQDG180</t>
  </si>
  <si>
    <t>SQDG181</t>
  </si>
  <si>
    <t>SQDG182</t>
  </si>
  <si>
    <t>SQDG183</t>
  </si>
  <si>
    <t>MG140</t>
  </si>
  <si>
    <t>MG160</t>
  </si>
  <si>
    <t>MG161</t>
  </si>
  <si>
    <t>MG180</t>
  </si>
  <si>
    <t>MG181</t>
  </si>
  <si>
    <t>MG182</t>
  </si>
  <si>
    <t>MG183</t>
  </si>
  <si>
    <t>DG140</t>
  </si>
  <si>
    <t>DG160</t>
  </si>
  <si>
    <t>DG161</t>
  </si>
  <si>
    <t>DG180</t>
  </si>
  <si>
    <t>DG181</t>
  </si>
  <si>
    <t>DG182</t>
  </si>
  <si>
    <t>DG183</t>
  </si>
  <si>
    <t>Phosphatidylglycerol ditetradecanoyl</t>
  </si>
  <si>
    <t>Phosphatidylglycerol dihexadecanoyl</t>
  </si>
  <si>
    <t>Phosphatidylglycerol dihexadec-9-enoyl</t>
  </si>
  <si>
    <t>Phosphatidylglycerol dioctadecanoyl</t>
  </si>
  <si>
    <t>Phosphatidylglycerol dioctadec-11-enoyl</t>
  </si>
  <si>
    <t>PG182</t>
  </si>
  <si>
    <t>PG183</t>
  </si>
  <si>
    <t>L-Alanyl-tRNA(Ala)</t>
  </si>
  <si>
    <t>L-Arginyl-tRNA(Arg)</t>
  </si>
  <si>
    <t>L-Asparaginyl-tRNA(Asn)</t>
  </si>
  <si>
    <t>L-Aspartyl-tRNA(Asp)</t>
  </si>
  <si>
    <t>L-Cysteinyl-tRNA(Cys)</t>
  </si>
  <si>
    <t>L-Glutaminyl-tRNA(Gln)</t>
  </si>
  <si>
    <t>L-Glutamyl-tRNA(Glu)</t>
  </si>
  <si>
    <t>Glycyl-tRNA(Gly)</t>
  </si>
  <si>
    <t>L-Histidyl-tRNA(His)</t>
  </si>
  <si>
    <t>L-Isoleucyl-tRNA(Ile)</t>
  </si>
  <si>
    <t>L-Leucyl-tRNA(Leu)</t>
  </si>
  <si>
    <t>L-Lysine-tRNA(Lys)</t>
  </si>
  <si>
    <t>L-Methionyl-tRNA (Met)</t>
  </si>
  <si>
    <t>L-Phenylalanyl-tRNA(Phe)</t>
  </si>
  <si>
    <t>L-Prolyl-tRNA(Pro)</t>
  </si>
  <si>
    <t>L-Seryl-tRNA(Ser)</t>
  </si>
  <si>
    <t>L-Threonyl-tRNA(Thr)</t>
  </si>
  <si>
    <t>L-Tryptophanyl-tRNA(Trp)</t>
  </si>
  <si>
    <t>L-Tyrosyl-tRNA(Tyr)</t>
  </si>
  <si>
    <t>L-Valyl-tRNA(Val)</t>
  </si>
  <si>
    <t>tRNA(Ala)</t>
  </si>
  <si>
    <t>tRNA(Arg)</t>
  </si>
  <si>
    <t>tRNA(Asn)</t>
  </si>
  <si>
    <t>tRNA(Asp)</t>
  </si>
  <si>
    <t>tRNA(Cys)</t>
  </si>
  <si>
    <t>tRNA(Gln)</t>
  </si>
  <si>
    <t>tRNA(Glu)</t>
  </si>
  <si>
    <t>tRNA(Gly)</t>
  </si>
  <si>
    <t>tRNA(His)</t>
  </si>
  <si>
    <t>tRNA(Ile)</t>
  </si>
  <si>
    <t>tRNA(Leu)</t>
  </si>
  <si>
    <t>tRNA(Lys)</t>
  </si>
  <si>
    <t>tRNA (Met)</t>
  </si>
  <si>
    <t>tRNA(Phe)</t>
  </si>
  <si>
    <t>tRNA(Pro)</t>
  </si>
  <si>
    <t>tRNA(Ser)</t>
  </si>
  <si>
    <t>tRNA(Thr)</t>
  </si>
  <si>
    <t>tRNA(Trp)</t>
  </si>
  <si>
    <t>tRNA(Tyr)</t>
  </si>
  <si>
    <t>tRNA(Val)</t>
  </si>
  <si>
    <t>cyanophy[c]</t>
  </si>
  <si>
    <t>cpd00155[c]</t>
  </si>
  <si>
    <t>cpd00026[c]</t>
  </si>
  <si>
    <t>cpd02113[c]</t>
  </si>
  <si>
    <t>cpd00125[c]</t>
  </si>
  <si>
    <t>cpd00078[c]</t>
  </si>
  <si>
    <t>cpd03148[c]</t>
  </si>
  <si>
    <t>cpd01420[c]</t>
  </si>
  <si>
    <t>cpd05499[c]</t>
  </si>
  <si>
    <t>cpd03637[c]</t>
  </si>
  <si>
    <t>cpd14665[c]</t>
  </si>
  <si>
    <t>cpd03427[c]</t>
  </si>
  <si>
    <t>cSQDG140[c]</t>
  </si>
  <si>
    <t>cSQDG160[c]</t>
  </si>
  <si>
    <t>cSQDG161[c]</t>
  </si>
  <si>
    <t>cSQDG180[c]</t>
  </si>
  <si>
    <t>cSQDG181[c]</t>
  </si>
  <si>
    <t>cSQDG182[c]</t>
  </si>
  <si>
    <t>cSQDG183[c]</t>
  </si>
  <si>
    <t>cpdMG140[c]</t>
  </si>
  <si>
    <t>cpdMG160[c]</t>
  </si>
  <si>
    <t>cpdMG161[c]</t>
  </si>
  <si>
    <t>cpdMG180[c]</t>
  </si>
  <si>
    <t>cpdMG181[c]</t>
  </si>
  <si>
    <t>cpdMG182[c]</t>
  </si>
  <si>
    <t>cpdMG183[c]</t>
  </si>
  <si>
    <t>cpdDG140[c]</t>
  </si>
  <si>
    <t>cpdDG160[c]</t>
  </si>
  <si>
    <t>cpdDG161[c]</t>
  </si>
  <si>
    <t>cpdDG180[c]</t>
  </si>
  <si>
    <t>cpdDG181[c]</t>
  </si>
  <si>
    <t>cpdDG182[c]</t>
  </si>
  <si>
    <t>cpdDG183[c]</t>
  </si>
  <si>
    <t>cpd15539[c]</t>
  </si>
  <si>
    <t>cpd15541[c]</t>
  </si>
  <si>
    <t>cpdPG182[c]</t>
  </si>
  <si>
    <t>cpdPG183[c]</t>
  </si>
  <si>
    <t>cpd11770[c]</t>
  </si>
  <si>
    <t>cpd12036[c]</t>
  </si>
  <si>
    <t>cpd12313[c]</t>
  </si>
  <si>
    <t>cpd12226[c]</t>
  </si>
  <si>
    <t>cpd12255[c]</t>
  </si>
  <si>
    <t>cpd12060[c]</t>
  </si>
  <si>
    <t>cpd12227[c]</t>
  </si>
  <si>
    <t>cpd12100[c]</t>
  </si>
  <si>
    <t>cpd12228[c]</t>
  </si>
  <si>
    <t>cpd12256[c]</t>
  </si>
  <si>
    <t>cpd12003[c]</t>
  </si>
  <si>
    <t>cpd01326[c]</t>
  </si>
  <si>
    <t>cpd12105[c]</t>
  </si>
  <si>
    <t>cpd12335[c]</t>
  </si>
  <si>
    <t>cpd12164[c]</t>
  </si>
  <si>
    <t>cpd12132[c]</t>
  </si>
  <si>
    <t>cpd12229[c]</t>
  </si>
  <si>
    <t>cpd12336[c]</t>
  </si>
  <si>
    <t>cpd12194[c]</t>
  </si>
  <si>
    <t>cpd12133[c]</t>
  </si>
  <si>
    <t>cpd11906[c]</t>
  </si>
  <si>
    <t>cpd11907[c]</t>
  </si>
  <si>
    <t>cpd11908[c]</t>
  </si>
  <si>
    <t>cpd11909[c]</t>
  </si>
  <si>
    <t>cpd11910[c]</t>
  </si>
  <si>
    <t>cpd11911[c]</t>
  </si>
  <si>
    <t>cpd11912[c]</t>
  </si>
  <si>
    <t>cpd11913[c]</t>
  </si>
  <si>
    <t>cpd11914[c]</t>
  </si>
  <si>
    <t>cpd11915[c]</t>
  </si>
  <si>
    <t>cpd11916[c]</t>
  </si>
  <si>
    <t>cpd11917[c]</t>
  </si>
  <si>
    <t>cpd11918[c]</t>
  </si>
  <si>
    <t>cpd11919[c]</t>
  </si>
  <si>
    <t>cpd11920[c]</t>
  </si>
  <si>
    <t>cpd11921[c]</t>
  </si>
  <si>
    <t>cpd11922[c]</t>
  </si>
  <si>
    <t>cpd11923[c]</t>
  </si>
  <si>
    <t>cpd11751[c]</t>
  </si>
  <si>
    <t>cpd11924[c]</t>
  </si>
  <si>
    <t>Biomass_Dark</t>
  </si>
  <si>
    <t>Biomass_Dark_N</t>
  </si>
  <si>
    <t>Biomass_Light</t>
  </si>
  <si>
    <t>Biomass_Light_N</t>
  </si>
  <si>
    <t>Biomass_Dark_norm</t>
  </si>
  <si>
    <t>Biomass_Dark_N_norm</t>
  </si>
  <si>
    <t>Biomass_Light_norm</t>
  </si>
  <si>
    <t>Biomass_Light_N_norm</t>
  </si>
  <si>
    <t>Original</t>
  </si>
  <si>
    <t>Updated</t>
  </si>
  <si>
    <t>Lipid accounting for 13.5% mass in total from Vu et al., 2012</t>
  </si>
  <si>
    <t>biomass weight:</t>
  </si>
  <si>
    <t>metFormulas</t>
  </si>
  <si>
    <t>MW</t>
  </si>
  <si>
    <t>C20H38N10O9Charge2</t>
  </si>
  <si>
    <t>C30H52O26</t>
  </si>
  <si>
    <t>C25H36N7O19P3SCharge-4</t>
  </si>
  <si>
    <t>C55H71N4O5Mg</t>
  </si>
  <si>
    <t>C40H56</t>
  </si>
  <si>
    <t>C40H54O</t>
  </si>
  <si>
    <t>C40H56O2</t>
  </si>
  <si>
    <t>C48H70O7</t>
  </si>
  <si>
    <t>C33H36N4O6Charge-2</t>
  </si>
  <si>
    <t>C37H69O12SCharge-1</t>
  </si>
  <si>
    <t>C41H79O13SCharge-1</t>
  </si>
  <si>
    <t>C41H75O13SCharge-1</t>
  </si>
  <si>
    <t>C45H85O12SCharge-1</t>
  </si>
  <si>
    <t>C45H81O12SCharge-1</t>
  </si>
  <si>
    <t>C45H77O12SCharge-1</t>
  </si>
  <si>
    <t>C45H73O12SCharge-1</t>
  </si>
  <si>
    <t>C37H70O10</t>
  </si>
  <si>
    <t>C41H78O10</t>
  </si>
  <si>
    <t>C41H74O10</t>
  </si>
  <si>
    <t>C45H86O10</t>
  </si>
  <si>
    <t>C45H82O10</t>
  </si>
  <si>
    <t>C45H78O10</t>
  </si>
  <si>
    <t>C45H74O10</t>
  </si>
  <si>
    <t>C43H80O15</t>
  </si>
  <si>
    <t>C47H88O15</t>
  </si>
  <si>
    <t>C47H84O15</t>
  </si>
  <si>
    <t>C51H96O15</t>
  </si>
  <si>
    <t>C51H92O15</t>
  </si>
  <si>
    <t>C51H88O15</t>
  </si>
  <si>
    <t>C51H84O15</t>
  </si>
  <si>
    <t>C42H74O10PCharge-1</t>
  </si>
  <si>
    <t>C42H70O10PCharge-1</t>
  </si>
  <si>
    <t>C3H5NOTrna_ala</t>
  </si>
  <si>
    <t>C6H13N4OTrna_argCharge1</t>
  </si>
  <si>
    <t>C4H6N2O2Trna_asn</t>
  </si>
  <si>
    <t>C4H4NO3Trna_aspCharge-1</t>
  </si>
  <si>
    <t>C3H5NOSTrna_cys</t>
  </si>
  <si>
    <t>C5H6N2OTrna_gln</t>
  </si>
  <si>
    <t>C5H6NO3Trna_gluCharge-1</t>
  </si>
  <si>
    <t>C2H3NOTrna_gly</t>
  </si>
  <si>
    <t>C6H8N3OTrna_hisCharge1</t>
  </si>
  <si>
    <t>C6H11NOTrna_ile</t>
  </si>
  <si>
    <t>C6H11NOTrna_leu</t>
  </si>
  <si>
    <t>C6H13N2OTrna_lysCharge1</t>
  </si>
  <si>
    <t>C5H9NOSTrna_met</t>
  </si>
  <si>
    <t>C9H10NOTrna_pheCharge1</t>
  </si>
  <si>
    <t>C5H6NOTrna_proCharge-1</t>
  </si>
  <si>
    <t>C3H5NO2Trna_ser</t>
  </si>
  <si>
    <t>C4H7NO2Trna_thr</t>
  </si>
  <si>
    <t>C11H10N2OTrna_trp</t>
  </si>
  <si>
    <t>C9H9NO2Trna_tyr</t>
  </si>
  <si>
    <t>C5H9NOTrna_val</t>
  </si>
  <si>
    <t>Trna_ala</t>
  </si>
  <si>
    <t>Trna_arg</t>
  </si>
  <si>
    <t>Trna_asn</t>
  </si>
  <si>
    <t>Trna_asp</t>
  </si>
  <si>
    <t>Trna_cys</t>
  </si>
  <si>
    <t>Trna_gln</t>
  </si>
  <si>
    <t>Trna_glu</t>
  </si>
  <si>
    <t>Trna_gly</t>
  </si>
  <si>
    <t>Trna_his</t>
  </si>
  <si>
    <t>Trna_ile</t>
  </si>
  <si>
    <t>Trna_leu</t>
  </si>
  <si>
    <t>Trna_lys</t>
  </si>
  <si>
    <t>Trna_met</t>
  </si>
  <si>
    <t>Trna_phe</t>
  </si>
  <si>
    <t>Trna_pro</t>
  </si>
  <si>
    <t>Trna_ser</t>
  </si>
  <si>
    <t>Trna_thr</t>
  </si>
  <si>
    <t>Trna_trp</t>
  </si>
  <si>
    <t>Trna_tyr</t>
  </si>
  <si>
    <t>Trna_val</t>
  </si>
  <si>
    <t>RNA, DNA, carbohydrates, soluble pool lipids taken from Vu et al., 2012. Proteins and pigments from Saha et al., 2012. (This was the procedure in Saha et al.) Ref: Vu TT, Stolyar SM, Pinchuk GE, Hill EA, Kucek LA, et al. (2012) Genomescale modeling of light-driven reductant partitioning and carbon fluxes in diazotrophic unicellular cyanobacterium Cyanothece sp. ATCC 51142. PLoS Comput Biol 8: e1002460.</t>
  </si>
  <si>
    <t>Overall remark:</t>
  </si>
  <si>
    <t>Each biomass reaction has fixed RNA, DNA, Pool, lipids, variable proteins and pigments. Assume the change in proteins is countered by the change in carbohydrates, i.e. glycogen + dTDP-rhamnose because in Saha et al., RNA, DNA, Pool, lipids and carbohydrates were kept constant but pigments and proteins increased and therefore the sums exceed 1000. And from Vu et al., the components decreasing most significantly with increase in pigments and proteins are carbohydrates.</t>
  </si>
  <si>
    <t>Though 'Biomass_Dark' and 'Biomass_Light' produce biomass with MW close to 1 g/mmol. The pyrophosphate that should be released during DNA and RNA synthesis from dNTP and NTP was incorrectly missing.</t>
  </si>
  <si>
    <t>missing pyrophosphate duing RNA and DNA synthesis from NTP and dNTP</t>
  </si>
  <si>
    <t>iMAC868 (Nazem-Bokaee et al, 2016)</t>
  </si>
  <si>
    <t>overall</t>
  </si>
  <si>
    <t>overall_norm</t>
  </si>
  <si>
    <t>C37.2815696H68.4678608N9.720072O19.1709724P0.6256572S0.2171052Co0.00176Ni0.00076Charge-0.7761436</t>
  </si>
  <si>
    <t>carb_met[c]</t>
  </si>
  <si>
    <t>Biomass – carbohydrate component</t>
  </si>
  <si>
    <t>C37.5H56.87N2.49O28.7Charge-1.6</t>
  </si>
  <si>
    <t>dna_met[c]</t>
  </si>
  <si>
    <t>Biomass – DNA component</t>
  </si>
  <si>
    <t>C20.06H23.14N7.6O12.31P2.05Charge-2.05</t>
  </si>
  <si>
    <t>lipid_met[c]</t>
  </si>
  <si>
    <t>Biomass – lipid component</t>
  </si>
  <si>
    <t>C48.12H97.181N0.465O10.64P0.998Charge-0.788</t>
  </si>
  <si>
    <t>protein_met[c]</t>
  </si>
  <si>
    <t>Biomass – protein component</t>
  </si>
  <si>
    <t>C44.94H88.48N11.78O22.39S0.32Charge-0.2</t>
  </si>
  <si>
    <t>rna_met[c]</t>
  </si>
  <si>
    <t>Biomass – RNA component</t>
  </si>
  <si>
    <t>C18.98H21.4N7.36O14.12P2Charge-2</t>
  </si>
  <si>
    <t>trace_met[c]</t>
  </si>
  <si>
    <t>Biomass – trace component</t>
  </si>
  <si>
    <t>C20.76924H30.90277N4.50305O9.12681P0.34393S0.38763Co0.044Ni0.019Charge-0.81859</t>
  </si>
  <si>
    <t>carb_met_norm[c]</t>
  </si>
  <si>
    <t>Normalized Biomass – carbohydrate component</t>
  </si>
  <si>
    <t>C37.432860033H56.768180002N2.4855419062O28.6486155452Charge-1.5971353614</t>
  </si>
  <si>
    <t>dna_met_norm[c]</t>
  </si>
  <si>
    <t>Normalized Biomass – DNA component</t>
  </si>
  <si>
    <t>C31.7825255586H36.6623948866N12.0412360042O19.5036335806P3.2479649748Charge-3.2479649748</t>
  </si>
  <si>
    <t>lipid_met_norm[c]</t>
  </si>
  <si>
    <t>Normalized Biomass – lipid component</t>
  </si>
  <si>
    <t>C54.4602330026H109.9854510271N0.5262678376O12.0419135317P1.129495273Charge-0.891825927</t>
  </si>
  <si>
    <t>protein_met_norm[c]</t>
  </si>
  <si>
    <t>Normalized Biomass – protein component</t>
  </si>
  <si>
    <t>C44.9019728425H70.4803107323N11.7700320446O13.4086443157S0.3197292236Charge-0.1998307648</t>
  </si>
  <si>
    <t>rna_met_norm[c]</t>
  </si>
  <si>
    <t>Normalized Biomass – RNA component</t>
  </si>
  <si>
    <t>C29.6336842088H33.412057011N11.491249514O22.045712383P3.1226221506Charge-3.1226221506</t>
  </si>
  <si>
    <t>trace_met_norm[c]</t>
  </si>
  <si>
    <t>Normalized Biomass – trace component</t>
  </si>
  <si>
    <t>C40.2119104315H59.8317232274N8.7184819121O17.6706738545P0.6658925582S0.7505013588Co0.085189639Ni0.036786435Charge-1.5848951507</t>
  </si>
  <si>
    <t>C40.9677671197H61.7308995247N10.9451263357O15.9544267527P0.9529290902S0.2291578864Co0.003373847Ni0.0014568885Charge-1.1180195573</t>
  </si>
  <si>
    <t>carb_met</t>
  </si>
  <si>
    <t>carb_met_norm</t>
  </si>
  <si>
    <t>galactan[c]</t>
  </si>
  <si>
    <t>Galactan (poly-glycogen)</t>
  </si>
  <si>
    <t>glycogen</t>
  </si>
  <si>
    <t>polyacgal[c]</t>
  </si>
  <si>
    <t>Poly-N-acetylgalactosamine</t>
  </si>
  <si>
    <t>polyglcur[c]</t>
  </si>
  <si>
    <t>Poly-D-glucuronate</t>
  </si>
  <si>
    <t>C6H7O6Charge-1</t>
  </si>
  <si>
    <t>dna_met</t>
  </si>
  <si>
    <t>dna_met_norm</t>
  </si>
  <si>
    <t>lipid_met</t>
  </si>
  <si>
    <t>lipid_met_norm</t>
  </si>
  <si>
    <t>3hdpgpe[c]</t>
  </si>
  <si>
    <t>2-O-(3'-hydroxy)phytanyl-3-O-phytanyl-sn-glycero-l-phosphoethanolamine</t>
  </si>
  <si>
    <t>C45H94NO7P</t>
  </si>
  <si>
    <t>3hdpgpg[c]</t>
  </si>
  <si>
    <t>2-O-(3'-hydroxy)phytanyl-3-O-phytanyl-sn-glycerol-1-phospho-3'-sn-glycerol</t>
  </si>
  <si>
    <t>C46H94O9PCharge-1</t>
  </si>
  <si>
    <t>3hdpgpi[c]</t>
  </si>
  <si>
    <t>2-O-(3'-hydroxyl)phytanyl-3-O-phytanyl-sn-glycero-1-phospho-myo-inositol</t>
  </si>
  <si>
    <t>C49H98O12PCharge-1</t>
  </si>
  <si>
    <t>3hdpgps[c]</t>
  </si>
  <si>
    <t>2-O-(3'-hydroxy)phytanyl-3-O-phytanyl-sn-glycero-l-phosphoserine</t>
  </si>
  <si>
    <t>C46H93NO9PCharge-1</t>
  </si>
  <si>
    <t>dpgpe[c]</t>
  </si>
  <si>
    <t>2,3-O-phytanyl-sn-glycero-1-phosphoethanolamine</t>
  </si>
  <si>
    <t>C45H94NO6P</t>
  </si>
  <si>
    <t>dpgpg[c]</t>
  </si>
  <si>
    <t>2,3-di-O-phytanyl-sn-glycerol-1-phospho-3'-sn-glycerol</t>
  </si>
  <si>
    <t>C46H94O8PCharge-1</t>
  </si>
  <si>
    <t>dpgpi[c]</t>
  </si>
  <si>
    <t>2,3-O-phytanyl-sn-glycero-1-phospho-myo-inositol</t>
  </si>
  <si>
    <t>C49H98O11PCharge-1</t>
  </si>
  <si>
    <t>dpgps[c]</t>
  </si>
  <si>
    <t>2,3-O-phytanyl-sn-glycero-1-phosphoserine</t>
  </si>
  <si>
    <t>C46H93NO8PCharge-1</t>
  </si>
  <si>
    <t>gdpgpi[c]</t>
  </si>
  <si>
    <t>glucosaminyl archaetidyl-myo-inositol</t>
  </si>
  <si>
    <t>C55H110NO15P</t>
  </si>
  <si>
    <t>protein_met</t>
  </si>
  <si>
    <t>protein_met_norm</t>
  </si>
  <si>
    <t>rna_met</t>
  </si>
  <si>
    <t>rna_met_norm</t>
  </si>
  <si>
    <t>trace_met</t>
  </si>
  <si>
    <t>trace_met_norm</t>
  </si>
  <si>
    <t>adocblhbi[c]</t>
  </si>
  <si>
    <t>Adenosylcobalamin-HBI</t>
  </si>
  <si>
    <t>C70H96N18O18PCo</t>
  </si>
  <si>
    <t>cob[c]</t>
  </si>
  <si>
    <t>coenzyme b</t>
  </si>
  <si>
    <t>C11H19NO7PSCharge-3</t>
  </si>
  <si>
    <t>com[c]</t>
  </si>
  <si>
    <t>coenzyme m</t>
  </si>
  <si>
    <t>C2H5O3S2Charge-1</t>
  </si>
  <si>
    <t>f390a[c]</t>
  </si>
  <si>
    <t>coenzyme F390 (adenosine)</t>
  </si>
  <si>
    <t>C39H43N10O24P2Charge-5</t>
  </si>
  <si>
    <t>f390g[c]</t>
  </si>
  <si>
    <t>coenzyme F390 (guanosine)</t>
  </si>
  <si>
    <t>C39H42N10O25P2Charge-6</t>
  </si>
  <si>
    <t>f420-2[c]</t>
  </si>
  <si>
    <t>coenzyme ferredoxin 420-2 (oxidized)</t>
  </si>
  <si>
    <t>C29H31N5O18PCharge-5</t>
  </si>
  <si>
    <t>f420-3[c]</t>
  </si>
  <si>
    <t>coenzyme ferredoxin 420-3</t>
  </si>
  <si>
    <t>C34H37N6O21PCharge-6</t>
  </si>
  <si>
    <t>f420-4[c]</t>
  </si>
  <si>
    <t>coenzyme ferredoxin 420-4</t>
  </si>
  <si>
    <t>C39H43N7O24PCharge-7</t>
  </si>
  <si>
    <t>f420-5[c]</t>
  </si>
  <si>
    <t>coenzyme ferredoxin 420-5</t>
  </si>
  <si>
    <t>C44H49N8O27PCharge-8</t>
  </si>
  <si>
    <t>f420-6[c]</t>
  </si>
  <si>
    <t>coenzyme ferredoxin 420-6</t>
  </si>
  <si>
    <t>C49H55N9O30PCharge-9</t>
  </si>
  <si>
    <t>f420-7[c]</t>
  </si>
  <si>
    <t>coenzyme ferredoxin 420-7</t>
  </si>
  <si>
    <t>C54H61N10O33PCharge-10</t>
  </si>
  <si>
    <t>f430[c]</t>
  </si>
  <si>
    <t>coenzyme F430</t>
  </si>
  <si>
    <t>C42H46N6O13NiCharge-4</t>
  </si>
  <si>
    <t>h4spt[c]</t>
  </si>
  <si>
    <t>tetrahydrosarcinapterin</t>
  </si>
  <si>
    <t>C35H49N7O19PCharge-3</t>
  </si>
  <si>
    <t>hspmd[c]</t>
  </si>
  <si>
    <t>sym-Homospermidine</t>
  </si>
  <si>
    <t>C8H24N3Charge3</t>
  </si>
  <si>
    <t>mfr_b[c]</t>
  </si>
  <si>
    <t>Methanofuran b</t>
  </si>
  <si>
    <t>C34H44N6O14Charge-2</t>
  </si>
  <si>
    <t>ptrc[c]</t>
  </si>
  <si>
    <t>Putrescine</t>
  </si>
  <si>
    <t>C4H14N2Charge2</t>
  </si>
  <si>
    <t>C19H22N7O6Charge-1</t>
  </si>
  <si>
    <t>overall remark</t>
  </si>
  <si>
    <t>normalized the mass fraction to have the sum of stoichiometry for each component = -1</t>
  </si>
  <si>
    <t>normalized biomass component to have MW = 1 g/mmol</t>
  </si>
  <si>
    <t>missing H2O</t>
  </si>
  <si>
    <t>Trace metabolites</t>
  </si>
  <si>
    <t>Biomass_Auto_7942</t>
  </si>
  <si>
    <t>Biomass_Auto_7942_norm</t>
  </si>
  <si>
    <t>cpd00008_c</t>
  </si>
  <si>
    <t>cpd00067_c</t>
  </si>
  <si>
    <t>cpd00001_c</t>
  </si>
  <si>
    <t>cpd00009_c</t>
  </si>
  <si>
    <t>cpd00002_c</t>
  </si>
  <si>
    <t>cpdDG160_c</t>
  </si>
  <si>
    <t>cpdDG161_c</t>
  </si>
  <si>
    <t>cpdDG180_c</t>
  </si>
  <si>
    <t>dgdg181_c</t>
  </si>
  <si>
    <t>cpdDG182_c</t>
  </si>
  <si>
    <t>cpdDG183_c</t>
  </si>
  <si>
    <t>cpdDG181_c</t>
  </si>
  <si>
    <t>dgdg1836912_c</t>
  </si>
  <si>
    <t>dgdg184691215_c</t>
  </si>
  <si>
    <t>cpdMG160_c</t>
  </si>
  <si>
    <t>cpdMG161_c</t>
  </si>
  <si>
    <t>cpdMG180_c</t>
  </si>
  <si>
    <t>mgdg181_c</t>
  </si>
  <si>
    <t>cpdMG182_c</t>
  </si>
  <si>
    <t>cpdMG183_c</t>
  </si>
  <si>
    <t>cpdMG181_c</t>
  </si>
  <si>
    <t>mgdg1836912_c</t>
  </si>
  <si>
    <t>mgdg184691215_c</t>
  </si>
  <si>
    <t>cpd00155_c</t>
  </si>
  <si>
    <t>cpd00013_c</t>
  </si>
  <si>
    <t>cpd10515_c</t>
  </si>
  <si>
    <t>cpd00048_c</t>
  </si>
  <si>
    <t>cpd00254_c</t>
  </si>
  <si>
    <t>cpd03002_c</t>
  </si>
  <si>
    <t>cpd00205_c</t>
  </si>
  <si>
    <t>peptido_syn_p</t>
  </si>
  <si>
    <t>cpd01401_c</t>
  </si>
  <si>
    <t>cpd00063_c</t>
  </si>
  <si>
    <t>cpd11312_c</t>
  </si>
  <si>
    <t>cpd00971_c</t>
  </si>
  <si>
    <t>cpd00034_c</t>
  </si>
  <si>
    <t>cpd00058_c</t>
  </si>
  <si>
    <t>cpd00149_c</t>
  </si>
  <si>
    <t>cpd11574_c</t>
  </si>
  <si>
    <t>cpd10516_c</t>
  </si>
  <si>
    <t>cpd00030_c</t>
  </si>
  <si>
    <t>cpd15538_c</t>
  </si>
  <si>
    <t>cpd15539_c</t>
  </si>
  <si>
    <t>cpd15540_c</t>
  </si>
  <si>
    <t>cpd15541_c</t>
  </si>
  <si>
    <t>cpdPG181_c</t>
  </si>
  <si>
    <t>cpdPG182_c</t>
  </si>
  <si>
    <t>pg1836912_c</t>
  </si>
  <si>
    <t>cpdPG183_c</t>
  </si>
  <si>
    <t>pg184691215_c</t>
  </si>
  <si>
    <t>cpd03148_c</t>
  </si>
  <si>
    <t>cpd01420_c</t>
  </si>
  <si>
    <t>cpd03637_c</t>
  </si>
  <si>
    <t>cpd05499_c</t>
  </si>
  <si>
    <t>cpd03220_c</t>
  </si>
  <si>
    <t>cpd01631_c</t>
  </si>
  <si>
    <t>cpd01628_c</t>
  </si>
  <si>
    <t>cpd09850_c</t>
  </si>
  <si>
    <t>cpd09851_c</t>
  </si>
  <si>
    <t>cpd00084_c</t>
  </si>
  <si>
    <t>cpd00060_c</t>
  </si>
  <si>
    <t>cpd00023_c</t>
  </si>
  <si>
    <t>cpd00053_c</t>
  </si>
  <si>
    <t>cpd00041_c</t>
  </si>
  <si>
    <t>cpd00035_c</t>
  </si>
  <si>
    <t>cpd00033_c</t>
  </si>
  <si>
    <t>cpd00039_c</t>
  </si>
  <si>
    <t>cpd00051_c</t>
  </si>
  <si>
    <t>cpd00054_c</t>
  </si>
  <si>
    <t>cpd00065_c</t>
  </si>
  <si>
    <t>cpd00066_c</t>
  </si>
  <si>
    <t>cpd00069_c</t>
  </si>
  <si>
    <t>cpd00107_c</t>
  </si>
  <si>
    <t>cpd00119_c</t>
  </si>
  <si>
    <t>cpd00156_c</t>
  </si>
  <si>
    <t>cpd00129_c</t>
  </si>
  <si>
    <t>cpd00161_c</t>
  </si>
  <si>
    <t>cpd00322_c</t>
  </si>
  <si>
    <t>cpd00132_c</t>
  </si>
  <si>
    <t>cpd00052_c</t>
  </si>
  <si>
    <t>cpd00012_c</t>
  </si>
  <si>
    <t>cpd00062_c</t>
  </si>
  <si>
    <t>cpd00038_c</t>
  </si>
  <si>
    <t>cpd00115_c</t>
  </si>
  <si>
    <t>cpd00241_c</t>
  </si>
  <si>
    <t>cpd00357_c</t>
  </si>
  <si>
    <t>cpd00356_c</t>
  </si>
  <si>
    <t>cpd00004_c</t>
  </si>
  <si>
    <t>cpd00003_c</t>
  </si>
  <si>
    <t>cpd00220_c</t>
  </si>
  <si>
    <t>cpd00006_c</t>
  </si>
  <si>
    <t>cpd00005_c</t>
  </si>
  <si>
    <t>cpd00010_c</t>
  </si>
  <si>
    <t>cpd00015_c</t>
  </si>
  <si>
    <t>cpd00017_c</t>
  </si>
  <si>
    <t>cpd00022_c</t>
  </si>
  <si>
    <t>cpd00042_c</t>
  </si>
  <si>
    <t>cpd00028_c</t>
  </si>
  <si>
    <t>cpd00070_c</t>
  </si>
  <si>
    <t>cpd00087_c</t>
  </si>
  <si>
    <t>cpd00201_c</t>
  </si>
  <si>
    <t>cpd00125_c</t>
  </si>
  <si>
    <t>cpd00345_c</t>
  </si>
  <si>
    <t>cpd00216_c</t>
  </si>
  <si>
    <t>cpd00118_c</t>
  </si>
  <si>
    <t>cpd00264_c</t>
  </si>
  <si>
    <t>cpd00166_c</t>
  </si>
  <si>
    <t>cpd02229_c</t>
  </si>
  <si>
    <t>cpd11313_c</t>
  </si>
  <si>
    <t>cpd00078_c</t>
  </si>
  <si>
    <t>cSQDG181_c</t>
  </si>
  <si>
    <t>sqdg1836912_c</t>
  </si>
  <si>
    <t>sqdg184691215_c</t>
  </si>
  <si>
    <t>cSQDG160_c</t>
  </si>
  <si>
    <t>cSQDG161_c</t>
  </si>
  <si>
    <t>cSQDG180_c</t>
  </si>
  <si>
    <t>sqdg181_c</t>
  </si>
  <si>
    <t>cSQDG182_c</t>
  </si>
  <si>
    <t>cSQDG183_c</t>
  </si>
  <si>
    <t>cpd11416_c</t>
  </si>
  <si>
    <t>Digalactosyl-diacylglycerol(n-C16)</t>
  </si>
  <si>
    <t>Digalactosyl-diacylglycerol(n-C16:1)</t>
  </si>
  <si>
    <t>Digalactosyl-diacylglycerol(n-C18:0)</t>
  </si>
  <si>
    <t>Digalactosyl-diacylglycerol(n-C18:1)</t>
  </si>
  <si>
    <t>Digalactosyl-diacylglycerol(n-C18:2)</t>
  </si>
  <si>
    <t>C51H89O15Charge1</t>
  </si>
  <si>
    <t>Digalactosyl-diacylglycerol(n-C18:3)</t>
  </si>
  <si>
    <t>C51H85O15Charge1</t>
  </si>
  <si>
    <t>dgdg1836912[c]</t>
  </si>
  <si>
    <t>dgdg184691215[c]</t>
  </si>
  <si>
    <t>C51H80O15</t>
  </si>
  <si>
    <t>1,2-Diacyl-3-beta-D-galactosyl-sn-glycerol (n-C16)</t>
  </si>
  <si>
    <t>1,2-Diacyl-3-beta-D-galactosyl-sn-glycerol (n-C16:1)</t>
  </si>
  <si>
    <t>1,2-Diacyl-3-beta-D-galactosyl-sn-glycerol (n-C18:0)</t>
  </si>
  <si>
    <t>1,2-Diacyl-3-beta-D-galactosyl-sn-glycerol (n-C18:1)</t>
  </si>
  <si>
    <t>1,2-Diacyl-3-beta-D-galactosyl-sn-glycerol (n-C18:2)</t>
  </si>
  <si>
    <t>C45H79O10Charge1</t>
  </si>
  <si>
    <t>1,2-Diacyl-3-beta-D-galactosyl-sn-glycerol (n-C18:3)</t>
  </si>
  <si>
    <t>C45H75O10Charge1</t>
  </si>
  <si>
    <t>mgdg1836912[c]</t>
  </si>
  <si>
    <t>mgdg184691215[c]</t>
  </si>
  <si>
    <t>C45H70O10</t>
  </si>
  <si>
    <t>NH3</t>
  </si>
  <si>
    <t>Mg2+</t>
  </si>
  <si>
    <t>Lipid A disaccharide</t>
  </si>
  <si>
    <t>C68H128N2O20PCharge-1</t>
  </si>
  <si>
    <t>Peptidoglycan subunit of Synechocystis sp. PCC8603</t>
  </si>
  <si>
    <t>Phylloquinone</t>
  </si>
  <si>
    <t>C31H46O2</t>
  </si>
  <si>
    <t>hemeA</t>
  </si>
  <si>
    <t>C49H54N4O6FeCharge-2</t>
  </si>
  <si>
    <t>Na+</t>
  </si>
  <si>
    <t>Molybdate</t>
  </si>
  <si>
    <t>H2O4Mo</t>
  </si>
  <si>
    <t>Phosphatidylglycerol (dioctadec-9-enoyl, n-C18:1)</t>
  </si>
  <si>
    <t>Phosphatidylglycerol (dioctadec-9-12-dienoyl, n-C18:2)</t>
  </si>
  <si>
    <t>C42H75O10P</t>
  </si>
  <si>
    <t>pg1836912[c]</t>
  </si>
  <si>
    <t>Phosphatidylglycerol (dioctadec-9-12-15-trienoyl, n-C18:3)</t>
  </si>
  <si>
    <t>C42H71O10P</t>
  </si>
  <si>
    <t>pg184691215[c]</t>
  </si>
  <si>
    <t>C42H66O10PCharge-1</t>
  </si>
  <si>
    <t>gamma-Carotene</t>
  </si>
  <si>
    <t>gamma-Tocopherol</t>
  </si>
  <si>
    <t>C28H48O2</t>
  </si>
  <si>
    <t>Vitamin E</t>
  </si>
  <si>
    <t>C29H50O2</t>
  </si>
  <si>
    <t>delta-Tocopherol</t>
  </si>
  <si>
    <t>C27H46O2</t>
  </si>
  <si>
    <t>beta-Tocopherol</t>
  </si>
  <si>
    <t>Glutathione</t>
  </si>
  <si>
    <t>C10H16N3O6SCharge-1</t>
  </si>
  <si>
    <t>Malonyl-CoA</t>
  </si>
  <si>
    <t>C24H34N7O19P3SCharge-4</t>
  </si>
  <si>
    <t>5-10-Methylenetetrahydrofolate</t>
  </si>
  <si>
    <t>Chorismate</t>
  </si>
  <si>
    <t>C10H8O6Charge-2</t>
  </si>
  <si>
    <t>Calomide</t>
  </si>
  <si>
    <t>C72H101N18O17PCoCharge1</t>
  </si>
  <si>
    <t>hemeO</t>
  </si>
  <si>
    <t>C49H56N4O5FeCharge-2</t>
  </si>
  <si>
    <t>Sulfoquinovosyldiacylglycerol (n-C18:1)</t>
  </si>
  <si>
    <t>sqdg1836912[c]</t>
  </si>
  <si>
    <t>sqdg184691215[c]</t>
  </si>
  <si>
    <t>C45H69O12SCharge-1</t>
  </si>
  <si>
    <t>Sulfoquinovosyldiacylglycerol (n-C16:0)</t>
  </si>
  <si>
    <t>C41H77O12SCharge-1</t>
  </si>
  <si>
    <t>Sulfoquinovosyldiacylglycerol (n-C16:1)</t>
  </si>
  <si>
    <t>C41H73O12SCharge-1</t>
  </si>
  <si>
    <t>Sulfoquinovosyldiacylglycerol (n-C18:0)</t>
  </si>
  <si>
    <t>Sulfoquinovosyldiacylglycerol (n-C18:2)</t>
  </si>
  <si>
    <t>C45H78O12S</t>
  </si>
  <si>
    <t>Sulfoquinovosyldiacylglycerol (n-C18:3)</t>
  </si>
  <si>
    <t>C45H74O12S</t>
  </si>
  <si>
    <t>C39.4335856768H61.3666550799N7.1661390655O13.8373095484P0.179632932S0.162589543Fe0.0095338796Mg0.0179192754Co0.0021681226K0.112795973Ca0.0030078926Na0.0025245765Zn0.0020052617Cu0.0020052617Mo0.0020194612Mn0.0020192612Charge-0.241302562</t>
  </si>
  <si>
    <t>normalized according to the biomass mass fraction in the publication</t>
  </si>
  <si>
    <t>Protein (amino acids)</t>
  </si>
  <si>
    <t>RNA/DNA</t>
  </si>
  <si>
    <t>Pigments</t>
  </si>
  <si>
    <t>Soluble Pool &amp; others</t>
  </si>
  <si>
    <t>Total</t>
  </si>
  <si>
    <t>Mass fraction from the publication</t>
  </si>
  <si>
    <t>ATPM</t>
  </si>
  <si>
    <t>Digalactosyldiacylglycerols</t>
  </si>
  <si>
    <t>Monogalactosyldiacylglycerols</t>
  </si>
  <si>
    <t>Others</t>
  </si>
  <si>
    <t>Phosphatidylglycerols</t>
  </si>
  <si>
    <t>Soluble Pool</t>
  </si>
  <si>
    <t>Sulfoquinovosyldiacylglycerols</t>
  </si>
  <si>
    <t>C43.6675662666H68.9665552678N8.26599942O16.6483153606P0.2655157338S0.1649919607Fe0.016103382Mg0.021398184Co0.003662105K0.190520181Ca0.005080533Na0.004264189Zn0.003387022Cu0.003387022Mo0.003411006Mn0.003410669Charge-0.1952814716</t>
  </si>
  <si>
    <t>Category</t>
  </si>
  <si>
    <t>ATP*</t>
  </si>
  <si>
    <t>H2O*</t>
  </si>
  <si>
    <t>Phosphate*</t>
  </si>
  <si>
    <t>*The stoichiometry for a metabolite appearing multiple times is the sum of all stoichiometric coefficients for that metabolite, because some metabolites participate in the reactions for more than one categories of biomass components</t>
  </si>
  <si>
    <t>cpd11416_norm_e</t>
  </si>
  <si>
    <t>Mueller et al., 2017</t>
  </si>
  <si>
    <t>(Mueller et al., 2017)</t>
  </si>
  <si>
    <t>(average of four biomass reaction)</t>
  </si>
  <si>
    <t>-16.66 (0.25)</t>
  </si>
  <si>
    <t>-25.49 (0.28)</t>
  </si>
  <si>
    <t>1.87 (0.08)</t>
  </si>
  <si>
    <t>-37.33 (14.16)</t>
  </si>
  <si>
    <t>10.15 (2.92)</t>
  </si>
  <si>
    <t>-22.50 (0.83)</t>
  </si>
  <si>
    <t>-4.13 (1.27)</t>
  </si>
  <si>
    <t>28.06 (4.44)</t>
  </si>
  <si>
    <t>-16.71 (1.46)</t>
  </si>
  <si>
    <t>2.41 (0.04)</t>
  </si>
  <si>
    <t>-1.13 (0.04)</t>
  </si>
  <si>
    <t>9.82 (1.45)</t>
  </si>
  <si>
    <t>0.06 (0.00)</t>
  </si>
  <si>
    <t>0.69 (0.39)</t>
  </si>
  <si>
    <t>16.24 (0.14)</t>
  </si>
  <si>
    <t>10.28 (1.81)</t>
  </si>
  <si>
    <t>-95.72 (0.17)</t>
  </si>
  <si>
    <t>12.72 (7.13)</t>
  </si>
  <si>
    <t>6.75 (0.05)</t>
  </si>
  <si>
    <t>Dash S, Mueller TJ, Venkataramanan KP, Papoutsakis ET &amp; Maranas CD (2014) Capturing the response of Clostridium acetobutylicumto chemical stressors using a regulated genome-scale metabolic model. Biotechnol. Biofuels 7: 144</t>
  </si>
  <si>
    <r>
      <t xml:space="preserve">Aung HW, Henry SA &amp; Walker LP (2013) Revising the Representation of Fatty Acid, Glycerolipid, and Glycerophospholipid Metabolism in the Consensus Model of Yeast Metabolism. </t>
    </r>
    <r>
      <rPr>
        <i/>
        <sz val="12"/>
        <color theme="1"/>
        <rFont val="Calibri"/>
        <scheme val="minor"/>
      </rPr>
      <t>Ind. Biotechnol.</t>
    </r>
    <r>
      <rPr>
        <sz val="12"/>
        <color theme="1"/>
        <rFont val="Calibri"/>
        <family val="2"/>
        <scheme val="minor"/>
      </rPr>
      <t xml:space="preserve"> </t>
    </r>
    <r>
      <rPr>
        <b/>
        <sz val="12"/>
        <color theme="1"/>
        <rFont val="Calibri"/>
        <family val="2"/>
        <scheme val="minor"/>
      </rPr>
      <t>9:</t>
    </r>
    <r>
      <rPr>
        <sz val="12"/>
        <color theme="1"/>
        <rFont val="Calibri"/>
        <family val="2"/>
        <scheme val="minor"/>
      </rPr>
      <t xml:space="preserve"> 215–228</t>
    </r>
  </si>
  <si>
    <r>
      <t xml:space="preserve">Kjeldsen KR &amp; Nielsen J (2009) In silico genome-scale reconstruction and validation of the corynebacterium glutamicum metabolic network. </t>
    </r>
    <r>
      <rPr>
        <i/>
        <sz val="12"/>
        <color theme="1"/>
        <rFont val="Calibri"/>
        <scheme val="minor"/>
      </rPr>
      <t>Biotechnol. Bioeng.</t>
    </r>
    <r>
      <rPr>
        <sz val="12"/>
        <color theme="1"/>
        <rFont val="Calibri"/>
        <family val="2"/>
        <scheme val="minor"/>
      </rPr>
      <t xml:space="preserve"> </t>
    </r>
    <r>
      <rPr>
        <b/>
        <sz val="12"/>
        <color theme="1"/>
        <rFont val="Calibri"/>
        <family val="2"/>
        <scheme val="minor"/>
      </rPr>
      <t>102:</t>
    </r>
    <r>
      <rPr>
        <sz val="12"/>
        <color theme="1"/>
        <rFont val="Calibri"/>
        <family val="2"/>
        <scheme val="minor"/>
      </rPr>
      <t xml:space="preserve"> 583–597</t>
    </r>
  </si>
  <si>
    <r>
      <t xml:space="preserve">Veith N, Solheim M, van Grinsven KWA, Olivier BG, Levering J, Grosseholz R, Hugenholtz J, Holo H, Nes I, Teusink B &amp; Kummer U (2015) Using a genome-scale metabolic model of Enterococcus faecalis V583 to assess amino acid uptake and its impact on central metabolism. </t>
    </r>
    <r>
      <rPr>
        <i/>
        <sz val="12"/>
        <color theme="1"/>
        <rFont val="Calibri"/>
        <scheme val="minor"/>
      </rPr>
      <t>Appl. Environ. Microbiol.</t>
    </r>
    <r>
      <rPr>
        <sz val="12"/>
        <color theme="1"/>
        <rFont val="Calibri"/>
        <family val="2"/>
        <scheme val="minor"/>
      </rPr>
      <t xml:space="preserve"> </t>
    </r>
    <r>
      <rPr>
        <b/>
        <sz val="12"/>
        <color theme="1"/>
        <rFont val="Calibri"/>
        <family val="2"/>
        <scheme val="minor"/>
      </rPr>
      <t>81:</t>
    </r>
    <r>
      <rPr>
        <sz val="12"/>
        <color theme="1"/>
        <rFont val="Calibri"/>
        <family val="2"/>
        <scheme val="minor"/>
      </rPr>
      <t xml:space="preserve"> 1622–1633</t>
    </r>
  </si>
  <si>
    <t xml:space="preserve">Orth JD, Conrad TM, Na J, Lerman JA, Nam H, Feist AM, Palsson BØ. 
A comprehensive genome-scale reconstruction of Escherichia coli metabolism--2011. 
Mol. Syst. Biol. 2011; 7: 535 </t>
  </si>
  <si>
    <r>
      <t xml:space="preserve">Shoaie S, Karlsson F, Mardinoglu A, Nookaew I, Bordel S &amp; Nielsen J (2013) Understanding the interactions between bacteria in the human gut through metabolic modeling. </t>
    </r>
    <r>
      <rPr>
        <i/>
        <sz val="12"/>
        <color theme="1"/>
        <rFont val="Calibri"/>
        <scheme val="minor"/>
      </rPr>
      <t>Sci. Rep.</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2532</t>
    </r>
  </si>
  <si>
    <r>
      <t xml:space="preserve">Heinken A, Khan MT, Paglia G, Rodionov DA, Harmsen HJM &amp; Thiele I (2014) Functional metabolic map of Faecalibacterium prausnitzii, a beneficial human gut microbe. </t>
    </r>
    <r>
      <rPr>
        <i/>
        <sz val="12"/>
        <color theme="1"/>
        <rFont val="Calibri"/>
        <scheme val="minor"/>
      </rPr>
      <t>J. Bacteriol.</t>
    </r>
    <r>
      <rPr>
        <sz val="12"/>
        <color theme="1"/>
        <rFont val="Calibri"/>
        <family val="2"/>
        <scheme val="minor"/>
      </rPr>
      <t xml:space="preserve"> </t>
    </r>
    <r>
      <rPr>
        <b/>
        <sz val="12"/>
        <color theme="1"/>
        <rFont val="Calibri"/>
        <family val="2"/>
        <scheme val="minor"/>
      </rPr>
      <t>196:</t>
    </r>
    <r>
      <rPr>
        <sz val="12"/>
        <color theme="1"/>
        <rFont val="Calibri"/>
        <family val="2"/>
        <scheme val="minor"/>
      </rPr>
      <t xml:space="preserve"> 3289–3302</t>
    </r>
  </si>
  <si>
    <t xml:space="preserve">Liao YC, Huang TW, Chen FC, Charusanti P, Hong JS, Chang HY, Tsai SF, Palsson BO, Hsiung CA. 
An experimentally validated genome-scale metabolic reconstruction of Klebsiella pneumoniae MGH 78578, iYL1228. 
J. Bacteriol. 2011 Apr; 193(7): 1710-1717 </t>
  </si>
  <si>
    <r>
      <t xml:space="preserve">Vinay-Lara E, Hamilton JJ, Stahl B, Broadbent JR, Reed JL &amp; Steele JL (2014) Genome -scale reconstruction of metabolic networks of lactobacillus casei ATCC 334 and 12A. </t>
    </r>
    <r>
      <rPr>
        <i/>
        <sz val="12"/>
        <color theme="1"/>
        <rFont val="Calibri"/>
        <scheme val="minor"/>
      </rPr>
      <t>PLoS One</t>
    </r>
    <r>
      <rPr>
        <sz val="12"/>
        <color theme="1"/>
        <rFont val="Calibri"/>
        <family val="2"/>
        <scheme val="minor"/>
      </rPr>
      <t xml:space="preserve"> </t>
    </r>
    <r>
      <rPr>
        <b/>
        <sz val="12"/>
        <color theme="1"/>
        <rFont val="Calibri"/>
        <family val="2"/>
        <scheme val="minor"/>
      </rPr>
      <t>9:</t>
    </r>
  </si>
  <si>
    <r>
      <t xml:space="preserve">Flahaut NAL, Wiersma A, van de Bunt B, Martens DE, Schaap PJ, Sijtsma L, Dos Santos V a M &amp; de Vos WM (2013) Genome-scale metabolic model for Lactococcus lactis MG1363 and its application to the analysis of flavor formation. </t>
    </r>
    <r>
      <rPr>
        <i/>
        <sz val="12"/>
        <color theme="1"/>
        <rFont val="Calibri"/>
        <scheme val="minor"/>
      </rPr>
      <t>Appl. Microbiol. Biotechnol.</t>
    </r>
    <r>
      <rPr>
        <sz val="12"/>
        <color theme="1"/>
        <rFont val="Calibri"/>
        <family val="2"/>
        <scheme val="minor"/>
      </rPr>
      <t xml:space="preserve"> </t>
    </r>
    <r>
      <rPr>
        <b/>
        <sz val="12"/>
        <color theme="1"/>
        <rFont val="Calibri"/>
        <family val="2"/>
        <scheme val="minor"/>
      </rPr>
      <t>97:</t>
    </r>
    <r>
      <rPr>
        <sz val="12"/>
        <color theme="1"/>
        <rFont val="Calibri"/>
        <family val="2"/>
        <scheme val="minor"/>
      </rPr>
      <t xml:space="preserve"> 8729–39</t>
    </r>
  </si>
  <si>
    <t>Tomàs-Gamisans M, Ferrer P &amp; Albiol J (2016) Integration and validation of the genome-scale metabolic models of Pichia pastoris: A comprehensive update of protein glycosylation pathways, lipid and energy metabolism. PLoS One 11: 1–24</t>
  </si>
  <si>
    <r>
      <t xml:space="preserve">Mazumdar V, Snitkin ES, Amar S &amp; Segre D (2009) Metabolic Network Model of a Human Oral Pathogen. </t>
    </r>
    <r>
      <rPr>
        <i/>
        <sz val="12"/>
        <color theme="1"/>
        <rFont val="Calibri"/>
        <scheme val="minor"/>
      </rPr>
      <t>J. Bacteriol.</t>
    </r>
    <r>
      <rPr>
        <sz val="12"/>
        <color theme="1"/>
        <rFont val="Calibri"/>
        <family val="2"/>
        <scheme val="minor"/>
      </rPr>
      <t xml:space="preserve"> </t>
    </r>
    <r>
      <rPr>
        <b/>
        <sz val="12"/>
        <color theme="1"/>
        <rFont val="Calibri"/>
        <family val="2"/>
        <scheme val="minor"/>
      </rPr>
      <t>191:</t>
    </r>
    <r>
      <rPr>
        <sz val="12"/>
        <color theme="1"/>
        <rFont val="Calibri"/>
        <family val="2"/>
        <scheme val="minor"/>
      </rPr>
      <t xml:space="preserve"> 74–90</t>
    </r>
  </si>
  <si>
    <t xml:space="preserve">Pastink MI, Teusink B, Hols P, Visser S, de Vos WM, Hugenholtz J. 
Genome-scale model of Streptococcus thermophilus LMG18311 for metabolic comparison of lactic acid bacteria. 
Appl. Environ. Microbiol. 2009 Jun; 75(11): 3627-3633 </t>
  </si>
  <si>
    <t>Mueller, T. J., Ungerer, J. L., Pakrasi, H. B. &amp; Maranas, C. D. Identifying the Metabolic Differences of a Fast-Growth Phenotype in Synechococcus UTEX 2973. Sci. Rep. 7, 41569 (2017).</t>
  </si>
  <si>
    <r>
      <t xml:space="preserve">Pan P &amp; Hua Q (2012) Reconstruction and In Silico Analysis of Metabolic Network for an Oleaginous Yeast, Yarrowia lipolytica. </t>
    </r>
    <r>
      <rPr>
        <i/>
        <sz val="12"/>
        <color theme="1"/>
        <rFont val="Calibri"/>
        <scheme val="minor"/>
      </rPr>
      <t>PLoS One</t>
    </r>
    <r>
      <rPr>
        <sz val="12"/>
        <color theme="1"/>
        <rFont val="Calibri"/>
        <family val="2"/>
        <scheme val="minor"/>
      </rPr>
      <t xml:space="preserve"> </t>
    </r>
    <r>
      <rPr>
        <b/>
        <sz val="12"/>
        <color theme="1"/>
        <rFont val="Calibri"/>
        <family val="2"/>
        <scheme val="minor"/>
      </rPr>
      <t>7:</t>
    </r>
    <r>
      <rPr>
        <sz val="12"/>
        <color theme="1"/>
        <rFont val="Calibri"/>
        <family val="2"/>
        <scheme val="minor"/>
      </rPr>
      <t xml:space="preserve"> e51535</t>
    </r>
  </si>
  <si>
    <t>Saha, R. et al. Reconstruction and Comparison of the Metabolic Potential of Cyanobacteria Cyanothece sp. ATCC 51142 and Synechocystis sp. PCC 6803. PLoS One 7, e48285 (2012).</t>
  </si>
  <si>
    <t>Nazem-Bokaee, H., Gopalakrishnan, S., Ferry, J. G., Wood, T. K. &amp; Maranas, C. D. Assessing methanotrophy and carbon fixation for biofuel production by Methanosarcina acetivorans. Microb. Cell Fact. 15, 10 (2016).</t>
  </si>
  <si>
    <t>References</t>
  </si>
  <si>
    <r>
      <t xml:space="preserve">Tanaka K, Henry CS, Zinner JF, Jolivet E, Cohoon MP, Xia F, Bidnenko V, Ehrlich SD, Stevens RL &amp; Noirot P (2013) Building the repertoire of dispensable chromosome regions in Bacillus subtilis entails major refinement of cognate large-scale metabolic model. </t>
    </r>
    <r>
      <rPr>
        <i/>
        <sz val="12"/>
        <color theme="1"/>
        <rFont val="Calibri"/>
        <scheme val="minor"/>
      </rPr>
      <t>Nucleic Acids Res.</t>
    </r>
    <r>
      <rPr>
        <sz val="12"/>
        <color theme="1"/>
        <rFont val="Calibri"/>
        <family val="2"/>
        <scheme val="minor"/>
      </rPr>
      <t xml:space="preserve"> </t>
    </r>
    <r>
      <rPr>
        <b/>
        <sz val="12"/>
        <color theme="1"/>
        <rFont val="Calibri"/>
        <family val="2"/>
        <scheme val="minor"/>
      </rPr>
      <t>41:</t>
    </r>
    <r>
      <rPr>
        <sz val="12"/>
        <color theme="1"/>
        <rFont val="Calibri"/>
        <family val="2"/>
        <scheme val="minor"/>
      </rPr>
      <t xml:space="preserve"> 687–699</t>
    </r>
  </si>
  <si>
    <r>
      <t xml:space="preserve">Heinken A, Sahoo S, Fleming RMT &amp; Thiele I (2013) Systems-level characterization of a host-microbe metabolic symbiosis in the mammalian gut. </t>
    </r>
    <r>
      <rPr>
        <i/>
        <sz val="12"/>
        <color theme="1"/>
        <rFont val="Calibri"/>
        <scheme val="minor"/>
      </rPr>
      <t>Gut Microbes</t>
    </r>
    <r>
      <rPr>
        <sz val="12"/>
        <color theme="1"/>
        <rFont val="Calibri"/>
        <family val="2"/>
        <scheme val="minor"/>
      </rPr>
      <t xml:space="preserve"> </t>
    </r>
    <r>
      <rPr>
        <b/>
        <sz val="12"/>
        <color theme="1"/>
        <rFont val="Calibri"/>
        <family val="2"/>
        <scheme val="minor"/>
      </rPr>
      <t>4:</t>
    </r>
    <r>
      <rPr>
        <sz val="12"/>
        <color theme="1"/>
        <rFont val="Calibri"/>
        <family val="2"/>
        <scheme val="minor"/>
      </rPr>
      <t xml:space="preserve"> 28–40</t>
    </r>
  </si>
  <si>
    <r>
      <t xml:space="preserve">El-Semman IE, Karlsson FH, Shoaie S, Nookaew I, Soliman TH &amp; Nielsen J (2014) Genome-scale metabolic reconstructions of Bifidobacterium adolescentis L2-32 and Faecalibacterium prausnitzii A2-165 and their interaction. </t>
    </r>
    <r>
      <rPr>
        <i/>
        <sz val="12"/>
        <color theme="1"/>
        <rFont val="Calibri"/>
        <scheme val="minor"/>
      </rPr>
      <t>BMC Syst. Biol.</t>
    </r>
    <r>
      <rPr>
        <sz val="12"/>
        <color theme="1"/>
        <rFont val="Calibri"/>
        <family val="2"/>
        <scheme val="minor"/>
      </rPr>
      <t xml:space="preserve"> </t>
    </r>
    <r>
      <rPr>
        <b/>
        <sz val="12"/>
        <color theme="1"/>
        <rFont val="Calibri"/>
        <family val="2"/>
        <scheme val="minor"/>
      </rPr>
      <t>8:</t>
    </r>
    <r>
      <rPr>
        <sz val="12"/>
        <color theme="1"/>
        <rFont val="Calibri"/>
        <family val="2"/>
        <scheme val="minor"/>
      </rPr>
      <t xml:space="preserve"> 41</t>
    </r>
  </si>
  <si>
    <t>Standardizing biomass reactions and ensuring complete mass balance in genome-scale metabolic models</t>
  </si>
  <si>
    <t>Siu H. J. Chan, Jingyi Cai, Lin Wang, Margaret N. Simons-Senftle and Costas D. Maranas</t>
  </si>
  <si>
    <t>Supplementary Table 2</t>
  </si>
  <si>
    <t>Curation of the biomass reactions of the 20 models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</si>
</sst>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0"/>
      <color theme="1"/>
      <name val="Cambria"/>
    </font>
    <font>
      <sz val="10"/>
      <color theme="1"/>
      <name val="Cambria"/>
    </font>
    <font>
      <b/>
      <sz val="12"/>
      <color theme="1"/>
      <name val="Cambria"/>
    </font>
    <font>
      <i/>
      <sz val="12"/>
      <color theme="1"/>
      <name val="Calibri"/>
      <scheme val="minor"/>
    </font>
    <font>
      <sz val="12"/>
      <color rgb="FF000000"/>
      <name val="Calibri"/>
      <family val="2"/>
      <scheme val="minor"/>
    </font>
    <font>
      <b/>
      <sz val="12"/>
      <color rgb="FF000000"/>
      <name val="Calibri"/>
      <scheme val="minor"/>
    </font>
    <font>
      <i/>
      <sz val="10"/>
      <color theme="1"/>
      <name val="Calibri"/>
      <scheme val="minor"/>
    </font>
    <font>
      <sz val="10"/>
      <color theme="1"/>
      <name val="Calibri"/>
      <scheme val="minor"/>
    </font>
    <font>
      <sz val="10"/>
      <color rgb="FF000000"/>
      <name val="Cambria"/>
    </font>
    <font>
      <i/>
      <sz val="10"/>
      <color rgb="FF000000"/>
      <name val="Cambria"/>
    </font>
    <font>
      <sz val="8"/>
      <name val="Calibri"/>
      <family val="2"/>
      <scheme val="minor"/>
    </font>
    <font>
      <sz val="14"/>
      <color rgb="FF000000"/>
      <name val="Cambria"/>
    </font>
    <font>
      <sz val="12"/>
      <color rgb="FF000000"/>
      <name val="Cambria"/>
    </font>
    <font>
      <b/>
      <u/>
      <sz val="12"/>
      <color rgb="FF000000"/>
      <name val="Calibri"/>
      <scheme val="minor"/>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14">
    <border>
      <left/>
      <right/>
      <top/>
      <bottom/>
      <diagonal/>
    </border>
    <border>
      <left/>
      <right/>
      <top style="medium">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9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3">
    <xf numFmtId="0" fontId="0" fillId="0" borderId="0" xfId="0"/>
    <xf numFmtId="11" fontId="0" fillId="0" borderId="0" xfId="0" applyNumberFormat="1"/>
    <xf numFmtId="0" fontId="1" fillId="0" borderId="0" xfId="0" applyFont="1"/>
    <xf numFmtId="0" fontId="0" fillId="2" borderId="0" xfId="0" applyFill="1"/>
    <xf numFmtId="0" fontId="4" fillId="0" borderId="0" xfId="0" applyFont="1" applyAlignment="1">
      <alignment horizontal="justify" vertical="center" wrapText="1"/>
    </xf>
    <xf numFmtId="0" fontId="5" fillId="0" borderId="0" xfId="0" applyFont="1" applyAlignment="1">
      <alignment horizontal="justify" vertical="center" wrapText="1"/>
    </xf>
    <xf numFmtId="0" fontId="6" fillId="0" borderId="0" xfId="0" applyFont="1" applyAlignment="1">
      <alignment horizontal="justify" vertical="center" wrapText="1"/>
    </xf>
    <xf numFmtId="0" fontId="0" fillId="0" borderId="0" xfId="0" applyFont="1"/>
    <xf numFmtId="0" fontId="0" fillId="0" borderId="0" xfId="0" applyAlignment="1"/>
    <xf numFmtId="0" fontId="8" fillId="0" borderId="0" xfId="0" applyFont="1"/>
    <xf numFmtId="0" fontId="1" fillId="3" borderId="0" xfId="0" applyFont="1" applyFill="1"/>
    <xf numFmtId="0" fontId="0" fillId="3" borderId="0" xfId="0" applyFill="1"/>
    <xf numFmtId="0" fontId="9" fillId="0" borderId="0" xfId="0" applyFont="1"/>
    <xf numFmtId="0" fontId="0" fillId="0" borderId="0" xfId="0" applyFill="1"/>
    <xf numFmtId="0" fontId="1" fillId="0" borderId="0" xfId="0" applyFont="1" applyAlignment="1">
      <alignment horizontal="justify" vertical="center" wrapText="1"/>
    </xf>
    <xf numFmtId="0" fontId="0" fillId="0" borderId="0" xfId="0" applyFont="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7" fillId="0" borderId="0" xfId="0" applyFont="1"/>
    <xf numFmtId="0" fontId="13"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vertical="center" wrapText="1"/>
    </xf>
    <xf numFmtId="2" fontId="8" fillId="0" borderId="0" xfId="0" applyNumberFormat="1" applyFont="1"/>
    <xf numFmtId="0" fontId="0" fillId="0" borderId="0" xfId="0" applyBorder="1"/>
    <xf numFmtId="0" fontId="12" fillId="0" borderId="0" xfId="0" applyFont="1" applyBorder="1" applyAlignment="1">
      <alignment horizontal="justify" vertical="center" wrapText="1"/>
    </xf>
    <xf numFmtId="0" fontId="0" fillId="0" borderId="2" xfId="0" applyBorder="1"/>
    <xf numFmtId="0" fontId="12" fillId="0" borderId="1" xfId="0" applyFont="1" applyBorder="1" applyAlignment="1">
      <alignment horizontal="center" vertical="center" wrapText="1"/>
    </xf>
    <xf numFmtId="0" fontId="8" fillId="0" borderId="1" xfId="0" applyFont="1" applyBorder="1" applyAlignment="1">
      <alignment horizontal="center" wrapText="1"/>
    </xf>
    <xf numFmtId="2" fontId="8" fillId="0" borderId="0" xfId="0" applyNumberFormat="1" applyFont="1" applyAlignment="1">
      <alignment horizontal="right"/>
    </xf>
    <xf numFmtId="0" fontId="13" fillId="0" borderId="0" xfId="0" applyFont="1" applyBorder="1" applyAlignment="1">
      <alignment horizontal="justify" vertical="center" wrapText="1"/>
    </xf>
    <xf numFmtId="0" fontId="0" fillId="0" borderId="0" xfId="0" applyFill="1" applyBorder="1"/>
    <xf numFmtId="0" fontId="0" fillId="0" borderId="7" xfId="0" applyBorder="1"/>
    <xf numFmtId="0" fontId="0" fillId="0" borderId="8" xfId="0" applyBorder="1"/>
    <xf numFmtId="0" fontId="0" fillId="0" borderId="9" xfId="0" applyBorder="1"/>
    <xf numFmtId="0" fontId="0" fillId="0" borderId="11" xfId="0" applyBorder="1"/>
    <xf numFmtId="0" fontId="0" fillId="0" borderId="10" xfId="0" applyFill="1" applyBorder="1"/>
    <xf numFmtId="0" fontId="0" fillId="0" borderId="3" xfId="0" applyBorder="1"/>
    <xf numFmtId="0" fontId="0" fillId="0" borderId="12" xfId="0" applyBorder="1"/>
    <xf numFmtId="0" fontId="0" fillId="0" borderId="13" xfId="0" applyBorder="1"/>
    <xf numFmtId="0" fontId="0" fillId="2" borderId="7" xfId="0" applyFill="1" applyBorder="1"/>
    <xf numFmtId="0" fontId="0" fillId="2" borderId="0"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9" fillId="0" borderId="0" xfId="0" applyFont="1" applyAlignment="1">
      <alignment horizontal="justify" vertical="center" wrapText="1"/>
    </xf>
    <xf numFmtId="0" fontId="13" fillId="0" borderId="0" xfId="0" applyFont="1" applyAlignment="1">
      <alignment horizontal="left" vertical="center"/>
    </xf>
    <xf numFmtId="0" fontId="0" fillId="0" borderId="4" xfId="0" applyBorder="1"/>
    <xf numFmtId="10" fontId="0" fillId="0" borderId="6" xfId="0" applyNumberFormat="1" applyBorder="1"/>
    <xf numFmtId="10" fontId="0" fillId="0" borderId="8" xfId="0" applyNumberFormat="1" applyBorder="1"/>
    <xf numFmtId="10" fontId="0" fillId="0" borderId="11" xfId="0" applyNumberFormat="1" applyBorder="1"/>
    <xf numFmtId="2" fontId="0" fillId="0" borderId="0" xfId="0" applyNumberFormat="1"/>
    <xf numFmtId="0" fontId="16" fillId="0" borderId="0" xfId="0" applyFont="1" applyAlignment="1">
      <alignment horizontal="left" vertical="center"/>
    </xf>
    <xf numFmtId="0" fontId="17" fillId="0" borderId="0" xfId="0" applyFont="1"/>
    <xf numFmtId="0" fontId="15" fillId="0" borderId="0" xfId="0" applyFont="1" applyAlignment="1">
      <alignment horizontal="left" vertical="center"/>
    </xf>
    <xf numFmtId="0" fontId="16" fillId="0" borderId="0" xfId="0" applyFont="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0" fillId="2" borderId="0" xfId="0" applyFill="1" applyAlignment="1">
      <alignment horizontal="left"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left" vertical="top" wrapText="1"/>
    </xf>
  </cellXfs>
  <cellStyles count="3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abSelected="1" workbookViewId="0">
      <selection activeCell="B7" sqref="B7"/>
    </sheetView>
  </sheetViews>
  <sheetFormatPr baseColWidth="10" defaultRowHeight="15" x14ac:dyDescent="0"/>
  <cols>
    <col min="2" max="2" width="32.83203125" customWidth="1"/>
    <col min="3" max="3" width="32.1640625" customWidth="1"/>
    <col min="4" max="4" width="17.6640625" customWidth="1"/>
    <col min="5" max="5" width="21.5" customWidth="1"/>
  </cols>
  <sheetData>
    <row r="1" spans="1:10" ht="17">
      <c r="A1" s="54" t="s">
        <v>2996</v>
      </c>
      <c r="B1" s="54"/>
      <c r="C1" s="54"/>
      <c r="D1" s="54"/>
      <c r="E1" s="54"/>
      <c r="F1" s="54"/>
      <c r="G1" s="54"/>
      <c r="H1" s="54"/>
      <c r="I1" s="54"/>
      <c r="J1" s="54"/>
    </row>
    <row r="2" spans="1:10">
      <c r="A2" s="55" t="s">
        <v>2997</v>
      </c>
      <c r="B2" s="55"/>
      <c r="C2" s="55"/>
      <c r="D2" s="55"/>
      <c r="E2" s="55"/>
      <c r="F2" s="55"/>
      <c r="G2" s="55"/>
      <c r="H2" s="55"/>
      <c r="I2" s="55"/>
      <c r="J2" s="9"/>
    </row>
    <row r="3" spans="1:10">
      <c r="A3" s="52"/>
      <c r="B3" s="52"/>
      <c r="C3" s="52"/>
      <c r="D3" s="52"/>
      <c r="E3" s="52"/>
      <c r="F3" s="52"/>
      <c r="G3" s="52"/>
      <c r="H3" s="52"/>
      <c r="I3" s="52"/>
      <c r="J3" s="9"/>
    </row>
    <row r="4" spans="1:10">
      <c r="A4" s="53" t="s">
        <v>2998</v>
      </c>
      <c r="B4" s="53"/>
      <c r="C4" s="9"/>
      <c r="D4" s="9"/>
      <c r="E4" s="9"/>
      <c r="F4" s="9"/>
      <c r="G4" s="9"/>
      <c r="H4" s="9"/>
      <c r="I4" s="9"/>
      <c r="J4" s="9"/>
    </row>
    <row r="5" spans="1:10">
      <c r="A5" s="53"/>
      <c r="B5" s="53"/>
      <c r="C5" s="9"/>
      <c r="D5" s="9"/>
      <c r="E5" s="9"/>
      <c r="F5" s="9"/>
      <c r="G5" s="9"/>
      <c r="H5" s="9"/>
      <c r="I5" s="9"/>
      <c r="J5" s="9"/>
    </row>
    <row r="6" spans="1:10">
      <c r="A6" s="2" t="s">
        <v>2999</v>
      </c>
    </row>
    <row r="8" spans="1:10" ht="16" thickBot="1"/>
    <row r="9" spans="1:10" ht="39" customHeight="1" thickBot="1">
      <c r="A9" s="23"/>
      <c r="B9" s="26" t="s">
        <v>501</v>
      </c>
      <c r="C9" s="26" t="s">
        <v>502</v>
      </c>
      <c r="D9" s="27" t="s">
        <v>2307</v>
      </c>
      <c r="E9" s="27" t="s">
        <v>2337</v>
      </c>
      <c r="F9" s="23"/>
    </row>
    <row r="10" spans="1:10">
      <c r="B10" s="19" t="s">
        <v>2308</v>
      </c>
      <c r="C10" s="20" t="s">
        <v>2309</v>
      </c>
      <c r="D10" s="22">
        <v>1.09953451</v>
      </c>
      <c r="E10" s="28" t="s">
        <v>2956</v>
      </c>
    </row>
    <row r="11" spans="1:10" ht="26">
      <c r="B11" s="19" t="s">
        <v>2310</v>
      </c>
      <c r="C11" s="20" t="s">
        <v>2311</v>
      </c>
      <c r="D11" s="22">
        <v>1.43584698</v>
      </c>
      <c r="E11" s="28" t="s">
        <v>2957</v>
      </c>
    </row>
    <row r="12" spans="1:10">
      <c r="B12" s="19" t="s">
        <v>2312</v>
      </c>
      <c r="C12" s="20" t="s">
        <v>2313</v>
      </c>
      <c r="D12" s="22">
        <v>1.0354747019999999</v>
      </c>
      <c r="E12" s="28" t="s">
        <v>2958</v>
      </c>
    </row>
    <row r="13" spans="1:10">
      <c r="B13" s="19" t="s">
        <v>2314</v>
      </c>
      <c r="C13" s="20" t="s">
        <v>2315</v>
      </c>
      <c r="D13" s="22">
        <v>1.1575644518025601</v>
      </c>
      <c r="E13" s="28" t="s">
        <v>2959</v>
      </c>
    </row>
    <row r="14" spans="1:10">
      <c r="B14" s="20" t="s">
        <v>922</v>
      </c>
      <c r="C14" s="20" t="s">
        <v>2316</v>
      </c>
      <c r="D14" s="22">
        <v>0.88313370700000005</v>
      </c>
      <c r="E14" s="28" t="s">
        <v>2960</v>
      </c>
    </row>
    <row r="15" spans="1:10">
      <c r="B15" s="19" t="s">
        <v>2317</v>
      </c>
      <c r="C15" s="20" t="s">
        <v>1633</v>
      </c>
      <c r="D15" s="22">
        <v>0.79303032240160398</v>
      </c>
      <c r="E15" s="28" t="s">
        <v>2961</v>
      </c>
    </row>
    <row r="16" spans="1:10">
      <c r="B16" s="19" t="s">
        <v>2318</v>
      </c>
      <c r="C16" s="20" t="s">
        <v>2319</v>
      </c>
      <c r="D16" s="22">
        <v>1.0846156790000001</v>
      </c>
      <c r="E16" s="28" t="s">
        <v>2962</v>
      </c>
    </row>
    <row r="17" spans="1:6">
      <c r="B17" s="19" t="s">
        <v>2320</v>
      </c>
      <c r="C17" s="19" t="s">
        <v>2321</v>
      </c>
      <c r="D17" s="22">
        <v>0.99967070199999997</v>
      </c>
      <c r="E17" s="28" t="s">
        <v>2336</v>
      </c>
    </row>
    <row r="18" spans="1:6">
      <c r="B18" s="19" t="s">
        <v>2322</v>
      </c>
      <c r="C18" s="19" t="s">
        <v>2323</v>
      </c>
      <c r="D18" s="22">
        <v>0.76348000400000005</v>
      </c>
      <c r="E18" s="28" t="s">
        <v>2963</v>
      </c>
    </row>
    <row r="19" spans="1:6">
      <c r="B19" s="19" t="s">
        <v>2324</v>
      </c>
      <c r="C19" s="20" t="s">
        <v>2325</v>
      </c>
      <c r="D19" s="22">
        <v>1.4415056820000001</v>
      </c>
      <c r="E19" s="28" t="s">
        <v>2964</v>
      </c>
    </row>
    <row r="20" spans="1:6" ht="26">
      <c r="B20" s="21" t="s">
        <v>2326</v>
      </c>
      <c r="C20" s="19" t="s">
        <v>2327</v>
      </c>
      <c r="D20" s="22">
        <v>0.96634462899999995</v>
      </c>
      <c r="E20" s="28" t="s">
        <v>2965</v>
      </c>
    </row>
    <row r="21" spans="1:6">
      <c r="B21" s="21" t="s">
        <v>2328</v>
      </c>
      <c r="C21" s="19" t="s">
        <v>2329</v>
      </c>
      <c r="D21" s="22">
        <v>1.0210214129999999</v>
      </c>
      <c r="E21" s="28" t="s">
        <v>2966</v>
      </c>
    </row>
    <row r="22" spans="1:6">
      <c r="B22" s="19" t="s">
        <v>2330</v>
      </c>
      <c r="C22" s="20" t="s">
        <v>2331</v>
      </c>
      <c r="D22" s="22">
        <v>0.82840896500000005</v>
      </c>
      <c r="E22" s="28" t="s">
        <v>2967</v>
      </c>
    </row>
    <row r="23" spans="1:6" ht="26">
      <c r="B23" s="19" t="s">
        <v>2092</v>
      </c>
      <c r="C23" s="20" t="s">
        <v>2093</v>
      </c>
      <c r="D23" s="22">
        <v>0.93591423874371005</v>
      </c>
      <c r="E23" s="28" t="s">
        <v>2968</v>
      </c>
    </row>
    <row r="24" spans="1:6">
      <c r="B24" s="19" t="s">
        <v>2332</v>
      </c>
      <c r="C24" s="20" t="s">
        <v>2333</v>
      </c>
      <c r="D24" s="22">
        <v>1.0766190419999999</v>
      </c>
      <c r="E24" s="28" t="s">
        <v>2969</v>
      </c>
    </row>
    <row r="25" spans="1:6" ht="26">
      <c r="B25" s="19" t="s">
        <v>2334</v>
      </c>
      <c r="C25" s="20" t="s">
        <v>2335</v>
      </c>
      <c r="D25" s="22">
        <v>0.81326879399999996</v>
      </c>
      <c r="E25" s="28" t="s">
        <v>2970</v>
      </c>
    </row>
    <row r="26" spans="1:6">
      <c r="B26" s="19" t="s">
        <v>2339</v>
      </c>
      <c r="C26" s="20" t="s">
        <v>2954</v>
      </c>
      <c r="D26" s="51">
        <v>0.87427904662484401</v>
      </c>
      <c r="E26" s="28" t="s">
        <v>2971</v>
      </c>
    </row>
    <row r="27" spans="1:6">
      <c r="B27" s="24" t="s">
        <v>2252</v>
      </c>
      <c r="C27" s="24" t="s">
        <v>2290</v>
      </c>
      <c r="D27" s="22">
        <v>30.761399999999998</v>
      </c>
      <c r="E27" s="28" t="s">
        <v>2972</v>
      </c>
    </row>
    <row r="28" spans="1:6">
      <c r="B28" s="24" t="s">
        <v>2342</v>
      </c>
      <c r="C28" s="24" t="s">
        <v>2343</v>
      </c>
      <c r="D28" s="28" t="s">
        <v>2346</v>
      </c>
      <c r="E28" s="28" t="s">
        <v>2973</v>
      </c>
    </row>
    <row r="29" spans="1:6" ht="16" thickBot="1">
      <c r="B29" s="29" t="s">
        <v>2345</v>
      </c>
      <c r="C29" s="24" t="s">
        <v>2344</v>
      </c>
      <c r="D29" s="22">
        <v>0.98615998456377796</v>
      </c>
      <c r="E29" s="28" t="s">
        <v>2974</v>
      </c>
    </row>
    <row r="30" spans="1:6">
      <c r="A30" s="23"/>
      <c r="B30" s="25" t="s">
        <v>2338</v>
      </c>
      <c r="C30" s="25"/>
      <c r="D30" s="25"/>
      <c r="E30" s="25"/>
      <c r="F30" s="23"/>
    </row>
    <row r="31" spans="1:6">
      <c r="B31" s="23" t="s">
        <v>2347</v>
      </c>
      <c r="C31" s="23"/>
      <c r="D31" s="23"/>
      <c r="E31" s="23"/>
    </row>
    <row r="33" spans="2:2">
      <c r="B33" s="2" t="s">
        <v>2992</v>
      </c>
    </row>
    <row r="34" spans="2:2">
      <c r="B34" t="s">
        <v>2993</v>
      </c>
    </row>
    <row r="35" spans="2:2">
      <c r="B35" t="s">
        <v>2994</v>
      </c>
    </row>
    <row r="36" spans="2:2">
      <c r="B36" t="s">
        <v>2995</v>
      </c>
    </row>
    <row r="37" spans="2:2">
      <c r="B37" s="8" t="s">
        <v>2975</v>
      </c>
    </row>
    <row r="38" spans="2:2">
      <c r="B38" t="s">
        <v>2976</v>
      </c>
    </row>
    <row r="39" spans="2:2">
      <c r="B39" t="s">
        <v>2977</v>
      </c>
    </row>
    <row r="40" spans="2:2">
      <c r="B40" t="s">
        <v>2978</v>
      </c>
    </row>
    <row r="41" spans="2:2">
      <c r="B41" s="8" t="s">
        <v>2979</v>
      </c>
    </row>
    <row r="42" spans="2:2">
      <c r="B42" t="s">
        <v>2980</v>
      </c>
    </row>
    <row r="43" spans="2:2">
      <c r="B43" t="s">
        <v>2981</v>
      </c>
    </row>
    <row r="44" spans="2:2">
      <c r="B44" s="8" t="s">
        <v>2982</v>
      </c>
    </row>
    <row r="45" spans="2:2">
      <c r="B45" t="s">
        <v>2983</v>
      </c>
    </row>
    <row r="46" spans="2:2">
      <c r="B46" t="s">
        <v>2984</v>
      </c>
    </row>
    <row r="47" spans="2:2">
      <c r="B47" s="8" t="s">
        <v>2985</v>
      </c>
    </row>
    <row r="48" spans="2:2">
      <c r="B48" t="s">
        <v>2986</v>
      </c>
    </row>
    <row r="49" spans="2:2">
      <c r="B49" s="8" t="s">
        <v>2987</v>
      </c>
    </row>
    <row r="50" spans="2:2">
      <c r="B50" s="8" t="s">
        <v>2988</v>
      </c>
    </row>
    <row r="51" spans="2:2">
      <c r="B51" t="s">
        <v>2989</v>
      </c>
    </row>
    <row r="52" spans="2:2">
      <c r="B52" s="8" t="s">
        <v>2990</v>
      </c>
    </row>
    <row r="53" spans="2:2">
      <c r="B53" s="8" t="s">
        <v>2991</v>
      </c>
    </row>
  </sheetData>
  <mergeCells count="2">
    <mergeCell ref="A1:J1"/>
    <mergeCell ref="A2:I2"/>
  </mergeCells>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workbookViewId="0">
      <selection activeCell="E4" sqref="E4"/>
    </sheetView>
  </sheetViews>
  <sheetFormatPr baseColWidth="10" defaultRowHeight="15" x14ac:dyDescent="0"/>
  <cols>
    <col min="1" max="1" width="10.83203125" style="2"/>
    <col min="2" max="2" width="16.1640625" customWidth="1"/>
  </cols>
  <sheetData>
    <row r="1" spans="1:6">
      <c r="A1" s="2" t="s">
        <v>501</v>
      </c>
      <c r="B1" s="7" t="s">
        <v>2303</v>
      </c>
    </row>
    <row r="2" spans="1:6">
      <c r="A2" s="14" t="s">
        <v>502</v>
      </c>
      <c r="B2" s="7" t="s">
        <v>2304</v>
      </c>
    </row>
    <row r="3" spans="1:6" ht="60">
      <c r="A3" s="14" t="s">
        <v>503</v>
      </c>
      <c r="B3">
        <v>0.76348000442673203</v>
      </c>
    </row>
    <row r="6" spans="1:6">
      <c r="A6" s="2" t="s">
        <v>75</v>
      </c>
    </row>
    <row r="7" spans="1:6">
      <c r="B7" t="s">
        <v>1922</v>
      </c>
      <c r="C7" t="s">
        <v>1923</v>
      </c>
      <c r="D7" t="s">
        <v>2</v>
      </c>
      <c r="E7" t="s">
        <v>3</v>
      </c>
      <c r="F7" t="s">
        <v>4</v>
      </c>
    </row>
    <row r="8" spans="1:6">
      <c r="B8">
        <v>20</v>
      </c>
      <c r="C8">
        <v>20</v>
      </c>
      <c r="D8" t="s">
        <v>92</v>
      </c>
      <c r="E8" t="s">
        <v>93</v>
      </c>
      <c r="F8" t="s">
        <v>94</v>
      </c>
    </row>
    <row r="9" spans="1:6">
      <c r="B9">
        <v>-20</v>
      </c>
      <c r="C9">
        <v>-20</v>
      </c>
      <c r="D9" t="s">
        <v>29</v>
      </c>
      <c r="E9" t="s">
        <v>30</v>
      </c>
      <c r="F9" t="s">
        <v>31</v>
      </c>
    </row>
    <row r="10" spans="1:6">
      <c r="B10">
        <v>-20</v>
      </c>
      <c r="C10">
        <v>-20</v>
      </c>
      <c r="D10" t="s">
        <v>83</v>
      </c>
      <c r="E10" t="s">
        <v>84</v>
      </c>
      <c r="F10" t="s">
        <v>84</v>
      </c>
    </row>
    <row r="11" spans="1:6">
      <c r="B11">
        <v>20</v>
      </c>
      <c r="C11">
        <v>20</v>
      </c>
      <c r="D11" t="s">
        <v>71</v>
      </c>
      <c r="E11" t="s">
        <v>72</v>
      </c>
      <c r="F11" t="s">
        <v>73</v>
      </c>
    </row>
    <row r="12" spans="1:6">
      <c r="B12">
        <v>20</v>
      </c>
      <c r="C12">
        <v>20</v>
      </c>
      <c r="D12" t="s">
        <v>8</v>
      </c>
      <c r="E12" t="s">
        <v>9</v>
      </c>
      <c r="F12" t="s">
        <v>10</v>
      </c>
    </row>
    <row r="13" spans="1:6">
      <c r="B13">
        <v>-0.4</v>
      </c>
      <c r="C13">
        <v>0</v>
      </c>
      <c r="D13" t="s">
        <v>86</v>
      </c>
      <c r="E13" t="s">
        <v>87</v>
      </c>
      <c r="F13" t="s">
        <v>1876</v>
      </c>
    </row>
    <row r="14" spans="1:6">
      <c r="B14">
        <v>-0.03</v>
      </c>
      <c r="C14">
        <v>0</v>
      </c>
      <c r="D14" t="s">
        <v>50</v>
      </c>
      <c r="E14" t="s">
        <v>51</v>
      </c>
      <c r="F14" t="s">
        <v>1881</v>
      </c>
    </row>
    <row r="15" spans="1:6">
      <c r="B15">
        <v>-0.12</v>
      </c>
      <c r="C15">
        <v>0</v>
      </c>
      <c r="D15" t="s">
        <v>772</v>
      </c>
      <c r="E15" t="s">
        <v>917</v>
      </c>
      <c r="F15" t="s">
        <v>1886</v>
      </c>
    </row>
    <row r="16" spans="1:6">
      <c r="B16">
        <v>-7.0000000000000007E-2</v>
      </c>
      <c r="C16">
        <v>0</v>
      </c>
      <c r="D16" t="s">
        <v>1893</v>
      </c>
      <c r="E16" t="s">
        <v>1894</v>
      </c>
      <c r="F16" t="s">
        <v>1895</v>
      </c>
    </row>
    <row r="17" spans="1:7">
      <c r="B17">
        <v>-0.24</v>
      </c>
      <c r="C17">
        <v>0</v>
      </c>
      <c r="D17" t="s">
        <v>1908</v>
      </c>
      <c r="E17" t="s">
        <v>1909</v>
      </c>
      <c r="F17" t="s">
        <v>1910</v>
      </c>
    </row>
    <row r="18" spans="1:7">
      <c r="B18">
        <v>-0.14000000000000001</v>
      </c>
      <c r="C18">
        <v>0</v>
      </c>
      <c r="D18" t="s">
        <v>1916</v>
      </c>
      <c r="E18" t="s">
        <v>1917</v>
      </c>
      <c r="F18" t="s">
        <v>1918</v>
      </c>
    </row>
    <row r="19" spans="1:7">
      <c r="B19">
        <v>1</v>
      </c>
      <c r="C19">
        <v>0</v>
      </c>
      <c r="D19" t="s">
        <v>1924</v>
      </c>
      <c r="E19" t="s">
        <v>1925</v>
      </c>
      <c r="F19" t="s">
        <v>1926</v>
      </c>
    </row>
    <row r="20" spans="1:7">
      <c r="B20">
        <v>0</v>
      </c>
      <c r="C20">
        <v>-0.4</v>
      </c>
      <c r="D20" t="s">
        <v>791</v>
      </c>
      <c r="E20" t="s">
        <v>1877</v>
      </c>
      <c r="F20" t="s">
        <v>1878</v>
      </c>
    </row>
    <row r="21" spans="1:7">
      <c r="B21">
        <v>0</v>
      </c>
      <c r="C21">
        <v>-0.03</v>
      </c>
      <c r="D21" t="s">
        <v>795</v>
      </c>
      <c r="E21" t="s">
        <v>1882</v>
      </c>
      <c r="F21" t="s">
        <v>1883</v>
      </c>
    </row>
    <row r="22" spans="1:7">
      <c r="B22">
        <v>0</v>
      </c>
      <c r="C22">
        <v>-0.12</v>
      </c>
      <c r="D22" t="s">
        <v>793</v>
      </c>
      <c r="E22" t="s">
        <v>1887</v>
      </c>
      <c r="F22" t="s">
        <v>1888</v>
      </c>
    </row>
    <row r="23" spans="1:7">
      <c r="B23">
        <v>0</v>
      </c>
      <c r="C23">
        <v>-7.0000000000000007E-2</v>
      </c>
      <c r="D23" t="s">
        <v>1902</v>
      </c>
      <c r="E23" t="s">
        <v>1903</v>
      </c>
      <c r="F23" t="s">
        <v>1904</v>
      </c>
    </row>
    <row r="24" spans="1:7">
      <c r="B24">
        <v>0</v>
      </c>
      <c r="C24">
        <v>-0.24</v>
      </c>
      <c r="D24" t="s">
        <v>1911</v>
      </c>
      <c r="E24" t="s">
        <v>1912</v>
      </c>
      <c r="F24" t="s">
        <v>1913</v>
      </c>
    </row>
    <row r="25" spans="1:7">
      <c r="B25">
        <v>0</v>
      </c>
      <c r="C25">
        <v>-0.14000000000000001</v>
      </c>
      <c r="D25" t="s">
        <v>1919</v>
      </c>
      <c r="E25" t="s">
        <v>1920</v>
      </c>
      <c r="F25" t="s">
        <v>1921</v>
      </c>
    </row>
    <row r="26" spans="1:7">
      <c r="B26">
        <v>0</v>
      </c>
      <c r="C26">
        <v>1</v>
      </c>
      <c r="D26" t="s">
        <v>1927</v>
      </c>
      <c r="E26" t="s">
        <v>1928</v>
      </c>
      <c r="F26" t="s">
        <v>1929</v>
      </c>
    </row>
    <row r="28" spans="1:7">
      <c r="B28" t="s">
        <v>294</v>
      </c>
      <c r="C28" t="s">
        <v>1930</v>
      </c>
    </row>
    <row r="30" spans="1:7">
      <c r="A30" s="2" t="s">
        <v>87</v>
      </c>
    </row>
    <row r="31" spans="1:7">
      <c r="B31" t="s">
        <v>1874</v>
      </c>
      <c r="C31" t="s">
        <v>1875</v>
      </c>
      <c r="D31" t="s">
        <v>2</v>
      </c>
      <c r="E31" t="s">
        <v>3</v>
      </c>
      <c r="F31" t="s">
        <v>4</v>
      </c>
      <c r="G31" t="s">
        <v>291</v>
      </c>
    </row>
    <row r="32" spans="1:7">
      <c r="B32">
        <v>39.94</v>
      </c>
      <c r="C32">
        <v>39.94</v>
      </c>
      <c r="D32" t="s">
        <v>92</v>
      </c>
      <c r="E32" t="s">
        <v>93</v>
      </c>
      <c r="F32" t="s">
        <v>94</v>
      </c>
    </row>
    <row r="33" spans="2:7">
      <c r="B33">
        <v>-0.49199999999999999</v>
      </c>
      <c r="C33">
        <v>-0.57080699999999995</v>
      </c>
      <c r="D33" t="s">
        <v>316</v>
      </c>
      <c r="E33" t="s">
        <v>317</v>
      </c>
      <c r="F33" t="s">
        <v>513</v>
      </c>
    </row>
    <row r="34" spans="2:7">
      <c r="B34">
        <v>-0.26800000000000002</v>
      </c>
      <c r="C34">
        <v>-0.31092700000000001</v>
      </c>
      <c r="D34" t="s">
        <v>351</v>
      </c>
      <c r="E34" t="s">
        <v>352</v>
      </c>
      <c r="F34" t="s">
        <v>353</v>
      </c>
    </row>
    <row r="35" spans="2:7">
      <c r="B35">
        <v>-0.433</v>
      </c>
      <c r="C35">
        <v>-0.50235600000000002</v>
      </c>
      <c r="D35" t="s">
        <v>298</v>
      </c>
      <c r="E35" t="s">
        <v>299</v>
      </c>
      <c r="F35" t="s">
        <v>587</v>
      </c>
    </row>
    <row r="36" spans="2:7">
      <c r="B36">
        <v>-0.44600000000000001</v>
      </c>
      <c r="C36">
        <v>-0.51743899999999998</v>
      </c>
      <c r="D36" t="s">
        <v>304</v>
      </c>
      <c r="E36" t="s">
        <v>305</v>
      </c>
      <c r="F36" t="s">
        <v>306</v>
      </c>
    </row>
    <row r="37" spans="2:7">
      <c r="B37">
        <v>-39.94</v>
      </c>
      <c r="C37">
        <v>-39.94</v>
      </c>
      <c r="D37" t="s">
        <v>29</v>
      </c>
      <c r="E37" t="s">
        <v>30</v>
      </c>
      <c r="F37" t="s">
        <v>31</v>
      </c>
    </row>
    <row r="38" spans="2:7">
      <c r="B38">
        <v>-4.8000000000000001E-2</v>
      </c>
      <c r="C38">
        <v>-5.5688500000000002E-2</v>
      </c>
      <c r="D38" t="s">
        <v>348</v>
      </c>
      <c r="E38" t="s">
        <v>349</v>
      </c>
      <c r="F38" t="s">
        <v>580</v>
      </c>
    </row>
    <row r="39" spans="2:7">
      <c r="B39">
        <v>-0.318</v>
      </c>
      <c r="C39">
        <v>-0.36893599999999999</v>
      </c>
      <c r="D39" t="s">
        <v>331</v>
      </c>
      <c r="E39" t="s">
        <v>332</v>
      </c>
      <c r="F39" t="s">
        <v>552</v>
      </c>
    </row>
    <row r="40" spans="2:7">
      <c r="B40">
        <v>-0.497</v>
      </c>
      <c r="C40">
        <v>-0.57660800000000001</v>
      </c>
      <c r="D40" t="s">
        <v>345</v>
      </c>
      <c r="E40" t="s">
        <v>346</v>
      </c>
      <c r="F40" t="s">
        <v>347</v>
      </c>
    </row>
    <row r="41" spans="2:7">
      <c r="B41">
        <v>-0.46200000000000002</v>
      </c>
      <c r="C41">
        <v>-0.53600099999999995</v>
      </c>
      <c r="D41" t="s">
        <v>339</v>
      </c>
      <c r="E41" t="s">
        <v>340</v>
      </c>
      <c r="F41" t="s">
        <v>554</v>
      </c>
    </row>
    <row r="42" spans="2:7">
      <c r="B42" s="3">
        <v>0</v>
      </c>
      <c r="C42" s="3">
        <v>-31.068100000000001</v>
      </c>
      <c r="D42" t="s">
        <v>83</v>
      </c>
      <c r="E42" t="s">
        <v>84</v>
      </c>
      <c r="F42" t="s">
        <v>84</v>
      </c>
      <c r="G42" s="3" t="s">
        <v>357</v>
      </c>
    </row>
    <row r="43" spans="2:7">
      <c r="B43" s="3">
        <v>0</v>
      </c>
      <c r="C43" s="3">
        <v>39.94</v>
      </c>
      <c r="D43" t="s">
        <v>71</v>
      </c>
      <c r="E43" t="s">
        <v>72</v>
      </c>
      <c r="F43" t="s">
        <v>73</v>
      </c>
      <c r="G43" s="3" t="s">
        <v>293</v>
      </c>
    </row>
    <row r="44" spans="2:7">
      <c r="B44">
        <v>-0.17799999999999999</v>
      </c>
      <c r="C44">
        <v>-0.206511</v>
      </c>
      <c r="D44" t="s">
        <v>307</v>
      </c>
      <c r="E44" t="s">
        <v>308</v>
      </c>
      <c r="F44" t="s">
        <v>556</v>
      </c>
    </row>
    <row r="45" spans="2:7">
      <c r="B45">
        <v>-0.65800000000000003</v>
      </c>
      <c r="C45">
        <v>-0.76339599999999996</v>
      </c>
      <c r="D45" t="s">
        <v>322</v>
      </c>
      <c r="E45" t="s">
        <v>323</v>
      </c>
      <c r="F45" t="s">
        <v>558</v>
      </c>
    </row>
    <row r="46" spans="2:7">
      <c r="B46">
        <v>-0.69899999999999995</v>
      </c>
      <c r="C46">
        <v>-0.81096299999999999</v>
      </c>
      <c r="D46" t="s">
        <v>337</v>
      </c>
      <c r="E46" t="s">
        <v>338</v>
      </c>
      <c r="F46" t="s">
        <v>558</v>
      </c>
    </row>
    <row r="47" spans="2:7">
      <c r="B47">
        <v>-0.57599999999999996</v>
      </c>
      <c r="C47">
        <v>-0.66826099999999999</v>
      </c>
      <c r="D47" t="s">
        <v>334</v>
      </c>
      <c r="E47" t="s">
        <v>335</v>
      </c>
      <c r="F47" t="s">
        <v>336</v>
      </c>
    </row>
    <row r="48" spans="2:7">
      <c r="B48">
        <v>-0.20200000000000001</v>
      </c>
      <c r="C48">
        <v>-0.23435600000000001</v>
      </c>
      <c r="D48" t="s">
        <v>319</v>
      </c>
      <c r="E48" t="s">
        <v>320</v>
      </c>
      <c r="F48" t="s">
        <v>592</v>
      </c>
    </row>
    <row r="49" spans="1:7">
      <c r="B49">
        <v>-0.34300000000000003</v>
      </c>
      <c r="C49">
        <v>-0.39794000000000002</v>
      </c>
      <c r="D49" t="s">
        <v>328</v>
      </c>
      <c r="E49" t="s">
        <v>329</v>
      </c>
      <c r="F49" t="s">
        <v>585</v>
      </c>
    </row>
    <row r="50" spans="1:7">
      <c r="B50">
        <v>39.94</v>
      </c>
      <c r="C50">
        <v>39.94</v>
      </c>
      <c r="D50" t="s">
        <v>8</v>
      </c>
      <c r="E50" t="s">
        <v>9</v>
      </c>
      <c r="F50" t="s">
        <v>10</v>
      </c>
    </row>
    <row r="51" spans="1:7">
      <c r="B51">
        <v>-0.246</v>
      </c>
      <c r="C51">
        <v>-0.28540300000000002</v>
      </c>
      <c r="D51" t="s">
        <v>310</v>
      </c>
      <c r="E51" t="s">
        <v>311</v>
      </c>
      <c r="F51" t="s">
        <v>312</v>
      </c>
    </row>
    <row r="52" spans="1:7">
      <c r="B52">
        <v>-0.46899999999999997</v>
      </c>
      <c r="C52">
        <v>-0.54412300000000002</v>
      </c>
      <c r="D52" t="s">
        <v>342</v>
      </c>
      <c r="E52" t="s">
        <v>343</v>
      </c>
      <c r="F52" t="s">
        <v>657</v>
      </c>
    </row>
    <row r="53" spans="1:7">
      <c r="B53">
        <v>-0.443</v>
      </c>
      <c r="C53">
        <v>-0.51395800000000003</v>
      </c>
      <c r="D53" t="s">
        <v>313</v>
      </c>
      <c r="E53" t="s">
        <v>314</v>
      </c>
      <c r="F53" t="s">
        <v>560</v>
      </c>
    </row>
    <row r="54" spans="1:7">
      <c r="B54">
        <v>-5.7000000000000002E-2</v>
      </c>
      <c r="C54">
        <v>-6.6129999999999994E-2</v>
      </c>
      <c r="D54" t="s">
        <v>301</v>
      </c>
      <c r="E54" t="s">
        <v>302</v>
      </c>
      <c r="F54" t="s">
        <v>730</v>
      </c>
    </row>
    <row r="55" spans="1:7">
      <c r="B55">
        <v>-0.29799999999999999</v>
      </c>
      <c r="C55">
        <v>-0.34573199999999998</v>
      </c>
      <c r="D55" t="s">
        <v>325</v>
      </c>
      <c r="E55" t="s">
        <v>326</v>
      </c>
      <c r="F55" t="s">
        <v>728</v>
      </c>
    </row>
    <row r="56" spans="1:7">
      <c r="B56">
        <v>-0.51400000000000001</v>
      </c>
      <c r="C56">
        <v>-0.59633100000000006</v>
      </c>
      <c r="D56" t="s">
        <v>354</v>
      </c>
      <c r="E56" t="s">
        <v>355</v>
      </c>
      <c r="F56" t="s">
        <v>732</v>
      </c>
    </row>
    <row r="57" spans="1:7">
      <c r="B57">
        <v>1</v>
      </c>
      <c r="C57">
        <v>0</v>
      </c>
      <c r="D57" t="s">
        <v>86</v>
      </c>
      <c r="E57" t="s">
        <v>87</v>
      </c>
      <c r="F57" t="s">
        <v>1876</v>
      </c>
    </row>
    <row r="58" spans="1:7">
      <c r="B58">
        <v>0</v>
      </c>
      <c r="C58">
        <v>1</v>
      </c>
      <c r="D58" t="s">
        <v>791</v>
      </c>
      <c r="E58" t="s">
        <v>1877</v>
      </c>
      <c r="F58" t="s">
        <v>1878</v>
      </c>
    </row>
    <row r="60" spans="1:7">
      <c r="B60" t="s">
        <v>294</v>
      </c>
      <c r="C60" t="s">
        <v>1931</v>
      </c>
    </row>
    <row r="62" spans="1:7">
      <c r="A62" s="2" t="s">
        <v>51</v>
      </c>
    </row>
    <row r="63" spans="1:7">
      <c r="B63" t="s">
        <v>1879</v>
      </c>
      <c r="C63" t="s">
        <v>1880</v>
      </c>
      <c r="D63" t="s">
        <v>2</v>
      </c>
      <c r="E63" t="s">
        <v>3</v>
      </c>
      <c r="F63" t="s">
        <v>4</v>
      </c>
      <c r="G63" t="s">
        <v>1873</v>
      </c>
    </row>
    <row r="64" spans="1:7">
      <c r="B64">
        <v>4.3899999999999997</v>
      </c>
      <c r="C64">
        <v>4.3899999999999997</v>
      </c>
      <c r="D64" t="s">
        <v>92</v>
      </c>
      <c r="E64" t="s">
        <v>93</v>
      </c>
      <c r="F64" t="s">
        <v>94</v>
      </c>
    </row>
    <row r="65" spans="1:7">
      <c r="B65">
        <v>-4.3899999999999997</v>
      </c>
      <c r="C65">
        <v>-4.3899999999999997</v>
      </c>
      <c r="D65" t="s">
        <v>29</v>
      </c>
      <c r="E65" t="s">
        <v>30</v>
      </c>
      <c r="F65" t="s">
        <v>31</v>
      </c>
    </row>
    <row r="66" spans="1:7">
      <c r="B66">
        <v>-0.67600000000000005</v>
      </c>
      <c r="C66">
        <v>-1.0913600000000001</v>
      </c>
      <c r="D66" t="s">
        <v>484</v>
      </c>
      <c r="E66" t="s">
        <v>485</v>
      </c>
      <c r="F66" t="s">
        <v>486</v>
      </c>
    </row>
    <row r="67" spans="1:7">
      <c r="B67">
        <v>-0.33</v>
      </c>
      <c r="C67">
        <v>-0.53276599999999996</v>
      </c>
      <c r="D67" t="s">
        <v>481</v>
      </c>
      <c r="E67" t="s">
        <v>482</v>
      </c>
      <c r="F67" t="s">
        <v>483</v>
      </c>
    </row>
    <row r="68" spans="1:7">
      <c r="B68">
        <v>-0.33</v>
      </c>
      <c r="C68">
        <v>-0.53276599999999996</v>
      </c>
      <c r="D68" t="s">
        <v>479</v>
      </c>
      <c r="E68" t="s">
        <v>480</v>
      </c>
      <c r="F68" t="s">
        <v>31</v>
      </c>
    </row>
    <row r="69" spans="1:7">
      <c r="B69" s="3">
        <v>0</v>
      </c>
      <c r="C69" s="3">
        <v>-4.3899999999999997</v>
      </c>
      <c r="D69" t="s">
        <v>83</v>
      </c>
      <c r="E69" t="s">
        <v>84</v>
      </c>
      <c r="F69" t="s">
        <v>84</v>
      </c>
      <c r="G69" s="3" t="s">
        <v>357</v>
      </c>
    </row>
    <row r="70" spans="1:7">
      <c r="B70" s="3">
        <v>0</v>
      </c>
      <c r="C70" s="3">
        <v>4.3899999999999997</v>
      </c>
      <c r="D70" t="s">
        <v>71</v>
      </c>
      <c r="E70" t="s">
        <v>72</v>
      </c>
      <c r="F70" t="s">
        <v>73</v>
      </c>
      <c r="G70" s="3" t="s">
        <v>293</v>
      </c>
    </row>
    <row r="71" spans="1:7">
      <c r="B71">
        <v>4.3899999999999997</v>
      </c>
      <c r="C71">
        <v>4.3899999999999997</v>
      </c>
      <c r="D71" t="s">
        <v>8</v>
      </c>
      <c r="E71" t="s">
        <v>9</v>
      </c>
      <c r="F71" t="s">
        <v>10</v>
      </c>
    </row>
    <row r="72" spans="1:7">
      <c r="B72" s="3">
        <v>0</v>
      </c>
      <c r="C72" s="3">
        <v>3.2482600000000001</v>
      </c>
      <c r="D72" t="s">
        <v>89</v>
      </c>
      <c r="E72" t="s">
        <v>539</v>
      </c>
      <c r="F72" t="s">
        <v>91</v>
      </c>
      <c r="G72" s="3" t="s">
        <v>1932</v>
      </c>
    </row>
    <row r="73" spans="1:7">
      <c r="B73">
        <v>-0.67600000000000005</v>
      </c>
      <c r="C73">
        <v>-1.0913600000000001</v>
      </c>
      <c r="D73" t="s">
        <v>476</v>
      </c>
      <c r="E73" t="s">
        <v>654</v>
      </c>
      <c r="F73" t="s">
        <v>478</v>
      </c>
    </row>
    <row r="74" spans="1:7">
      <c r="B74">
        <v>1</v>
      </c>
      <c r="C74">
        <v>0</v>
      </c>
      <c r="D74" t="s">
        <v>50</v>
      </c>
      <c r="E74" t="s">
        <v>51</v>
      </c>
      <c r="F74" t="s">
        <v>1881</v>
      </c>
    </row>
    <row r="75" spans="1:7">
      <c r="B75">
        <v>0</v>
      </c>
      <c r="C75">
        <v>1</v>
      </c>
      <c r="D75" t="s">
        <v>795</v>
      </c>
      <c r="E75" t="s">
        <v>1882</v>
      </c>
      <c r="F75" t="s">
        <v>1883</v>
      </c>
    </row>
    <row r="77" spans="1:7">
      <c r="B77" t="s">
        <v>294</v>
      </c>
      <c r="C77" t="s">
        <v>1931</v>
      </c>
    </row>
    <row r="79" spans="1:7">
      <c r="A79" s="2" t="s">
        <v>917</v>
      </c>
    </row>
    <row r="80" spans="1:7">
      <c r="B80" t="s">
        <v>1884</v>
      </c>
      <c r="C80" t="s">
        <v>1885</v>
      </c>
      <c r="D80" t="s">
        <v>2</v>
      </c>
      <c r="E80" t="s">
        <v>3</v>
      </c>
      <c r="F80" t="s">
        <v>4</v>
      </c>
      <c r="G80" t="s">
        <v>1873</v>
      </c>
    </row>
    <row r="81" spans="1:7">
      <c r="B81">
        <v>1.25</v>
      </c>
      <c r="C81">
        <v>1.25</v>
      </c>
      <c r="D81" t="s">
        <v>92</v>
      </c>
      <c r="E81" t="s">
        <v>93</v>
      </c>
      <c r="F81" t="s">
        <v>94</v>
      </c>
    </row>
    <row r="82" spans="1:7">
      <c r="B82">
        <v>-1.756</v>
      </c>
      <c r="C82">
        <v>-2.04183</v>
      </c>
      <c r="D82" t="s">
        <v>29</v>
      </c>
      <c r="E82" t="s">
        <v>30</v>
      </c>
      <c r="F82" t="s">
        <v>31</v>
      </c>
    </row>
    <row r="83" spans="1:7">
      <c r="B83">
        <v>-0.496</v>
      </c>
      <c r="C83">
        <v>-0.77618299999999996</v>
      </c>
      <c r="D83" t="s">
        <v>20</v>
      </c>
      <c r="E83" t="s">
        <v>21</v>
      </c>
      <c r="F83" t="s">
        <v>22</v>
      </c>
    </row>
    <row r="84" spans="1:7">
      <c r="B84">
        <v>-0.496</v>
      </c>
      <c r="C84">
        <v>-0.77618299999999996</v>
      </c>
      <c r="D84" t="s">
        <v>116</v>
      </c>
      <c r="E84" t="s">
        <v>117</v>
      </c>
      <c r="F84" t="s">
        <v>118</v>
      </c>
    </row>
    <row r="85" spans="1:7">
      <c r="B85" s="3">
        <v>0</v>
      </c>
      <c r="C85" s="3">
        <v>-1.25</v>
      </c>
      <c r="D85" t="s">
        <v>83</v>
      </c>
      <c r="E85" t="s">
        <v>84</v>
      </c>
      <c r="F85" t="s">
        <v>84</v>
      </c>
      <c r="G85" s="3" t="s">
        <v>357</v>
      </c>
    </row>
    <row r="86" spans="1:7">
      <c r="B86" s="3">
        <v>0</v>
      </c>
      <c r="C86" s="3">
        <v>1.25</v>
      </c>
      <c r="D86" t="s">
        <v>71</v>
      </c>
      <c r="E86" t="s">
        <v>72</v>
      </c>
      <c r="F86" t="s">
        <v>73</v>
      </c>
      <c r="G86" s="3" t="s">
        <v>293</v>
      </c>
    </row>
    <row r="87" spans="1:7">
      <c r="B87">
        <v>1.25</v>
      </c>
      <c r="C87">
        <v>1.25</v>
      </c>
      <c r="D87" t="s">
        <v>8</v>
      </c>
      <c r="E87" t="s">
        <v>9</v>
      </c>
      <c r="F87" t="s">
        <v>10</v>
      </c>
    </row>
    <row r="88" spans="1:7">
      <c r="B88" s="3">
        <v>0</v>
      </c>
      <c r="C88" s="3">
        <v>3.1203799999999999</v>
      </c>
      <c r="D88" t="s">
        <v>89</v>
      </c>
      <c r="E88" t="s">
        <v>539</v>
      </c>
      <c r="F88" t="s">
        <v>91</v>
      </c>
      <c r="G88" s="3" t="s">
        <v>1932</v>
      </c>
    </row>
    <row r="89" spans="1:7">
      <c r="B89">
        <v>-0.496</v>
      </c>
      <c r="C89">
        <v>-0.77618299999999996</v>
      </c>
      <c r="D89" t="s">
        <v>489</v>
      </c>
      <c r="E89" t="s">
        <v>490</v>
      </c>
      <c r="F89" t="s">
        <v>491</v>
      </c>
    </row>
    <row r="90" spans="1:7">
      <c r="B90">
        <v>1</v>
      </c>
      <c r="C90">
        <v>0</v>
      </c>
      <c r="D90" t="s">
        <v>772</v>
      </c>
      <c r="E90" t="s">
        <v>917</v>
      </c>
      <c r="F90" t="s">
        <v>1886</v>
      </c>
    </row>
    <row r="91" spans="1:7">
      <c r="B91">
        <v>0</v>
      </c>
      <c r="C91">
        <v>1</v>
      </c>
      <c r="D91" t="s">
        <v>793</v>
      </c>
      <c r="E91" t="s">
        <v>1887</v>
      </c>
      <c r="F91" t="s">
        <v>1888</v>
      </c>
    </row>
    <row r="93" spans="1:7">
      <c r="B93" t="s">
        <v>294</v>
      </c>
      <c r="C93" t="s">
        <v>1931</v>
      </c>
    </row>
    <row r="95" spans="1:7">
      <c r="A95" s="2" t="s">
        <v>1894</v>
      </c>
    </row>
    <row r="96" spans="1:7">
      <c r="B96" t="s">
        <v>1889</v>
      </c>
      <c r="C96" t="s">
        <v>1890</v>
      </c>
      <c r="D96" t="s">
        <v>2</v>
      </c>
      <c r="E96" t="s">
        <v>3</v>
      </c>
      <c r="F96" t="s">
        <v>4</v>
      </c>
    </row>
    <row r="97" spans="1:6">
      <c r="B97">
        <v>-0.45879999999999999</v>
      </c>
      <c r="C97">
        <v>-0.46820000000000001</v>
      </c>
      <c r="D97" t="s">
        <v>1891</v>
      </c>
      <c r="E97" t="s">
        <v>1787</v>
      </c>
      <c r="F97" t="s">
        <v>1892</v>
      </c>
    </row>
    <row r="98" spans="1:6">
      <c r="B98">
        <v>1</v>
      </c>
      <c r="C98">
        <v>0</v>
      </c>
      <c r="D98" t="s">
        <v>1893</v>
      </c>
      <c r="E98" t="s">
        <v>1894</v>
      </c>
      <c r="F98" t="s">
        <v>1895</v>
      </c>
    </row>
    <row r="99" spans="1:6">
      <c r="B99">
        <v>-1</v>
      </c>
      <c r="C99">
        <v>-1.0204899999999999</v>
      </c>
      <c r="D99" t="s">
        <v>1896</v>
      </c>
      <c r="E99" t="s">
        <v>1897</v>
      </c>
      <c r="F99" t="s">
        <v>1898</v>
      </c>
    </row>
    <row r="100" spans="1:6">
      <c r="B100">
        <v>-5.74E-2</v>
      </c>
      <c r="C100">
        <v>-5.8576000000000003E-2</v>
      </c>
      <c r="D100" t="s">
        <v>1899</v>
      </c>
      <c r="E100" t="s">
        <v>1900</v>
      </c>
      <c r="F100" t="s">
        <v>1901</v>
      </c>
    </row>
    <row r="101" spans="1:6">
      <c r="B101">
        <v>0</v>
      </c>
      <c r="C101">
        <v>1</v>
      </c>
      <c r="D101" t="s">
        <v>1902</v>
      </c>
      <c r="E101" t="s">
        <v>1903</v>
      </c>
      <c r="F101" t="s">
        <v>1904</v>
      </c>
    </row>
    <row r="103" spans="1:6">
      <c r="B103" t="s">
        <v>294</v>
      </c>
      <c r="C103" t="s">
        <v>1931</v>
      </c>
    </row>
    <row r="105" spans="1:6">
      <c r="A105" s="2" t="s">
        <v>918</v>
      </c>
    </row>
    <row r="106" spans="1:6">
      <c r="B106" t="s">
        <v>1905</v>
      </c>
      <c r="C106" t="s">
        <v>1906</v>
      </c>
      <c r="D106" t="s">
        <v>2</v>
      </c>
      <c r="E106" t="s">
        <v>3</v>
      </c>
      <c r="F106" t="s">
        <v>4</v>
      </c>
    </row>
    <row r="107" spans="1:6">
      <c r="B107">
        <v>-0.36299999999999999</v>
      </c>
      <c r="C107">
        <v>-0.86495599999999995</v>
      </c>
      <c r="D107" t="s">
        <v>897</v>
      </c>
      <c r="E107" t="s">
        <v>753</v>
      </c>
      <c r="F107" t="s">
        <v>1907</v>
      </c>
    </row>
    <row r="108" spans="1:6">
      <c r="B108">
        <v>1</v>
      </c>
      <c r="C108">
        <v>0</v>
      </c>
      <c r="D108" t="s">
        <v>1908</v>
      </c>
      <c r="E108" t="s">
        <v>1909</v>
      </c>
      <c r="F108" t="s">
        <v>1910</v>
      </c>
    </row>
    <row r="109" spans="1:6">
      <c r="B109">
        <v>0</v>
      </c>
      <c r="C109">
        <v>1</v>
      </c>
      <c r="D109" t="s">
        <v>1911</v>
      </c>
      <c r="E109" t="s">
        <v>1912</v>
      </c>
      <c r="F109" t="s">
        <v>1913</v>
      </c>
    </row>
    <row r="111" spans="1:6">
      <c r="B111" s="9" t="s">
        <v>294</v>
      </c>
      <c r="C111" s="9" t="s">
        <v>1931</v>
      </c>
    </row>
    <row r="113" spans="1:6">
      <c r="A113" s="2" t="s">
        <v>1917</v>
      </c>
    </row>
    <row r="114" spans="1:6">
      <c r="B114" t="s">
        <v>1914</v>
      </c>
      <c r="C114" t="s">
        <v>1915</v>
      </c>
      <c r="D114" t="s">
        <v>2</v>
      </c>
      <c r="E114" t="s">
        <v>3</v>
      </c>
      <c r="F114" t="s">
        <v>4</v>
      </c>
    </row>
    <row r="115" spans="1:6">
      <c r="B115">
        <v>-0.11609999999999999</v>
      </c>
      <c r="C115">
        <v>-0.36319899999999999</v>
      </c>
      <c r="D115" t="s">
        <v>316</v>
      </c>
      <c r="E115" t="s">
        <v>317</v>
      </c>
      <c r="F115" t="s">
        <v>513</v>
      </c>
    </row>
    <row r="116" spans="1:6">
      <c r="B116">
        <v>-2.8799999999999999E-2</v>
      </c>
      <c r="C116">
        <v>-9.0095900000000007E-2</v>
      </c>
      <c r="D116" t="s">
        <v>351</v>
      </c>
      <c r="E116" t="s">
        <v>352</v>
      </c>
      <c r="F116" t="s">
        <v>353</v>
      </c>
    </row>
    <row r="117" spans="1:6">
      <c r="B117">
        <v>-0.59589999999999999</v>
      </c>
      <c r="C117">
        <v>-1.8641700000000001</v>
      </c>
      <c r="D117" t="s">
        <v>304</v>
      </c>
      <c r="E117" t="s">
        <v>305</v>
      </c>
      <c r="F117" t="s">
        <v>306</v>
      </c>
    </row>
    <row r="118" spans="1:6">
      <c r="B118">
        <v>-8.0000000000000004E-4</v>
      </c>
      <c r="C118">
        <v>-2.5026699999999998E-3</v>
      </c>
      <c r="D118" t="s">
        <v>29</v>
      </c>
      <c r="E118" t="s">
        <v>30</v>
      </c>
      <c r="F118" t="s">
        <v>31</v>
      </c>
    </row>
    <row r="119" spans="1:6">
      <c r="B119">
        <v>-8.6E-3</v>
      </c>
      <c r="C119">
        <v>-2.6903699999999999E-2</v>
      </c>
      <c r="D119" t="s">
        <v>331</v>
      </c>
      <c r="E119" t="s">
        <v>332</v>
      </c>
      <c r="F119" t="s">
        <v>552</v>
      </c>
    </row>
    <row r="120" spans="1:6">
      <c r="B120">
        <v>-0.52559999999999996</v>
      </c>
      <c r="C120">
        <v>-1.64425</v>
      </c>
      <c r="D120" t="s">
        <v>345</v>
      </c>
      <c r="E120" t="s">
        <v>346</v>
      </c>
      <c r="F120" t="s">
        <v>347</v>
      </c>
    </row>
    <row r="121" spans="1:6">
      <c r="B121">
        <v>-3.9800000000000002E-2</v>
      </c>
      <c r="C121">
        <v>-0.12450799999999999</v>
      </c>
      <c r="D121" t="s">
        <v>339</v>
      </c>
      <c r="E121" t="s">
        <v>340</v>
      </c>
      <c r="F121" t="s">
        <v>554</v>
      </c>
    </row>
    <row r="122" spans="1:6">
      <c r="B122">
        <v>-1.6899999999999998E-2</v>
      </c>
      <c r="C122">
        <v>-5.2868800000000001E-2</v>
      </c>
      <c r="D122" t="s">
        <v>307</v>
      </c>
      <c r="E122" t="s">
        <v>308</v>
      </c>
      <c r="F122" t="s">
        <v>556</v>
      </c>
    </row>
    <row r="123" spans="1:6">
      <c r="B123">
        <v>-4.8099999999999997E-2</v>
      </c>
      <c r="C123">
        <v>-0.150473</v>
      </c>
      <c r="D123" t="s">
        <v>322</v>
      </c>
      <c r="E123" t="s">
        <v>323</v>
      </c>
      <c r="F123" t="s">
        <v>558</v>
      </c>
    </row>
    <row r="124" spans="1:6">
      <c r="B124">
        <v>-2.2200000000000001E-2</v>
      </c>
      <c r="C124">
        <v>-6.9448999999999997E-2</v>
      </c>
      <c r="D124" t="s">
        <v>337</v>
      </c>
      <c r="E124" t="s">
        <v>338</v>
      </c>
      <c r="F124" t="s">
        <v>558</v>
      </c>
    </row>
    <row r="125" spans="1:6">
      <c r="B125">
        <v>-4.0500000000000001E-2</v>
      </c>
      <c r="C125">
        <v>-0.126697</v>
      </c>
      <c r="D125" t="s">
        <v>334</v>
      </c>
      <c r="E125" t="s">
        <v>335</v>
      </c>
      <c r="F125" t="s">
        <v>336</v>
      </c>
    </row>
    <row r="126" spans="1:6">
      <c r="B126">
        <v>-2.2200000000000001E-2</v>
      </c>
      <c r="C126">
        <v>-6.9448999999999997E-2</v>
      </c>
      <c r="D126" t="s">
        <v>319</v>
      </c>
      <c r="E126" t="s">
        <v>320</v>
      </c>
      <c r="F126" t="s">
        <v>592</v>
      </c>
    </row>
    <row r="127" spans="1:6">
      <c r="B127">
        <v>-4.3E-3</v>
      </c>
      <c r="C127">
        <v>-1.34518E-2</v>
      </c>
      <c r="D127" t="s">
        <v>328</v>
      </c>
      <c r="E127" t="s">
        <v>329</v>
      </c>
      <c r="F127" t="s">
        <v>585</v>
      </c>
    </row>
    <row r="128" spans="1:6">
      <c r="B128">
        <v>-0.99470000000000003</v>
      </c>
      <c r="C128">
        <v>-3.1117499999999998</v>
      </c>
      <c r="D128" t="s">
        <v>8</v>
      </c>
      <c r="E128" t="s">
        <v>9</v>
      </c>
      <c r="F128" t="s">
        <v>10</v>
      </c>
    </row>
    <row r="129" spans="2:6">
      <c r="B129">
        <v>-0.1293</v>
      </c>
      <c r="C129">
        <v>-0.40449299999999999</v>
      </c>
      <c r="D129" t="s">
        <v>310</v>
      </c>
      <c r="E129" t="s">
        <v>311</v>
      </c>
      <c r="F129" t="s">
        <v>312</v>
      </c>
    </row>
    <row r="130" spans="2:6">
      <c r="B130">
        <v>-7.5600000000000001E-2</v>
      </c>
      <c r="C130">
        <v>-0.23650199999999999</v>
      </c>
      <c r="D130" t="s">
        <v>342</v>
      </c>
      <c r="E130" t="s">
        <v>343</v>
      </c>
      <c r="F130" t="s">
        <v>657</v>
      </c>
    </row>
    <row r="131" spans="2:6">
      <c r="B131">
        <v>-1.5599999999999999E-2</v>
      </c>
      <c r="C131">
        <v>-4.8801999999999998E-2</v>
      </c>
      <c r="D131" t="s">
        <v>313</v>
      </c>
      <c r="E131" t="s">
        <v>314</v>
      </c>
      <c r="F131" t="s">
        <v>560</v>
      </c>
    </row>
    <row r="132" spans="2:6">
      <c r="B132">
        <v>-1.6999999999999999E-3</v>
      </c>
      <c r="C132">
        <v>-5.3181599999999997E-3</v>
      </c>
      <c r="D132" t="s">
        <v>301</v>
      </c>
      <c r="E132" t="s">
        <v>302</v>
      </c>
      <c r="F132" t="s">
        <v>730</v>
      </c>
    </row>
    <row r="133" spans="2:6">
      <c r="B133">
        <v>-1.6199999999999999E-2</v>
      </c>
      <c r="C133">
        <v>-5.0679000000000002E-2</v>
      </c>
      <c r="D133" t="s">
        <v>354</v>
      </c>
      <c r="E133" t="s">
        <v>355</v>
      </c>
      <c r="F133" t="s">
        <v>732</v>
      </c>
    </row>
    <row r="134" spans="2:6">
      <c r="B134">
        <v>1</v>
      </c>
      <c r="C134">
        <v>0</v>
      </c>
      <c r="D134" t="s">
        <v>1916</v>
      </c>
      <c r="E134" t="s">
        <v>1917</v>
      </c>
      <c r="F134" t="s">
        <v>1918</v>
      </c>
    </row>
    <row r="135" spans="2:6">
      <c r="B135">
        <v>0</v>
      </c>
      <c r="C135">
        <v>1</v>
      </c>
      <c r="D135" t="s">
        <v>1919</v>
      </c>
      <c r="E135" t="s">
        <v>1920</v>
      </c>
      <c r="F135" t="s">
        <v>1921</v>
      </c>
    </row>
    <row r="137" spans="2:6">
      <c r="B137" s="9" t="s">
        <v>294</v>
      </c>
      <c r="C137" s="9" t="s">
        <v>1931</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workbookViewId="0">
      <selection activeCell="F3" sqref="F3"/>
    </sheetView>
  </sheetViews>
  <sheetFormatPr baseColWidth="10" defaultRowHeight="15" x14ac:dyDescent="0"/>
  <cols>
    <col min="1" max="1" width="15.33203125" customWidth="1"/>
  </cols>
  <sheetData>
    <row r="1" spans="1:6">
      <c r="A1" s="2" t="s">
        <v>501</v>
      </c>
      <c r="B1" t="s">
        <v>2302</v>
      </c>
    </row>
    <row r="2" spans="1:6">
      <c r="A2" s="14" t="s">
        <v>502</v>
      </c>
      <c r="B2" t="s">
        <v>2301</v>
      </c>
    </row>
    <row r="3" spans="1:6" ht="30">
      <c r="A3" s="14" t="s">
        <v>503</v>
      </c>
      <c r="B3">
        <v>1.44150568206893</v>
      </c>
    </row>
    <row r="6" spans="1:6">
      <c r="A6" s="2" t="s">
        <v>75</v>
      </c>
    </row>
    <row r="7" spans="1:6">
      <c r="B7" t="s">
        <v>1933</v>
      </c>
      <c r="C7" t="s">
        <v>1934</v>
      </c>
      <c r="D7" t="s">
        <v>2</v>
      </c>
      <c r="E7" t="s">
        <v>3</v>
      </c>
      <c r="F7" t="s">
        <v>4</v>
      </c>
    </row>
    <row r="8" spans="1:6">
      <c r="B8">
        <v>-34.796500000000002</v>
      </c>
      <c r="C8">
        <v>-36.3902</v>
      </c>
      <c r="D8" t="s">
        <v>508</v>
      </c>
      <c r="E8" t="s">
        <v>84</v>
      </c>
      <c r="F8" t="s">
        <v>84</v>
      </c>
    </row>
    <row r="9" spans="1:6">
      <c r="B9">
        <v>40</v>
      </c>
      <c r="C9">
        <v>40</v>
      </c>
      <c r="D9" t="s">
        <v>509</v>
      </c>
      <c r="E9" t="s">
        <v>510</v>
      </c>
      <c r="F9" t="s">
        <v>73</v>
      </c>
    </row>
    <row r="10" spans="1:6">
      <c r="B10">
        <v>-0.25601000000000002</v>
      </c>
      <c r="C10">
        <v>-0.17760000000000001</v>
      </c>
      <c r="D10" t="s">
        <v>511</v>
      </c>
      <c r="E10" t="s">
        <v>346</v>
      </c>
      <c r="F10" t="s">
        <v>347</v>
      </c>
    </row>
    <row r="11" spans="1:6">
      <c r="B11">
        <v>-5.6227999999999998E-3</v>
      </c>
      <c r="C11">
        <v>-3.9006599999999998E-3</v>
      </c>
      <c r="D11" t="s">
        <v>520</v>
      </c>
      <c r="E11" t="s">
        <v>521</v>
      </c>
      <c r="F11" t="s">
        <v>522</v>
      </c>
    </row>
    <row r="12" spans="1:6">
      <c r="B12">
        <v>-5.6227999999999998E-3</v>
      </c>
      <c r="C12">
        <v>-3.9006599999999998E-3</v>
      </c>
      <c r="D12" t="s">
        <v>514</v>
      </c>
      <c r="E12" t="s">
        <v>515</v>
      </c>
      <c r="F12" t="s">
        <v>1935</v>
      </c>
    </row>
    <row r="13" spans="1:6">
      <c r="B13">
        <v>39.994399999999999</v>
      </c>
      <c r="C13">
        <v>39.996099999999998</v>
      </c>
      <c r="D13" t="s">
        <v>523</v>
      </c>
      <c r="E13" t="s">
        <v>524</v>
      </c>
      <c r="F13" t="s">
        <v>10</v>
      </c>
    </row>
    <row r="14" spans="1:6">
      <c r="B14">
        <v>-5.6227999999999998E-3</v>
      </c>
      <c r="C14">
        <v>-3.9006599999999998E-3</v>
      </c>
      <c r="D14" t="s">
        <v>517</v>
      </c>
      <c r="E14" t="s">
        <v>518</v>
      </c>
      <c r="F14" t="s">
        <v>519</v>
      </c>
    </row>
    <row r="15" spans="1:6">
      <c r="B15">
        <v>-5.6227999999999998E-3</v>
      </c>
      <c r="C15">
        <v>-3.9006599999999998E-3</v>
      </c>
      <c r="D15" t="s">
        <v>525</v>
      </c>
      <c r="E15" t="s">
        <v>526</v>
      </c>
      <c r="F15" t="s">
        <v>61</v>
      </c>
    </row>
    <row r="16" spans="1:6">
      <c r="B16">
        <v>-0.23468</v>
      </c>
      <c r="C16">
        <v>-0.162803</v>
      </c>
      <c r="D16" t="s">
        <v>544</v>
      </c>
      <c r="E16" t="s">
        <v>305</v>
      </c>
      <c r="F16" t="s">
        <v>306</v>
      </c>
    </row>
    <row r="17" spans="2:6">
      <c r="B17">
        <v>-40.170099999999998</v>
      </c>
      <c r="C17">
        <v>-40.118000000000002</v>
      </c>
      <c r="D17" t="s">
        <v>530</v>
      </c>
      <c r="E17" t="s">
        <v>531</v>
      </c>
      <c r="F17" t="s">
        <v>532</v>
      </c>
    </row>
    <row r="18" spans="2:6">
      <c r="B18">
        <v>40</v>
      </c>
      <c r="C18">
        <v>40</v>
      </c>
      <c r="D18" t="s">
        <v>533</v>
      </c>
      <c r="E18" t="s">
        <v>93</v>
      </c>
      <c r="F18" t="s">
        <v>534</v>
      </c>
    </row>
    <row r="19" spans="2:6">
      <c r="B19">
        <v>-5.6227999999999998E-3</v>
      </c>
      <c r="C19">
        <v>-3.9006599999999998E-3</v>
      </c>
      <c r="D19" t="s">
        <v>724</v>
      </c>
      <c r="E19" t="s">
        <v>725</v>
      </c>
      <c r="F19" t="s">
        <v>726</v>
      </c>
    </row>
    <row r="20" spans="2:6">
      <c r="B20">
        <v>-5.6227999999999998E-3</v>
      </c>
      <c r="C20">
        <v>-3.9006599999999998E-3</v>
      </c>
      <c r="D20" t="s">
        <v>651</v>
      </c>
      <c r="E20" t="s">
        <v>652</v>
      </c>
      <c r="F20" t="s">
        <v>109</v>
      </c>
    </row>
    <row r="21" spans="2:6">
      <c r="B21">
        <v>5.6227999999999998E-3</v>
      </c>
      <c r="C21">
        <v>3.9006599999999998E-3</v>
      </c>
      <c r="D21" t="s">
        <v>535</v>
      </c>
      <c r="E21" t="s">
        <v>536</v>
      </c>
      <c r="F21" t="s">
        <v>1936</v>
      </c>
    </row>
    <row r="22" spans="2:6">
      <c r="B22">
        <v>-0.25601000000000002</v>
      </c>
      <c r="C22">
        <v>-0.17760000000000001</v>
      </c>
      <c r="D22" t="s">
        <v>551</v>
      </c>
      <c r="E22" t="s">
        <v>332</v>
      </c>
      <c r="F22" t="s">
        <v>552</v>
      </c>
    </row>
    <row r="23" spans="2:6">
      <c r="B23">
        <v>0.60238000000000003</v>
      </c>
      <c r="C23">
        <v>0.41788399999999998</v>
      </c>
      <c r="D23" t="s">
        <v>538</v>
      </c>
      <c r="E23" t="s">
        <v>539</v>
      </c>
      <c r="F23" t="s">
        <v>540</v>
      </c>
    </row>
    <row r="24" spans="2:6">
      <c r="B24">
        <v>-0.20910000000000001</v>
      </c>
      <c r="C24">
        <v>-0.14505699999999999</v>
      </c>
      <c r="D24" t="s">
        <v>545</v>
      </c>
      <c r="E24" t="s">
        <v>117</v>
      </c>
      <c r="F24" t="s">
        <v>546</v>
      </c>
    </row>
    <row r="25" spans="2:6">
      <c r="B25">
        <v>-5.6227999999999998E-3</v>
      </c>
      <c r="C25">
        <v>-3.9006599999999998E-3</v>
      </c>
      <c r="D25" t="s">
        <v>547</v>
      </c>
      <c r="E25" t="s">
        <v>114</v>
      </c>
      <c r="F25" t="s">
        <v>115</v>
      </c>
    </row>
    <row r="26" spans="2:6">
      <c r="B26">
        <v>-5.6227999999999998E-3</v>
      </c>
      <c r="C26">
        <v>-3.9006599999999998E-3</v>
      </c>
      <c r="D26" t="s">
        <v>548</v>
      </c>
      <c r="E26" t="s">
        <v>549</v>
      </c>
      <c r="F26" t="s">
        <v>550</v>
      </c>
    </row>
    <row r="27" spans="2:6">
      <c r="B27">
        <v>-0.50005999999999995</v>
      </c>
      <c r="C27">
        <v>-0.34690300000000002</v>
      </c>
      <c r="D27" t="s">
        <v>512</v>
      </c>
      <c r="E27" t="s">
        <v>317</v>
      </c>
      <c r="F27" t="s">
        <v>513</v>
      </c>
    </row>
    <row r="28" spans="2:6">
      <c r="B28">
        <v>-0.5958</v>
      </c>
      <c r="C28">
        <v>-0.41331899999999999</v>
      </c>
      <c r="D28" t="s">
        <v>553</v>
      </c>
      <c r="E28" t="s">
        <v>340</v>
      </c>
      <c r="F28" t="s">
        <v>554</v>
      </c>
    </row>
    <row r="29" spans="2:6">
      <c r="B29">
        <v>-9.2622999999999997E-2</v>
      </c>
      <c r="C29">
        <v>-6.4254599999999995E-2</v>
      </c>
      <c r="D29" t="s">
        <v>555</v>
      </c>
      <c r="E29" t="s">
        <v>308</v>
      </c>
      <c r="F29" t="s">
        <v>556</v>
      </c>
    </row>
    <row r="30" spans="2:6">
      <c r="B30">
        <v>-0.43865999999999999</v>
      </c>
      <c r="C30">
        <v>-0.30430800000000002</v>
      </c>
      <c r="D30" t="s">
        <v>557</v>
      </c>
      <c r="E30" t="s">
        <v>338</v>
      </c>
      <c r="F30" t="s">
        <v>558</v>
      </c>
    </row>
    <row r="31" spans="2:6">
      <c r="B31">
        <v>-0.24665000000000001</v>
      </c>
      <c r="C31">
        <v>-0.17110600000000001</v>
      </c>
      <c r="D31" t="s">
        <v>559</v>
      </c>
      <c r="E31" t="s">
        <v>314</v>
      </c>
      <c r="F31" t="s">
        <v>560</v>
      </c>
    </row>
    <row r="32" spans="2:6">
      <c r="B32">
        <v>-8.8980000000000004E-2</v>
      </c>
      <c r="C32">
        <v>-6.1727400000000002E-2</v>
      </c>
      <c r="D32" t="s">
        <v>579</v>
      </c>
      <c r="E32" t="s">
        <v>349</v>
      </c>
      <c r="F32" t="s">
        <v>580</v>
      </c>
    </row>
    <row r="33" spans="2:6">
      <c r="B33">
        <v>-0.21543000000000001</v>
      </c>
      <c r="C33">
        <v>-0.149448</v>
      </c>
      <c r="D33" t="s">
        <v>581</v>
      </c>
      <c r="E33" t="s">
        <v>311</v>
      </c>
      <c r="F33" t="s">
        <v>582</v>
      </c>
    </row>
    <row r="34" spans="2:6">
      <c r="B34">
        <v>-0.28827000000000003</v>
      </c>
      <c r="C34">
        <v>-0.19997899999999999</v>
      </c>
      <c r="D34" t="s">
        <v>583</v>
      </c>
      <c r="E34" t="s">
        <v>352</v>
      </c>
      <c r="F34" t="s">
        <v>353</v>
      </c>
    </row>
    <row r="35" spans="2:6">
      <c r="B35">
        <v>-0.18099999999999999</v>
      </c>
      <c r="C35">
        <v>-0.12556400000000001</v>
      </c>
      <c r="D35" t="s">
        <v>584</v>
      </c>
      <c r="E35" t="s">
        <v>329</v>
      </c>
      <c r="F35" t="s">
        <v>585</v>
      </c>
    </row>
    <row r="36" spans="2:6">
      <c r="B36">
        <v>-0.23468</v>
      </c>
      <c r="C36">
        <v>-0.162803</v>
      </c>
      <c r="D36" t="s">
        <v>586</v>
      </c>
      <c r="E36" t="s">
        <v>299</v>
      </c>
      <c r="F36" t="s">
        <v>587</v>
      </c>
    </row>
    <row r="37" spans="2:6">
      <c r="B37">
        <v>-5.6227999999999998E-3</v>
      </c>
      <c r="C37">
        <v>-3.9006599999999998E-3</v>
      </c>
      <c r="D37" t="s">
        <v>588</v>
      </c>
      <c r="E37" t="s">
        <v>589</v>
      </c>
      <c r="F37" t="s">
        <v>590</v>
      </c>
    </row>
    <row r="38" spans="2:6">
      <c r="B38">
        <v>-5.6227999999999998E-3</v>
      </c>
      <c r="C38">
        <v>-3.9006599999999998E-3</v>
      </c>
      <c r="D38" t="s">
        <v>561</v>
      </c>
      <c r="E38" t="s">
        <v>562</v>
      </c>
      <c r="F38" t="s">
        <v>563</v>
      </c>
    </row>
    <row r="39" spans="2:6">
      <c r="B39">
        <v>-0.14934</v>
      </c>
      <c r="C39">
        <v>-0.1036</v>
      </c>
      <c r="D39" t="s">
        <v>591</v>
      </c>
      <c r="E39" t="s">
        <v>320</v>
      </c>
      <c r="F39" t="s">
        <v>592</v>
      </c>
    </row>
    <row r="40" spans="2:6">
      <c r="B40">
        <v>-5.6227999999999998E-3</v>
      </c>
      <c r="C40">
        <v>-3.9006599999999998E-3</v>
      </c>
      <c r="D40" t="s">
        <v>677</v>
      </c>
      <c r="E40" t="s">
        <v>678</v>
      </c>
      <c r="F40" t="s">
        <v>679</v>
      </c>
    </row>
    <row r="41" spans="2:6">
      <c r="B41">
        <v>-0.18056</v>
      </c>
      <c r="C41">
        <v>-0.12525800000000001</v>
      </c>
      <c r="D41" t="s">
        <v>601</v>
      </c>
      <c r="E41" t="s">
        <v>602</v>
      </c>
      <c r="F41" t="s">
        <v>174</v>
      </c>
    </row>
    <row r="42" spans="2:6">
      <c r="B42">
        <v>-0.18056</v>
      </c>
      <c r="C42">
        <v>-0.12525800000000001</v>
      </c>
      <c r="D42" t="s">
        <v>686</v>
      </c>
      <c r="E42" t="s">
        <v>687</v>
      </c>
      <c r="F42" t="s">
        <v>688</v>
      </c>
    </row>
    <row r="43" spans="2:6">
      <c r="B43">
        <v>-5.6227999999999998E-3</v>
      </c>
      <c r="C43">
        <v>-3.9006599999999998E-3</v>
      </c>
      <c r="D43" t="s">
        <v>646</v>
      </c>
      <c r="E43" t="s">
        <v>647</v>
      </c>
      <c r="F43" t="s">
        <v>648</v>
      </c>
    </row>
    <row r="44" spans="2:6">
      <c r="B44">
        <v>-5.6227999999999998E-3</v>
      </c>
      <c r="C44">
        <v>-3.9006599999999998E-3</v>
      </c>
      <c r="D44" t="s">
        <v>1937</v>
      </c>
      <c r="E44" t="s">
        <v>1938</v>
      </c>
      <c r="F44" t="s">
        <v>1939</v>
      </c>
    </row>
    <row r="45" spans="2:6">
      <c r="B45">
        <v>-9.2476000000000003E-2</v>
      </c>
      <c r="C45">
        <v>-6.4152600000000004E-2</v>
      </c>
      <c r="D45" t="s">
        <v>692</v>
      </c>
      <c r="E45" t="s">
        <v>693</v>
      </c>
      <c r="F45" t="s">
        <v>694</v>
      </c>
    </row>
    <row r="46" spans="2:6">
      <c r="B46">
        <v>-5.6227999999999998E-3</v>
      </c>
      <c r="C46">
        <v>-3.9006599999999998E-3</v>
      </c>
      <c r="D46" t="s">
        <v>666</v>
      </c>
      <c r="E46" t="s">
        <v>667</v>
      </c>
      <c r="F46" t="s">
        <v>668</v>
      </c>
    </row>
    <row r="47" spans="2:6">
      <c r="B47">
        <v>-1.4201E-2</v>
      </c>
      <c r="C47">
        <v>-9.8515400000000006E-3</v>
      </c>
      <c r="D47" t="s">
        <v>683</v>
      </c>
      <c r="E47" t="s">
        <v>684</v>
      </c>
      <c r="F47" t="s">
        <v>685</v>
      </c>
    </row>
    <row r="48" spans="2:6">
      <c r="B48">
        <v>-5.5156999999999998E-2</v>
      </c>
      <c r="C48">
        <v>-3.8263600000000002E-2</v>
      </c>
      <c r="D48" t="s">
        <v>729</v>
      </c>
      <c r="E48" t="s">
        <v>302</v>
      </c>
      <c r="F48" t="s">
        <v>730</v>
      </c>
    </row>
    <row r="49" spans="2:6">
      <c r="B49">
        <v>-0.33355000000000001</v>
      </c>
      <c r="C49">
        <v>-0.23139100000000001</v>
      </c>
      <c r="D49" t="s">
        <v>636</v>
      </c>
      <c r="E49" t="s">
        <v>335</v>
      </c>
      <c r="F49" t="s">
        <v>336</v>
      </c>
    </row>
    <row r="50" spans="2:6">
      <c r="B50">
        <v>-1.4201E-2</v>
      </c>
      <c r="C50">
        <v>-9.8515400000000006E-3</v>
      </c>
      <c r="D50" t="s">
        <v>597</v>
      </c>
      <c r="E50" t="s">
        <v>598</v>
      </c>
      <c r="F50" t="s">
        <v>241</v>
      </c>
    </row>
    <row r="51" spans="2:6">
      <c r="B51">
        <v>-2.3503E-2</v>
      </c>
      <c r="C51">
        <v>-1.63045E-2</v>
      </c>
      <c r="D51" t="s">
        <v>653</v>
      </c>
      <c r="E51" t="s">
        <v>654</v>
      </c>
      <c r="F51" t="s">
        <v>655</v>
      </c>
    </row>
    <row r="52" spans="2:6">
      <c r="B52">
        <v>-5.6227999999999998E-3</v>
      </c>
      <c r="C52">
        <v>-3.9006599999999998E-3</v>
      </c>
      <c r="D52" t="s">
        <v>1940</v>
      </c>
      <c r="E52" t="s">
        <v>1941</v>
      </c>
      <c r="F52" t="s">
        <v>1942</v>
      </c>
    </row>
    <row r="53" spans="2:6">
      <c r="B53">
        <v>-1.4201E-2</v>
      </c>
      <c r="C53">
        <v>-9.8515400000000006E-3</v>
      </c>
      <c r="D53" t="s">
        <v>599</v>
      </c>
      <c r="E53" t="s">
        <v>600</v>
      </c>
      <c r="F53" t="s">
        <v>257</v>
      </c>
    </row>
    <row r="54" spans="2:6">
      <c r="B54">
        <v>-1.4201E-2</v>
      </c>
      <c r="C54">
        <v>-9.8515400000000006E-3</v>
      </c>
      <c r="D54" t="s">
        <v>1943</v>
      </c>
      <c r="E54" t="s">
        <v>1944</v>
      </c>
      <c r="F54" t="s">
        <v>1945</v>
      </c>
    </row>
    <row r="55" spans="2:6">
      <c r="B55">
        <v>-5.6227999999999998E-3</v>
      </c>
      <c r="C55">
        <v>-3.9006599999999998E-3</v>
      </c>
      <c r="D55" t="s">
        <v>664</v>
      </c>
      <c r="E55" t="s">
        <v>665</v>
      </c>
      <c r="F55" t="s">
        <v>82</v>
      </c>
    </row>
    <row r="56" spans="2:6">
      <c r="B56">
        <v>-1.4201E-2</v>
      </c>
      <c r="C56">
        <v>-9.8515400000000006E-3</v>
      </c>
      <c r="D56" t="s">
        <v>605</v>
      </c>
      <c r="E56" t="s">
        <v>606</v>
      </c>
      <c r="F56" t="s">
        <v>247</v>
      </c>
    </row>
    <row r="57" spans="2:6">
      <c r="B57">
        <v>-0.12988</v>
      </c>
      <c r="C57">
        <v>-9.0100600000000003E-2</v>
      </c>
      <c r="D57" t="s">
        <v>595</v>
      </c>
      <c r="E57" t="s">
        <v>21</v>
      </c>
      <c r="F57" t="s">
        <v>596</v>
      </c>
    </row>
    <row r="58" spans="2:6">
      <c r="B58">
        <v>-9.2476000000000003E-2</v>
      </c>
      <c r="C58">
        <v>-6.4152600000000004E-2</v>
      </c>
      <c r="D58" t="s">
        <v>689</v>
      </c>
      <c r="E58" t="s">
        <v>690</v>
      </c>
      <c r="F58" t="s">
        <v>691</v>
      </c>
    </row>
    <row r="59" spans="2:6">
      <c r="B59">
        <v>-0.2097</v>
      </c>
      <c r="C59">
        <v>-0.14547299999999999</v>
      </c>
      <c r="D59" t="s">
        <v>656</v>
      </c>
      <c r="E59" t="s">
        <v>343</v>
      </c>
      <c r="F59" t="s">
        <v>657</v>
      </c>
    </row>
    <row r="60" spans="2:6">
      <c r="B60">
        <v>-5.6227999999999998E-3</v>
      </c>
      <c r="C60">
        <v>-3.9006599999999998E-3</v>
      </c>
      <c r="D60" t="s">
        <v>1946</v>
      </c>
      <c r="E60" t="s">
        <v>1947</v>
      </c>
      <c r="F60" t="s">
        <v>1015</v>
      </c>
    </row>
    <row r="61" spans="2:6">
      <c r="B61">
        <v>-5.6227999999999998E-3</v>
      </c>
      <c r="C61">
        <v>-3.9006599999999998E-3</v>
      </c>
      <c r="D61" t="s">
        <v>669</v>
      </c>
      <c r="E61" t="s">
        <v>670</v>
      </c>
      <c r="F61" t="s">
        <v>34</v>
      </c>
    </row>
    <row r="62" spans="2:6">
      <c r="B62">
        <v>-5.6227999999999998E-3</v>
      </c>
      <c r="C62">
        <v>-3.9006599999999998E-3</v>
      </c>
      <c r="D62" t="s">
        <v>625</v>
      </c>
      <c r="E62" t="s">
        <v>626</v>
      </c>
      <c r="F62" t="s">
        <v>627</v>
      </c>
    </row>
    <row r="63" spans="2:6">
      <c r="B63">
        <v>-1.4201E-2</v>
      </c>
      <c r="C63">
        <v>-9.8515400000000006E-3</v>
      </c>
      <c r="D63" t="s">
        <v>607</v>
      </c>
      <c r="E63" t="s">
        <v>608</v>
      </c>
      <c r="F63" t="s">
        <v>270</v>
      </c>
    </row>
    <row r="64" spans="2:6">
      <c r="B64">
        <v>-2.3503E-2</v>
      </c>
      <c r="C64">
        <v>-1.63045E-2</v>
      </c>
      <c r="D64" t="s">
        <v>658</v>
      </c>
      <c r="E64" t="s">
        <v>485</v>
      </c>
      <c r="F64" t="s">
        <v>659</v>
      </c>
    </row>
    <row r="65" spans="2:6">
      <c r="B65">
        <v>-2.3503E-2</v>
      </c>
      <c r="C65">
        <v>-1.63045E-2</v>
      </c>
      <c r="D65" t="s">
        <v>674</v>
      </c>
      <c r="E65" t="s">
        <v>480</v>
      </c>
      <c r="F65" t="s">
        <v>532</v>
      </c>
    </row>
    <row r="66" spans="2:6">
      <c r="B66">
        <v>-2.3503E-2</v>
      </c>
      <c r="C66">
        <v>-1.63045E-2</v>
      </c>
      <c r="D66" t="s">
        <v>675</v>
      </c>
      <c r="E66" t="s">
        <v>482</v>
      </c>
      <c r="F66" t="s">
        <v>676</v>
      </c>
    </row>
    <row r="67" spans="2:6">
      <c r="B67">
        <v>-5.6227999999999998E-3</v>
      </c>
      <c r="C67">
        <v>-3.9006599999999998E-3</v>
      </c>
      <c r="D67" t="s">
        <v>1948</v>
      </c>
      <c r="E67" t="s">
        <v>1949</v>
      </c>
      <c r="F67" t="s">
        <v>1950</v>
      </c>
    </row>
    <row r="68" spans="2:6">
      <c r="B68">
        <v>-5.6227999999999998E-3</v>
      </c>
      <c r="C68">
        <v>-3.9006599999999998E-3</v>
      </c>
      <c r="D68" t="s">
        <v>649</v>
      </c>
      <c r="E68" t="s">
        <v>650</v>
      </c>
      <c r="F68" t="s">
        <v>49</v>
      </c>
    </row>
    <row r="69" spans="2:6">
      <c r="B69">
        <v>-5.6227999999999998E-3</v>
      </c>
      <c r="C69">
        <v>-3.9006599999999998E-3</v>
      </c>
      <c r="D69" t="s">
        <v>721</v>
      </c>
      <c r="E69" t="s">
        <v>722</v>
      </c>
      <c r="F69" t="s">
        <v>723</v>
      </c>
    </row>
    <row r="70" spans="2:6">
      <c r="B70">
        <v>-0.14027000000000001</v>
      </c>
      <c r="C70">
        <v>-9.7308400000000003E-2</v>
      </c>
      <c r="D70" t="s">
        <v>634</v>
      </c>
      <c r="E70" t="s">
        <v>490</v>
      </c>
      <c r="F70" t="s">
        <v>635</v>
      </c>
    </row>
    <row r="71" spans="2:6">
      <c r="B71">
        <v>-0.28255000000000002</v>
      </c>
      <c r="C71">
        <v>-0.19601099999999999</v>
      </c>
      <c r="D71" t="s">
        <v>663</v>
      </c>
      <c r="E71" t="s">
        <v>323</v>
      </c>
      <c r="F71" t="s">
        <v>558</v>
      </c>
    </row>
    <row r="72" spans="2:6">
      <c r="B72">
        <v>-0.13425000000000001</v>
      </c>
      <c r="C72">
        <v>-9.3132199999999998E-2</v>
      </c>
      <c r="D72" t="s">
        <v>727</v>
      </c>
      <c r="E72" t="s">
        <v>326</v>
      </c>
      <c r="F72" t="s">
        <v>728</v>
      </c>
    </row>
    <row r="73" spans="2:6">
      <c r="B73">
        <v>-5.6227999999999998E-3</v>
      </c>
      <c r="C73">
        <v>-3.9006599999999998E-3</v>
      </c>
      <c r="D73" t="s">
        <v>593</v>
      </c>
      <c r="E73" t="s">
        <v>594</v>
      </c>
      <c r="F73" t="s">
        <v>55</v>
      </c>
    </row>
    <row r="74" spans="2:6">
      <c r="B74">
        <v>-0.41160000000000002</v>
      </c>
      <c r="C74">
        <v>-0.28553600000000001</v>
      </c>
      <c r="D74" t="s">
        <v>731</v>
      </c>
      <c r="E74" t="s">
        <v>355</v>
      </c>
      <c r="F74" t="s">
        <v>732</v>
      </c>
    </row>
    <row r="75" spans="2:6">
      <c r="B75">
        <v>-1.4201E-2</v>
      </c>
      <c r="C75">
        <v>-9.8515400000000006E-3</v>
      </c>
      <c r="D75" t="s">
        <v>603</v>
      </c>
      <c r="E75" t="s">
        <v>604</v>
      </c>
      <c r="F75" t="s">
        <v>171</v>
      </c>
    </row>
    <row r="76" spans="2:6">
      <c r="B76">
        <v>-5.6227999999999998E-3</v>
      </c>
      <c r="C76">
        <v>-3.9006599999999998E-3</v>
      </c>
      <c r="D76" t="s">
        <v>1951</v>
      </c>
      <c r="E76" t="s">
        <v>1952</v>
      </c>
      <c r="F76" t="s">
        <v>1953</v>
      </c>
    </row>
    <row r="77" spans="2:6">
      <c r="B77">
        <v>0</v>
      </c>
      <c r="C77">
        <v>1</v>
      </c>
      <c r="D77" t="s">
        <v>736</v>
      </c>
      <c r="E77" t="s">
        <v>75</v>
      </c>
      <c r="F77" t="s">
        <v>1954</v>
      </c>
    </row>
    <row r="79" spans="2:6">
      <c r="B79" t="s">
        <v>294</v>
      </c>
      <c r="C79" t="s">
        <v>738</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39" workbookViewId="0">
      <selection activeCell="B3" sqref="B3"/>
    </sheetView>
  </sheetViews>
  <sheetFormatPr baseColWidth="10" defaultRowHeight="15" x14ac:dyDescent="0"/>
  <cols>
    <col min="1" max="1" width="16.6640625" customWidth="1"/>
  </cols>
  <sheetData>
    <row r="1" spans="1:6">
      <c r="A1" s="2" t="s">
        <v>501</v>
      </c>
      <c r="B1" t="s">
        <v>2299</v>
      </c>
    </row>
    <row r="2" spans="1:6">
      <c r="A2" s="14" t="s">
        <v>502</v>
      </c>
      <c r="B2" t="s">
        <v>2300</v>
      </c>
    </row>
    <row r="3" spans="1:6" ht="30">
      <c r="A3" s="14" t="s">
        <v>503</v>
      </c>
      <c r="B3">
        <v>0.96634462877203997</v>
      </c>
    </row>
    <row r="6" spans="1:6">
      <c r="A6" s="2" t="s">
        <v>75</v>
      </c>
    </row>
    <row r="7" spans="1:6">
      <c r="B7" t="s">
        <v>75</v>
      </c>
      <c r="C7" t="s">
        <v>741</v>
      </c>
      <c r="D7" t="s">
        <v>2</v>
      </c>
      <c r="E7" t="s">
        <v>3</v>
      </c>
      <c r="F7" t="s">
        <v>4</v>
      </c>
    </row>
    <row r="8" spans="1:6">
      <c r="B8">
        <v>71.7</v>
      </c>
      <c r="C8">
        <v>71.7209</v>
      </c>
      <c r="D8" t="s">
        <v>533</v>
      </c>
      <c r="E8" t="s">
        <v>93</v>
      </c>
      <c r="F8" t="s">
        <v>534</v>
      </c>
    </row>
    <row r="9" spans="1:6">
      <c r="B9">
        <v>-7.0000000000000001E-3</v>
      </c>
      <c r="C9">
        <v>-7.2438199999999998E-3</v>
      </c>
      <c r="D9" t="s">
        <v>1955</v>
      </c>
      <c r="E9" t="s">
        <v>1956</v>
      </c>
      <c r="F9" t="s">
        <v>1957</v>
      </c>
    </row>
    <row r="10" spans="1:6">
      <c r="B10">
        <v>-0.621</v>
      </c>
      <c r="C10">
        <v>-0.64263000000000003</v>
      </c>
      <c r="D10" t="s">
        <v>1958</v>
      </c>
      <c r="E10" t="s">
        <v>317</v>
      </c>
      <c r="F10" t="s">
        <v>513</v>
      </c>
    </row>
    <row r="11" spans="1:6">
      <c r="B11">
        <v>-0.30599999999999999</v>
      </c>
      <c r="C11">
        <v>-0.316658</v>
      </c>
      <c r="D11" t="s">
        <v>1959</v>
      </c>
      <c r="E11" t="s">
        <v>352</v>
      </c>
      <c r="F11" t="s">
        <v>353</v>
      </c>
    </row>
    <row r="12" spans="1:6">
      <c r="B12">
        <v>-0.20399999999999999</v>
      </c>
      <c r="C12">
        <v>-0.21110499999999999</v>
      </c>
      <c r="D12" t="s">
        <v>1960</v>
      </c>
      <c r="E12" t="s">
        <v>299</v>
      </c>
      <c r="F12" t="s">
        <v>587</v>
      </c>
    </row>
    <row r="13" spans="1:6">
      <c r="B13">
        <v>-0.31</v>
      </c>
      <c r="C13">
        <v>-0.32079800000000003</v>
      </c>
      <c r="D13" t="s">
        <v>1961</v>
      </c>
      <c r="E13" t="s">
        <v>305</v>
      </c>
      <c r="F13" t="s">
        <v>306</v>
      </c>
    </row>
    <row r="14" spans="1:6">
      <c r="B14">
        <v>-71.784999999999997</v>
      </c>
      <c r="C14">
        <v>-71.808899999999994</v>
      </c>
      <c r="D14" t="s">
        <v>530</v>
      </c>
      <c r="E14" t="s">
        <v>30</v>
      </c>
      <c r="F14" t="s">
        <v>532</v>
      </c>
    </row>
    <row r="15" spans="1:6">
      <c r="B15">
        <v>-1.2999999999999999E-3</v>
      </c>
      <c r="C15">
        <v>-1.3452799999999999E-3</v>
      </c>
      <c r="D15" t="s">
        <v>1962</v>
      </c>
      <c r="E15" t="s">
        <v>604</v>
      </c>
      <c r="F15" t="s">
        <v>171</v>
      </c>
    </row>
    <row r="16" spans="1:6">
      <c r="B16">
        <v>-4.0000000000000002E-4</v>
      </c>
      <c r="C16">
        <v>-4.1393199999999999E-4</v>
      </c>
      <c r="D16" t="s">
        <v>1963</v>
      </c>
      <c r="E16" t="s">
        <v>1964</v>
      </c>
      <c r="F16" t="s">
        <v>1965</v>
      </c>
    </row>
    <row r="17" spans="2:6">
      <c r="B17">
        <v>-2.0000000000000001E-4</v>
      </c>
      <c r="C17">
        <v>-2.06966E-4</v>
      </c>
      <c r="D17" t="s">
        <v>1966</v>
      </c>
      <c r="E17" t="s">
        <v>1944</v>
      </c>
      <c r="F17" t="s">
        <v>1945</v>
      </c>
    </row>
    <row r="18" spans="2:6">
      <c r="B18">
        <v>-0.11700000000000001</v>
      </c>
      <c r="C18">
        <v>-0.121075</v>
      </c>
      <c r="D18" t="s">
        <v>595</v>
      </c>
      <c r="E18" t="s">
        <v>21</v>
      </c>
      <c r="F18" t="s">
        <v>596</v>
      </c>
    </row>
    <row r="19" spans="2:6">
      <c r="B19">
        <v>-7.8E-2</v>
      </c>
      <c r="C19">
        <v>-8.0716800000000005E-2</v>
      </c>
      <c r="D19" t="s">
        <v>1967</v>
      </c>
      <c r="E19" t="s">
        <v>349</v>
      </c>
      <c r="F19" t="s">
        <v>580</v>
      </c>
    </row>
    <row r="20" spans="2:6">
      <c r="B20">
        <v>-1.7000000000000001E-2</v>
      </c>
      <c r="C20">
        <v>-1.7592099999999999E-2</v>
      </c>
      <c r="D20" t="s">
        <v>658</v>
      </c>
      <c r="E20" t="s">
        <v>485</v>
      </c>
      <c r="F20" t="s">
        <v>659</v>
      </c>
    </row>
    <row r="21" spans="2:6">
      <c r="B21">
        <v>-2.1999999999999999E-2</v>
      </c>
      <c r="C21">
        <v>-2.27663E-2</v>
      </c>
      <c r="D21" t="s">
        <v>675</v>
      </c>
      <c r="E21" t="s">
        <v>482</v>
      </c>
      <c r="F21" t="s">
        <v>676</v>
      </c>
    </row>
    <row r="22" spans="2:6">
      <c r="B22">
        <v>-2.1999999999999999E-2</v>
      </c>
      <c r="C22">
        <v>-2.27663E-2</v>
      </c>
      <c r="D22" t="s">
        <v>674</v>
      </c>
      <c r="E22" t="s">
        <v>480</v>
      </c>
      <c r="F22" t="s">
        <v>532</v>
      </c>
    </row>
    <row r="23" spans="2:6">
      <c r="B23">
        <v>-0.14199999999999999</v>
      </c>
      <c r="C23">
        <v>-0.14694599999999999</v>
      </c>
      <c r="D23" t="s">
        <v>1968</v>
      </c>
      <c r="E23" t="s">
        <v>1969</v>
      </c>
      <c r="F23" t="s">
        <v>1970</v>
      </c>
    </row>
    <row r="24" spans="2:6">
      <c r="B24">
        <v>-1.7000000000000001E-2</v>
      </c>
      <c r="C24">
        <v>-1.7592099999999999E-2</v>
      </c>
      <c r="D24" t="s">
        <v>653</v>
      </c>
      <c r="E24" t="s">
        <v>654</v>
      </c>
      <c r="F24" t="s">
        <v>655</v>
      </c>
    </row>
    <row r="25" spans="2:6">
      <c r="B25">
        <v>-1.0999999999999999E-2</v>
      </c>
      <c r="C25">
        <v>-1.13831E-2</v>
      </c>
      <c r="D25" t="s">
        <v>1971</v>
      </c>
      <c r="E25" t="s">
        <v>1972</v>
      </c>
      <c r="F25" t="s">
        <v>1973</v>
      </c>
    </row>
    <row r="26" spans="2:6">
      <c r="B26">
        <v>-0.251</v>
      </c>
      <c r="C26">
        <v>-0.259743</v>
      </c>
      <c r="D26" t="s">
        <v>1974</v>
      </c>
      <c r="E26" t="s">
        <v>332</v>
      </c>
      <c r="F26" t="s">
        <v>552</v>
      </c>
    </row>
    <row r="27" spans="2:6">
      <c r="B27">
        <v>-0.30399999999999999</v>
      </c>
      <c r="C27">
        <v>-0.31458900000000001</v>
      </c>
      <c r="D27" t="s">
        <v>1975</v>
      </c>
      <c r="E27" t="s">
        <v>346</v>
      </c>
      <c r="F27" t="s">
        <v>347</v>
      </c>
    </row>
    <row r="28" spans="2:6">
      <c r="B28">
        <v>-0.53900000000000003</v>
      </c>
      <c r="C28">
        <v>-0.55777399999999999</v>
      </c>
      <c r="D28" t="s">
        <v>553</v>
      </c>
      <c r="E28" t="s">
        <v>340</v>
      </c>
      <c r="F28" t="s">
        <v>554</v>
      </c>
    </row>
    <row r="29" spans="2:6">
      <c r="B29">
        <v>-0.124</v>
      </c>
      <c r="C29">
        <v>-0.12831899999999999</v>
      </c>
      <c r="D29" t="s">
        <v>545</v>
      </c>
      <c r="E29" t="s">
        <v>117</v>
      </c>
      <c r="F29" t="s">
        <v>546</v>
      </c>
    </row>
    <row r="30" spans="2:6">
      <c r="B30">
        <v>71.7</v>
      </c>
      <c r="C30">
        <v>71.7209</v>
      </c>
      <c r="D30" t="s">
        <v>509</v>
      </c>
      <c r="E30" t="s">
        <v>72</v>
      </c>
      <c r="F30" t="s">
        <v>73</v>
      </c>
    </row>
    <row r="31" spans="2:6">
      <c r="B31">
        <v>-66.519099999999995</v>
      </c>
      <c r="C31">
        <v>-66.3596</v>
      </c>
      <c r="D31" t="s">
        <v>508</v>
      </c>
      <c r="E31" t="s">
        <v>84</v>
      </c>
      <c r="F31" t="s">
        <v>84</v>
      </c>
    </row>
    <row r="32" spans="2:6">
      <c r="B32">
        <v>-8.8999999999999996E-2</v>
      </c>
      <c r="C32">
        <v>-9.2099899999999998E-2</v>
      </c>
      <c r="D32" t="s">
        <v>1976</v>
      </c>
      <c r="E32" t="s">
        <v>308</v>
      </c>
      <c r="F32" t="s">
        <v>556</v>
      </c>
    </row>
    <row r="33" spans="2:6">
      <c r="B33">
        <v>-0.19900000000000001</v>
      </c>
      <c r="C33">
        <v>-0.205931</v>
      </c>
      <c r="D33" t="s">
        <v>1977</v>
      </c>
      <c r="E33" t="s">
        <v>323</v>
      </c>
      <c r="F33" t="s">
        <v>558</v>
      </c>
    </row>
    <row r="34" spans="2:6">
      <c r="B34">
        <v>-5.0000000000000001E-3</v>
      </c>
      <c r="C34">
        <v>-5.1741499999999998E-3</v>
      </c>
      <c r="D34" t="s">
        <v>1978</v>
      </c>
      <c r="E34" t="s">
        <v>1979</v>
      </c>
      <c r="F34" t="s">
        <v>1980</v>
      </c>
    </row>
    <row r="35" spans="2:6">
      <c r="B35">
        <v>-0.38300000000000001</v>
      </c>
      <c r="C35">
        <v>-0.39634000000000003</v>
      </c>
      <c r="D35" t="s">
        <v>1981</v>
      </c>
      <c r="E35" t="s">
        <v>338</v>
      </c>
      <c r="F35" t="s">
        <v>558</v>
      </c>
    </row>
    <row r="36" spans="2:6">
      <c r="B36">
        <v>-2.0400000000000001E-2</v>
      </c>
      <c r="C36">
        <v>-2.1110500000000001E-2</v>
      </c>
      <c r="D36" t="s">
        <v>1982</v>
      </c>
      <c r="E36" t="s">
        <v>1983</v>
      </c>
      <c r="F36" t="s">
        <v>1984</v>
      </c>
    </row>
    <row r="37" spans="2:6">
      <c r="B37">
        <v>-0.23899999999999999</v>
      </c>
      <c r="C37">
        <v>-0.24732499999999999</v>
      </c>
      <c r="D37" t="s">
        <v>1985</v>
      </c>
      <c r="E37" t="s">
        <v>335</v>
      </c>
      <c r="F37" t="s">
        <v>336</v>
      </c>
    </row>
    <row r="38" spans="2:6">
      <c r="B38">
        <v>-5.2999999999999999E-2</v>
      </c>
      <c r="C38">
        <v>-5.4845999999999999E-2</v>
      </c>
      <c r="D38" t="s">
        <v>1986</v>
      </c>
      <c r="E38" t="s">
        <v>1987</v>
      </c>
      <c r="F38" t="s">
        <v>1988</v>
      </c>
    </row>
    <row r="39" spans="2:6">
      <c r="B39">
        <v>-9.5000000000000001E-2</v>
      </c>
      <c r="C39">
        <v>-9.8308900000000005E-2</v>
      </c>
      <c r="D39" t="s">
        <v>1989</v>
      </c>
      <c r="E39" t="s">
        <v>320</v>
      </c>
      <c r="F39" t="s">
        <v>592</v>
      </c>
    </row>
    <row r="40" spans="2:6">
      <c r="B40">
        <v>-1.0999999999999999E-2</v>
      </c>
      <c r="C40">
        <v>-1.13831E-2</v>
      </c>
      <c r="D40" t="s">
        <v>1990</v>
      </c>
      <c r="E40" t="s">
        <v>1991</v>
      </c>
      <c r="F40" t="s">
        <v>1992</v>
      </c>
    </row>
    <row r="41" spans="2:6">
      <c r="B41">
        <v>-2.9520000000000001E-2</v>
      </c>
      <c r="C41">
        <v>-3.0548200000000001E-2</v>
      </c>
      <c r="D41" t="s">
        <v>1993</v>
      </c>
      <c r="E41" t="s">
        <v>681</v>
      </c>
      <c r="F41" t="s">
        <v>682</v>
      </c>
    </row>
    <row r="42" spans="2:6">
      <c r="B42">
        <v>-1.1480000000000001E-2</v>
      </c>
      <c r="C42">
        <v>-1.1879900000000001E-2</v>
      </c>
      <c r="D42" t="s">
        <v>680</v>
      </c>
      <c r="E42" t="s">
        <v>681</v>
      </c>
      <c r="F42" t="s">
        <v>682</v>
      </c>
    </row>
    <row r="43" spans="2:6">
      <c r="B43">
        <v>-9.3600000000000003E-3</v>
      </c>
      <c r="C43">
        <v>-9.68602E-3</v>
      </c>
      <c r="D43" t="s">
        <v>1994</v>
      </c>
      <c r="E43" t="s">
        <v>1995</v>
      </c>
      <c r="F43" t="s">
        <v>1427</v>
      </c>
    </row>
    <row r="44" spans="2:6">
      <c r="B44">
        <v>-3.64E-3</v>
      </c>
      <c r="C44">
        <v>-3.76678E-3</v>
      </c>
      <c r="D44" t="s">
        <v>1996</v>
      </c>
      <c r="E44" t="s">
        <v>1995</v>
      </c>
      <c r="F44" t="s">
        <v>1427</v>
      </c>
    </row>
    <row r="45" spans="2:6">
      <c r="B45">
        <v>-5.7600000000000004E-3</v>
      </c>
      <c r="C45">
        <v>-5.9606299999999997E-3</v>
      </c>
      <c r="D45" t="s">
        <v>1997</v>
      </c>
      <c r="E45" t="s">
        <v>705</v>
      </c>
      <c r="F45" t="s">
        <v>706</v>
      </c>
    </row>
    <row r="46" spans="2:6">
      <c r="B46">
        <v>-2.2399999999999998E-3</v>
      </c>
      <c r="C46">
        <v>-2.3180200000000001E-3</v>
      </c>
      <c r="D46" t="s">
        <v>704</v>
      </c>
      <c r="E46" t="s">
        <v>705</v>
      </c>
      <c r="F46" t="s">
        <v>706</v>
      </c>
    </row>
    <row r="47" spans="2:6">
      <c r="B47">
        <v>-1.0150000000000001E-3</v>
      </c>
      <c r="C47">
        <v>-1.05035E-3</v>
      </c>
      <c r="D47" t="s">
        <v>1998</v>
      </c>
      <c r="E47" t="s">
        <v>602</v>
      </c>
      <c r="F47" t="s">
        <v>174</v>
      </c>
    </row>
    <row r="48" spans="2:6">
      <c r="B48">
        <v>-1.1850000000000001E-3</v>
      </c>
      <c r="C48">
        <v>-1.22627E-3</v>
      </c>
      <c r="D48" t="s">
        <v>601</v>
      </c>
      <c r="E48" t="s">
        <v>602</v>
      </c>
      <c r="F48" t="s">
        <v>174</v>
      </c>
    </row>
    <row r="49" spans="2:6">
      <c r="B49">
        <v>-3.2299999999999999E-4</v>
      </c>
      <c r="C49">
        <v>-3.3425000000000002E-4</v>
      </c>
      <c r="D49" t="s">
        <v>1999</v>
      </c>
      <c r="E49" t="s">
        <v>2000</v>
      </c>
      <c r="F49" t="s">
        <v>2001</v>
      </c>
    </row>
    <row r="50" spans="2:6">
      <c r="B50">
        <v>-3.77E-4</v>
      </c>
      <c r="C50">
        <v>-3.90131E-4</v>
      </c>
      <c r="D50" t="s">
        <v>2002</v>
      </c>
      <c r="E50" t="s">
        <v>2000</v>
      </c>
      <c r="F50" t="s">
        <v>2001</v>
      </c>
    </row>
    <row r="51" spans="2:6">
      <c r="B51">
        <v>-1.85E-4</v>
      </c>
      <c r="C51">
        <v>-1.9144400000000001E-4</v>
      </c>
      <c r="D51" t="s">
        <v>2003</v>
      </c>
      <c r="E51" t="s">
        <v>687</v>
      </c>
      <c r="F51" t="s">
        <v>688</v>
      </c>
    </row>
    <row r="52" spans="2:6">
      <c r="B52">
        <v>-2.1499999999999999E-4</v>
      </c>
      <c r="C52">
        <v>-2.22489E-4</v>
      </c>
      <c r="D52" t="s">
        <v>686</v>
      </c>
      <c r="E52" t="s">
        <v>687</v>
      </c>
      <c r="F52" t="s">
        <v>688</v>
      </c>
    </row>
    <row r="53" spans="2:6">
      <c r="B53">
        <v>-0.21099999999999999</v>
      </c>
      <c r="C53">
        <v>-0.21834899999999999</v>
      </c>
      <c r="D53" t="s">
        <v>2004</v>
      </c>
      <c r="E53" t="s">
        <v>329</v>
      </c>
      <c r="F53" t="s">
        <v>585</v>
      </c>
    </row>
    <row r="54" spans="2:6">
      <c r="B54">
        <v>71.7</v>
      </c>
      <c r="C54">
        <v>71.7209</v>
      </c>
      <c r="D54" t="s">
        <v>523</v>
      </c>
      <c r="E54" t="s">
        <v>9</v>
      </c>
      <c r="F54" t="s">
        <v>10</v>
      </c>
    </row>
    <row r="55" spans="2:6">
      <c r="B55">
        <v>0.51168999999999998</v>
      </c>
      <c r="C55">
        <v>0.52951300000000001</v>
      </c>
      <c r="D55" t="s">
        <v>538</v>
      </c>
      <c r="E55" t="s">
        <v>539</v>
      </c>
      <c r="F55" t="s">
        <v>540</v>
      </c>
    </row>
    <row r="56" spans="2:6">
      <c r="B56">
        <v>-0.191</v>
      </c>
      <c r="C56">
        <v>-0.197653</v>
      </c>
      <c r="D56" t="s">
        <v>2005</v>
      </c>
      <c r="E56" t="s">
        <v>311</v>
      </c>
      <c r="F56" t="s">
        <v>582</v>
      </c>
    </row>
    <row r="57" spans="2:6">
      <c r="B57">
        <v>-0.44400000000000001</v>
      </c>
      <c r="C57">
        <v>-0.45946500000000001</v>
      </c>
      <c r="D57" t="s">
        <v>2006</v>
      </c>
      <c r="E57" t="s">
        <v>343</v>
      </c>
      <c r="F57" t="s">
        <v>657</v>
      </c>
    </row>
    <row r="58" spans="2:6">
      <c r="B58">
        <v>-0.26500000000000001</v>
      </c>
      <c r="C58">
        <v>-0.27422999999999997</v>
      </c>
      <c r="D58" t="s">
        <v>2007</v>
      </c>
      <c r="E58" t="s">
        <v>314</v>
      </c>
      <c r="F58" t="s">
        <v>560</v>
      </c>
    </row>
    <row r="59" spans="2:6">
      <c r="B59">
        <v>-6.6000000000000003E-2</v>
      </c>
      <c r="C59">
        <v>-6.8298800000000007E-2</v>
      </c>
      <c r="D59" t="s">
        <v>2008</v>
      </c>
      <c r="E59" t="s">
        <v>302</v>
      </c>
      <c r="F59" t="s">
        <v>730</v>
      </c>
    </row>
    <row r="60" spans="2:6">
      <c r="B60">
        <v>-4.0800000000000003E-2</v>
      </c>
      <c r="C60">
        <v>-4.2221099999999998E-2</v>
      </c>
      <c r="D60" t="s">
        <v>2009</v>
      </c>
      <c r="E60" t="s">
        <v>2010</v>
      </c>
      <c r="F60" t="s">
        <v>1607</v>
      </c>
    </row>
    <row r="61" spans="2:6">
      <c r="B61">
        <v>-6.6000000000000003E-2</v>
      </c>
      <c r="C61">
        <v>-6.8298800000000007E-2</v>
      </c>
      <c r="D61" t="s">
        <v>2011</v>
      </c>
      <c r="E61" t="s">
        <v>326</v>
      </c>
      <c r="F61" t="s">
        <v>728</v>
      </c>
    </row>
    <row r="62" spans="2:6">
      <c r="B62">
        <v>-3.0000000000000001E-3</v>
      </c>
      <c r="C62">
        <v>-3.1044900000000001E-3</v>
      </c>
      <c r="D62" t="s">
        <v>2012</v>
      </c>
      <c r="E62" t="s">
        <v>2013</v>
      </c>
      <c r="F62" t="s">
        <v>2014</v>
      </c>
    </row>
    <row r="63" spans="2:6">
      <c r="B63">
        <v>-7.5999999999999998E-2</v>
      </c>
      <c r="C63">
        <v>-7.8647099999999998E-2</v>
      </c>
      <c r="D63" t="s">
        <v>2015</v>
      </c>
      <c r="E63" t="s">
        <v>2016</v>
      </c>
      <c r="F63" t="s">
        <v>2014</v>
      </c>
    </row>
    <row r="64" spans="2:6">
      <c r="B64">
        <v>-1E-3</v>
      </c>
      <c r="C64">
        <v>-1.03483E-3</v>
      </c>
      <c r="D64" t="s">
        <v>2017</v>
      </c>
      <c r="E64" t="s">
        <v>2018</v>
      </c>
      <c r="F64" t="s">
        <v>2019</v>
      </c>
    </row>
    <row r="65" spans="2:6">
      <c r="B65">
        <v>-0.107</v>
      </c>
      <c r="C65">
        <v>-0.11072700000000001</v>
      </c>
      <c r="D65" t="s">
        <v>634</v>
      </c>
      <c r="E65" t="s">
        <v>490</v>
      </c>
      <c r="F65" t="s">
        <v>635</v>
      </c>
    </row>
    <row r="66" spans="2:6">
      <c r="B66">
        <v>-0.31900000000000001</v>
      </c>
      <c r="C66">
        <v>-0.33011099999999999</v>
      </c>
      <c r="D66" t="s">
        <v>2020</v>
      </c>
      <c r="E66" t="s">
        <v>355</v>
      </c>
      <c r="F66" t="s">
        <v>732</v>
      </c>
    </row>
    <row r="67" spans="2:6">
      <c r="B67">
        <v>1</v>
      </c>
      <c r="C67">
        <v>1</v>
      </c>
      <c r="D67" t="s">
        <v>736</v>
      </c>
      <c r="E67" t="s">
        <v>75</v>
      </c>
      <c r="F67" t="s">
        <v>2021</v>
      </c>
    </row>
    <row r="69" spans="2:6">
      <c r="B69" t="s">
        <v>294</v>
      </c>
      <c r="C69" t="s">
        <v>738</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election activeCell="G20" sqref="G20"/>
    </sheetView>
  </sheetViews>
  <sheetFormatPr baseColWidth="10" defaultRowHeight="15" x14ac:dyDescent="0"/>
  <cols>
    <col min="1" max="1" width="17" customWidth="1"/>
  </cols>
  <sheetData>
    <row r="1" spans="1:6">
      <c r="A1" s="2" t="s">
        <v>501</v>
      </c>
      <c r="B1" t="s">
        <v>2298</v>
      </c>
    </row>
    <row r="2" spans="1:6">
      <c r="A2" s="14" t="s">
        <v>502</v>
      </c>
      <c r="B2" t="s">
        <v>2297</v>
      </c>
    </row>
    <row r="3" spans="1:6" ht="30">
      <c r="A3" s="14" t="s">
        <v>503</v>
      </c>
      <c r="B3">
        <v>1.0210214133006199</v>
      </c>
    </row>
    <row r="6" spans="1:6">
      <c r="A6" s="2" t="s">
        <v>75</v>
      </c>
    </row>
    <row r="7" spans="1:6">
      <c r="B7" t="s">
        <v>2022</v>
      </c>
      <c r="C7" t="s">
        <v>2023</v>
      </c>
      <c r="D7" t="s">
        <v>2</v>
      </c>
      <c r="E7" t="s">
        <v>3</v>
      </c>
      <c r="F7" t="s">
        <v>4</v>
      </c>
    </row>
    <row r="8" spans="1:6">
      <c r="B8">
        <v>-34.796500000000002</v>
      </c>
      <c r="C8">
        <v>-34.903599999999997</v>
      </c>
      <c r="D8" t="s">
        <v>83</v>
      </c>
      <c r="E8" t="s">
        <v>84</v>
      </c>
      <c r="F8" t="s">
        <v>84</v>
      </c>
    </row>
    <row r="9" spans="1:6">
      <c r="B9">
        <v>-40.170099999999998</v>
      </c>
      <c r="C9">
        <v>-40.166600000000003</v>
      </c>
      <c r="D9" t="s">
        <v>29</v>
      </c>
      <c r="E9" t="s">
        <v>30</v>
      </c>
      <c r="F9" t="s">
        <v>31</v>
      </c>
    </row>
    <row r="10" spans="1:6">
      <c r="B10">
        <v>-5.6230000000000004E-3</v>
      </c>
      <c r="C10">
        <v>-5.5072300000000001E-3</v>
      </c>
      <c r="D10" t="s">
        <v>59</v>
      </c>
      <c r="E10" t="s">
        <v>60</v>
      </c>
      <c r="F10" t="s">
        <v>61</v>
      </c>
    </row>
    <row r="11" spans="1:6">
      <c r="B11">
        <v>-5.6230000000000004E-3</v>
      </c>
      <c r="C11">
        <v>-5.5072300000000001E-3</v>
      </c>
      <c r="D11" t="s">
        <v>101</v>
      </c>
      <c r="E11" t="s">
        <v>102</v>
      </c>
      <c r="F11" t="s">
        <v>103</v>
      </c>
    </row>
    <row r="12" spans="1:6">
      <c r="B12">
        <v>40</v>
      </c>
      <c r="C12">
        <v>40</v>
      </c>
      <c r="D12" t="s">
        <v>92</v>
      </c>
      <c r="E12" t="s">
        <v>93</v>
      </c>
      <c r="F12" t="s">
        <v>94</v>
      </c>
    </row>
    <row r="13" spans="1:6">
      <c r="B13">
        <v>39.994399999999999</v>
      </c>
      <c r="C13">
        <v>39.994500000000002</v>
      </c>
      <c r="D13" t="s">
        <v>8</v>
      </c>
      <c r="E13" t="s">
        <v>9</v>
      </c>
      <c r="F13" t="s">
        <v>10</v>
      </c>
    </row>
    <row r="14" spans="1:6">
      <c r="B14">
        <v>-5.6230000000000004E-3</v>
      </c>
      <c r="C14">
        <v>-5.5072300000000001E-3</v>
      </c>
      <c r="D14" t="s">
        <v>98</v>
      </c>
      <c r="E14" t="s">
        <v>99</v>
      </c>
      <c r="F14" t="s">
        <v>100</v>
      </c>
    </row>
    <row r="15" spans="1:6">
      <c r="B15">
        <v>0.60237700000000005</v>
      </c>
      <c r="C15">
        <v>0.58997500000000003</v>
      </c>
      <c r="D15" t="s">
        <v>89</v>
      </c>
      <c r="E15" t="s">
        <v>90</v>
      </c>
      <c r="F15" t="s">
        <v>91</v>
      </c>
    </row>
    <row r="16" spans="1:6">
      <c r="B16">
        <v>-5.6230000000000004E-3</v>
      </c>
      <c r="C16">
        <v>-5.5072300000000001E-3</v>
      </c>
      <c r="D16" t="s">
        <v>107</v>
      </c>
      <c r="E16" t="s">
        <v>108</v>
      </c>
      <c r="F16" t="s">
        <v>109</v>
      </c>
    </row>
    <row r="17" spans="2:6">
      <c r="B17">
        <v>-5.6230000000000004E-3</v>
      </c>
      <c r="C17">
        <v>-5.5072300000000001E-3</v>
      </c>
      <c r="D17" t="s">
        <v>5</v>
      </c>
      <c r="E17" t="s">
        <v>2024</v>
      </c>
      <c r="F17" t="s">
        <v>7</v>
      </c>
    </row>
    <row r="18" spans="2:6">
      <c r="B18">
        <v>-5.6230000000000004E-3</v>
      </c>
      <c r="C18">
        <v>-5.5072300000000001E-3</v>
      </c>
      <c r="D18" t="s">
        <v>2025</v>
      </c>
      <c r="E18" t="s">
        <v>562</v>
      </c>
      <c r="F18" t="s">
        <v>563</v>
      </c>
    </row>
    <row r="19" spans="2:6">
      <c r="B19">
        <v>-0.25601299999999999</v>
      </c>
      <c r="C19">
        <v>-0.25074200000000002</v>
      </c>
      <c r="D19" t="s">
        <v>345</v>
      </c>
      <c r="E19" t="s">
        <v>346</v>
      </c>
      <c r="F19" t="s">
        <v>347</v>
      </c>
    </row>
    <row r="20" spans="2:6">
      <c r="B20">
        <v>-5.6230000000000004E-3</v>
      </c>
      <c r="C20">
        <v>-5.5072300000000001E-3</v>
      </c>
      <c r="D20" t="s">
        <v>2026</v>
      </c>
      <c r="E20" t="s">
        <v>672</v>
      </c>
      <c r="F20" t="s">
        <v>673</v>
      </c>
    </row>
    <row r="21" spans="2:6">
      <c r="B21">
        <v>-0.59580299999999997</v>
      </c>
      <c r="C21">
        <v>-0.58353600000000005</v>
      </c>
      <c r="D21" t="s">
        <v>339</v>
      </c>
      <c r="E21" t="s">
        <v>340</v>
      </c>
      <c r="F21" t="s">
        <v>554</v>
      </c>
    </row>
    <row r="22" spans="2:6">
      <c r="B22">
        <v>-5.6230000000000004E-3</v>
      </c>
      <c r="C22">
        <v>-5.5072300000000001E-3</v>
      </c>
      <c r="D22" t="s">
        <v>2027</v>
      </c>
      <c r="E22" t="s">
        <v>2028</v>
      </c>
      <c r="F22" t="s">
        <v>735</v>
      </c>
    </row>
    <row r="23" spans="2:6">
      <c r="B23">
        <v>-0.500058</v>
      </c>
      <c r="C23">
        <v>-0.489763</v>
      </c>
      <c r="D23" t="s">
        <v>316</v>
      </c>
      <c r="E23" t="s">
        <v>317</v>
      </c>
      <c r="F23" t="s">
        <v>513</v>
      </c>
    </row>
    <row r="24" spans="2:6">
      <c r="B24">
        <v>-0.20910100000000001</v>
      </c>
      <c r="C24">
        <v>-0.20479600000000001</v>
      </c>
      <c r="D24" t="s">
        <v>116</v>
      </c>
      <c r="E24" t="s">
        <v>117</v>
      </c>
      <c r="F24" t="s">
        <v>118</v>
      </c>
    </row>
    <row r="25" spans="2:6">
      <c r="B25">
        <v>-0.33354600000000001</v>
      </c>
      <c r="C25">
        <v>-0.326679</v>
      </c>
      <c r="D25" t="s">
        <v>334</v>
      </c>
      <c r="E25" t="s">
        <v>335</v>
      </c>
      <c r="F25" t="s">
        <v>336</v>
      </c>
    </row>
    <row r="26" spans="2:6">
      <c r="B26">
        <v>-0.234679</v>
      </c>
      <c r="C26">
        <v>-0.229847</v>
      </c>
      <c r="D26" t="s">
        <v>304</v>
      </c>
      <c r="E26" t="s">
        <v>305</v>
      </c>
      <c r="F26" t="s">
        <v>306</v>
      </c>
    </row>
    <row r="27" spans="2:6">
      <c r="B27">
        <v>-5.6230000000000004E-3</v>
      </c>
      <c r="C27">
        <v>-5.5072300000000001E-3</v>
      </c>
      <c r="D27" t="s">
        <v>2029</v>
      </c>
      <c r="E27" t="s">
        <v>1947</v>
      </c>
      <c r="F27" t="s">
        <v>1015</v>
      </c>
    </row>
    <row r="28" spans="2:6">
      <c r="B28">
        <v>-0.288275</v>
      </c>
      <c r="C28">
        <v>-0.28233999999999998</v>
      </c>
      <c r="D28" t="s">
        <v>351</v>
      </c>
      <c r="E28" t="s">
        <v>352</v>
      </c>
      <c r="F28" t="s">
        <v>353</v>
      </c>
    </row>
    <row r="29" spans="2:6">
      <c r="B29">
        <v>-0.12987699999999999</v>
      </c>
      <c r="C29">
        <v>-0.12720300000000001</v>
      </c>
      <c r="D29" t="s">
        <v>20</v>
      </c>
      <c r="E29" t="s">
        <v>21</v>
      </c>
      <c r="F29" t="s">
        <v>22</v>
      </c>
    </row>
    <row r="30" spans="2:6">
      <c r="B30">
        <v>-0.25601299999999999</v>
      </c>
      <c r="C30">
        <v>-0.25074200000000002</v>
      </c>
      <c r="D30" t="s">
        <v>331</v>
      </c>
      <c r="E30" t="s">
        <v>332</v>
      </c>
      <c r="F30" t="s">
        <v>552</v>
      </c>
    </row>
    <row r="31" spans="2:6">
      <c r="B31">
        <v>-0.209702</v>
      </c>
      <c r="C31">
        <v>-0.20538500000000001</v>
      </c>
      <c r="D31" t="s">
        <v>342</v>
      </c>
      <c r="E31" t="s">
        <v>343</v>
      </c>
      <c r="F31" t="s">
        <v>657</v>
      </c>
    </row>
    <row r="32" spans="2:6">
      <c r="B32">
        <v>-5.6230000000000004E-3</v>
      </c>
      <c r="C32">
        <v>-5.5072300000000001E-3</v>
      </c>
      <c r="D32" t="s">
        <v>104</v>
      </c>
      <c r="E32" t="s">
        <v>105</v>
      </c>
      <c r="F32" t="s">
        <v>106</v>
      </c>
    </row>
    <row r="33" spans="2:6">
      <c r="B33">
        <v>-5.6230000000000004E-3</v>
      </c>
      <c r="C33">
        <v>-5.5072300000000001E-3</v>
      </c>
      <c r="D33" t="s">
        <v>2030</v>
      </c>
      <c r="E33" t="s">
        <v>1938</v>
      </c>
      <c r="F33" t="s">
        <v>1939</v>
      </c>
    </row>
    <row r="34" spans="2:6">
      <c r="B34">
        <v>-0.149341</v>
      </c>
      <c r="C34">
        <v>-0.14626600000000001</v>
      </c>
      <c r="D34" t="s">
        <v>319</v>
      </c>
      <c r="E34" t="s">
        <v>320</v>
      </c>
      <c r="F34" t="s">
        <v>592</v>
      </c>
    </row>
    <row r="35" spans="2:6">
      <c r="B35">
        <v>-0.140267</v>
      </c>
      <c r="C35">
        <v>-0.137379</v>
      </c>
      <c r="D35" t="s">
        <v>489</v>
      </c>
      <c r="E35" t="s">
        <v>490</v>
      </c>
      <c r="F35" t="s">
        <v>491</v>
      </c>
    </row>
    <row r="36" spans="2:6">
      <c r="B36">
        <v>-5.6230000000000004E-3</v>
      </c>
      <c r="C36">
        <v>-5.5072300000000001E-3</v>
      </c>
      <c r="D36" t="s">
        <v>53</v>
      </c>
      <c r="E36" t="s">
        <v>54</v>
      </c>
      <c r="F36" t="s">
        <v>55</v>
      </c>
    </row>
    <row r="37" spans="2:6">
      <c r="B37">
        <v>-5.5156999999999998E-2</v>
      </c>
      <c r="C37">
        <v>-5.4021399999999997E-2</v>
      </c>
      <c r="D37" t="s">
        <v>301</v>
      </c>
      <c r="E37" t="s">
        <v>302</v>
      </c>
      <c r="F37" t="s">
        <v>730</v>
      </c>
    </row>
    <row r="38" spans="2:6">
      <c r="B38">
        <v>-0.180562</v>
      </c>
      <c r="C38">
        <v>-0.176844</v>
      </c>
      <c r="D38" t="s">
        <v>328</v>
      </c>
      <c r="E38" t="s">
        <v>329</v>
      </c>
      <c r="F38" t="s">
        <v>585</v>
      </c>
    </row>
    <row r="39" spans="2:6">
      <c r="B39">
        <v>40</v>
      </c>
      <c r="C39">
        <v>40</v>
      </c>
      <c r="D39" t="s">
        <v>71</v>
      </c>
      <c r="E39" t="s">
        <v>72</v>
      </c>
      <c r="F39" t="s">
        <v>73</v>
      </c>
    </row>
    <row r="40" spans="2:6">
      <c r="B40">
        <v>-0.13425100000000001</v>
      </c>
      <c r="C40">
        <v>-0.13148699999999999</v>
      </c>
      <c r="D40" t="s">
        <v>325</v>
      </c>
      <c r="E40" t="s">
        <v>326</v>
      </c>
      <c r="F40" t="s">
        <v>728</v>
      </c>
    </row>
    <row r="41" spans="2:6">
      <c r="B41">
        <v>-8.8980000000000004E-2</v>
      </c>
      <c r="C41">
        <v>-8.7148000000000003E-2</v>
      </c>
      <c r="D41" t="s">
        <v>348</v>
      </c>
      <c r="E41" t="s">
        <v>349</v>
      </c>
      <c r="F41" t="s">
        <v>580</v>
      </c>
    </row>
    <row r="42" spans="2:6">
      <c r="B42">
        <v>-5.6230000000000004E-3</v>
      </c>
      <c r="C42">
        <v>-5.5072300000000001E-3</v>
      </c>
      <c r="D42" t="s">
        <v>2031</v>
      </c>
      <c r="E42" t="s">
        <v>2032</v>
      </c>
      <c r="F42" t="s">
        <v>550</v>
      </c>
    </row>
    <row r="43" spans="2:6">
      <c r="B43">
        <v>-5.6230000000000004E-3</v>
      </c>
      <c r="C43">
        <v>-5.5072300000000001E-3</v>
      </c>
      <c r="D43" t="s">
        <v>2033</v>
      </c>
      <c r="E43" t="s">
        <v>2034</v>
      </c>
      <c r="F43" t="s">
        <v>1950</v>
      </c>
    </row>
    <row r="44" spans="2:6">
      <c r="B44">
        <v>-0.43865700000000002</v>
      </c>
      <c r="C44">
        <v>-0.42962600000000001</v>
      </c>
      <c r="D44" t="s">
        <v>337</v>
      </c>
      <c r="E44" t="s">
        <v>338</v>
      </c>
      <c r="F44" t="s">
        <v>558</v>
      </c>
    </row>
    <row r="45" spans="2:6">
      <c r="B45">
        <v>-2.3503E-2</v>
      </c>
      <c r="C45">
        <v>-2.3019100000000001E-2</v>
      </c>
      <c r="D45" t="s">
        <v>484</v>
      </c>
      <c r="E45" t="s">
        <v>485</v>
      </c>
      <c r="F45" t="s">
        <v>486</v>
      </c>
    </row>
    <row r="46" spans="2:6">
      <c r="B46">
        <v>-9.2622999999999997E-2</v>
      </c>
      <c r="C46">
        <v>-9.0716000000000005E-2</v>
      </c>
      <c r="D46" t="s">
        <v>307</v>
      </c>
      <c r="E46" t="s">
        <v>308</v>
      </c>
      <c r="F46" t="s">
        <v>556</v>
      </c>
    </row>
    <row r="47" spans="2:6">
      <c r="B47">
        <v>-0.21542600000000001</v>
      </c>
      <c r="C47">
        <v>-0.21099100000000001</v>
      </c>
      <c r="D47" t="s">
        <v>310</v>
      </c>
      <c r="E47" t="s">
        <v>311</v>
      </c>
      <c r="F47" t="s">
        <v>312</v>
      </c>
    </row>
    <row r="48" spans="2:6">
      <c r="B48">
        <v>-0.234679</v>
      </c>
      <c r="C48">
        <v>-0.229847</v>
      </c>
      <c r="D48" t="s">
        <v>298</v>
      </c>
      <c r="E48" t="s">
        <v>299</v>
      </c>
      <c r="F48" t="s">
        <v>587</v>
      </c>
    </row>
    <row r="49" spans="2:6">
      <c r="B49">
        <v>-5.6230000000000004E-3</v>
      </c>
      <c r="C49">
        <v>-5.5072300000000001E-3</v>
      </c>
      <c r="D49" t="s">
        <v>2035</v>
      </c>
      <c r="E49" t="s">
        <v>626</v>
      </c>
      <c r="F49" t="s">
        <v>627</v>
      </c>
    </row>
    <row r="50" spans="2:6">
      <c r="B50">
        <v>-0.41159800000000002</v>
      </c>
      <c r="C50">
        <v>-0.40312399999999998</v>
      </c>
      <c r="D50" t="s">
        <v>354</v>
      </c>
      <c r="E50" t="s">
        <v>355</v>
      </c>
      <c r="F50" t="s">
        <v>732</v>
      </c>
    </row>
    <row r="51" spans="2:6">
      <c r="B51">
        <v>-0.24664700000000001</v>
      </c>
      <c r="C51">
        <v>-0.24156900000000001</v>
      </c>
      <c r="D51" t="s">
        <v>313</v>
      </c>
      <c r="E51" t="s">
        <v>314</v>
      </c>
      <c r="F51" t="s">
        <v>560</v>
      </c>
    </row>
    <row r="52" spans="2:6">
      <c r="B52">
        <v>-5.6230000000000004E-3</v>
      </c>
      <c r="C52">
        <v>-5.5072300000000001E-3</v>
      </c>
      <c r="D52" t="s">
        <v>113</v>
      </c>
      <c r="E52" t="s">
        <v>114</v>
      </c>
      <c r="F52" t="s">
        <v>115</v>
      </c>
    </row>
    <row r="53" spans="2:6">
      <c r="B53">
        <v>-5.6230000000000004E-3</v>
      </c>
      <c r="C53">
        <v>-5.5072300000000001E-3</v>
      </c>
      <c r="D53" t="s">
        <v>80</v>
      </c>
      <c r="E53" t="s">
        <v>81</v>
      </c>
      <c r="F53" t="s">
        <v>82</v>
      </c>
    </row>
    <row r="54" spans="2:6">
      <c r="B54">
        <v>-5.6230000000000004E-3</v>
      </c>
      <c r="C54">
        <v>-5.5072300000000001E-3</v>
      </c>
      <c r="D54" t="s">
        <v>2036</v>
      </c>
      <c r="E54" t="s">
        <v>722</v>
      </c>
      <c r="F54" t="s">
        <v>723</v>
      </c>
    </row>
    <row r="55" spans="2:6">
      <c r="B55">
        <v>-5.6230000000000004E-3</v>
      </c>
      <c r="C55">
        <v>-5.5072300000000001E-3</v>
      </c>
      <c r="D55" t="s">
        <v>32</v>
      </c>
      <c r="E55" t="s">
        <v>33</v>
      </c>
      <c r="F55" t="s">
        <v>34</v>
      </c>
    </row>
    <row r="56" spans="2:6">
      <c r="B56">
        <v>-5.6230000000000004E-3</v>
      </c>
      <c r="C56">
        <v>-5.5072300000000001E-3</v>
      </c>
      <c r="D56" t="s">
        <v>2037</v>
      </c>
      <c r="E56" t="s">
        <v>632</v>
      </c>
      <c r="F56" t="s">
        <v>633</v>
      </c>
    </row>
    <row r="57" spans="2:6">
      <c r="B57">
        <v>-0.282551</v>
      </c>
      <c r="C57">
        <v>-0.27673399999999998</v>
      </c>
      <c r="D57" t="s">
        <v>322</v>
      </c>
      <c r="E57" t="s">
        <v>323</v>
      </c>
      <c r="F57" t="s">
        <v>558</v>
      </c>
    </row>
    <row r="58" spans="2:6">
      <c r="B58">
        <v>-5.6230000000000004E-3</v>
      </c>
      <c r="C58">
        <v>-5.5072300000000001E-3</v>
      </c>
      <c r="D58" t="s">
        <v>2038</v>
      </c>
      <c r="E58" t="s">
        <v>667</v>
      </c>
      <c r="F58" t="s">
        <v>668</v>
      </c>
    </row>
    <row r="59" spans="2:6">
      <c r="B59">
        <v>-2.3503E-2</v>
      </c>
      <c r="C59">
        <v>-2.3019100000000001E-2</v>
      </c>
      <c r="D59" t="s">
        <v>476</v>
      </c>
      <c r="E59" t="s">
        <v>477</v>
      </c>
      <c r="F59" t="s">
        <v>478</v>
      </c>
    </row>
    <row r="60" spans="2:6">
      <c r="B60">
        <v>-9.2476000000000003E-2</v>
      </c>
      <c r="C60">
        <v>-9.0572100000000003E-2</v>
      </c>
      <c r="D60" t="s">
        <v>2039</v>
      </c>
      <c r="E60" t="s">
        <v>2040</v>
      </c>
      <c r="F60" t="s">
        <v>2041</v>
      </c>
    </row>
    <row r="61" spans="2:6">
      <c r="B61">
        <v>-5.6230000000000004E-3</v>
      </c>
      <c r="C61">
        <v>-5.5072300000000001E-3</v>
      </c>
      <c r="D61" t="s">
        <v>2042</v>
      </c>
      <c r="E61" t="s">
        <v>647</v>
      </c>
      <c r="F61" t="s">
        <v>648</v>
      </c>
    </row>
    <row r="62" spans="2:6">
      <c r="B62">
        <v>-5.6230000000000004E-3</v>
      </c>
      <c r="C62">
        <v>-5.5072300000000001E-3</v>
      </c>
      <c r="D62" t="s">
        <v>47</v>
      </c>
      <c r="E62" t="s">
        <v>48</v>
      </c>
      <c r="F62" t="s">
        <v>49</v>
      </c>
    </row>
    <row r="63" spans="2:6">
      <c r="B63">
        <v>1</v>
      </c>
      <c r="C63">
        <v>1</v>
      </c>
      <c r="D63" t="s">
        <v>74</v>
      </c>
      <c r="E63" t="s">
        <v>75</v>
      </c>
      <c r="F63" t="s">
        <v>2043</v>
      </c>
    </row>
    <row r="64" spans="2:6">
      <c r="B64">
        <v>-5.6230000000000004E-3</v>
      </c>
      <c r="C64">
        <v>-5.5072300000000001E-3</v>
      </c>
      <c r="D64" t="s">
        <v>26</v>
      </c>
      <c r="E64" t="s">
        <v>27</v>
      </c>
      <c r="F64" t="s">
        <v>2044</v>
      </c>
    </row>
    <row r="65" spans="2:6">
      <c r="B65">
        <v>5.6230000000000004E-3</v>
      </c>
      <c r="C65">
        <v>5.5072300000000001E-3</v>
      </c>
      <c r="D65" t="s">
        <v>68</v>
      </c>
      <c r="E65" t="s">
        <v>69</v>
      </c>
      <c r="F65" t="s">
        <v>2045</v>
      </c>
    </row>
    <row r="66" spans="2:6">
      <c r="B66">
        <v>-9.2476000000000003E-2</v>
      </c>
      <c r="C66">
        <v>-9.0572100000000003E-2</v>
      </c>
      <c r="D66" t="s">
        <v>375</v>
      </c>
      <c r="E66" t="s">
        <v>2046</v>
      </c>
      <c r="F66" t="s">
        <v>2047</v>
      </c>
    </row>
    <row r="67" spans="2:6">
      <c r="B67">
        <v>9.2476000000000003E-2</v>
      </c>
      <c r="C67">
        <v>9.0572100000000003E-2</v>
      </c>
      <c r="D67" t="s">
        <v>363</v>
      </c>
      <c r="E67" t="s">
        <v>2048</v>
      </c>
      <c r="F67" t="s">
        <v>2049</v>
      </c>
    </row>
    <row r="69" spans="2:6">
      <c r="B69" t="s">
        <v>294</v>
      </c>
      <c r="C69" t="s">
        <v>738</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3" workbookViewId="0">
      <selection activeCell="B39" sqref="B39"/>
    </sheetView>
  </sheetViews>
  <sheetFormatPr baseColWidth="10" defaultRowHeight="15" x14ac:dyDescent="0"/>
  <cols>
    <col min="1" max="1" width="16.1640625" customWidth="1"/>
  </cols>
  <sheetData>
    <row r="1" spans="1:6">
      <c r="A1" s="2" t="s">
        <v>501</v>
      </c>
      <c r="B1" t="s">
        <v>2295</v>
      </c>
    </row>
    <row r="2" spans="1:6">
      <c r="A2" s="14" t="s">
        <v>502</v>
      </c>
      <c r="B2" t="s">
        <v>2296</v>
      </c>
    </row>
    <row r="3" spans="1:6" ht="30">
      <c r="A3" s="14" t="s">
        <v>503</v>
      </c>
      <c r="B3">
        <v>0.82840896470000003</v>
      </c>
    </row>
    <row r="6" spans="1:6">
      <c r="A6" s="2" t="s">
        <v>75</v>
      </c>
    </row>
    <row r="7" spans="1:6">
      <c r="B7" t="s">
        <v>2050</v>
      </c>
      <c r="C7" t="s">
        <v>2051</v>
      </c>
      <c r="D7" t="s">
        <v>2</v>
      </c>
      <c r="E7" t="s">
        <v>3</v>
      </c>
      <c r="F7" t="s">
        <v>4</v>
      </c>
    </row>
    <row r="8" spans="1:6">
      <c r="B8">
        <v>-6.4000000000000003E-3</v>
      </c>
      <c r="C8">
        <v>-7.7256499999999997E-3</v>
      </c>
      <c r="D8" t="s">
        <v>2052</v>
      </c>
      <c r="E8" t="s">
        <v>2053</v>
      </c>
      <c r="F8" t="s">
        <v>2054</v>
      </c>
    </row>
    <row r="9" spans="1:6">
      <c r="B9">
        <v>-7.3999999999999999E-4</v>
      </c>
      <c r="C9">
        <v>-8.9327899999999997E-4</v>
      </c>
      <c r="D9" t="s">
        <v>2055</v>
      </c>
      <c r="E9" t="s">
        <v>2056</v>
      </c>
      <c r="F9" t="s">
        <v>2057</v>
      </c>
    </row>
    <row r="10" spans="1:6">
      <c r="B10">
        <v>-1.4999999999999999E-4</v>
      </c>
      <c r="C10">
        <v>-1.8107E-4</v>
      </c>
      <c r="D10" t="s">
        <v>2058</v>
      </c>
      <c r="E10" t="s">
        <v>2059</v>
      </c>
      <c r="F10" t="s">
        <v>2060</v>
      </c>
    </row>
    <row r="11" spans="1:6">
      <c r="B11">
        <v>-0.11899999999999999</v>
      </c>
      <c r="C11">
        <v>-0.143649</v>
      </c>
      <c r="D11" t="s">
        <v>1786</v>
      </c>
      <c r="E11" t="s">
        <v>2061</v>
      </c>
      <c r="F11" t="s">
        <v>2062</v>
      </c>
    </row>
    <row r="12" spans="1:6">
      <c r="B12">
        <v>-4.2009999999999999E-3</v>
      </c>
      <c r="C12">
        <v>-5.0711699999999998E-3</v>
      </c>
      <c r="D12" t="s">
        <v>2063</v>
      </c>
      <c r="E12" t="s">
        <v>2064</v>
      </c>
      <c r="F12" t="s">
        <v>2065</v>
      </c>
    </row>
    <row r="13" spans="1:6">
      <c r="B13">
        <v>-3.29E-3</v>
      </c>
      <c r="C13">
        <v>-3.9714700000000004E-3</v>
      </c>
      <c r="D13" t="s">
        <v>2066</v>
      </c>
      <c r="E13" t="s">
        <v>2067</v>
      </c>
      <c r="F13" t="s">
        <v>1855</v>
      </c>
    </row>
    <row r="14" spans="1:6">
      <c r="B14">
        <v>39.4</v>
      </c>
      <c r="C14">
        <v>39.4</v>
      </c>
      <c r="D14" t="s">
        <v>533</v>
      </c>
      <c r="E14" t="s">
        <v>93</v>
      </c>
      <c r="F14" t="s">
        <v>534</v>
      </c>
    </row>
    <row r="15" spans="1:6">
      <c r="B15">
        <v>-39.4</v>
      </c>
      <c r="C15">
        <v>-39.4</v>
      </c>
      <c r="D15" t="s">
        <v>530</v>
      </c>
      <c r="E15" t="s">
        <v>30</v>
      </c>
      <c r="F15" t="s">
        <v>532</v>
      </c>
    </row>
    <row r="16" spans="1:6">
      <c r="B16">
        <v>-1.3799999999999999E-4</v>
      </c>
      <c r="C16">
        <v>-1.66584E-4</v>
      </c>
      <c r="D16" t="s">
        <v>2068</v>
      </c>
      <c r="E16" t="s">
        <v>2069</v>
      </c>
      <c r="F16" t="s">
        <v>2070</v>
      </c>
    </row>
    <row r="17" spans="2:6">
      <c r="B17">
        <v>-2.0000000000000001E-4</v>
      </c>
      <c r="C17">
        <v>-2.41427E-4</v>
      </c>
      <c r="D17" t="s">
        <v>517</v>
      </c>
      <c r="E17" t="s">
        <v>2071</v>
      </c>
      <c r="F17" t="s">
        <v>519</v>
      </c>
    </row>
    <row r="18" spans="2:6">
      <c r="B18">
        <v>-9.6000000000000002E-5</v>
      </c>
      <c r="C18">
        <v>-1.1588500000000001E-4</v>
      </c>
      <c r="D18" t="s">
        <v>2072</v>
      </c>
      <c r="E18" t="s">
        <v>2073</v>
      </c>
      <c r="F18" t="s">
        <v>2074</v>
      </c>
    </row>
    <row r="19" spans="2:6">
      <c r="B19">
        <v>-39.4</v>
      </c>
      <c r="C19">
        <v>-39.4</v>
      </c>
      <c r="D19" t="s">
        <v>508</v>
      </c>
      <c r="E19" t="s">
        <v>84</v>
      </c>
      <c r="F19" t="s">
        <v>84</v>
      </c>
    </row>
    <row r="20" spans="2:6">
      <c r="B20">
        <v>39.4</v>
      </c>
      <c r="C20">
        <v>39.4</v>
      </c>
      <c r="D20" t="s">
        <v>509</v>
      </c>
      <c r="E20" t="s">
        <v>2075</v>
      </c>
      <c r="F20" t="s">
        <v>73</v>
      </c>
    </row>
    <row r="21" spans="2:6">
      <c r="B21">
        <v>-1.2999999999999999E-5</v>
      </c>
      <c r="C21">
        <v>-1.56927E-5</v>
      </c>
      <c r="D21" t="s">
        <v>2076</v>
      </c>
      <c r="E21" t="s">
        <v>2077</v>
      </c>
      <c r="F21" t="s">
        <v>2078</v>
      </c>
    </row>
    <row r="22" spans="2:6">
      <c r="B22">
        <v>-1.2999999999999999E-5</v>
      </c>
      <c r="C22">
        <v>-1.56927E-5</v>
      </c>
      <c r="D22" t="s">
        <v>2079</v>
      </c>
      <c r="E22" t="s">
        <v>2080</v>
      </c>
      <c r="F22" t="s">
        <v>2081</v>
      </c>
    </row>
    <row r="23" spans="2:6">
      <c r="B23">
        <v>-2E-3</v>
      </c>
      <c r="C23">
        <v>-2.41427E-3</v>
      </c>
      <c r="D23" t="s">
        <v>525</v>
      </c>
      <c r="E23" t="s">
        <v>2082</v>
      </c>
      <c r="F23" t="s">
        <v>61</v>
      </c>
    </row>
    <row r="24" spans="2:6">
      <c r="B24">
        <v>-6.0999999999999999E-5</v>
      </c>
      <c r="C24">
        <v>-7.3635100000000002E-5</v>
      </c>
      <c r="D24" t="s">
        <v>2083</v>
      </c>
      <c r="E24" t="s">
        <v>2084</v>
      </c>
      <c r="F24" t="s">
        <v>2085</v>
      </c>
    </row>
    <row r="25" spans="2:6">
      <c r="B25">
        <v>39.4</v>
      </c>
      <c r="C25">
        <v>39.4</v>
      </c>
      <c r="D25" t="s">
        <v>523</v>
      </c>
      <c r="E25" t="s">
        <v>9</v>
      </c>
      <c r="F25" t="s">
        <v>10</v>
      </c>
    </row>
    <row r="26" spans="2:6">
      <c r="B26">
        <v>-1.0000000000000001E-5</v>
      </c>
      <c r="C26">
        <v>-1.2071300000000001E-5</v>
      </c>
      <c r="D26" t="s">
        <v>548</v>
      </c>
      <c r="E26" t="s">
        <v>2086</v>
      </c>
      <c r="F26" t="s">
        <v>550</v>
      </c>
    </row>
    <row r="27" spans="2:6">
      <c r="B27">
        <v>-1.0000000000000001E-5</v>
      </c>
      <c r="C27">
        <v>-1.2071300000000001E-5</v>
      </c>
      <c r="D27" t="s">
        <v>724</v>
      </c>
      <c r="E27" t="s">
        <v>2087</v>
      </c>
      <c r="F27" t="s">
        <v>726</v>
      </c>
    </row>
    <row r="28" spans="2:6">
      <c r="B28">
        <v>-2.0000000000000001E-4</v>
      </c>
      <c r="C28">
        <v>-2.41427E-4</v>
      </c>
      <c r="D28" t="s">
        <v>692</v>
      </c>
      <c r="E28" t="s">
        <v>2088</v>
      </c>
      <c r="F28" t="s">
        <v>694</v>
      </c>
    </row>
    <row r="29" spans="2:6">
      <c r="B29">
        <v>1</v>
      </c>
      <c r="C29">
        <v>0</v>
      </c>
      <c r="D29" t="s">
        <v>736</v>
      </c>
      <c r="E29" t="s">
        <v>75</v>
      </c>
      <c r="F29" t="s">
        <v>2089</v>
      </c>
    </row>
    <row r="30" spans="2:6">
      <c r="B30">
        <v>0</v>
      </c>
      <c r="C30">
        <v>1</v>
      </c>
      <c r="D30" t="s">
        <v>2090</v>
      </c>
      <c r="E30" t="s">
        <v>1928</v>
      </c>
      <c r="F30" t="s">
        <v>2091</v>
      </c>
    </row>
    <row r="32" spans="2:6">
      <c r="B32" t="s">
        <v>294</v>
      </c>
      <c r="C32" t="s">
        <v>738</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workbookViewId="0">
      <selection activeCell="D92" sqref="D92"/>
    </sheetView>
  </sheetViews>
  <sheetFormatPr baseColWidth="10" defaultRowHeight="15" x14ac:dyDescent="0"/>
  <cols>
    <col min="1" max="1" width="15.83203125" customWidth="1"/>
  </cols>
  <sheetData>
    <row r="1" spans="1:7">
      <c r="A1" s="2" t="s">
        <v>501</v>
      </c>
      <c r="B1" s="18" t="s">
        <v>2092</v>
      </c>
    </row>
    <row r="2" spans="1:7">
      <c r="A2" s="14" t="s">
        <v>502</v>
      </c>
      <c r="B2" t="s">
        <v>2093</v>
      </c>
    </row>
    <row r="3" spans="1:7" ht="30">
      <c r="A3" s="14" t="s">
        <v>503</v>
      </c>
      <c r="B3">
        <v>1.0621</v>
      </c>
    </row>
    <row r="6" spans="1:7">
      <c r="A6" s="2" t="s">
        <v>75</v>
      </c>
    </row>
    <row r="7" spans="1:7">
      <c r="B7" t="s">
        <v>1833</v>
      </c>
      <c r="C7" t="s">
        <v>1834</v>
      </c>
      <c r="D7" t="s">
        <v>2</v>
      </c>
      <c r="E7" t="s">
        <v>3</v>
      </c>
      <c r="F7" t="s">
        <v>4</v>
      </c>
      <c r="G7" t="s">
        <v>291</v>
      </c>
    </row>
    <row r="8" spans="1:7">
      <c r="B8" s="3">
        <v>-71.98</v>
      </c>
      <c r="C8" s="3">
        <v>-75.477000000000004</v>
      </c>
      <c r="D8" t="s">
        <v>508</v>
      </c>
      <c r="E8" t="s">
        <v>84</v>
      </c>
      <c r="F8" t="s">
        <v>84</v>
      </c>
      <c r="G8" s="3" t="s">
        <v>2177</v>
      </c>
    </row>
    <row r="9" spans="1:7">
      <c r="B9">
        <v>71.98</v>
      </c>
      <c r="C9">
        <v>71.98</v>
      </c>
      <c r="D9" t="s">
        <v>509</v>
      </c>
      <c r="E9" t="s">
        <v>72</v>
      </c>
      <c r="F9" t="s">
        <v>73</v>
      </c>
    </row>
    <row r="10" spans="1:7">
      <c r="B10">
        <v>71.98</v>
      </c>
      <c r="C10">
        <v>71.98</v>
      </c>
      <c r="D10" t="s">
        <v>523</v>
      </c>
      <c r="E10" t="s">
        <v>9</v>
      </c>
      <c r="F10" t="s">
        <v>10</v>
      </c>
    </row>
    <row r="11" spans="1:7">
      <c r="B11">
        <v>-71.98</v>
      </c>
      <c r="C11">
        <v>-71.98</v>
      </c>
      <c r="D11" t="s">
        <v>530</v>
      </c>
      <c r="E11" t="s">
        <v>30</v>
      </c>
      <c r="F11" t="s">
        <v>532</v>
      </c>
    </row>
    <row r="12" spans="1:7">
      <c r="B12">
        <v>71.98</v>
      </c>
      <c r="C12">
        <v>71.98</v>
      </c>
      <c r="D12" t="s">
        <v>533</v>
      </c>
      <c r="E12" t="s">
        <v>93</v>
      </c>
      <c r="F12" t="s">
        <v>534</v>
      </c>
    </row>
    <row r="13" spans="1:7">
      <c r="B13" s="3">
        <v>0</v>
      </c>
      <c r="C13" s="3">
        <v>-3.1229300000000002E-2</v>
      </c>
      <c r="D13" t="s">
        <v>1946</v>
      </c>
      <c r="E13" t="s">
        <v>1947</v>
      </c>
      <c r="F13" t="s">
        <v>1015</v>
      </c>
      <c r="G13" s="3" t="s">
        <v>2176</v>
      </c>
    </row>
    <row r="14" spans="1:7">
      <c r="B14">
        <v>-6.2E-2</v>
      </c>
      <c r="C14">
        <v>0</v>
      </c>
      <c r="D14" t="s">
        <v>2094</v>
      </c>
      <c r="E14" t="s">
        <v>2095</v>
      </c>
      <c r="F14" t="s">
        <v>2096</v>
      </c>
    </row>
    <row r="15" spans="1:7">
      <c r="B15">
        <v>-0.37</v>
      </c>
      <c r="C15">
        <v>0</v>
      </c>
      <c r="D15" t="s">
        <v>1682</v>
      </c>
      <c r="E15" t="s">
        <v>2097</v>
      </c>
      <c r="F15" t="s">
        <v>2098</v>
      </c>
    </row>
    <row r="16" spans="1:7">
      <c r="B16">
        <v>-0.36899999999999999</v>
      </c>
      <c r="C16">
        <v>0</v>
      </c>
      <c r="D16" t="s">
        <v>2099</v>
      </c>
      <c r="E16" t="s">
        <v>2100</v>
      </c>
      <c r="F16" t="s">
        <v>2101</v>
      </c>
    </row>
    <row r="17" spans="1:7">
      <c r="B17">
        <v>-6.6000000000000003E-2</v>
      </c>
      <c r="C17">
        <v>0</v>
      </c>
      <c r="D17" t="s">
        <v>1720</v>
      </c>
      <c r="E17" t="s">
        <v>917</v>
      </c>
      <c r="F17" t="s">
        <v>2102</v>
      </c>
    </row>
    <row r="18" spans="1:7">
      <c r="B18">
        <v>-1.2999999999999999E-3</v>
      </c>
      <c r="C18">
        <v>0</v>
      </c>
      <c r="D18" t="s">
        <v>1707</v>
      </c>
      <c r="E18" t="s">
        <v>51</v>
      </c>
      <c r="F18" t="s">
        <v>2103</v>
      </c>
    </row>
    <row r="19" spans="1:7">
      <c r="B19">
        <v>1</v>
      </c>
      <c r="C19">
        <v>0</v>
      </c>
      <c r="D19" t="s">
        <v>2104</v>
      </c>
      <c r="E19" t="s">
        <v>75</v>
      </c>
      <c r="F19" t="s">
        <v>2105</v>
      </c>
    </row>
    <row r="20" spans="1:7">
      <c r="B20">
        <v>-1</v>
      </c>
      <c r="C20">
        <v>-1</v>
      </c>
      <c r="D20" t="s">
        <v>2106</v>
      </c>
      <c r="E20" t="s">
        <v>2107</v>
      </c>
      <c r="F20" t="s">
        <v>2108</v>
      </c>
    </row>
    <row r="21" spans="1:7">
      <c r="B21" s="3">
        <v>0</v>
      </c>
      <c r="C21" s="3">
        <v>-6.4000000000000001E-2</v>
      </c>
      <c r="D21" t="s">
        <v>2109</v>
      </c>
      <c r="E21" t="s">
        <v>2110</v>
      </c>
      <c r="F21" t="s">
        <v>2111</v>
      </c>
      <c r="G21" s="3" t="s">
        <v>2178</v>
      </c>
    </row>
    <row r="22" spans="1:7">
      <c r="B22">
        <v>0</v>
      </c>
      <c r="C22">
        <v>-6.2E-2</v>
      </c>
      <c r="D22" t="s">
        <v>2112</v>
      </c>
      <c r="E22" t="s">
        <v>2113</v>
      </c>
      <c r="F22" t="s">
        <v>2114</v>
      </c>
    </row>
    <row r="23" spans="1:7">
      <c r="B23">
        <v>0</v>
      </c>
      <c r="C23">
        <v>-0.37</v>
      </c>
      <c r="D23" t="s">
        <v>1687</v>
      </c>
      <c r="E23" t="s">
        <v>2115</v>
      </c>
      <c r="F23" t="s">
        <v>2116</v>
      </c>
    </row>
    <row r="24" spans="1:7">
      <c r="B24">
        <v>0</v>
      </c>
      <c r="C24">
        <v>-0.36899999999999999</v>
      </c>
      <c r="D24" t="s">
        <v>2117</v>
      </c>
      <c r="E24" t="s">
        <v>2118</v>
      </c>
      <c r="F24" t="s">
        <v>2101</v>
      </c>
    </row>
    <row r="25" spans="1:7">
      <c r="B25">
        <v>0</v>
      </c>
      <c r="C25">
        <v>-6.6000000000000003E-2</v>
      </c>
      <c r="D25" t="s">
        <v>1722</v>
      </c>
      <c r="E25" t="s">
        <v>1887</v>
      </c>
      <c r="F25" t="s">
        <v>2119</v>
      </c>
    </row>
    <row r="26" spans="1:7">
      <c r="B26">
        <v>0</v>
      </c>
      <c r="C26">
        <v>-1.2999999999999999E-3</v>
      </c>
      <c r="D26" t="s">
        <v>1709</v>
      </c>
      <c r="E26" t="s">
        <v>1882</v>
      </c>
      <c r="F26" t="s">
        <v>2120</v>
      </c>
    </row>
    <row r="27" spans="1:7">
      <c r="B27" s="3">
        <v>0</v>
      </c>
      <c r="C27" s="3">
        <v>-1.4518700000000001E-3</v>
      </c>
      <c r="D27" t="s">
        <v>2121</v>
      </c>
      <c r="E27" t="s">
        <v>2122</v>
      </c>
      <c r="F27" t="s">
        <v>2123</v>
      </c>
      <c r="G27" s="3" t="s">
        <v>2184</v>
      </c>
    </row>
    <row r="28" spans="1:7">
      <c r="B28">
        <v>0</v>
      </c>
      <c r="C28">
        <v>1</v>
      </c>
      <c r="D28" t="s">
        <v>2124</v>
      </c>
      <c r="E28" t="s">
        <v>1816</v>
      </c>
      <c r="F28" t="s">
        <v>2125</v>
      </c>
    </row>
    <row r="30" spans="1:7">
      <c r="B30" t="s">
        <v>294</v>
      </c>
      <c r="C30" t="s">
        <v>2180</v>
      </c>
    </row>
    <row r="32" spans="1:7">
      <c r="A32" s="2" t="s">
        <v>2126</v>
      </c>
    </row>
    <row r="33" spans="1:6">
      <c r="B33" t="s">
        <v>2179</v>
      </c>
      <c r="C33" t="s">
        <v>2127</v>
      </c>
      <c r="D33" t="s">
        <v>2</v>
      </c>
      <c r="E33" t="s">
        <v>3</v>
      </c>
      <c r="F33" t="s">
        <v>4</v>
      </c>
    </row>
    <row r="34" spans="1:6">
      <c r="B34" t="s">
        <v>2179</v>
      </c>
      <c r="C34">
        <v>-0.79534400000000005</v>
      </c>
      <c r="D34" t="s">
        <v>646</v>
      </c>
      <c r="E34" t="s">
        <v>647</v>
      </c>
      <c r="F34" t="s">
        <v>648</v>
      </c>
    </row>
    <row r="35" spans="1:6">
      <c r="B35" t="s">
        <v>2179</v>
      </c>
      <c r="C35">
        <v>-0.92483000000000004</v>
      </c>
      <c r="D35" t="s">
        <v>649</v>
      </c>
      <c r="E35" t="s">
        <v>650</v>
      </c>
      <c r="F35" t="s">
        <v>49</v>
      </c>
    </row>
    <row r="36" spans="1:6">
      <c r="B36" t="s">
        <v>2179</v>
      </c>
      <c r="C36">
        <v>-23.119499999999999</v>
      </c>
      <c r="D36" t="s">
        <v>664</v>
      </c>
      <c r="E36" t="s">
        <v>665</v>
      </c>
      <c r="F36" t="s">
        <v>82</v>
      </c>
    </row>
    <row r="37" spans="1:6">
      <c r="B37" t="s">
        <v>2179</v>
      </c>
      <c r="C37">
        <v>1</v>
      </c>
      <c r="D37" t="s">
        <v>2109</v>
      </c>
      <c r="E37" t="s">
        <v>2110</v>
      </c>
      <c r="F37" t="s">
        <v>2111</v>
      </c>
    </row>
    <row r="39" spans="1:6">
      <c r="B39" t="s">
        <v>294</v>
      </c>
      <c r="C39" s="13" t="s">
        <v>2178</v>
      </c>
    </row>
    <row r="41" spans="1:6">
      <c r="A41" s="12" t="s">
        <v>2128</v>
      </c>
    </row>
    <row r="42" spans="1:6">
      <c r="B42" t="s">
        <v>2129</v>
      </c>
      <c r="C42" t="s">
        <v>2130</v>
      </c>
      <c r="D42" t="s">
        <v>2</v>
      </c>
      <c r="E42" t="s">
        <v>3</v>
      </c>
      <c r="F42" t="s">
        <v>4</v>
      </c>
    </row>
    <row r="43" spans="1:6">
      <c r="B43">
        <v>-0.2051</v>
      </c>
      <c r="C43">
        <v>-0.2051</v>
      </c>
      <c r="D43" t="s">
        <v>1798</v>
      </c>
      <c r="E43" t="s">
        <v>2131</v>
      </c>
      <c r="F43" t="s">
        <v>2132</v>
      </c>
    </row>
    <row r="44" spans="1:6">
      <c r="B44">
        <v>-0.47660000000000002</v>
      </c>
      <c r="C44">
        <v>-0.47660000000000002</v>
      </c>
      <c r="D44" t="s">
        <v>2133</v>
      </c>
      <c r="E44" t="s">
        <v>2134</v>
      </c>
      <c r="F44" t="s">
        <v>2135</v>
      </c>
    </row>
    <row r="45" spans="1:6">
      <c r="B45">
        <v>-0.1167</v>
      </c>
      <c r="C45">
        <v>-0.1167</v>
      </c>
      <c r="D45" t="s">
        <v>2136</v>
      </c>
      <c r="E45" t="s">
        <v>2137</v>
      </c>
      <c r="F45" t="s">
        <v>2138</v>
      </c>
    </row>
    <row r="46" spans="1:6">
      <c r="B46">
        <v>-0.72719999999999996</v>
      </c>
      <c r="C46">
        <v>-0.72719999999999996</v>
      </c>
      <c r="D46" t="s">
        <v>2139</v>
      </c>
      <c r="E46" t="s">
        <v>2140</v>
      </c>
      <c r="F46" t="s">
        <v>2141</v>
      </c>
    </row>
    <row r="47" spans="1:6">
      <c r="B47">
        <v>-9.1000000000000004E-3</v>
      </c>
      <c r="C47">
        <v>-9.1000000000000004E-3</v>
      </c>
      <c r="D47" t="s">
        <v>2142</v>
      </c>
      <c r="E47" t="s">
        <v>2143</v>
      </c>
      <c r="F47" t="s">
        <v>2144</v>
      </c>
    </row>
    <row r="48" spans="1:6">
      <c r="B48">
        <v>1</v>
      </c>
      <c r="C48">
        <v>0</v>
      </c>
      <c r="D48" t="s">
        <v>2094</v>
      </c>
      <c r="E48" t="s">
        <v>2095</v>
      </c>
      <c r="F48" t="s">
        <v>2096</v>
      </c>
    </row>
    <row r="49" spans="1:7">
      <c r="B49">
        <v>0</v>
      </c>
      <c r="C49">
        <v>1</v>
      </c>
      <c r="D49" t="s">
        <v>2112</v>
      </c>
      <c r="E49" t="s">
        <v>2113</v>
      </c>
      <c r="F49" t="s">
        <v>2114</v>
      </c>
    </row>
    <row r="51" spans="1:7">
      <c r="B51" t="s">
        <v>294</v>
      </c>
      <c r="C51" t="s">
        <v>2181</v>
      </c>
    </row>
    <row r="53" spans="1:7">
      <c r="A53" s="2" t="s">
        <v>2145</v>
      </c>
    </row>
    <row r="54" spans="1:7">
      <c r="B54" t="s">
        <v>2146</v>
      </c>
      <c r="C54" t="s">
        <v>2147</v>
      </c>
      <c r="D54" t="s">
        <v>2</v>
      </c>
      <c r="E54" t="s">
        <v>3</v>
      </c>
      <c r="F54" t="s">
        <v>4</v>
      </c>
      <c r="G54" t="s">
        <v>1873</v>
      </c>
    </row>
    <row r="55" spans="1:7">
      <c r="B55" s="3">
        <v>0</v>
      </c>
      <c r="C55" s="3">
        <v>8.9670000000000005</v>
      </c>
      <c r="D55" t="s">
        <v>508</v>
      </c>
      <c r="E55" t="s">
        <v>84</v>
      </c>
      <c r="F55" t="s">
        <v>84</v>
      </c>
      <c r="G55" s="3" t="s">
        <v>357</v>
      </c>
    </row>
    <row r="56" spans="1:7">
      <c r="B56">
        <v>-0.80300000000000005</v>
      </c>
      <c r="C56">
        <v>-0.80300000000000005</v>
      </c>
      <c r="D56" t="s">
        <v>1974</v>
      </c>
      <c r="E56" t="s">
        <v>332</v>
      </c>
      <c r="F56" t="s">
        <v>552</v>
      </c>
    </row>
    <row r="57" spans="1:7">
      <c r="B57">
        <v>-0.80300000000000005</v>
      </c>
      <c r="C57">
        <v>-0.80300000000000005</v>
      </c>
      <c r="D57" t="s">
        <v>1975</v>
      </c>
      <c r="E57" t="s">
        <v>346</v>
      </c>
      <c r="F57" t="s">
        <v>347</v>
      </c>
    </row>
    <row r="58" spans="1:7">
      <c r="B58">
        <v>-6.8000000000000005E-2</v>
      </c>
      <c r="C58">
        <v>-6.8000000000000005E-2</v>
      </c>
      <c r="D58" t="s">
        <v>1989</v>
      </c>
      <c r="E58" t="s">
        <v>320</v>
      </c>
      <c r="F58" t="s">
        <v>592</v>
      </c>
    </row>
    <row r="59" spans="1:7">
      <c r="B59">
        <v>-0.56000000000000005</v>
      </c>
      <c r="C59">
        <v>-0.56000000000000005</v>
      </c>
      <c r="D59" t="s">
        <v>2006</v>
      </c>
      <c r="E59" t="s">
        <v>343</v>
      </c>
      <c r="F59" t="s">
        <v>657</v>
      </c>
    </row>
    <row r="60" spans="1:7">
      <c r="B60">
        <v>-0.93200000000000005</v>
      </c>
      <c r="C60">
        <v>-0.93200000000000005</v>
      </c>
      <c r="D60" t="s">
        <v>1958</v>
      </c>
      <c r="E60" t="s">
        <v>317</v>
      </c>
      <c r="F60" t="s">
        <v>513</v>
      </c>
    </row>
    <row r="61" spans="1:7">
      <c r="B61">
        <v>-0.38900000000000001</v>
      </c>
      <c r="C61">
        <v>-0.38900000000000001</v>
      </c>
      <c r="D61" t="s">
        <v>1961</v>
      </c>
      <c r="E61" t="s">
        <v>305</v>
      </c>
      <c r="F61" t="s">
        <v>306</v>
      </c>
    </row>
    <row r="62" spans="1:7">
      <c r="B62">
        <v>-0.61799999999999999</v>
      </c>
      <c r="C62">
        <v>-0.61799999999999999</v>
      </c>
      <c r="D62" t="s">
        <v>553</v>
      </c>
      <c r="E62" t="s">
        <v>340</v>
      </c>
      <c r="F62" t="s">
        <v>554</v>
      </c>
    </row>
    <row r="63" spans="1:7">
      <c r="B63">
        <v>-0.38900000000000001</v>
      </c>
      <c r="C63">
        <v>-0.38900000000000001</v>
      </c>
      <c r="D63" t="s">
        <v>1960</v>
      </c>
      <c r="E63" t="s">
        <v>299</v>
      </c>
      <c r="F63" t="s">
        <v>587</v>
      </c>
    </row>
    <row r="64" spans="1:7">
      <c r="B64">
        <v>-0.60899999999999999</v>
      </c>
      <c r="C64">
        <v>-0.60899999999999999</v>
      </c>
      <c r="D64" t="s">
        <v>1959</v>
      </c>
      <c r="E64" t="s">
        <v>352</v>
      </c>
      <c r="F64" t="s">
        <v>353</v>
      </c>
    </row>
    <row r="65" spans="2:6">
      <c r="B65">
        <v>-0.114</v>
      </c>
      <c r="C65">
        <v>-0.114</v>
      </c>
      <c r="D65" t="s">
        <v>2148</v>
      </c>
      <c r="E65" t="s">
        <v>2149</v>
      </c>
      <c r="F65" t="s">
        <v>2150</v>
      </c>
    </row>
    <row r="66" spans="2:6">
      <c r="B66">
        <v>-0.124</v>
      </c>
      <c r="C66">
        <v>-0.124</v>
      </c>
      <c r="D66" t="s">
        <v>2008</v>
      </c>
      <c r="E66" t="s">
        <v>302</v>
      </c>
      <c r="F66" t="s">
        <v>730</v>
      </c>
    </row>
    <row r="67" spans="2:6">
      <c r="B67">
        <v>-0.27500000000000002</v>
      </c>
      <c r="C67">
        <v>-0.27500000000000002</v>
      </c>
      <c r="D67" t="s">
        <v>2004</v>
      </c>
      <c r="E67" t="s">
        <v>329</v>
      </c>
      <c r="F67" t="s">
        <v>585</v>
      </c>
    </row>
    <row r="68" spans="2:6">
      <c r="B68">
        <v>-0.56299999999999994</v>
      </c>
      <c r="C68">
        <v>-0.56299999999999994</v>
      </c>
      <c r="D68" t="s">
        <v>1985</v>
      </c>
      <c r="E68" t="s">
        <v>335</v>
      </c>
      <c r="F68" t="s">
        <v>336</v>
      </c>
    </row>
    <row r="69" spans="2:6">
      <c r="B69">
        <v>-0.189</v>
      </c>
      <c r="C69">
        <v>-0.189</v>
      </c>
      <c r="D69" t="s">
        <v>2011</v>
      </c>
      <c r="E69" t="s">
        <v>326</v>
      </c>
      <c r="F69" t="s">
        <v>728</v>
      </c>
    </row>
    <row r="70" spans="2:6">
      <c r="B70">
        <v>-0.51500000000000001</v>
      </c>
      <c r="C70">
        <v>-0.51500000000000001</v>
      </c>
      <c r="D70" t="s">
        <v>2007</v>
      </c>
      <c r="E70" t="s">
        <v>314</v>
      </c>
      <c r="F70" t="s">
        <v>560</v>
      </c>
    </row>
    <row r="71" spans="2:6">
      <c r="B71">
        <v>-1.2999999999999999E-2</v>
      </c>
      <c r="C71">
        <v>-1.2999999999999999E-2</v>
      </c>
      <c r="D71" t="s">
        <v>1967</v>
      </c>
      <c r="E71" t="s">
        <v>349</v>
      </c>
      <c r="F71" t="s">
        <v>580</v>
      </c>
    </row>
    <row r="72" spans="2:6">
      <c r="B72">
        <v>-0.61599999999999999</v>
      </c>
      <c r="C72">
        <v>-0.61599999999999999</v>
      </c>
      <c r="D72" t="s">
        <v>1981</v>
      </c>
      <c r="E72" t="s">
        <v>338</v>
      </c>
      <c r="F72" t="s">
        <v>558</v>
      </c>
    </row>
    <row r="73" spans="2:6">
      <c r="B73">
        <v>-0.16200000000000001</v>
      </c>
      <c r="C73">
        <v>-0.16200000000000001</v>
      </c>
      <c r="D73" t="s">
        <v>1976</v>
      </c>
      <c r="E73" t="s">
        <v>308</v>
      </c>
      <c r="F73" t="s">
        <v>556</v>
      </c>
    </row>
    <row r="74" spans="2:6">
      <c r="B74">
        <v>-0.50700000000000001</v>
      </c>
      <c r="C74">
        <v>-0.50700000000000001</v>
      </c>
      <c r="D74" t="s">
        <v>2020</v>
      </c>
      <c r="E74" t="s">
        <v>355</v>
      </c>
      <c r="F74" t="s">
        <v>732</v>
      </c>
    </row>
    <row r="75" spans="2:6">
      <c r="B75">
        <v>-0.33100000000000002</v>
      </c>
      <c r="C75">
        <v>-0.33100000000000002</v>
      </c>
      <c r="D75" t="s">
        <v>2005</v>
      </c>
      <c r="E75" t="s">
        <v>311</v>
      </c>
      <c r="F75" t="s">
        <v>582</v>
      </c>
    </row>
    <row r="76" spans="2:6">
      <c r="B76">
        <v>-0.38700000000000001</v>
      </c>
      <c r="C76">
        <v>-0.38700000000000001</v>
      </c>
      <c r="D76" t="s">
        <v>1977</v>
      </c>
      <c r="E76" t="s">
        <v>323</v>
      </c>
      <c r="F76" t="s">
        <v>558</v>
      </c>
    </row>
    <row r="77" spans="2:6">
      <c r="B77">
        <v>1</v>
      </c>
      <c r="C77">
        <v>0</v>
      </c>
      <c r="D77" t="s">
        <v>1682</v>
      </c>
      <c r="E77" t="s">
        <v>2097</v>
      </c>
      <c r="F77" t="s">
        <v>2098</v>
      </c>
    </row>
    <row r="78" spans="2:6">
      <c r="B78">
        <v>0</v>
      </c>
      <c r="C78">
        <v>1</v>
      </c>
      <c r="D78" t="s">
        <v>1687</v>
      </c>
      <c r="E78" t="s">
        <v>2115</v>
      </c>
      <c r="F78" t="s">
        <v>2116</v>
      </c>
    </row>
    <row r="80" spans="2:6">
      <c r="B80" t="s">
        <v>294</v>
      </c>
      <c r="C80" t="s">
        <v>2182</v>
      </c>
    </row>
    <row r="82" spans="1:7">
      <c r="A82" s="2" t="s">
        <v>2151</v>
      </c>
    </row>
    <row r="83" spans="1:7">
      <c r="B83" t="s">
        <v>2152</v>
      </c>
      <c r="C83" t="s">
        <v>2153</v>
      </c>
      <c r="D83" t="s">
        <v>2</v>
      </c>
      <c r="E83" t="s">
        <v>3</v>
      </c>
      <c r="F83" t="s">
        <v>4</v>
      </c>
    </row>
    <row r="84" spans="1:7">
      <c r="B84">
        <v>-2.1999999999999999E-2</v>
      </c>
      <c r="C84">
        <v>-2.1999999999999999E-2</v>
      </c>
      <c r="D84" t="s">
        <v>2154</v>
      </c>
      <c r="E84" t="s">
        <v>2155</v>
      </c>
      <c r="F84" t="s">
        <v>1018</v>
      </c>
    </row>
    <row r="85" spans="1:7">
      <c r="B85">
        <v>-0.20499999999999999</v>
      </c>
      <c r="C85">
        <v>-0.20499999999999999</v>
      </c>
      <c r="D85" t="s">
        <v>2156</v>
      </c>
      <c r="E85" t="s">
        <v>2157</v>
      </c>
      <c r="F85" t="s">
        <v>2158</v>
      </c>
    </row>
    <row r="86" spans="1:7">
      <c r="B86">
        <v>-1.7689999999999999</v>
      </c>
      <c r="C86">
        <v>-1.7689999999999999</v>
      </c>
      <c r="D86" t="s">
        <v>2159</v>
      </c>
      <c r="E86" t="s">
        <v>919</v>
      </c>
      <c r="F86" t="s">
        <v>955</v>
      </c>
    </row>
    <row r="87" spans="1:7">
      <c r="B87">
        <v>-3.0649999999999999</v>
      </c>
      <c r="C87">
        <v>-3.0649999999999999</v>
      </c>
      <c r="D87" t="s">
        <v>2160</v>
      </c>
      <c r="E87" t="s">
        <v>2161</v>
      </c>
      <c r="F87" t="s">
        <v>955</v>
      </c>
    </row>
    <row r="88" spans="1:7">
      <c r="B88">
        <v>-1.03</v>
      </c>
      <c r="C88">
        <v>-1.03</v>
      </c>
      <c r="D88" t="s">
        <v>2162</v>
      </c>
      <c r="E88" t="s">
        <v>2163</v>
      </c>
      <c r="F88" t="s">
        <v>955</v>
      </c>
    </row>
    <row r="89" spans="1:7">
      <c r="B89">
        <v>1</v>
      </c>
      <c r="C89">
        <v>0</v>
      </c>
      <c r="D89" t="s">
        <v>2099</v>
      </c>
      <c r="E89" t="s">
        <v>2100</v>
      </c>
      <c r="F89" t="s">
        <v>2101</v>
      </c>
    </row>
    <row r="90" spans="1:7">
      <c r="B90">
        <v>0</v>
      </c>
      <c r="C90">
        <v>1</v>
      </c>
      <c r="D90" t="s">
        <v>2117</v>
      </c>
      <c r="E90" t="s">
        <v>2118</v>
      </c>
      <c r="F90" t="s">
        <v>2101</v>
      </c>
    </row>
    <row r="92" spans="1:7">
      <c r="B92" t="s">
        <v>294</v>
      </c>
      <c r="C92" t="s">
        <v>2181</v>
      </c>
    </row>
    <row r="94" spans="1:7">
      <c r="A94" s="2" t="s">
        <v>2164</v>
      </c>
    </row>
    <row r="95" spans="1:7">
      <c r="B95" t="s">
        <v>917</v>
      </c>
      <c r="C95" t="s">
        <v>2165</v>
      </c>
      <c r="D95" t="s">
        <v>2</v>
      </c>
      <c r="E95" t="s">
        <v>3</v>
      </c>
      <c r="F95" t="s">
        <v>4</v>
      </c>
      <c r="G95" t="s">
        <v>1873</v>
      </c>
    </row>
    <row r="96" spans="1:7">
      <c r="B96" s="3">
        <v>0</v>
      </c>
      <c r="C96" s="3">
        <v>3.1231</v>
      </c>
      <c r="D96" t="s">
        <v>508</v>
      </c>
      <c r="E96" t="s">
        <v>84</v>
      </c>
      <c r="F96" t="s">
        <v>84</v>
      </c>
      <c r="G96" s="3" t="s">
        <v>357</v>
      </c>
    </row>
    <row r="97" spans="1:7">
      <c r="B97">
        <v>-0.87939999999999996</v>
      </c>
      <c r="C97">
        <v>-0.87939999999999996</v>
      </c>
      <c r="D97" t="s">
        <v>2166</v>
      </c>
      <c r="E97" t="s">
        <v>39</v>
      </c>
      <c r="F97" t="s">
        <v>933</v>
      </c>
    </row>
    <row r="98" spans="1:7">
      <c r="B98">
        <v>-0.76180000000000003</v>
      </c>
      <c r="C98">
        <v>-0.76180000000000003</v>
      </c>
      <c r="D98" t="s">
        <v>2167</v>
      </c>
      <c r="E98" t="s">
        <v>1747</v>
      </c>
      <c r="F98" t="s">
        <v>1021</v>
      </c>
    </row>
    <row r="99" spans="1:7">
      <c r="B99">
        <v>-0.70450000000000002</v>
      </c>
      <c r="C99">
        <v>-0.70450000000000002</v>
      </c>
      <c r="D99" t="s">
        <v>2168</v>
      </c>
      <c r="E99" t="s">
        <v>63</v>
      </c>
      <c r="F99" t="s">
        <v>958</v>
      </c>
    </row>
    <row r="100" spans="1:7">
      <c r="B100">
        <v>-0.77739999999999998</v>
      </c>
      <c r="C100">
        <v>-0.77739999999999998</v>
      </c>
      <c r="D100" t="s">
        <v>2169</v>
      </c>
      <c r="E100" t="s">
        <v>57</v>
      </c>
      <c r="F100" t="s">
        <v>941</v>
      </c>
    </row>
    <row r="101" spans="1:7">
      <c r="B101">
        <v>1</v>
      </c>
      <c r="C101">
        <v>0</v>
      </c>
      <c r="D101" t="s">
        <v>1720</v>
      </c>
      <c r="E101" t="s">
        <v>917</v>
      </c>
      <c r="F101" t="s">
        <v>2102</v>
      </c>
    </row>
    <row r="102" spans="1:7">
      <c r="B102">
        <v>0</v>
      </c>
      <c r="C102">
        <v>1</v>
      </c>
      <c r="D102" t="s">
        <v>1722</v>
      </c>
      <c r="E102" t="s">
        <v>1887</v>
      </c>
      <c r="F102" t="s">
        <v>2119</v>
      </c>
    </row>
    <row r="104" spans="1:7">
      <c r="B104" t="s">
        <v>294</v>
      </c>
      <c r="C104" t="s">
        <v>2182</v>
      </c>
    </row>
    <row r="106" spans="1:7">
      <c r="A106" s="2" t="s">
        <v>2170</v>
      </c>
    </row>
    <row r="107" spans="1:7">
      <c r="B107" t="s">
        <v>51</v>
      </c>
      <c r="C107" t="s">
        <v>2171</v>
      </c>
      <c r="D107" t="s">
        <v>2</v>
      </c>
      <c r="E107" t="s">
        <v>3</v>
      </c>
      <c r="F107" t="s">
        <v>4</v>
      </c>
      <c r="G107" t="s">
        <v>1873</v>
      </c>
    </row>
    <row r="108" spans="1:7">
      <c r="B108" s="3">
        <v>0</v>
      </c>
      <c r="C108" s="3">
        <v>3.2477999999999998</v>
      </c>
      <c r="D108" t="s">
        <v>508</v>
      </c>
      <c r="E108" t="s">
        <v>84</v>
      </c>
      <c r="F108" t="s">
        <v>84</v>
      </c>
      <c r="G108" s="3" t="s">
        <v>357</v>
      </c>
    </row>
    <row r="109" spans="1:7">
      <c r="B109">
        <v>-0.95650000000000002</v>
      </c>
      <c r="C109">
        <v>-0.95650000000000002</v>
      </c>
      <c r="D109" t="s">
        <v>2172</v>
      </c>
      <c r="E109" t="s">
        <v>1699</v>
      </c>
      <c r="F109" t="s">
        <v>944</v>
      </c>
    </row>
    <row r="110" spans="1:7">
      <c r="B110">
        <v>-0.95650000000000002</v>
      </c>
      <c r="C110">
        <v>-0.95650000000000002</v>
      </c>
      <c r="D110" t="s">
        <v>2173</v>
      </c>
      <c r="E110" t="s">
        <v>1696</v>
      </c>
      <c r="F110" t="s">
        <v>952</v>
      </c>
    </row>
    <row r="111" spans="1:7">
      <c r="B111">
        <v>-0.66739999999999999</v>
      </c>
      <c r="C111">
        <v>-0.66739999999999999</v>
      </c>
      <c r="D111" t="s">
        <v>2174</v>
      </c>
      <c r="E111" t="s">
        <v>1702</v>
      </c>
      <c r="F111" t="s">
        <v>947</v>
      </c>
    </row>
    <row r="112" spans="1:7">
      <c r="B112">
        <v>-0.66739999999999999</v>
      </c>
      <c r="C112">
        <v>-0.66739999999999999</v>
      </c>
      <c r="D112" t="s">
        <v>2175</v>
      </c>
      <c r="E112" t="s">
        <v>1705</v>
      </c>
      <c r="F112" t="s">
        <v>933</v>
      </c>
    </row>
    <row r="113" spans="2:6">
      <c r="B113">
        <v>1</v>
      </c>
      <c r="C113">
        <v>0</v>
      </c>
      <c r="D113" t="s">
        <v>1707</v>
      </c>
      <c r="E113" t="s">
        <v>51</v>
      </c>
      <c r="F113" t="s">
        <v>2103</v>
      </c>
    </row>
    <row r="114" spans="2:6">
      <c r="B114">
        <v>0</v>
      </c>
      <c r="C114">
        <v>1</v>
      </c>
      <c r="D114" t="s">
        <v>1709</v>
      </c>
      <c r="E114" t="s">
        <v>1882</v>
      </c>
      <c r="F114" t="s">
        <v>2120</v>
      </c>
    </row>
    <row r="116" spans="2:6">
      <c r="B116" t="s">
        <v>294</v>
      </c>
      <c r="C116" t="s">
        <v>2182</v>
      </c>
    </row>
    <row r="118" spans="2:6">
      <c r="B118" t="s">
        <v>2183</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25" workbookViewId="0">
      <selection activeCell="F2" sqref="F2"/>
    </sheetView>
  </sheetViews>
  <sheetFormatPr baseColWidth="10" defaultRowHeight="15" x14ac:dyDescent="0"/>
  <cols>
    <col min="1" max="1" width="15.5" customWidth="1"/>
  </cols>
  <sheetData>
    <row r="1" spans="1:6">
      <c r="A1" s="2" t="s">
        <v>501</v>
      </c>
      <c r="B1" t="s">
        <v>2293</v>
      </c>
    </row>
    <row r="2" spans="1:6">
      <c r="A2" s="14" t="s">
        <v>502</v>
      </c>
      <c r="B2" t="s">
        <v>2294</v>
      </c>
    </row>
    <row r="3" spans="1:6" ht="30">
      <c r="A3" s="14" t="s">
        <v>503</v>
      </c>
      <c r="B3">
        <v>1.0766190421989601</v>
      </c>
    </row>
    <row r="6" spans="1:6">
      <c r="A6" s="2" t="s">
        <v>75</v>
      </c>
    </row>
    <row r="7" spans="1:6">
      <c r="B7" t="s">
        <v>75</v>
      </c>
      <c r="C7" t="s">
        <v>741</v>
      </c>
      <c r="D7" t="s">
        <v>2</v>
      </c>
      <c r="E7" t="s">
        <v>3</v>
      </c>
      <c r="F7" t="s">
        <v>4</v>
      </c>
    </row>
    <row r="8" spans="1:6">
      <c r="B8">
        <v>-0.05</v>
      </c>
      <c r="C8">
        <v>-5.0743700000000003E-2</v>
      </c>
      <c r="D8" t="s">
        <v>666</v>
      </c>
      <c r="E8" t="s">
        <v>667</v>
      </c>
      <c r="F8" t="s">
        <v>668</v>
      </c>
    </row>
    <row r="9" spans="1:6">
      <c r="B9">
        <v>-5.0000000000000002E-5</v>
      </c>
      <c r="C9">
        <v>-5.07437E-5</v>
      </c>
      <c r="D9" t="s">
        <v>2185</v>
      </c>
      <c r="E9" t="s">
        <v>2186</v>
      </c>
      <c r="F9" t="s">
        <v>2187</v>
      </c>
    </row>
    <row r="10" spans="1:6">
      <c r="B10">
        <v>-0.48799999999999999</v>
      </c>
      <c r="C10">
        <v>-0.495259</v>
      </c>
      <c r="D10" t="s">
        <v>2188</v>
      </c>
      <c r="E10" t="s">
        <v>317</v>
      </c>
      <c r="F10" t="s">
        <v>513</v>
      </c>
    </row>
    <row r="11" spans="1:6">
      <c r="B11">
        <v>-1E-3</v>
      </c>
      <c r="C11">
        <v>-1.01487E-3</v>
      </c>
      <c r="D11" t="s">
        <v>2166</v>
      </c>
      <c r="E11" t="s">
        <v>39</v>
      </c>
      <c r="F11" t="s">
        <v>933</v>
      </c>
    </row>
    <row r="12" spans="1:6">
      <c r="B12">
        <v>-0.28100000000000003</v>
      </c>
      <c r="C12">
        <v>-0.28517999999999999</v>
      </c>
      <c r="D12" t="s">
        <v>2189</v>
      </c>
      <c r="E12" t="s">
        <v>352</v>
      </c>
      <c r="F12" t="s">
        <v>353</v>
      </c>
    </row>
    <row r="13" spans="1:6">
      <c r="B13">
        <v>-0.22900000000000001</v>
      </c>
      <c r="C13">
        <v>-0.232406</v>
      </c>
      <c r="D13" t="s">
        <v>2190</v>
      </c>
      <c r="E13" t="s">
        <v>299</v>
      </c>
      <c r="F13" t="s">
        <v>587</v>
      </c>
    </row>
    <row r="14" spans="1:6">
      <c r="B14">
        <v>-0.22900000000000001</v>
      </c>
      <c r="C14">
        <v>-0.232406</v>
      </c>
      <c r="D14" t="s">
        <v>2191</v>
      </c>
      <c r="E14" t="s">
        <v>305</v>
      </c>
      <c r="F14" t="s">
        <v>306</v>
      </c>
    </row>
    <row r="15" spans="1:6">
      <c r="B15">
        <v>-45.7318</v>
      </c>
      <c r="C15">
        <v>-45.734299999999998</v>
      </c>
      <c r="D15" t="s">
        <v>530</v>
      </c>
      <c r="E15" t="s">
        <v>30</v>
      </c>
      <c r="F15" t="s">
        <v>532</v>
      </c>
    </row>
    <row r="16" spans="1:6">
      <c r="B16" s="1">
        <v>-6.0000000000000002E-6</v>
      </c>
      <c r="C16" s="1">
        <v>-6.0892500000000002E-6</v>
      </c>
      <c r="D16" t="s">
        <v>588</v>
      </c>
      <c r="E16" t="s">
        <v>589</v>
      </c>
      <c r="F16" t="s">
        <v>590</v>
      </c>
    </row>
    <row r="17" spans="2:6">
      <c r="B17">
        <v>-2.7907000000000001E-2</v>
      </c>
      <c r="C17">
        <v>-2.8322099999999999E-2</v>
      </c>
      <c r="D17" t="s">
        <v>2192</v>
      </c>
      <c r="E17" t="s">
        <v>2193</v>
      </c>
      <c r="F17" t="s">
        <v>2194</v>
      </c>
    </row>
    <row r="18" spans="2:6">
      <c r="B18" s="1">
        <v>-6.0000000000000002E-6</v>
      </c>
      <c r="C18" s="1">
        <v>-6.0892500000000002E-6</v>
      </c>
      <c r="D18" t="s">
        <v>517</v>
      </c>
      <c r="E18" t="s">
        <v>518</v>
      </c>
      <c r="F18" t="s">
        <v>519</v>
      </c>
    </row>
    <row r="19" spans="2:6">
      <c r="B19">
        <v>-0.126</v>
      </c>
      <c r="C19">
        <v>-0.12787399999999999</v>
      </c>
      <c r="D19" t="s">
        <v>595</v>
      </c>
      <c r="E19" t="s">
        <v>21</v>
      </c>
      <c r="F19" t="s">
        <v>596</v>
      </c>
    </row>
    <row r="20" spans="2:6">
      <c r="B20">
        <v>-8.6999999999999994E-2</v>
      </c>
      <c r="C20">
        <v>-8.82941E-2</v>
      </c>
      <c r="D20" t="s">
        <v>2195</v>
      </c>
      <c r="E20" t="s">
        <v>349</v>
      </c>
      <c r="F20" t="s">
        <v>580</v>
      </c>
    </row>
    <row r="21" spans="2:6">
      <c r="B21">
        <v>-2.47E-2</v>
      </c>
      <c r="C21">
        <v>-2.50674E-2</v>
      </c>
      <c r="D21" t="s">
        <v>658</v>
      </c>
      <c r="E21" t="s">
        <v>485</v>
      </c>
      <c r="F21" t="s">
        <v>659</v>
      </c>
    </row>
    <row r="22" spans="2:6">
      <c r="B22">
        <v>-2.5399999999999999E-2</v>
      </c>
      <c r="C22">
        <v>-2.57778E-2</v>
      </c>
      <c r="D22" t="s">
        <v>675</v>
      </c>
      <c r="E22" t="s">
        <v>482</v>
      </c>
      <c r="F22" t="s">
        <v>676</v>
      </c>
    </row>
    <row r="23" spans="2:6">
      <c r="B23">
        <v>-2.5399999999999999E-2</v>
      </c>
      <c r="C23">
        <v>-2.57778E-2</v>
      </c>
      <c r="D23" t="s">
        <v>674</v>
      </c>
      <c r="E23" t="s">
        <v>480</v>
      </c>
      <c r="F23" t="s">
        <v>532</v>
      </c>
    </row>
    <row r="24" spans="2:6">
      <c r="B24">
        <v>-2.47E-2</v>
      </c>
      <c r="C24">
        <v>-2.50674E-2</v>
      </c>
      <c r="D24" t="s">
        <v>653</v>
      </c>
      <c r="E24" t="s">
        <v>654</v>
      </c>
      <c r="F24" t="s">
        <v>655</v>
      </c>
    </row>
    <row r="25" spans="2:6">
      <c r="B25">
        <v>-1.0000000000000001E-5</v>
      </c>
      <c r="C25">
        <v>-1.01487E-5</v>
      </c>
      <c r="D25" t="s">
        <v>651</v>
      </c>
      <c r="E25" t="s">
        <v>652</v>
      </c>
      <c r="F25" t="s">
        <v>109</v>
      </c>
    </row>
    <row r="26" spans="2:6">
      <c r="B26">
        <v>-0.25</v>
      </c>
      <c r="C26">
        <v>-0.25371899999999997</v>
      </c>
      <c r="D26" t="s">
        <v>2196</v>
      </c>
      <c r="E26" t="s">
        <v>332</v>
      </c>
      <c r="F26" t="s">
        <v>552</v>
      </c>
    </row>
    <row r="27" spans="2:6">
      <c r="B27">
        <v>-0.25</v>
      </c>
      <c r="C27">
        <v>-0.25371899999999997</v>
      </c>
      <c r="D27" t="s">
        <v>2197</v>
      </c>
      <c r="E27" t="s">
        <v>346</v>
      </c>
      <c r="F27" t="s">
        <v>347</v>
      </c>
    </row>
    <row r="28" spans="2:6">
      <c r="B28">
        <v>-0.58199999999999996</v>
      </c>
      <c r="C28">
        <v>-0.59065699999999999</v>
      </c>
      <c r="D28" t="s">
        <v>553</v>
      </c>
      <c r="E28" t="s">
        <v>340</v>
      </c>
      <c r="F28" t="s">
        <v>554</v>
      </c>
    </row>
    <row r="29" spans="2:6">
      <c r="B29">
        <v>-0.20300000000000001</v>
      </c>
      <c r="C29">
        <v>-0.20602000000000001</v>
      </c>
      <c r="D29" t="s">
        <v>545</v>
      </c>
      <c r="E29" t="s">
        <v>117</v>
      </c>
      <c r="F29" t="s">
        <v>546</v>
      </c>
    </row>
    <row r="30" spans="2:6">
      <c r="B30">
        <v>-40.479799999999997</v>
      </c>
      <c r="C30">
        <v>-40.404200000000003</v>
      </c>
      <c r="D30" t="s">
        <v>508</v>
      </c>
      <c r="E30" t="s">
        <v>84</v>
      </c>
      <c r="F30" t="s">
        <v>84</v>
      </c>
    </row>
    <row r="31" spans="2:6">
      <c r="B31">
        <v>-0.09</v>
      </c>
      <c r="C31">
        <v>-9.1338699999999995E-2</v>
      </c>
      <c r="D31" t="s">
        <v>2198</v>
      </c>
      <c r="E31" t="s">
        <v>308</v>
      </c>
      <c r="F31" t="s">
        <v>556</v>
      </c>
    </row>
    <row r="32" spans="2:6">
      <c r="B32">
        <v>-0.27600000000000002</v>
      </c>
      <c r="C32">
        <v>-0.28010499999999999</v>
      </c>
      <c r="D32" t="s">
        <v>2199</v>
      </c>
      <c r="E32" t="s">
        <v>323</v>
      </c>
      <c r="F32" t="s">
        <v>558</v>
      </c>
    </row>
    <row r="33" spans="2:6">
      <c r="B33">
        <v>-0.42799999999999999</v>
      </c>
      <c r="C33">
        <v>-0.43436599999999997</v>
      </c>
      <c r="D33" t="s">
        <v>2200</v>
      </c>
      <c r="E33" t="s">
        <v>338</v>
      </c>
      <c r="F33" t="s">
        <v>558</v>
      </c>
    </row>
    <row r="34" spans="2:6">
      <c r="B34">
        <v>-2.8E-3</v>
      </c>
      <c r="C34">
        <v>-2.8416499999999998E-3</v>
      </c>
      <c r="D34" t="s">
        <v>2201</v>
      </c>
      <c r="E34" t="s">
        <v>2202</v>
      </c>
      <c r="F34" t="s">
        <v>2203</v>
      </c>
    </row>
    <row r="35" spans="2:6">
      <c r="B35">
        <v>-2.8E-3</v>
      </c>
      <c r="C35">
        <v>-2.8416499999999998E-3</v>
      </c>
      <c r="D35" t="s">
        <v>2204</v>
      </c>
      <c r="E35" t="s">
        <v>2202</v>
      </c>
      <c r="F35" t="s">
        <v>2205</v>
      </c>
    </row>
    <row r="36" spans="2:6">
      <c r="B36">
        <v>-2.8E-3</v>
      </c>
      <c r="C36">
        <v>-2.8416499999999998E-3</v>
      </c>
      <c r="D36" t="s">
        <v>2206</v>
      </c>
      <c r="E36" t="s">
        <v>2202</v>
      </c>
      <c r="F36" t="s">
        <v>2207</v>
      </c>
    </row>
    <row r="37" spans="2:6">
      <c r="B37">
        <v>-0.32600000000000001</v>
      </c>
      <c r="C37">
        <v>-0.330849</v>
      </c>
      <c r="D37" t="s">
        <v>2208</v>
      </c>
      <c r="E37" t="s">
        <v>335</v>
      </c>
      <c r="F37" t="s">
        <v>336</v>
      </c>
    </row>
    <row r="38" spans="2:6">
      <c r="B38">
        <v>-0.14599999999999999</v>
      </c>
      <c r="C38">
        <v>-0.148172</v>
      </c>
      <c r="D38" t="s">
        <v>2209</v>
      </c>
      <c r="E38" t="s">
        <v>320</v>
      </c>
      <c r="F38" t="s">
        <v>592</v>
      </c>
    </row>
    <row r="39" spans="2:6">
      <c r="B39" s="1">
        <v>-6.0000000000000002E-6</v>
      </c>
      <c r="C39" s="1">
        <v>-6.0892500000000002E-6</v>
      </c>
      <c r="D39" t="s">
        <v>2210</v>
      </c>
      <c r="E39" t="s">
        <v>2211</v>
      </c>
      <c r="F39" t="s">
        <v>2212</v>
      </c>
    </row>
    <row r="40" spans="2:6">
      <c r="B40">
        <v>-2.15E-3</v>
      </c>
      <c r="C40">
        <v>-2.18198E-3</v>
      </c>
      <c r="D40" t="s">
        <v>525</v>
      </c>
      <c r="E40" t="s">
        <v>526</v>
      </c>
      <c r="F40" t="s">
        <v>61</v>
      </c>
    </row>
    <row r="41" spans="2:6">
      <c r="B41">
        <v>-5.0000000000000002E-5</v>
      </c>
      <c r="C41">
        <v>-5.07437E-5</v>
      </c>
      <c r="D41" t="s">
        <v>2213</v>
      </c>
      <c r="E41" t="s">
        <v>2214</v>
      </c>
      <c r="F41" t="s">
        <v>827</v>
      </c>
    </row>
    <row r="42" spans="2:6">
      <c r="B42">
        <v>-1.2999999999999999E-4</v>
      </c>
      <c r="C42">
        <v>-1.31934E-4</v>
      </c>
      <c r="D42" t="s">
        <v>520</v>
      </c>
      <c r="E42" t="s">
        <v>521</v>
      </c>
      <c r="F42" t="s">
        <v>522</v>
      </c>
    </row>
    <row r="43" spans="2:6">
      <c r="B43">
        <v>-4.0000000000000002E-4</v>
      </c>
      <c r="C43">
        <v>-4.0594999999999997E-4</v>
      </c>
      <c r="D43" t="s">
        <v>2215</v>
      </c>
      <c r="E43" t="s">
        <v>2216</v>
      </c>
      <c r="F43" t="s">
        <v>2217</v>
      </c>
    </row>
    <row r="44" spans="2:6">
      <c r="B44">
        <v>-7.4894000000000002E-2</v>
      </c>
      <c r="C44">
        <v>-7.6008000000000006E-2</v>
      </c>
      <c r="D44" t="s">
        <v>2218</v>
      </c>
      <c r="E44" t="s">
        <v>2219</v>
      </c>
      <c r="F44" t="s">
        <v>2220</v>
      </c>
    </row>
    <row r="45" spans="2:6">
      <c r="B45">
        <v>-2.76E-2</v>
      </c>
      <c r="C45">
        <v>-2.8010500000000001E-2</v>
      </c>
      <c r="D45" t="s">
        <v>689</v>
      </c>
      <c r="E45" t="s">
        <v>690</v>
      </c>
      <c r="F45" t="s">
        <v>691</v>
      </c>
    </row>
    <row r="46" spans="2:6">
      <c r="B46">
        <v>-1.6354E-2</v>
      </c>
      <c r="C46">
        <v>-1.6597299999999999E-2</v>
      </c>
      <c r="D46" t="s">
        <v>2221</v>
      </c>
      <c r="E46" t="s">
        <v>2222</v>
      </c>
      <c r="F46" t="s">
        <v>2223</v>
      </c>
    </row>
    <row r="47" spans="2:6">
      <c r="B47">
        <v>-0.17599999999999999</v>
      </c>
      <c r="C47">
        <v>-0.178618</v>
      </c>
      <c r="D47" t="s">
        <v>2224</v>
      </c>
      <c r="E47" t="s">
        <v>329</v>
      </c>
      <c r="F47" t="s">
        <v>585</v>
      </c>
    </row>
    <row r="48" spans="2:6">
      <c r="B48" s="1">
        <v>-6.0000000000000002E-6</v>
      </c>
      <c r="C48" s="1">
        <v>-6.0892500000000002E-6</v>
      </c>
      <c r="D48" t="s">
        <v>660</v>
      </c>
      <c r="E48" t="s">
        <v>661</v>
      </c>
      <c r="F48" t="s">
        <v>662</v>
      </c>
    </row>
    <row r="49" spans="2:6">
      <c r="B49">
        <v>-0.21</v>
      </c>
      <c r="C49">
        <v>-0.21312400000000001</v>
      </c>
      <c r="D49" t="s">
        <v>2225</v>
      </c>
      <c r="E49" t="s">
        <v>311</v>
      </c>
      <c r="F49" t="s">
        <v>582</v>
      </c>
    </row>
    <row r="50" spans="2:6">
      <c r="B50">
        <v>-3.3739999999999998E-3</v>
      </c>
      <c r="C50">
        <v>-3.4241900000000001E-3</v>
      </c>
      <c r="D50" t="s">
        <v>2226</v>
      </c>
      <c r="E50" t="s">
        <v>2227</v>
      </c>
      <c r="F50" t="s">
        <v>2228</v>
      </c>
    </row>
    <row r="51" spans="2:6">
      <c r="B51">
        <v>-0.20499999999999999</v>
      </c>
      <c r="C51">
        <v>-0.20804900000000001</v>
      </c>
      <c r="D51" t="s">
        <v>2229</v>
      </c>
      <c r="E51" t="s">
        <v>343</v>
      </c>
      <c r="F51" t="s">
        <v>657</v>
      </c>
    </row>
    <row r="52" spans="2:6">
      <c r="B52" s="1">
        <v>-3.0000000000000001E-6</v>
      </c>
      <c r="C52" s="1">
        <v>-3.0446200000000002E-6</v>
      </c>
      <c r="D52" t="s">
        <v>2230</v>
      </c>
      <c r="E52" t="s">
        <v>2231</v>
      </c>
      <c r="F52" t="s">
        <v>2232</v>
      </c>
    </row>
    <row r="53" spans="2:6">
      <c r="B53" s="1">
        <v>-6.0000000000000002E-6</v>
      </c>
      <c r="C53" s="1">
        <v>-6.0892500000000002E-6</v>
      </c>
      <c r="D53" t="s">
        <v>2233</v>
      </c>
      <c r="E53" t="s">
        <v>2234</v>
      </c>
      <c r="F53" t="s">
        <v>2235</v>
      </c>
    </row>
    <row r="54" spans="2:6">
      <c r="B54">
        <v>-0.24099999999999999</v>
      </c>
      <c r="C54">
        <v>-0.244585</v>
      </c>
      <c r="D54" t="s">
        <v>2236</v>
      </c>
      <c r="E54" t="s">
        <v>314</v>
      </c>
      <c r="F54" t="s">
        <v>560</v>
      </c>
    </row>
    <row r="55" spans="2:6">
      <c r="B55">
        <v>-5.3999999999999999E-2</v>
      </c>
      <c r="C55">
        <v>-5.4803200000000003E-2</v>
      </c>
      <c r="D55" t="s">
        <v>2237</v>
      </c>
      <c r="E55" t="s">
        <v>302</v>
      </c>
      <c r="F55" t="s">
        <v>730</v>
      </c>
    </row>
    <row r="56" spans="2:6">
      <c r="B56">
        <v>-0.13100000000000001</v>
      </c>
      <c r="C56">
        <v>-0.13294900000000001</v>
      </c>
      <c r="D56" t="s">
        <v>2238</v>
      </c>
      <c r="E56" t="s">
        <v>326</v>
      </c>
      <c r="F56" t="s">
        <v>728</v>
      </c>
    </row>
    <row r="57" spans="2:6">
      <c r="B57">
        <v>-3.0000000000000001E-3</v>
      </c>
      <c r="C57">
        <v>-3.0446200000000001E-3</v>
      </c>
      <c r="D57" t="s">
        <v>2012</v>
      </c>
      <c r="E57" t="s">
        <v>2013</v>
      </c>
      <c r="F57" t="s">
        <v>2014</v>
      </c>
    </row>
    <row r="58" spans="2:6">
      <c r="B58">
        <v>-0.13600000000000001</v>
      </c>
      <c r="C58">
        <v>-0.13802300000000001</v>
      </c>
      <c r="D58" t="s">
        <v>634</v>
      </c>
      <c r="E58" t="s">
        <v>490</v>
      </c>
      <c r="F58" t="s">
        <v>635</v>
      </c>
    </row>
    <row r="59" spans="2:6">
      <c r="B59">
        <v>-0.40200000000000002</v>
      </c>
      <c r="C59">
        <v>-0.40798000000000001</v>
      </c>
      <c r="D59" t="s">
        <v>2239</v>
      </c>
      <c r="E59" t="s">
        <v>355</v>
      </c>
      <c r="F59" t="s">
        <v>732</v>
      </c>
    </row>
    <row r="60" spans="2:6">
      <c r="B60">
        <v>45.5608</v>
      </c>
      <c r="C60">
        <v>45.5608</v>
      </c>
      <c r="D60" t="s">
        <v>533</v>
      </c>
      <c r="E60" t="s">
        <v>93</v>
      </c>
      <c r="F60" t="s">
        <v>534</v>
      </c>
    </row>
    <row r="61" spans="2:6">
      <c r="B61">
        <v>45.5608</v>
      </c>
      <c r="C61">
        <v>45.5608</v>
      </c>
      <c r="D61" t="s">
        <v>509</v>
      </c>
      <c r="E61" t="s">
        <v>72</v>
      </c>
      <c r="F61" t="s">
        <v>73</v>
      </c>
    </row>
    <row r="62" spans="2:6">
      <c r="B62">
        <v>45.562800000000003</v>
      </c>
      <c r="C62">
        <v>45.562800000000003</v>
      </c>
      <c r="D62" t="s">
        <v>523</v>
      </c>
      <c r="E62" t="s">
        <v>9</v>
      </c>
      <c r="F62" t="s">
        <v>10</v>
      </c>
    </row>
    <row r="63" spans="2:6">
      <c r="B63">
        <v>0.73019999999999996</v>
      </c>
      <c r="C63">
        <v>0.741062</v>
      </c>
      <c r="D63" t="s">
        <v>538</v>
      </c>
      <c r="E63" t="s">
        <v>539</v>
      </c>
      <c r="F63" t="s">
        <v>540</v>
      </c>
    </row>
    <row r="64" spans="2:6">
      <c r="B64">
        <v>1</v>
      </c>
      <c r="C64">
        <v>1</v>
      </c>
      <c r="D64" t="s">
        <v>736</v>
      </c>
      <c r="E64" t="s">
        <v>2240</v>
      </c>
      <c r="F64" t="s">
        <v>2241</v>
      </c>
    </row>
    <row r="66" spans="2:3">
      <c r="B66" t="s">
        <v>294</v>
      </c>
      <c r="C66" t="s">
        <v>738</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B7" sqref="B7:F7"/>
    </sheetView>
  </sheetViews>
  <sheetFormatPr baseColWidth="10" defaultRowHeight="15" x14ac:dyDescent="0"/>
  <cols>
    <col min="1" max="1" width="16" customWidth="1"/>
  </cols>
  <sheetData>
    <row r="1" spans="1:6">
      <c r="A1" s="2" t="s">
        <v>501</v>
      </c>
      <c r="B1" t="s">
        <v>2292</v>
      </c>
    </row>
    <row r="2" spans="1:6">
      <c r="A2" s="14" t="s">
        <v>502</v>
      </c>
      <c r="B2" t="s">
        <v>2291</v>
      </c>
    </row>
    <row r="3" spans="1:6" ht="30">
      <c r="A3" s="14" t="s">
        <v>503</v>
      </c>
      <c r="B3">
        <v>0.81326879446051203</v>
      </c>
    </row>
    <row r="6" spans="1:6">
      <c r="A6" s="2" t="s">
        <v>75</v>
      </c>
    </row>
    <row r="7" spans="1:6">
      <c r="B7" t="s">
        <v>2242</v>
      </c>
      <c r="C7" t="s">
        <v>2243</v>
      </c>
      <c r="D7" t="s">
        <v>2</v>
      </c>
      <c r="E7" t="s">
        <v>3</v>
      </c>
      <c r="F7" t="s">
        <v>4</v>
      </c>
    </row>
    <row r="8" spans="1:6">
      <c r="B8">
        <v>18.149999999999999</v>
      </c>
      <c r="C8">
        <v>18.149999999999999</v>
      </c>
      <c r="D8" t="s">
        <v>509</v>
      </c>
      <c r="E8" t="s">
        <v>510</v>
      </c>
      <c r="F8" t="s">
        <v>73</v>
      </c>
    </row>
    <row r="9" spans="1:6">
      <c r="B9">
        <v>-1.8E-3</v>
      </c>
      <c r="C9">
        <v>-2.2132900000000001E-3</v>
      </c>
      <c r="D9" t="s">
        <v>525</v>
      </c>
      <c r="E9" t="s">
        <v>526</v>
      </c>
      <c r="F9" t="s">
        <v>61</v>
      </c>
    </row>
    <row r="10" spans="1:6">
      <c r="B10">
        <v>-1.8000000000000001E-4</v>
      </c>
      <c r="C10">
        <v>-2.2132900000000001E-4</v>
      </c>
      <c r="D10" t="s">
        <v>517</v>
      </c>
      <c r="E10" t="s">
        <v>518</v>
      </c>
      <c r="F10" t="s">
        <v>519</v>
      </c>
    </row>
    <row r="11" spans="1:6">
      <c r="B11">
        <v>-18.149999999999999</v>
      </c>
      <c r="C11">
        <v>-18.149999999999999</v>
      </c>
      <c r="D11" t="s">
        <v>530</v>
      </c>
      <c r="E11" t="s">
        <v>531</v>
      </c>
      <c r="F11" t="s">
        <v>532</v>
      </c>
    </row>
    <row r="12" spans="1:6">
      <c r="B12">
        <v>18.149999999999999</v>
      </c>
      <c r="C12">
        <v>18.149999999999999</v>
      </c>
      <c r="D12" t="s">
        <v>533</v>
      </c>
      <c r="E12" t="s">
        <v>93</v>
      </c>
      <c r="F12" t="s">
        <v>534</v>
      </c>
    </row>
    <row r="13" spans="1:6">
      <c r="B13">
        <v>18.149999999999999</v>
      </c>
      <c r="C13">
        <v>18.149999999999999</v>
      </c>
      <c r="D13" t="s">
        <v>523</v>
      </c>
      <c r="E13" t="s">
        <v>524</v>
      </c>
      <c r="F13" t="s">
        <v>10</v>
      </c>
    </row>
    <row r="14" spans="1:6">
      <c r="B14">
        <v>-18.149999999999999</v>
      </c>
      <c r="C14">
        <v>-18.149999999999999</v>
      </c>
      <c r="D14" t="s">
        <v>508</v>
      </c>
      <c r="E14" t="s">
        <v>84</v>
      </c>
      <c r="F14" t="s">
        <v>84</v>
      </c>
    </row>
    <row r="15" spans="1:6">
      <c r="B15">
        <v>-1.0000000000000001E-5</v>
      </c>
      <c r="C15">
        <v>-1.2296100000000001E-5</v>
      </c>
      <c r="D15" t="s">
        <v>548</v>
      </c>
      <c r="E15" t="s">
        <v>549</v>
      </c>
      <c r="F15" t="s">
        <v>550</v>
      </c>
    </row>
    <row r="16" spans="1:6">
      <c r="B16">
        <v>-1.07E-4</v>
      </c>
      <c r="C16">
        <v>-1.3156800000000001E-4</v>
      </c>
      <c r="D16" t="s">
        <v>2083</v>
      </c>
      <c r="E16" t="s">
        <v>2084</v>
      </c>
      <c r="F16" t="s">
        <v>2085</v>
      </c>
    </row>
    <row r="17" spans="2:6">
      <c r="B17">
        <v>-2.41E-4</v>
      </c>
      <c r="C17">
        <v>-2.96335E-4</v>
      </c>
      <c r="D17" t="s">
        <v>2068</v>
      </c>
      <c r="E17" t="s">
        <v>2069</v>
      </c>
      <c r="F17" t="s">
        <v>2070</v>
      </c>
    </row>
    <row r="18" spans="2:6">
      <c r="B18">
        <v>-0.24804000000000001</v>
      </c>
      <c r="C18">
        <v>-0.30499100000000001</v>
      </c>
      <c r="D18" t="s">
        <v>2052</v>
      </c>
      <c r="E18" t="s">
        <v>2053</v>
      </c>
      <c r="F18" t="s">
        <v>2054</v>
      </c>
    </row>
    <row r="19" spans="2:6">
      <c r="B19">
        <v>-1.7200000000000001E-4</v>
      </c>
      <c r="C19">
        <v>-2.11492E-4</v>
      </c>
      <c r="D19" t="s">
        <v>2072</v>
      </c>
      <c r="E19" t="s">
        <v>2073</v>
      </c>
      <c r="F19" t="s">
        <v>2074</v>
      </c>
    </row>
    <row r="20" spans="2:6">
      <c r="B20">
        <v>-3.1999999999999999E-5</v>
      </c>
      <c r="C20">
        <v>-3.9347400000000002E-5</v>
      </c>
      <c r="D20" t="s">
        <v>2244</v>
      </c>
      <c r="E20" t="s">
        <v>2245</v>
      </c>
      <c r="F20" t="s">
        <v>2246</v>
      </c>
    </row>
    <row r="21" spans="2:6">
      <c r="B21">
        <v>-1.0000000000000001E-5</v>
      </c>
      <c r="C21">
        <v>-1.2296100000000001E-5</v>
      </c>
      <c r="D21" t="s">
        <v>651</v>
      </c>
      <c r="E21" t="s">
        <v>652</v>
      </c>
      <c r="F21" t="s">
        <v>109</v>
      </c>
    </row>
    <row r="22" spans="2:6">
      <c r="B22">
        <v>-1.4799999999999999E-4</v>
      </c>
      <c r="C22">
        <v>-1.8198199999999999E-4</v>
      </c>
      <c r="D22" t="s">
        <v>2058</v>
      </c>
      <c r="E22" t="s">
        <v>2059</v>
      </c>
      <c r="F22" t="s">
        <v>2060</v>
      </c>
    </row>
    <row r="23" spans="2:6">
      <c r="B23">
        <v>-2.4000000000000001E-5</v>
      </c>
      <c r="C23">
        <v>-2.9510500000000001E-5</v>
      </c>
      <c r="D23" t="s">
        <v>2076</v>
      </c>
      <c r="E23" t="s">
        <v>2077</v>
      </c>
      <c r="F23" t="s">
        <v>2078</v>
      </c>
    </row>
    <row r="24" spans="2:6">
      <c r="B24">
        <v>-0.12447</v>
      </c>
      <c r="C24">
        <v>-0.15304899999999999</v>
      </c>
      <c r="D24" t="s">
        <v>1786</v>
      </c>
      <c r="E24" t="s">
        <v>2061</v>
      </c>
      <c r="F24" t="s">
        <v>2062</v>
      </c>
    </row>
    <row r="25" spans="2:6">
      <c r="B25">
        <v>-1.8E-5</v>
      </c>
      <c r="C25">
        <v>-2.2132899999999999E-5</v>
      </c>
      <c r="D25" t="s">
        <v>692</v>
      </c>
      <c r="E25" t="s">
        <v>693</v>
      </c>
      <c r="F25" t="s">
        <v>694</v>
      </c>
    </row>
    <row r="26" spans="2:6">
      <c r="B26">
        <v>-2.3319999999999999E-3</v>
      </c>
      <c r="C26">
        <v>-2.8674400000000002E-3</v>
      </c>
      <c r="D26" t="s">
        <v>2247</v>
      </c>
      <c r="E26" t="s">
        <v>2248</v>
      </c>
      <c r="F26" t="s">
        <v>2249</v>
      </c>
    </row>
    <row r="27" spans="2:6">
      <c r="B27">
        <v>-2.6740000000000002E-3</v>
      </c>
      <c r="C27">
        <v>-3.2879699999999999E-3</v>
      </c>
      <c r="D27" t="s">
        <v>2066</v>
      </c>
      <c r="E27" t="s">
        <v>2067</v>
      </c>
      <c r="F27" t="s">
        <v>1855</v>
      </c>
    </row>
    <row r="28" spans="2:6">
      <c r="B28">
        <v>-1.0000000000000001E-5</v>
      </c>
      <c r="C28">
        <v>-1.2296100000000001E-5</v>
      </c>
      <c r="D28" t="s">
        <v>724</v>
      </c>
      <c r="E28" t="s">
        <v>725</v>
      </c>
      <c r="F28" t="s">
        <v>726</v>
      </c>
    </row>
    <row r="29" spans="2:6">
      <c r="B29">
        <v>-2.3E-5</v>
      </c>
      <c r="C29">
        <v>-2.8280899999999999E-5</v>
      </c>
      <c r="D29" t="s">
        <v>2079</v>
      </c>
      <c r="E29" t="s">
        <v>2080</v>
      </c>
      <c r="F29" t="s">
        <v>2081</v>
      </c>
    </row>
    <row r="30" spans="2:6">
      <c r="B30">
        <v>1</v>
      </c>
      <c r="C30">
        <v>1</v>
      </c>
      <c r="D30" t="s">
        <v>736</v>
      </c>
      <c r="E30" t="s">
        <v>2250</v>
      </c>
      <c r="F30" t="s">
        <v>2251</v>
      </c>
    </row>
    <row r="32" spans="2:6">
      <c r="B32" t="s">
        <v>294</v>
      </c>
      <c r="C32" t="s">
        <v>738</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5"/>
  <sheetViews>
    <sheetView workbookViewId="0">
      <selection activeCell="I12" sqref="I12"/>
    </sheetView>
  </sheetViews>
  <sheetFormatPr baseColWidth="10" defaultRowHeight="15" x14ac:dyDescent="0"/>
  <cols>
    <col min="1" max="1" width="16" customWidth="1"/>
    <col min="2" max="2" width="12.83203125" customWidth="1"/>
    <col min="10" max="10" width="18.33203125" customWidth="1"/>
  </cols>
  <sheetData>
    <row r="1" spans="1:11">
      <c r="A1" s="2" t="s">
        <v>501</v>
      </c>
      <c r="B1" s="46" t="s">
        <v>2339</v>
      </c>
    </row>
    <row r="2" spans="1:11">
      <c r="A2" s="14" t="s">
        <v>502</v>
      </c>
      <c r="B2" t="s">
        <v>2953</v>
      </c>
    </row>
    <row r="3" spans="1:11" ht="30">
      <c r="A3" s="14" t="s">
        <v>503</v>
      </c>
      <c r="B3">
        <v>0.87427904662484401</v>
      </c>
    </row>
    <row r="6" spans="1:11">
      <c r="A6" s="2" t="s">
        <v>75</v>
      </c>
    </row>
    <row r="7" spans="1:11">
      <c r="B7" t="s">
        <v>2735</v>
      </c>
      <c r="C7" t="s">
        <v>2736</v>
      </c>
      <c r="D7" t="s">
        <v>2</v>
      </c>
      <c r="E7" t="s">
        <v>3</v>
      </c>
      <c r="F7" t="s">
        <v>4</v>
      </c>
      <c r="G7" t="s">
        <v>2515</v>
      </c>
      <c r="H7" t="s">
        <v>2947</v>
      </c>
      <c r="J7" t="s">
        <v>2938</v>
      </c>
    </row>
    <row r="8" spans="1:11">
      <c r="B8">
        <v>53.35</v>
      </c>
      <c r="C8">
        <v>53.35</v>
      </c>
      <c r="D8" t="s">
        <v>2737</v>
      </c>
      <c r="E8" t="s">
        <v>93</v>
      </c>
      <c r="F8" t="s">
        <v>94</v>
      </c>
      <c r="G8">
        <v>425.18799999999999</v>
      </c>
      <c r="H8" t="s">
        <v>2939</v>
      </c>
      <c r="J8" s="47" t="s">
        <v>2933</v>
      </c>
      <c r="K8" s="48">
        <v>0.40866208840599999</v>
      </c>
    </row>
    <row r="9" spans="1:11">
      <c r="B9">
        <v>53.35</v>
      </c>
      <c r="C9">
        <v>53.35</v>
      </c>
      <c r="D9" t="s">
        <v>2738</v>
      </c>
      <c r="E9" t="s">
        <v>72</v>
      </c>
      <c r="F9" t="s">
        <v>73</v>
      </c>
      <c r="G9">
        <v>1.0079400000000001</v>
      </c>
      <c r="H9" t="s">
        <v>2939</v>
      </c>
      <c r="J9" s="31" t="s">
        <v>1894</v>
      </c>
      <c r="K9" s="49">
        <v>0.1802058341923205</v>
      </c>
    </row>
    <row r="10" spans="1:11">
      <c r="B10">
        <v>-53.35</v>
      </c>
      <c r="C10">
        <v>-53.35</v>
      </c>
      <c r="D10" t="s">
        <v>2739</v>
      </c>
      <c r="E10" t="s">
        <v>2949</v>
      </c>
      <c r="F10" t="s">
        <v>84</v>
      </c>
      <c r="G10">
        <v>18.0153</v>
      </c>
      <c r="H10" t="s">
        <v>2939</v>
      </c>
      <c r="J10" s="31" t="s">
        <v>2934</v>
      </c>
      <c r="K10" s="49">
        <v>0.23094399400000001</v>
      </c>
    </row>
    <row r="11" spans="1:11">
      <c r="B11">
        <v>53.35</v>
      </c>
      <c r="C11">
        <v>53.35</v>
      </c>
      <c r="D11" t="s">
        <v>2740</v>
      </c>
      <c r="E11" t="s">
        <v>2950</v>
      </c>
      <c r="F11" t="s">
        <v>10</v>
      </c>
      <c r="G11">
        <v>95.979299999999995</v>
      </c>
      <c r="H11" t="s">
        <v>2939</v>
      </c>
      <c r="J11" s="31" t="s">
        <v>2638</v>
      </c>
      <c r="K11" s="49">
        <v>0.13030250371835336</v>
      </c>
    </row>
    <row r="12" spans="1:11">
      <c r="B12">
        <f>-53.35</f>
        <v>-53.35</v>
      </c>
      <c r="C12">
        <v>-53.35</v>
      </c>
      <c r="D12" t="s">
        <v>2741</v>
      </c>
      <c r="E12" t="s">
        <v>2948</v>
      </c>
      <c r="F12" t="s">
        <v>31</v>
      </c>
      <c r="G12">
        <v>504.16</v>
      </c>
      <c r="H12" t="s">
        <v>2939</v>
      </c>
      <c r="J12" s="31" t="s">
        <v>2935</v>
      </c>
      <c r="K12" s="49">
        <v>1.3152401584480162E-2</v>
      </c>
    </row>
    <row r="13" spans="1:11">
      <c r="B13">
        <v>-2.5522E-2</v>
      </c>
      <c r="C13">
        <v>-2.5522E-2</v>
      </c>
      <c r="D13" t="s">
        <v>2742</v>
      </c>
      <c r="E13" t="s">
        <v>2857</v>
      </c>
      <c r="F13" t="s">
        <v>2540</v>
      </c>
      <c r="G13">
        <v>893.20699999999999</v>
      </c>
      <c r="H13" t="s">
        <v>2940</v>
      </c>
      <c r="J13" s="33" t="s">
        <v>2936</v>
      </c>
      <c r="K13" s="50">
        <v>3.6733178098845999E-2</v>
      </c>
    </row>
    <row r="14" spans="1:11">
      <c r="B14">
        <v>-1.7338599999999999E-2</v>
      </c>
      <c r="C14">
        <v>-1.7338599999999999E-2</v>
      </c>
      <c r="D14" t="s">
        <v>2743</v>
      </c>
      <c r="E14" t="s">
        <v>2858</v>
      </c>
      <c r="F14" t="s">
        <v>2541</v>
      </c>
      <c r="G14">
        <v>889.17499999999995</v>
      </c>
      <c r="H14" t="s">
        <v>2940</v>
      </c>
      <c r="J14" s="33" t="s">
        <v>2937</v>
      </c>
      <c r="K14" s="50">
        <v>1</v>
      </c>
    </row>
    <row r="15" spans="1:11">
      <c r="B15">
        <v>-1.5856799999999999E-3</v>
      </c>
      <c r="C15">
        <v>-1.5856799999999999E-3</v>
      </c>
      <c r="D15" t="s">
        <v>2744</v>
      </c>
      <c r="E15" t="s">
        <v>2859</v>
      </c>
      <c r="F15" t="s">
        <v>2542</v>
      </c>
      <c r="G15">
        <v>949.31399999999996</v>
      </c>
      <c r="H15" t="s">
        <v>2940</v>
      </c>
    </row>
    <row r="16" spans="1:11">
      <c r="B16">
        <v>-4.2748599999999998E-4</v>
      </c>
      <c r="C16">
        <v>-4.2748600000000003E-4</v>
      </c>
      <c r="D16" t="s">
        <v>2745</v>
      </c>
      <c r="E16" t="s">
        <v>2860</v>
      </c>
      <c r="F16" t="s">
        <v>2543</v>
      </c>
      <c r="G16">
        <v>945.28200000000004</v>
      </c>
      <c r="H16" t="s">
        <v>2940</v>
      </c>
    </row>
    <row r="17" spans="2:8">
      <c r="B17">
        <v>-3.53434E-3</v>
      </c>
      <c r="C17">
        <v>-3.5343400000000004E-3</v>
      </c>
      <c r="D17" t="s">
        <v>2746</v>
      </c>
      <c r="E17" t="s">
        <v>2861</v>
      </c>
      <c r="F17" t="s">
        <v>2862</v>
      </c>
      <c r="G17">
        <v>942.25900000000001</v>
      </c>
      <c r="H17" t="s">
        <v>2940</v>
      </c>
    </row>
    <row r="18" spans="2:8">
      <c r="B18">
        <v>-1.0090300000000001E-4</v>
      </c>
      <c r="C18">
        <v>-1.0090300000000001E-4</v>
      </c>
      <c r="D18" t="s">
        <v>2747</v>
      </c>
      <c r="E18" t="s">
        <v>2863</v>
      </c>
      <c r="F18" t="s">
        <v>2864</v>
      </c>
      <c r="G18">
        <v>938.22699999999998</v>
      </c>
      <c r="H18" t="s">
        <v>2940</v>
      </c>
    </row>
    <row r="19" spans="2:8">
      <c r="B19">
        <v>-4.2748599999999998E-4</v>
      </c>
      <c r="C19">
        <v>-4.2748600000000003E-4</v>
      </c>
      <c r="D19" t="s">
        <v>2748</v>
      </c>
      <c r="E19" t="s">
        <v>2860</v>
      </c>
      <c r="F19" t="s">
        <v>2543</v>
      </c>
      <c r="G19">
        <v>945.28200000000004</v>
      </c>
      <c r="H19" t="s">
        <v>2940</v>
      </c>
    </row>
    <row r="20" spans="2:8">
      <c r="B20">
        <v>-7.6877300000000003E-3</v>
      </c>
      <c r="C20">
        <v>-7.6877300000000003E-3</v>
      </c>
      <c r="D20" t="s">
        <v>2749</v>
      </c>
      <c r="E20" t="s">
        <v>2865</v>
      </c>
      <c r="F20" t="s">
        <v>2545</v>
      </c>
      <c r="G20">
        <v>937.21900000000005</v>
      </c>
      <c r="H20" t="s">
        <v>2940</v>
      </c>
    </row>
    <row r="21" spans="2:8">
      <c r="B21">
        <v>-4.1707199999999999E-4</v>
      </c>
      <c r="C21">
        <v>-4.1707199999999994E-4</v>
      </c>
      <c r="D21" t="s">
        <v>2750</v>
      </c>
      <c r="E21" t="s">
        <v>2866</v>
      </c>
      <c r="F21" t="s">
        <v>2867</v>
      </c>
      <c r="G21">
        <v>933.18700000000001</v>
      </c>
      <c r="H21" t="s">
        <v>2940</v>
      </c>
    </row>
    <row r="22" spans="2:8">
      <c r="B22">
        <v>-3.7273399999999998E-2</v>
      </c>
      <c r="C22">
        <v>-3.7273399999999998E-2</v>
      </c>
      <c r="D22" t="s">
        <v>2751</v>
      </c>
      <c r="E22" t="s">
        <v>2868</v>
      </c>
      <c r="F22" t="s">
        <v>2533</v>
      </c>
      <c r="G22">
        <v>731.06399999999996</v>
      </c>
      <c r="H22" t="s">
        <v>2941</v>
      </c>
    </row>
    <row r="23" spans="2:8">
      <c r="B23">
        <v>-1.9955500000000001E-2</v>
      </c>
      <c r="C23">
        <v>-1.9955500000000001E-2</v>
      </c>
      <c r="D23" t="s">
        <v>2752</v>
      </c>
      <c r="E23" t="s">
        <v>2869</v>
      </c>
      <c r="F23" t="s">
        <v>2534</v>
      </c>
      <c r="G23">
        <v>727.03300000000002</v>
      </c>
      <c r="H23" t="s">
        <v>2941</v>
      </c>
    </row>
    <row r="24" spans="2:8">
      <c r="B24">
        <v>-3.4881799999999998E-4</v>
      </c>
      <c r="C24">
        <v>-3.4881799999999998E-4</v>
      </c>
      <c r="D24" t="s">
        <v>2753</v>
      </c>
      <c r="E24" t="s">
        <v>2870</v>
      </c>
      <c r="F24" t="s">
        <v>2535</v>
      </c>
      <c r="G24">
        <v>787.17200000000003</v>
      </c>
      <c r="H24" t="s">
        <v>2941</v>
      </c>
    </row>
    <row r="25" spans="2:8">
      <c r="B25">
        <v>-6.6629700000000005E-4</v>
      </c>
      <c r="C25">
        <v>-6.6629700000000005E-4</v>
      </c>
      <c r="D25" t="s">
        <v>2754</v>
      </c>
      <c r="E25" t="s">
        <v>2871</v>
      </c>
      <c r="F25" t="s">
        <v>2536</v>
      </c>
      <c r="G25">
        <v>783.14</v>
      </c>
      <c r="H25" t="s">
        <v>2941</v>
      </c>
    </row>
    <row r="26" spans="2:8">
      <c r="B26">
        <v>-6.4378999999999999E-3</v>
      </c>
      <c r="C26">
        <v>-6.4378999999999999E-3</v>
      </c>
      <c r="D26" t="s">
        <v>2755</v>
      </c>
      <c r="E26" t="s">
        <v>2872</v>
      </c>
      <c r="F26" t="s">
        <v>2873</v>
      </c>
      <c r="G26">
        <v>780.11599999999999</v>
      </c>
      <c r="H26" t="s">
        <v>2941</v>
      </c>
    </row>
    <row r="27" spans="2:8">
      <c r="B27">
        <v>-4.8230899999999999E-5</v>
      </c>
      <c r="C27">
        <v>-4.8230899999999999E-5</v>
      </c>
      <c r="D27" t="s">
        <v>2756</v>
      </c>
      <c r="E27" t="s">
        <v>2874</v>
      </c>
      <c r="F27" t="s">
        <v>2875</v>
      </c>
      <c r="G27">
        <v>776.08500000000004</v>
      </c>
      <c r="H27" t="s">
        <v>2941</v>
      </c>
    </row>
    <row r="28" spans="2:8">
      <c r="B28">
        <v>-6.6629700000000005E-4</v>
      </c>
      <c r="C28">
        <v>-6.6629700000000005E-4</v>
      </c>
      <c r="D28" t="s">
        <v>2757</v>
      </c>
      <c r="E28" t="s">
        <v>2871</v>
      </c>
      <c r="F28" t="s">
        <v>2536</v>
      </c>
      <c r="G28">
        <v>783.14</v>
      </c>
      <c r="H28" t="s">
        <v>2941</v>
      </c>
    </row>
    <row r="29" spans="2:8">
      <c r="B29">
        <v>-9.5976599999999992E-3</v>
      </c>
      <c r="C29">
        <v>-9.5976599999999992E-3</v>
      </c>
      <c r="D29" t="s">
        <v>2758</v>
      </c>
      <c r="E29" t="s">
        <v>2876</v>
      </c>
      <c r="F29" t="s">
        <v>2538</v>
      </c>
      <c r="G29">
        <v>775.077</v>
      </c>
      <c r="H29" t="s">
        <v>2941</v>
      </c>
    </row>
    <row r="30" spans="2:8">
      <c r="B30">
        <v>-2.8938299999999999E-4</v>
      </c>
      <c r="C30">
        <v>-2.8938299999999999E-4</v>
      </c>
      <c r="D30" t="s">
        <v>2759</v>
      </c>
      <c r="E30" t="s">
        <v>2877</v>
      </c>
      <c r="F30" t="s">
        <v>2878</v>
      </c>
      <c r="G30">
        <v>771.04499999999996</v>
      </c>
      <c r="H30" t="s">
        <v>2941</v>
      </c>
    </row>
    <row r="31" spans="2:8">
      <c r="B31">
        <f>-48.7499+53.35-3.785</f>
        <v>0.8151000000000046</v>
      </c>
      <c r="C31">
        <v>0</v>
      </c>
      <c r="D31" t="s">
        <v>2739</v>
      </c>
      <c r="E31" t="s">
        <v>2949</v>
      </c>
      <c r="F31" t="s">
        <v>84</v>
      </c>
      <c r="G31">
        <v>18.0153</v>
      </c>
      <c r="H31" t="s">
        <v>2942</v>
      </c>
    </row>
    <row r="32" spans="2:8">
      <c r="B32">
        <f>53.3462-53.35</f>
        <v>-3.7999999999982492E-3</v>
      </c>
      <c r="C32">
        <v>-2.7147608280948363E-3</v>
      </c>
      <c r="D32" t="s">
        <v>2740</v>
      </c>
      <c r="E32" t="s">
        <v>2950</v>
      </c>
      <c r="F32" t="s">
        <v>10</v>
      </c>
      <c r="G32">
        <v>95.979299999999995</v>
      </c>
      <c r="H32" t="s">
        <v>2942</v>
      </c>
    </row>
    <row r="33" spans="2:8">
      <c r="B33">
        <v>-0.13952000000000001</v>
      </c>
      <c r="C33">
        <v>-0.15723212073258547</v>
      </c>
      <c r="D33" t="s">
        <v>2760</v>
      </c>
      <c r="E33" t="s">
        <v>919</v>
      </c>
      <c r="F33" t="s">
        <v>2517</v>
      </c>
      <c r="G33">
        <v>828.72699999999998</v>
      </c>
      <c r="H33" t="s">
        <v>2638</v>
      </c>
    </row>
    <row r="34" spans="2:8">
      <c r="B34">
        <v>-7.5730600000000004E-3</v>
      </c>
      <c r="C34">
        <v>-5.4102754307424616E-3</v>
      </c>
      <c r="D34" t="s">
        <v>2761</v>
      </c>
      <c r="E34" t="s">
        <v>2879</v>
      </c>
      <c r="F34" t="s">
        <v>746</v>
      </c>
      <c r="G34">
        <v>18.038499999999999</v>
      </c>
      <c r="H34" t="s">
        <v>2942</v>
      </c>
    </row>
    <row r="35" spans="2:8">
      <c r="B35">
        <v>-4.5438400000000004E-3</v>
      </c>
      <c r="C35">
        <v>-3.2461681160884538E-3</v>
      </c>
      <c r="D35" t="s">
        <v>2762</v>
      </c>
      <c r="E35" t="s">
        <v>647</v>
      </c>
      <c r="F35" t="s">
        <v>648</v>
      </c>
      <c r="G35">
        <v>55.847000000000001</v>
      </c>
      <c r="H35" t="s">
        <v>2942</v>
      </c>
    </row>
    <row r="36" spans="2:8">
      <c r="B36">
        <v>-2.5245799999999998E-3</v>
      </c>
      <c r="C36">
        <v>-1.8035870766828469E-3</v>
      </c>
      <c r="D36" t="s">
        <v>2763</v>
      </c>
      <c r="E36" t="s">
        <v>1947</v>
      </c>
      <c r="F36" t="s">
        <v>1015</v>
      </c>
      <c r="G36">
        <v>96.063599999999994</v>
      </c>
      <c r="H36" t="s">
        <v>2942</v>
      </c>
    </row>
    <row r="37" spans="2:8">
      <c r="B37">
        <v>-5.0486899999999998E-3</v>
      </c>
      <c r="C37">
        <v>-3.6068383803159036E-3</v>
      </c>
      <c r="D37" t="s">
        <v>2764</v>
      </c>
      <c r="E37" t="s">
        <v>2880</v>
      </c>
      <c r="F37" t="s">
        <v>34</v>
      </c>
      <c r="G37">
        <v>24.305</v>
      </c>
      <c r="H37" t="s">
        <v>2942</v>
      </c>
    </row>
    <row r="38" spans="2:8">
      <c r="B38">
        <v>-1.6818099999999999E-2</v>
      </c>
      <c r="C38">
        <v>-1.2015031337632315E-2</v>
      </c>
      <c r="D38" t="s">
        <v>2765</v>
      </c>
      <c r="E38" t="s">
        <v>2881</v>
      </c>
      <c r="F38" t="s">
        <v>2882</v>
      </c>
      <c r="G38">
        <v>1324.74</v>
      </c>
      <c r="H38" t="s">
        <v>2942</v>
      </c>
    </row>
    <row r="39" spans="2:8">
      <c r="B39">
        <v>-0.11279599999999999</v>
      </c>
      <c r="C39">
        <v>-8.0582674306822699E-2</v>
      </c>
      <c r="D39" t="s">
        <v>2766</v>
      </c>
      <c r="E39" t="s">
        <v>81</v>
      </c>
      <c r="F39" t="s">
        <v>82</v>
      </c>
      <c r="G39">
        <v>39.098300000000002</v>
      </c>
      <c r="H39" t="s">
        <v>2942</v>
      </c>
    </row>
    <row r="40" spans="2:8">
      <c r="B40">
        <v>-1.6818099999999999E-2</v>
      </c>
      <c r="C40">
        <v>-1.2015031337632315E-2</v>
      </c>
      <c r="D40" t="s">
        <v>2767</v>
      </c>
      <c r="E40" t="s">
        <v>2883</v>
      </c>
      <c r="F40" t="s">
        <v>691</v>
      </c>
      <c r="G40">
        <v>990.97400000000005</v>
      </c>
      <c r="H40" t="s">
        <v>2942</v>
      </c>
    </row>
    <row r="41" spans="2:8">
      <c r="B41">
        <v>-1.0962299999999999E-3</v>
      </c>
      <c r="C41">
        <v>-7.8315849015362466E-4</v>
      </c>
      <c r="D41" t="s">
        <v>2768</v>
      </c>
      <c r="E41" t="s">
        <v>2884</v>
      </c>
      <c r="F41" t="s">
        <v>2885</v>
      </c>
      <c r="G41">
        <v>450.70499999999998</v>
      </c>
      <c r="H41" t="s">
        <v>2942</v>
      </c>
    </row>
    <row r="42" spans="2:8">
      <c r="B42">
        <v>-3.00789E-3</v>
      </c>
      <c r="C42">
        <v>-2.1488689334794578E-3</v>
      </c>
      <c r="D42" t="s">
        <v>2769</v>
      </c>
      <c r="E42" t="s">
        <v>54</v>
      </c>
      <c r="F42" t="s">
        <v>55</v>
      </c>
      <c r="G42">
        <v>40.078000000000003</v>
      </c>
      <c r="H42" t="s">
        <v>2942</v>
      </c>
    </row>
    <row r="43" spans="2:8">
      <c r="B43">
        <v>-1.4866099999999999E-4</v>
      </c>
      <c r="C43">
        <v>-1.0620501564884011E-4</v>
      </c>
      <c r="D43" t="s">
        <v>2770</v>
      </c>
      <c r="E43" t="s">
        <v>2886</v>
      </c>
      <c r="F43" t="s">
        <v>2887</v>
      </c>
      <c r="G43">
        <v>850.83799999999997</v>
      </c>
      <c r="H43" t="s">
        <v>2942</v>
      </c>
    </row>
    <row r="44" spans="2:8">
      <c r="B44">
        <v>-2.5245799999999998E-3</v>
      </c>
      <c r="C44">
        <v>-1.8035870766828473E-3</v>
      </c>
      <c r="D44" t="s">
        <v>2771</v>
      </c>
      <c r="E44" t="s">
        <v>2888</v>
      </c>
      <c r="F44" t="s">
        <v>529</v>
      </c>
      <c r="G44">
        <v>22.989799999999999</v>
      </c>
      <c r="H44" t="s">
        <v>2942</v>
      </c>
    </row>
    <row r="45" spans="2:8">
      <c r="B45">
        <v>-2.00526E-3</v>
      </c>
      <c r="C45">
        <v>-1.4325792889863052E-3</v>
      </c>
      <c r="D45" t="s">
        <v>2772</v>
      </c>
      <c r="E45" t="s">
        <v>2028</v>
      </c>
      <c r="F45" t="s">
        <v>735</v>
      </c>
      <c r="G45">
        <v>65.39</v>
      </c>
      <c r="H45" t="s">
        <v>2942</v>
      </c>
    </row>
    <row r="46" spans="2:8">
      <c r="B46">
        <v>-2.00526E-3</v>
      </c>
      <c r="C46">
        <v>-1.4325792889863054E-3</v>
      </c>
      <c r="D46" t="s">
        <v>2773</v>
      </c>
      <c r="E46" t="s">
        <v>1938</v>
      </c>
      <c r="F46" t="s">
        <v>1939</v>
      </c>
      <c r="G46">
        <v>63.545999999999999</v>
      </c>
      <c r="H46" t="s">
        <v>2942</v>
      </c>
    </row>
    <row r="47" spans="2:8">
      <c r="B47">
        <v>-2.0194599999999998E-3</v>
      </c>
      <c r="C47">
        <v>-1.4427239215544535E-3</v>
      </c>
      <c r="D47" t="s">
        <v>2774</v>
      </c>
      <c r="E47" t="s">
        <v>626</v>
      </c>
      <c r="F47" t="s">
        <v>627</v>
      </c>
      <c r="G47">
        <v>58.933199999999999</v>
      </c>
      <c r="H47" t="s">
        <v>2942</v>
      </c>
    </row>
    <row r="48" spans="2:8">
      <c r="B48">
        <v>-2.0194599999999998E-3</v>
      </c>
      <c r="C48">
        <v>-1.4427239215544535E-3</v>
      </c>
      <c r="D48" t="s">
        <v>2775</v>
      </c>
      <c r="E48" t="s">
        <v>2889</v>
      </c>
      <c r="F48" t="s">
        <v>2890</v>
      </c>
      <c r="G48">
        <v>161.953</v>
      </c>
      <c r="H48" t="s">
        <v>2942</v>
      </c>
    </row>
    <row r="49" spans="2:8">
      <c r="B49">
        <v>-4.5438400000000004E-3</v>
      </c>
      <c r="C49">
        <v>-3.2461681160884538E-3</v>
      </c>
      <c r="D49" t="s">
        <v>2776</v>
      </c>
      <c r="E49" t="s">
        <v>650</v>
      </c>
      <c r="F49" t="s">
        <v>49</v>
      </c>
      <c r="G49">
        <v>55.847000000000001</v>
      </c>
      <c r="H49" t="s">
        <v>2942</v>
      </c>
    </row>
    <row r="50" spans="2:8">
      <c r="B50">
        <v>-2.0192600000000002E-3</v>
      </c>
      <c r="C50">
        <v>-1.4425810394056065E-3</v>
      </c>
      <c r="D50" t="s">
        <v>2777</v>
      </c>
      <c r="E50" t="s">
        <v>672</v>
      </c>
      <c r="F50" t="s">
        <v>673</v>
      </c>
      <c r="G50">
        <v>54.938099999999999</v>
      </c>
      <c r="H50" t="s">
        <v>2942</v>
      </c>
    </row>
    <row r="51" spans="2:8">
      <c r="B51">
        <v>-9.8274599999999997E-3</v>
      </c>
      <c r="C51">
        <v>-9.8274599999999997E-3</v>
      </c>
      <c r="D51" t="s">
        <v>2778</v>
      </c>
      <c r="E51" t="s">
        <v>2379</v>
      </c>
      <c r="F51" t="s">
        <v>174</v>
      </c>
      <c r="G51">
        <v>721.97299999999996</v>
      </c>
      <c r="H51" t="s">
        <v>2943</v>
      </c>
    </row>
    <row r="52" spans="2:8">
      <c r="B52">
        <v>-1.5410000000000001E-3</v>
      </c>
      <c r="C52">
        <v>-1.5410000000000001E-3</v>
      </c>
      <c r="D52" t="s">
        <v>2779</v>
      </c>
      <c r="E52" t="s">
        <v>2380</v>
      </c>
      <c r="F52" t="s">
        <v>2001</v>
      </c>
      <c r="G52">
        <v>717.94200000000001</v>
      </c>
      <c r="H52" t="s">
        <v>2943</v>
      </c>
    </row>
    <row r="53" spans="2:8">
      <c r="B53">
        <v>-1.2239E-3</v>
      </c>
      <c r="C53">
        <v>-1.2239E-3</v>
      </c>
      <c r="D53" t="s">
        <v>2780</v>
      </c>
      <c r="E53" t="s">
        <v>2381</v>
      </c>
      <c r="F53" t="s">
        <v>247</v>
      </c>
      <c r="G53">
        <v>778.08100000000002</v>
      </c>
      <c r="H53" t="s">
        <v>2943</v>
      </c>
    </row>
    <row r="54" spans="2:8">
      <c r="B54">
        <v>-4.6991399999999999E-4</v>
      </c>
      <c r="C54">
        <v>-4.6991399999999999E-4</v>
      </c>
      <c r="D54" t="s">
        <v>2781</v>
      </c>
      <c r="E54" t="s">
        <v>2382</v>
      </c>
      <c r="F54" t="s">
        <v>688</v>
      </c>
      <c r="G54">
        <v>774.04899999999998</v>
      </c>
      <c r="H54" t="s">
        <v>2943</v>
      </c>
    </row>
    <row r="55" spans="2:8">
      <c r="B55">
        <v>-4.6991399999999999E-4</v>
      </c>
      <c r="C55">
        <v>-4.6991399999999999E-4</v>
      </c>
      <c r="D55" t="s">
        <v>2782</v>
      </c>
      <c r="E55" t="s">
        <v>2891</v>
      </c>
      <c r="F55" t="s">
        <v>688</v>
      </c>
      <c r="G55">
        <v>774.04899999999998</v>
      </c>
      <c r="H55" t="s">
        <v>2943</v>
      </c>
    </row>
    <row r="56" spans="2:8">
      <c r="B56">
        <v>-3.45474E-3</v>
      </c>
      <c r="C56">
        <v>-3.45474E-3</v>
      </c>
      <c r="D56" t="s">
        <v>2783</v>
      </c>
      <c r="E56" t="s">
        <v>2892</v>
      </c>
      <c r="F56" t="s">
        <v>2893</v>
      </c>
      <c r="G56">
        <v>771.02499999999998</v>
      </c>
      <c r="H56" t="s">
        <v>2943</v>
      </c>
    </row>
    <row r="57" spans="2:8">
      <c r="B57" s="1">
        <v>-6.6664300000000002E-7</v>
      </c>
      <c r="C57">
        <v>-6.6664300000000002E-7</v>
      </c>
      <c r="D57" t="s">
        <v>2784</v>
      </c>
      <c r="E57" t="s">
        <v>2894</v>
      </c>
      <c r="F57" t="s">
        <v>2547</v>
      </c>
      <c r="G57">
        <v>765.98599999999999</v>
      </c>
      <c r="H57" t="s">
        <v>2943</v>
      </c>
    </row>
    <row r="58" spans="2:8">
      <c r="B58">
        <v>-8.6310300000000005E-4</v>
      </c>
      <c r="C58">
        <v>-8.6310300000000005E-4</v>
      </c>
      <c r="D58" t="s">
        <v>2785</v>
      </c>
      <c r="E58" t="s">
        <v>2895</v>
      </c>
      <c r="F58" t="s">
        <v>2896</v>
      </c>
      <c r="G58">
        <v>766.99400000000003</v>
      </c>
      <c r="H58" t="s">
        <v>2943</v>
      </c>
    </row>
    <row r="59" spans="2:8">
      <c r="B59" s="1">
        <v>-6.6664300000000002E-7</v>
      </c>
      <c r="C59">
        <v>-6.6664300000000002E-7</v>
      </c>
      <c r="D59" t="s">
        <v>2786</v>
      </c>
      <c r="E59" t="s">
        <v>2897</v>
      </c>
      <c r="F59" t="s">
        <v>2898</v>
      </c>
      <c r="G59">
        <v>761.95399999999995</v>
      </c>
      <c r="H59" t="s">
        <v>2943</v>
      </c>
    </row>
    <row r="60" spans="2:8">
      <c r="B60">
        <v>-1.2870599999999999E-2</v>
      </c>
      <c r="C60">
        <v>-1.2870599999999999E-2</v>
      </c>
      <c r="D60" t="s">
        <v>2787</v>
      </c>
      <c r="E60" t="s">
        <v>2351</v>
      </c>
      <c r="F60" t="s">
        <v>2519</v>
      </c>
      <c r="G60">
        <v>892.49800000000005</v>
      </c>
      <c r="H60" t="s">
        <v>2935</v>
      </c>
    </row>
    <row r="61" spans="2:8">
      <c r="B61">
        <v>-8.7913499999999996E-4</v>
      </c>
      <c r="C61">
        <v>-8.7913499999999996E-4</v>
      </c>
      <c r="D61" t="s">
        <v>2788</v>
      </c>
      <c r="E61" t="s">
        <v>2352</v>
      </c>
      <c r="F61" t="s">
        <v>2520</v>
      </c>
      <c r="G61">
        <v>536.88499999999999</v>
      </c>
      <c r="H61" t="s">
        <v>2935</v>
      </c>
    </row>
    <row r="62" spans="2:8">
      <c r="B62">
        <v>-4.1484200000000001E-4</v>
      </c>
      <c r="C62">
        <v>-4.1484200000000001E-4</v>
      </c>
      <c r="D62" t="s">
        <v>2789</v>
      </c>
      <c r="E62" t="s">
        <v>2354</v>
      </c>
      <c r="F62" t="s">
        <v>2522</v>
      </c>
      <c r="G62">
        <v>568.88300000000004</v>
      </c>
      <c r="H62" t="s">
        <v>2935</v>
      </c>
    </row>
    <row r="63" spans="2:8">
      <c r="B63">
        <v>-4.2840899999999998E-4</v>
      </c>
      <c r="C63">
        <v>-4.2840899999999998E-4</v>
      </c>
      <c r="D63" t="s">
        <v>2790</v>
      </c>
      <c r="E63" t="s">
        <v>2353</v>
      </c>
      <c r="F63" t="s">
        <v>2521</v>
      </c>
      <c r="G63">
        <v>550.86800000000005</v>
      </c>
      <c r="H63" t="s">
        <v>2935</v>
      </c>
    </row>
    <row r="64" spans="2:8">
      <c r="B64">
        <v>-1.07609E-3</v>
      </c>
      <c r="C64">
        <v>-1.07609E-3</v>
      </c>
      <c r="D64" t="s">
        <v>2791</v>
      </c>
      <c r="E64" t="s">
        <v>2899</v>
      </c>
      <c r="F64" t="s">
        <v>2520</v>
      </c>
      <c r="G64">
        <v>536.88499999999999</v>
      </c>
      <c r="H64" t="s">
        <v>2935</v>
      </c>
    </row>
    <row r="65" spans="2:8">
      <c r="B65" s="1">
        <v>-9.65166E-6</v>
      </c>
      <c r="C65">
        <v>-9.6516599999999983E-6</v>
      </c>
      <c r="D65" t="s">
        <v>2792</v>
      </c>
      <c r="E65" t="s">
        <v>2900</v>
      </c>
      <c r="F65" t="s">
        <v>2901</v>
      </c>
      <c r="G65">
        <v>416.68799999999999</v>
      </c>
      <c r="H65" t="s">
        <v>2935</v>
      </c>
    </row>
    <row r="66" spans="2:8">
      <c r="B66">
        <v>-1.75487E-4</v>
      </c>
      <c r="C66">
        <v>-1.75487E-4</v>
      </c>
      <c r="D66" t="s">
        <v>2793</v>
      </c>
      <c r="E66" t="s">
        <v>2902</v>
      </c>
      <c r="F66" t="s">
        <v>2903</v>
      </c>
      <c r="G66">
        <v>430.71499999999997</v>
      </c>
      <c r="H66" t="s">
        <v>2935</v>
      </c>
    </row>
    <row r="67" spans="2:8">
      <c r="B67">
        <v>-1.4916800000000001E-4</v>
      </c>
      <c r="C67">
        <v>-1.4916800000000001E-4</v>
      </c>
      <c r="D67" t="s">
        <v>2794</v>
      </c>
      <c r="E67" t="s">
        <v>2904</v>
      </c>
      <c r="F67" t="s">
        <v>2905</v>
      </c>
      <c r="G67">
        <v>402.661</v>
      </c>
      <c r="H67" t="s">
        <v>2935</v>
      </c>
    </row>
    <row r="68" spans="2:8">
      <c r="B68" s="1">
        <v>-9.65166E-6</v>
      </c>
      <c r="C68">
        <v>-9.6516599999999983E-6</v>
      </c>
      <c r="D68" t="s">
        <v>2795</v>
      </c>
      <c r="E68" t="s">
        <v>2906</v>
      </c>
      <c r="F68" t="s">
        <v>2901</v>
      </c>
      <c r="G68">
        <v>416.68799999999999</v>
      </c>
      <c r="H68" t="s">
        <v>2935</v>
      </c>
    </row>
    <row r="69" spans="2:8">
      <c r="B69">
        <v>3.7850000000000001</v>
      </c>
      <c r="C69">
        <v>3.7850000000000001</v>
      </c>
      <c r="D69" t="s">
        <v>2739</v>
      </c>
      <c r="E69" t="s">
        <v>2949</v>
      </c>
      <c r="F69" t="s">
        <v>84</v>
      </c>
      <c r="G69">
        <v>18.0153</v>
      </c>
      <c r="H69" t="s">
        <v>2933</v>
      </c>
    </row>
    <row r="70" spans="2:8">
      <c r="B70">
        <v>-0.03</v>
      </c>
      <c r="C70">
        <v>-0.03</v>
      </c>
      <c r="D70" t="s">
        <v>2796</v>
      </c>
      <c r="E70" t="s">
        <v>349</v>
      </c>
      <c r="F70" t="s">
        <v>580</v>
      </c>
      <c r="G70">
        <v>121.16</v>
      </c>
      <c r="H70" t="s">
        <v>2933</v>
      </c>
    </row>
    <row r="71" spans="2:8">
      <c r="B71">
        <v>-5.5E-2</v>
      </c>
      <c r="C71">
        <v>-5.5000000000000007E-2</v>
      </c>
      <c r="D71" t="s">
        <v>2797</v>
      </c>
      <c r="E71" t="s">
        <v>320</v>
      </c>
      <c r="F71" t="s">
        <v>592</v>
      </c>
      <c r="G71">
        <v>149.214</v>
      </c>
      <c r="H71" t="s">
        <v>2933</v>
      </c>
    </row>
    <row r="72" spans="2:8">
      <c r="B72">
        <v>-0.21121500000000001</v>
      </c>
      <c r="C72">
        <v>-0.21121500000000001</v>
      </c>
      <c r="D72" t="s">
        <v>2798</v>
      </c>
      <c r="E72" t="s">
        <v>346</v>
      </c>
      <c r="F72" t="s">
        <v>347</v>
      </c>
      <c r="G72">
        <v>146.12299999999999</v>
      </c>
      <c r="H72" t="s">
        <v>2933</v>
      </c>
    </row>
    <row r="73" spans="2:8">
      <c r="B73">
        <v>-0.19378500000000001</v>
      </c>
      <c r="C73">
        <v>-0.19378500000000001</v>
      </c>
      <c r="D73" t="s">
        <v>2799</v>
      </c>
      <c r="E73" t="s">
        <v>332</v>
      </c>
      <c r="F73" t="s">
        <v>552</v>
      </c>
      <c r="G73">
        <v>146.14599999999999</v>
      </c>
      <c r="H73" t="s">
        <v>2933</v>
      </c>
    </row>
    <row r="74" spans="2:8">
      <c r="B74">
        <v>-0.198463</v>
      </c>
      <c r="C74">
        <v>-0.198463</v>
      </c>
      <c r="D74" t="s">
        <v>2800</v>
      </c>
      <c r="E74" t="s">
        <v>305</v>
      </c>
      <c r="F74" t="s">
        <v>306</v>
      </c>
      <c r="G74">
        <v>132.096</v>
      </c>
      <c r="H74" t="s">
        <v>2933</v>
      </c>
    </row>
    <row r="75" spans="2:8">
      <c r="B75">
        <v>-0.48499999999999999</v>
      </c>
      <c r="C75">
        <v>-0.48499999999999993</v>
      </c>
      <c r="D75" t="s">
        <v>2801</v>
      </c>
      <c r="E75" t="s">
        <v>317</v>
      </c>
      <c r="F75" t="s">
        <v>513</v>
      </c>
      <c r="G75">
        <v>89.094099999999997</v>
      </c>
      <c r="H75" t="s">
        <v>2933</v>
      </c>
    </row>
    <row r="76" spans="2:8">
      <c r="B76">
        <v>-0.34</v>
      </c>
      <c r="C76">
        <v>-0.34</v>
      </c>
      <c r="D76" t="s">
        <v>2802</v>
      </c>
      <c r="E76" t="s">
        <v>340</v>
      </c>
      <c r="F76" t="s">
        <v>554</v>
      </c>
      <c r="G76">
        <v>75.0672</v>
      </c>
      <c r="H76" t="s">
        <v>2933</v>
      </c>
    </row>
    <row r="77" spans="2:8">
      <c r="B77">
        <v>-0.16</v>
      </c>
      <c r="C77">
        <v>-0.16</v>
      </c>
      <c r="D77" t="s">
        <v>2803</v>
      </c>
      <c r="E77" t="s">
        <v>335</v>
      </c>
      <c r="F77" t="s">
        <v>336</v>
      </c>
      <c r="G77">
        <v>147.197</v>
      </c>
      <c r="H77" t="s">
        <v>2933</v>
      </c>
    </row>
    <row r="78" spans="2:8">
      <c r="B78">
        <v>-0.21</v>
      </c>
      <c r="C78">
        <v>-0.21</v>
      </c>
      <c r="D78" t="s">
        <v>2804</v>
      </c>
      <c r="E78" t="s">
        <v>352</v>
      </c>
      <c r="F78" t="s">
        <v>353</v>
      </c>
      <c r="G78">
        <v>175.21100000000001</v>
      </c>
      <c r="H78" t="s">
        <v>2933</v>
      </c>
    </row>
    <row r="79" spans="2:8">
      <c r="B79">
        <v>-0.21</v>
      </c>
      <c r="C79">
        <v>-0.21000000000000002</v>
      </c>
      <c r="D79" t="s">
        <v>2805</v>
      </c>
      <c r="E79" t="s">
        <v>343</v>
      </c>
      <c r="F79" t="s">
        <v>657</v>
      </c>
      <c r="G79">
        <v>105.09399999999999</v>
      </c>
      <c r="H79" t="s">
        <v>2933</v>
      </c>
    </row>
    <row r="80" spans="2:8">
      <c r="B80">
        <v>-0.04</v>
      </c>
      <c r="C80">
        <v>-4.0000000000000008E-2</v>
      </c>
      <c r="D80" t="s">
        <v>2806</v>
      </c>
      <c r="E80" t="s">
        <v>302</v>
      </c>
      <c r="F80" t="s">
        <v>730</v>
      </c>
      <c r="G80">
        <v>204.22900000000001</v>
      </c>
      <c r="H80" t="s">
        <v>2933</v>
      </c>
    </row>
    <row r="81" spans="2:8">
      <c r="B81">
        <v>-0.15</v>
      </c>
      <c r="C81">
        <v>-0.15</v>
      </c>
      <c r="D81" t="s">
        <v>2807</v>
      </c>
      <c r="E81" t="s">
        <v>329</v>
      </c>
      <c r="F81" t="s">
        <v>585</v>
      </c>
      <c r="G81">
        <v>165.19200000000001</v>
      </c>
      <c r="H81" t="s">
        <v>2933</v>
      </c>
    </row>
    <row r="82" spans="2:8">
      <c r="B82">
        <v>-0.125</v>
      </c>
      <c r="C82">
        <v>-0.125</v>
      </c>
      <c r="D82" t="s">
        <v>2808</v>
      </c>
      <c r="E82" t="s">
        <v>326</v>
      </c>
      <c r="F82" t="s">
        <v>728</v>
      </c>
      <c r="G82">
        <v>181.191</v>
      </c>
      <c r="H82" t="s">
        <v>2933</v>
      </c>
    </row>
    <row r="83" spans="2:8">
      <c r="B83">
        <v>-0.36499999999999999</v>
      </c>
      <c r="C83">
        <v>-0.36499999999999999</v>
      </c>
      <c r="D83" t="s">
        <v>2809</v>
      </c>
      <c r="E83" t="s">
        <v>338</v>
      </c>
      <c r="F83" t="s">
        <v>558</v>
      </c>
      <c r="G83">
        <v>131.17500000000001</v>
      </c>
      <c r="H83" t="s">
        <v>2933</v>
      </c>
    </row>
    <row r="84" spans="2:8">
      <c r="B84">
        <v>-0.04</v>
      </c>
      <c r="C84">
        <v>-0.04</v>
      </c>
      <c r="D84" t="s">
        <v>2810</v>
      </c>
      <c r="E84" t="s">
        <v>308</v>
      </c>
      <c r="F84" t="s">
        <v>556</v>
      </c>
      <c r="G84">
        <v>155.15600000000001</v>
      </c>
      <c r="H84" t="s">
        <v>2933</v>
      </c>
    </row>
    <row r="85" spans="2:8">
      <c r="B85">
        <v>-0.245</v>
      </c>
      <c r="C85">
        <v>-0.245</v>
      </c>
      <c r="D85" t="s">
        <v>2811</v>
      </c>
      <c r="E85" t="s">
        <v>355</v>
      </c>
      <c r="F85" t="s">
        <v>732</v>
      </c>
      <c r="G85">
        <v>117.148</v>
      </c>
      <c r="H85" t="s">
        <v>2933</v>
      </c>
    </row>
    <row r="86" spans="2:8">
      <c r="B86">
        <v>-0.16</v>
      </c>
      <c r="C86">
        <v>-0.16</v>
      </c>
      <c r="D86" t="s">
        <v>2812</v>
      </c>
      <c r="E86" t="s">
        <v>311</v>
      </c>
      <c r="F86" t="s">
        <v>312</v>
      </c>
      <c r="G86">
        <v>114.124</v>
      </c>
      <c r="H86" t="s">
        <v>2933</v>
      </c>
    </row>
    <row r="87" spans="2:8">
      <c r="B87">
        <v>-0.22</v>
      </c>
      <c r="C87">
        <v>-0.22</v>
      </c>
      <c r="D87" t="s">
        <v>2813</v>
      </c>
      <c r="E87" t="s">
        <v>314</v>
      </c>
      <c r="F87" t="s">
        <v>560</v>
      </c>
      <c r="G87">
        <v>119.12</v>
      </c>
      <c r="H87" t="s">
        <v>2933</v>
      </c>
    </row>
    <row r="88" spans="2:8">
      <c r="B88">
        <v>-0.185</v>
      </c>
      <c r="C88">
        <v>-0.185</v>
      </c>
      <c r="D88" t="s">
        <v>2814</v>
      </c>
      <c r="E88" t="s">
        <v>323</v>
      </c>
      <c r="F88" t="s">
        <v>558</v>
      </c>
      <c r="G88">
        <v>131.17500000000001</v>
      </c>
      <c r="H88" t="s">
        <v>2933</v>
      </c>
    </row>
    <row r="89" spans="2:8">
      <c r="B89">
        <v>-0.16153699999999999</v>
      </c>
      <c r="C89">
        <v>-0.16153699999999999</v>
      </c>
      <c r="D89" t="s">
        <v>2815</v>
      </c>
      <c r="E89" t="s">
        <v>299</v>
      </c>
      <c r="F89" t="s">
        <v>587</v>
      </c>
      <c r="G89">
        <v>132.119</v>
      </c>
      <c r="H89" t="s">
        <v>2933</v>
      </c>
    </row>
    <row r="90" spans="2:8">
      <c r="B90">
        <f>-53.4862+53.35</f>
        <v>-0.13619999999999521</v>
      </c>
      <c r="C90">
        <v>-0.26233665132977102</v>
      </c>
      <c r="D90" t="s">
        <v>2741</v>
      </c>
      <c r="E90" t="s">
        <v>2948</v>
      </c>
      <c r="F90" t="s">
        <v>31</v>
      </c>
      <c r="G90">
        <v>504.16</v>
      </c>
      <c r="H90" t="s">
        <v>2934</v>
      </c>
    </row>
    <row r="91" spans="2:8">
      <c r="B91">
        <v>-8.2730399999999996E-2</v>
      </c>
      <c r="C91">
        <v>-0.15934813582359211</v>
      </c>
      <c r="D91" t="s">
        <v>2816</v>
      </c>
      <c r="E91" t="s">
        <v>21</v>
      </c>
      <c r="F91" t="s">
        <v>22</v>
      </c>
      <c r="G91">
        <v>480.13499999999999</v>
      </c>
      <c r="H91" t="s">
        <v>2934</v>
      </c>
    </row>
    <row r="92" spans="2:8">
      <c r="B92">
        <v>0.63107000000000002</v>
      </c>
      <c r="C92">
        <v>1.2155124122957737</v>
      </c>
      <c r="D92" t="s">
        <v>2817</v>
      </c>
      <c r="E92" t="s">
        <v>90</v>
      </c>
      <c r="F92" t="s">
        <v>91</v>
      </c>
      <c r="G92">
        <v>175.959</v>
      </c>
      <c r="H92" t="s">
        <v>2934</v>
      </c>
    </row>
    <row r="93" spans="2:8">
      <c r="B93">
        <v>-9.1563400000000003E-2</v>
      </c>
      <c r="C93">
        <v>-0.17636149589111011</v>
      </c>
      <c r="D93" t="s">
        <v>2818</v>
      </c>
      <c r="E93" t="s">
        <v>490</v>
      </c>
      <c r="F93" t="s">
        <v>491</v>
      </c>
      <c r="G93">
        <v>481.12</v>
      </c>
      <c r="H93" t="s">
        <v>2934</v>
      </c>
    </row>
    <row r="94" spans="2:8">
      <c r="B94">
        <v>-8.8390200000000002E-2</v>
      </c>
      <c r="C94">
        <v>-0.17024955270462216</v>
      </c>
      <c r="D94" t="s">
        <v>2819</v>
      </c>
      <c r="E94" t="s">
        <v>117</v>
      </c>
      <c r="F94" t="s">
        <v>118</v>
      </c>
      <c r="G94">
        <v>520.16</v>
      </c>
      <c r="H94" t="s">
        <v>2934</v>
      </c>
    </row>
    <row r="95" spans="2:8">
      <c r="B95">
        <v>-1.754E-2</v>
      </c>
      <c r="C95">
        <v>-3.3784029840854213E-2</v>
      </c>
      <c r="D95" t="s">
        <v>2820</v>
      </c>
      <c r="E95" t="s">
        <v>485</v>
      </c>
      <c r="F95" t="s">
        <v>486</v>
      </c>
      <c r="G95">
        <v>488.161</v>
      </c>
      <c r="H95" t="s">
        <v>2934</v>
      </c>
    </row>
    <row r="96" spans="2:8">
      <c r="B96">
        <v>-1.60608E-2</v>
      </c>
      <c r="C96">
        <v>-3.0934922831698485E-2</v>
      </c>
      <c r="D96" t="s">
        <v>2821</v>
      </c>
      <c r="E96" t="s">
        <v>480</v>
      </c>
      <c r="F96" t="s">
        <v>31</v>
      </c>
      <c r="G96">
        <v>504.16</v>
      </c>
      <c r="H96" t="s">
        <v>2934</v>
      </c>
    </row>
    <row r="97" spans="2:8">
      <c r="B97">
        <v>-1.76007E-2</v>
      </c>
      <c r="C97">
        <v>-3.3900944927019547E-2</v>
      </c>
      <c r="D97" t="s">
        <v>2822</v>
      </c>
      <c r="E97" t="s">
        <v>477</v>
      </c>
      <c r="F97" t="s">
        <v>478</v>
      </c>
      <c r="G97">
        <v>479.14800000000002</v>
      </c>
      <c r="H97" t="s">
        <v>2934</v>
      </c>
    </row>
    <row r="98" spans="2:8">
      <c r="B98">
        <v>-1.60141E-2</v>
      </c>
      <c r="C98">
        <v>-3.0844973333775571E-2</v>
      </c>
      <c r="D98" t="s">
        <v>2823</v>
      </c>
      <c r="E98" t="s">
        <v>482</v>
      </c>
      <c r="F98" t="s">
        <v>483</v>
      </c>
      <c r="G98">
        <v>464.13600000000002</v>
      </c>
      <c r="H98" t="s">
        <v>2934</v>
      </c>
    </row>
    <row r="99" spans="2:8">
      <c r="B99">
        <v>-2.9776899999999999E-5</v>
      </c>
      <c r="C99">
        <v>-2.1272937290035359E-5</v>
      </c>
      <c r="D99" t="s">
        <v>2824</v>
      </c>
      <c r="E99" t="s">
        <v>2350</v>
      </c>
      <c r="F99" t="s">
        <v>827</v>
      </c>
      <c r="G99">
        <v>663.43200000000002</v>
      </c>
      <c r="H99" t="s">
        <v>2944</v>
      </c>
    </row>
    <row r="100" spans="2:8">
      <c r="B100">
        <v>-1.1910899999999999E-3</v>
      </c>
      <c r="C100">
        <v>-8.5092749335183369E-4</v>
      </c>
      <c r="D100" t="s">
        <v>2825</v>
      </c>
      <c r="E100" t="s">
        <v>60</v>
      </c>
      <c r="F100" t="s">
        <v>61</v>
      </c>
      <c r="G100">
        <v>662.42399999999998</v>
      </c>
      <c r="H100" t="s">
        <v>2944</v>
      </c>
    </row>
    <row r="101" spans="2:8">
      <c r="B101">
        <v>-1.4888100000000001E-4</v>
      </c>
      <c r="C101">
        <v>-1.06362186012572E-4</v>
      </c>
      <c r="D101" t="s">
        <v>2826</v>
      </c>
      <c r="E101" t="s">
        <v>722</v>
      </c>
      <c r="F101" t="s">
        <v>723</v>
      </c>
      <c r="G101">
        <v>376.36900000000003</v>
      </c>
      <c r="H101" t="s">
        <v>2944</v>
      </c>
    </row>
    <row r="102" spans="2:8">
      <c r="B102">
        <v>-7.4443999999999994E-5</v>
      </c>
      <c r="C102">
        <v>-5.3183593443890819E-5</v>
      </c>
      <c r="D102" t="s">
        <v>2827</v>
      </c>
      <c r="E102" t="s">
        <v>102</v>
      </c>
      <c r="F102" t="s">
        <v>103</v>
      </c>
      <c r="G102">
        <v>741.39599999999996</v>
      </c>
      <c r="H102" t="s">
        <v>2944</v>
      </c>
    </row>
    <row r="103" spans="2:8">
      <c r="B103">
        <v>-2.2332499999999999E-4</v>
      </c>
      <c r="C103">
        <v>-1.5954577945646278E-4</v>
      </c>
      <c r="D103" t="s">
        <v>2828</v>
      </c>
      <c r="E103" t="s">
        <v>66</v>
      </c>
      <c r="F103" t="s">
        <v>67</v>
      </c>
      <c r="G103">
        <v>742.404</v>
      </c>
      <c r="H103" t="s">
        <v>2944</v>
      </c>
    </row>
    <row r="104" spans="2:8">
      <c r="B104">
        <v>-1.11663E-4</v>
      </c>
      <c r="C104">
        <v>-7.9773246933603512E-5</v>
      </c>
      <c r="D104" t="s">
        <v>2829</v>
      </c>
      <c r="E104" t="s">
        <v>99</v>
      </c>
      <c r="F104" t="s">
        <v>100</v>
      </c>
      <c r="G104">
        <v>764.51800000000003</v>
      </c>
      <c r="H104" t="s">
        <v>2944</v>
      </c>
    </row>
    <row r="105" spans="2:8">
      <c r="B105">
        <v>-1.48861E-4</v>
      </c>
      <c r="C105">
        <v>-1.0634789779768727E-4</v>
      </c>
      <c r="D105" t="s">
        <v>2830</v>
      </c>
      <c r="E105" t="s">
        <v>108</v>
      </c>
      <c r="F105" t="s">
        <v>109</v>
      </c>
      <c r="G105">
        <v>783.54200000000003</v>
      </c>
      <c r="H105" t="s">
        <v>2944</v>
      </c>
    </row>
    <row r="106" spans="2:8">
      <c r="B106">
        <v>-1.4866099999999999E-4</v>
      </c>
      <c r="C106">
        <v>-1.0620501564884011E-4</v>
      </c>
      <c r="D106" t="s">
        <v>2831</v>
      </c>
      <c r="E106" t="s">
        <v>562</v>
      </c>
      <c r="F106" t="s">
        <v>563</v>
      </c>
      <c r="G106">
        <v>399.45100000000002</v>
      </c>
      <c r="H106" t="s">
        <v>2944</v>
      </c>
    </row>
    <row r="107" spans="2:8">
      <c r="B107">
        <v>-1.8599299999999999E-4</v>
      </c>
      <c r="C107">
        <v>-1.3287539755265146E-4</v>
      </c>
      <c r="D107" t="s">
        <v>2832</v>
      </c>
      <c r="E107" t="s">
        <v>2186</v>
      </c>
      <c r="F107" t="s">
        <v>836</v>
      </c>
      <c r="G107">
        <v>806.55499999999995</v>
      </c>
      <c r="H107" t="s">
        <v>2944</v>
      </c>
    </row>
    <row r="108" spans="2:8">
      <c r="B108">
        <v>-1.4866099999999999E-4</v>
      </c>
      <c r="C108">
        <v>-1.062050156488401E-4</v>
      </c>
      <c r="D108" t="s">
        <v>2833</v>
      </c>
      <c r="E108" t="s">
        <v>2907</v>
      </c>
      <c r="F108" t="s">
        <v>2908</v>
      </c>
      <c r="G108">
        <v>306.32</v>
      </c>
      <c r="H108" t="s">
        <v>2944</v>
      </c>
    </row>
    <row r="109" spans="2:8">
      <c r="B109">
        <v>-1.4888100000000001E-4</v>
      </c>
      <c r="C109">
        <v>-1.0636218601257199E-4</v>
      </c>
      <c r="D109" t="s">
        <v>2834</v>
      </c>
      <c r="E109" t="s">
        <v>96</v>
      </c>
      <c r="F109" t="s">
        <v>662</v>
      </c>
      <c r="G109">
        <v>614.48400000000004</v>
      </c>
      <c r="H109" t="s">
        <v>2944</v>
      </c>
    </row>
    <row r="110" spans="2:8">
      <c r="B110">
        <v>-2.0843899999999999E-5</v>
      </c>
      <c r="C110">
        <v>-1.489110611177685E-5</v>
      </c>
      <c r="D110" t="s">
        <v>2835</v>
      </c>
      <c r="E110" t="s">
        <v>2909</v>
      </c>
      <c r="F110" t="s">
        <v>2910</v>
      </c>
      <c r="G110">
        <v>849.55700000000002</v>
      </c>
      <c r="H110" t="s">
        <v>2944</v>
      </c>
    </row>
    <row r="111" spans="2:8">
      <c r="B111">
        <v>-1.4888100000000001E-4</v>
      </c>
      <c r="C111">
        <v>-1.0636218601257201E-4</v>
      </c>
      <c r="D111" t="s">
        <v>2836</v>
      </c>
      <c r="E111" t="s">
        <v>2032</v>
      </c>
      <c r="F111" t="s">
        <v>550</v>
      </c>
      <c r="G111">
        <v>443.41899999999998</v>
      </c>
      <c r="H111" t="s">
        <v>2944</v>
      </c>
    </row>
    <row r="112" spans="2:8">
      <c r="B112">
        <v>-1.4866099999999999E-4</v>
      </c>
      <c r="C112">
        <v>-1.062050156488401E-4</v>
      </c>
      <c r="D112" t="s">
        <v>2837</v>
      </c>
      <c r="E112" t="s">
        <v>114</v>
      </c>
      <c r="F112" t="s">
        <v>115</v>
      </c>
      <c r="G112">
        <v>471.43</v>
      </c>
      <c r="H112" t="s">
        <v>2944</v>
      </c>
    </row>
    <row r="113" spans="2:8">
      <c r="B113">
        <v>-1.48861E-4</v>
      </c>
      <c r="C113">
        <v>-1.0634789779768726E-4</v>
      </c>
      <c r="D113" t="s">
        <v>2838</v>
      </c>
      <c r="E113" t="s">
        <v>2911</v>
      </c>
      <c r="F113" t="s">
        <v>751</v>
      </c>
      <c r="G113">
        <v>455.43</v>
      </c>
      <c r="H113" t="s">
        <v>2944</v>
      </c>
    </row>
    <row r="114" spans="2:8">
      <c r="B114">
        <v>-1.4866099999999999E-4</v>
      </c>
      <c r="C114">
        <v>-1.0620501564884011E-4</v>
      </c>
      <c r="D114" t="s">
        <v>2839</v>
      </c>
      <c r="E114" t="s">
        <v>667</v>
      </c>
      <c r="F114" t="s">
        <v>668</v>
      </c>
      <c r="G114">
        <v>457.44600000000003</v>
      </c>
      <c r="H114" t="s">
        <v>2944</v>
      </c>
    </row>
    <row r="115" spans="2:8">
      <c r="B115">
        <v>-1.4866099999999999E-4</v>
      </c>
      <c r="C115">
        <v>-1.062050156488401E-4</v>
      </c>
      <c r="D115" t="s">
        <v>2840</v>
      </c>
      <c r="E115" t="s">
        <v>2912</v>
      </c>
      <c r="F115" t="s">
        <v>2913</v>
      </c>
      <c r="G115">
        <v>224.17</v>
      </c>
      <c r="H115" t="s">
        <v>2944</v>
      </c>
    </row>
    <row r="116" spans="2:8">
      <c r="B116">
        <v>-2.21792E-2</v>
      </c>
      <c r="C116">
        <v>-1.5845058778554928E-2</v>
      </c>
      <c r="D116" t="s">
        <v>2841</v>
      </c>
      <c r="E116" t="s">
        <v>2727</v>
      </c>
      <c r="F116" t="s">
        <v>2728</v>
      </c>
      <c r="G116">
        <v>90.168599999999998</v>
      </c>
      <c r="H116" t="s">
        <v>2944</v>
      </c>
    </row>
    <row r="117" spans="2:8">
      <c r="B117">
        <v>-4.4960399999999998E-3</v>
      </c>
      <c r="C117">
        <v>-3.2120192825139818E-3</v>
      </c>
      <c r="D117" t="s">
        <v>2842</v>
      </c>
      <c r="E117" t="s">
        <v>632</v>
      </c>
      <c r="F117" t="s">
        <v>633</v>
      </c>
      <c r="G117">
        <v>148.27199999999999</v>
      </c>
      <c r="H117" t="s">
        <v>2944</v>
      </c>
    </row>
    <row r="118" spans="2:8">
      <c r="B118">
        <v>-1.4866099999999999E-4</v>
      </c>
      <c r="C118">
        <v>-1.062050156488401E-4</v>
      </c>
      <c r="D118" t="s">
        <v>2843</v>
      </c>
      <c r="E118" t="s">
        <v>2914</v>
      </c>
      <c r="F118" t="s">
        <v>2915</v>
      </c>
      <c r="G118">
        <v>1580.61</v>
      </c>
      <c r="H118" t="s">
        <v>2944</v>
      </c>
    </row>
    <row r="119" spans="2:8">
      <c r="B119">
        <v>-3.5685400000000002E-5</v>
      </c>
      <c r="C119">
        <v>-2.5494033172352659E-5</v>
      </c>
      <c r="D119" t="s">
        <v>2844</v>
      </c>
      <c r="E119" t="s">
        <v>2040</v>
      </c>
      <c r="F119" t="s">
        <v>2041</v>
      </c>
      <c r="G119">
        <v>925.26300000000003</v>
      </c>
      <c r="H119" t="s">
        <v>2944</v>
      </c>
    </row>
    <row r="120" spans="2:8">
      <c r="B120">
        <v>-1.4866099999999999E-4</v>
      </c>
      <c r="C120">
        <v>-1.062050156488401E-4</v>
      </c>
      <c r="D120" t="s">
        <v>2845</v>
      </c>
      <c r="E120" t="s">
        <v>2916</v>
      </c>
      <c r="F120" t="s">
        <v>2917</v>
      </c>
      <c r="G120">
        <v>836.85500000000002</v>
      </c>
      <c r="H120" t="s">
        <v>2944</v>
      </c>
    </row>
    <row r="121" spans="2:8">
      <c r="B121">
        <v>-6.5508999999999999E-5</v>
      </c>
      <c r="C121">
        <v>-4.6800333444143837E-5</v>
      </c>
      <c r="D121" t="s">
        <v>2846</v>
      </c>
      <c r="E121" t="s">
        <v>2231</v>
      </c>
      <c r="F121" t="s">
        <v>2518</v>
      </c>
      <c r="G121">
        <v>863.58399999999995</v>
      </c>
      <c r="H121" t="s">
        <v>2944</v>
      </c>
    </row>
    <row r="122" spans="2:8">
      <c r="B122">
        <v>-2.82584E-3</v>
      </c>
      <c r="C122">
        <v>-2.82584E-3</v>
      </c>
      <c r="D122" t="s">
        <v>2847</v>
      </c>
      <c r="E122" t="s">
        <v>2918</v>
      </c>
      <c r="F122" t="s">
        <v>2529</v>
      </c>
      <c r="G122">
        <v>846.197</v>
      </c>
      <c r="H122" t="s">
        <v>2945</v>
      </c>
    </row>
    <row r="123" spans="2:8">
      <c r="B123">
        <v>-1.6830099999999999E-4</v>
      </c>
      <c r="C123">
        <v>-1.6830099999999999E-4</v>
      </c>
      <c r="D123" t="s">
        <v>2848</v>
      </c>
      <c r="E123" t="s">
        <v>2919</v>
      </c>
      <c r="F123" t="s">
        <v>2531</v>
      </c>
      <c r="G123">
        <v>838.13300000000004</v>
      </c>
      <c r="H123" t="s">
        <v>2945</v>
      </c>
    </row>
    <row r="124" spans="2:8">
      <c r="B124" s="1">
        <v>-6.6664300000000002E-7</v>
      </c>
      <c r="C124">
        <v>-6.6664300000000002E-7</v>
      </c>
      <c r="D124" t="s">
        <v>2849</v>
      </c>
      <c r="E124" t="s">
        <v>2920</v>
      </c>
      <c r="F124" t="s">
        <v>2921</v>
      </c>
      <c r="G124">
        <v>834.10199999999998</v>
      </c>
      <c r="H124" t="s">
        <v>2945</v>
      </c>
    </row>
    <row r="125" spans="2:8">
      <c r="B125">
        <v>-2.9356400000000001E-2</v>
      </c>
      <c r="C125">
        <v>-2.9356400000000001E-2</v>
      </c>
      <c r="D125" t="s">
        <v>2850</v>
      </c>
      <c r="E125" t="s">
        <v>2922</v>
      </c>
      <c r="F125" t="s">
        <v>2923</v>
      </c>
      <c r="G125">
        <v>794.12099999999998</v>
      </c>
      <c r="H125" t="s">
        <v>2945</v>
      </c>
    </row>
    <row r="126" spans="2:8">
      <c r="B126">
        <v>-3.1195400000000002E-2</v>
      </c>
      <c r="C126">
        <v>-3.1195400000000005E-2</v>
      </c>
      <c r="D126" t="s">
        <v>2851</v>
      </c>
      <c r="E126" t="s">
        <v>2924</v>
      </c>
      <c r="F126" t="s">
        <v>2925</v>
      </c>
      <c r="G126">
        <v>790.08900000000006</v>
      </c>
      <c r="H126" t="s">
        <v>2945</v>
      </c>
    </row>
    <row r="127" spans="2:8">
      <c r="B127">
        <v>-2.3407499999999999E-3</v>
      </c>
      <c r="C127">
        <v>-2.3407499999999995E-3</v>
      </c>
      <c r="D127" t="s">
        <v>2852</v>
      </c>
      <c r="E127" t="s">
        <v>2926</v>
      </c>
      <c r="F127" t="s">
        <v>2528</v>
      </c>
      <c r="G127">
        <v>850.22900000000004</v>
      </c>
      <c r="H127" t="s">
        <v>2945</v>
      </c>
    </row>
    <row r="128" spans="2:8">
      <c r="B128">
        <v>-2.82584E-3</v>
      </c>
      <c r="C128">
        <v>-2.82584E-3</v>
      </c>
      <c r="D128" t="s">
        <v>2853</v>
      </c>
      <c r="E128" t="s">
        <v>2918</v>
      </c>
      <c r="F128" t="s">
        <v>2529</v>
      </c>
      <c r="G128">
        <v>846.197</v>
      </c>
      <c r="H128" t="s">
        <v>2945</v>
      </c>
    </row>
    <row r="129" spans="2:8">
      <c r="B129">
        <v>-5.4374100000000002E-3</v>
      </c>
      <c r="C129">
        <v>-5.4374100000000002E-3</v>
      </c>
      <c r="D129" t="s">
        <v>2854</v>
      </c>
      <c r="E129" t="s">
        <v>2927</v>
      </c>
      <c r="F129" t="s">
        <v>2928</v>
      </c>
      <c r="G129">
        <v>843.173</v>
      </c>
      <c r="H129" t="s">
        <v>2945</v>
      </c>
    </row>
    <row r="130" spans="2:8">
      <c r="B130">
        <v>-2.3303199999999999E-4</v>
      </c>
      <c r="C130">
        <v>-2.3303200000000001E-4</v>
      </c>
      <c r="D130" t="s">
        <v>2855</v>
      </c>
      <c r="E130" t="s">
        <v>2929</v>
      </c>
      <c r="F130" t="s">
        <v>2930</v>
      </c>
      <c r="G130">
        <v>839.14099999999996</v>
      </c>
      <c r="H130" t="s">
        <v>2945</v>
      </c>
    </row>
    <row r="131" spans="2:8">
      <c r="B131">
        <v>1</v>
      </c>
      <c r="C131">
        <v>0</v>
      </c>
      <c r="D131" t="s">
        <v>2856</v>
      </c>
      <c r="E131" t="s">
        <v>75</v>
      </c>
      <c r="F131" t="s">
        <v>2931</v>
      </c>
      <c r="G131">
        <v>874.279</v>
      </c>
      <c r="H131" t="s">
        <v>75</v>
      </c>
    </row>
    <row r="132" spans="2:8">
      <c r="B132">
        <v>0</v>
      </c>
      <c r="C132">
        <v>1</v>
      </c>
      <c r="D132" t="s">
        <v>2952</v>
      </c>
      <c r="E132" t="s">
        <v>1928</v>
      </c>
      <c r="F132" t="s">
        <v>2946</v>
      </c>
      <c r="G132">
        <f>-SUMPRODUCT(C8:C130,G8:G130)</f>
        <v>1000.0032010000035</v>
      </c>
      <c r="H132" t="s">
        <v>75</v>
      </c>
    </row>
    <row r="134" spans="2:8">
      <c r="B134" t="s">
        <v>2951</v>
      </c>
    </row>
    <row r="135" spans="2:8">
      <c r="B135" t="s">
        <v>2730</v>
      </c>
      <c r="C135" t="s">
        <v>2932</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25" workbookViewId="0">
      <selection sqref="A1:A3"/>
    </sheetView>
  </sheetViews>
  <sheetFormatPr baseColWidth="10" defaultRowHeight="15" x14ac:dyDescent="0"/>
  <cols>
    <col min="1" max="1" width="15.33203125" customWidth="1"/>
  </cols>
  <sheetData>
    <row r="1" spans="1:6">
      <c r="A1" s="2" t="s">
        <v>501</v>
      </c>
      <c r="B1" s="18" t="s">
        <v>2252</v>
      </c>
    </row>
    <row r="2" spans="1:6">
      <c r="A2" s="14" t="s">
        <v>502</v>
      </c>
      <c r="B2" t="s">
        <v>2290</v>
      </c>
    </row>
    <row r="3" spans="1:6" ht="30">
      <c r="A3" s="14" t="s">
        <v>503</v>
      </c>
      <c r="B3">
        <v>30.761399999999998</v>
      </c>
    </row>
    <row r="6" spans="1:6">
      <c r="A6" s="2" t="s">
        <v>75</v>
      </c>
    </row>
    <row r="7" spans="1:6">
      <c r="B7" t="s">
        <v>2253</v>
      </c>
      <c r="C7" t="s">
        <v>75</v>
      </c>
      <c r="D7" t="s">
        <v>2</v>
      </c>
      <c r="E7" t="s">
        <v>3</v>
      </c>
      <c r="F7" t="s">
        <v>4</v>
      </c>
    </row>
    <row r="8" spans="1:6">
      <c r="B8">
        <v>-0.28149999999999997</v>
      </c>
      <c r="C8">
        <v>-0.28149999999999997</v>
      </c>
      <c r="D8" t="s">
        <v>2160</v>
      </c>
      <c r="E8" t="s">
        <v>2161</v>
      </c>
      <c r="F8" t="s">
        <v>955</v>
      </c>
    </row>
    <row r="9" spans="1:6">
      <c r="B9">
        <v>86.7881</v>
      </c>
      <c r="C9">
        <v>86.7881</v>
      </c>
      <c r="D9" t="s">
        <v>533</v>
      </c>
      <c r="E9" t="s">
        <v>93</v>
      </c>
      <c r="F9" t="s">
        <v>534</v>
      </c>
    </row>
    <row r="10" spans="1:6">
      <c r="B10">
        <v>-0.24709999999999999</v>
      </c>
      <c r="C10">
        <v>-0.24679499999999999</v>
      </c>
      <c r="D10" t="s">
        <v>512</v>
      </c>
      <c r="E10" t="s">
        <v>317</v>
      </c>
      <c r="F10" t="s">
        <v>513</v>
      </c>
    </row>
    <row r="11" spans="1:6">
      <c r="B11">
        <v>-4.82E-2</v>
      </c>
      <c r="C11">
        <v>-5.1151299999999997E-2</v>
      </c>
      <c r="D11" t="s">
        <v>2166</v>
      </c>
      <c r="E11" t="s">
        <v>39</v>
      </c>
      <c r="F11" t="s">
        <v>933</v>
      </c>
    </row>
    <row r="12" spans="1:6">
      <c r="B12">
        <v>-0.1464</v>
      </c>
      <c r="C12">
        <v>-0.14624899999999999</v>
      </c>
      <c r="D12" t="s">
        <v>583</v>
      </c>
      <c r="E12" t="s">
        <v>352</v>
      </c>
      <c r="F12" t="s">
        <v>353</v>
      </c>
    </row>
    <row r="13" spans="1:6">
      <c r="B13">
        <v>-0.16470000000000001</v>
      </c>
      <c r="C13">
        <v>-0.16453000000000001</v>
      </c>
      <c r="D13" t="s">
        <v>586</v>
      </c>
      <c r="E13" t="s">
        <v>299</v>
      </c>
      <c r="F13" t="s">
        <v>587</v>
      </c>
    </row>
    <row r="14" spans="1:6">
      <c r="B14">
        <v>-0.16470000000000001</v>
      </c>
      <c r="C14">
        <v>-0.16453000000000001</v>
      </c>
      <c r="D14" t="s">
        <v>544</v>
      </c>
      <c r="E14" t="s">
        <v>305</v>
      </c>
      <c r="F14" t="s">
        <v>306</v>
      </c>
    </row>
    <row r="15" spans="1:6">
      <c r="B15">
        <v>-86.7881</v>
      </c>
      <c r="C15">
        <v>-86.7881</v>
      </c>
      <c r="D15" t="s">
        <v>530</v>
      </c>
      <c r="E15" t="s">
        <v>30</v>
      </c>
      <c r="F15" t="s">
        <v>532</v>
      </c>
    </row>
    <row r="16" spans="1:6">
      <c r="B16">
        <v>-0.2591</v>
      </c>
      <c r="C16">
        <v>-0.2591</v>
      </c>
      <c r="D16" t="s">
        <v>2254</v>
      </c>
      <c r="E16" t="s">
        <v>2157</v>
      </c>
      <c r="F16" t="s">
        <v>2158</v>
      </c>
    </row>
    <row r="17" spans="2:6">
      <c r="B17">
        <v>-3.6799999999999999E-2</v>
      </c>
      <c r="C17">
        <v>-3.9061699999999998E-2</v>
      </c>
      <c r="D17" t="s">
        <v>2169</v>
      </c>
      <c r="E17" t="s">
        <v>57</v>
      </c>
      <c r="F17" t="s">
        <v>941</v>
      </c>
    </row>
    <row r="18" spans="2:6">
      <c r="B18">
        <v>-3.0499999999999999E-2</v>
      </c>
      <c r="C18">
        <v>-3.0468499999999999E-2</v>
      </c>
      <c r="D18" t="s">
        <v>579</v>
      </c>
      <c r="E18" t="s">
        <v>349</v>
      </c>
      <c r="F18" t="s">
        <v>580</v>
      </c>
    </row>
    <row r="19" spans="2:6">
      <c r="B19">
        <v>-2.4400000000000002E-2</v>
      </c>
      <c r="C19">
        <v>-2.5983900000000001E-2</v>
      </c>
      <c r="D19" t="s">
        <v>2172</v>
      </c>
      <c r="E19" t="s">
        <v>1699</v>
      </c>
      <c r="F19" t="s">
        <v>944</v>
      </c>
    </row>
    <row r="20" spans="2:6">
      <c r="B20">
        <v>-2.4E-2</v>
      </c>
      <c r="C20">
        <v>-2.55715E-2</v>
      </c>
      <c r="D20" t="s">
        <v>2174</v>
      </c>
      <c r="E20" t="s">
        <v>1702</v>
      </c>
      <c r="F20" t="s">
        <v>947</v>
      </c>
    </row>
    <row r="21" spans="2:6">
      <c r="B21">
        <v>-2.4E-2</v>
      </c>
      <c r="C21">
        <v>-2.55715E-2</v>
      </c>
      <c r="D21" t="s">
        <v>2175</v>
      </c>
      <c r="E21" t="s">
        <v>1705</v>
      </c>
      <c r="F21" t="s">
        <v>933</v>
      </c>
    </row>
    <row r="22" spans="2:6">
      <c r="B22">
        <v>-2.4400000000000002E-2</v>
      </c>
      <c r="C22">
        <v>-2.5983900000000001E-2</v>
      </c>
      <c r="D22" t="s">
        <v>2173</v>
      </c>
      <c r="E22" t="s">
        <v>1696</v>
      </c>
      <c r="F22" t="s">
        <v>952</v>
      </c>
    </row>
    <row r="23" spans="2:6">
      <c r="B23">
        <v>-5.4000000000000003E-3</v>
      </c>
      <c r="C23">
        <v>-6.1447899999999998E-3</v>
      </c>
      <c r="D23" t="s">
        <v>2255</v>
      </c>
      <c r="E23" t="s">
        <v>2256</v>
      </c>
      <c r="F23" t="s">
        <v>2257</v>
      </c>
    </row>
    <row r="24" spans="2:6">
      <c r="B24">
        <v>-0.20130000000000001</v>
      </c>
      <c r="C24">
        <v>-0.20109199999999999</v>
      </c>
      <c r="D24" t="s">
        <v>551</v>
      </c>
      <c r="E24" t="s">
        <v>332</v>
      </c>
      <c r="F24" t="s">
        <v>552</v>
      </c>
    </row>
    <row r="25" spans="2:6">
      <c r="B25">
        <v>-0.20130000000000001</v>
      </c>
      <c r="C25">
        <v>-0.20109199999999999</v>
      </c>
      <c r="D25" t="s">
        <v>511</v>
      </c>
      <c r="E25" t="s">
        <v>346</v>
      </c>
      <c r="F25" t="s">
        <v>347</v>
      </c>
    </row>
    <row r="26" spans="2:6">
      <c r="B26">
        <v>-0.18</v>
      </c>
      <c r="C26">
        <v>-0.17976400000000001</v>
      </c>
      <c r="D26" t="s">
        <v>553</v>
      </c>
      <c r="E26" t="s">
        <v>340</v>
      </c>
      <c r="F26" t="s">
        <v>554</v>
      </c>
    </row>
    <row r="27" spans="2:6">
      <c r="B27">
        <v>-5.9299999999999999E-2</v>
      </c>
      <c r="C27">
        <v>-6.2932299999999997E-2</v>
      </c>
      <c r="D27" t="s">
        <v>2168</v>
      </c>
      <c r="E27" t="s">
        <v>63</v>
      </c>
      <c r="F27" t="s">
        <v>958</v>
      </c>
    </row>
    <row r="28" spans="2:6">
      <c r="B28">
        <v>86.7881</v>
      </c>
      <c r="C28">
        <v>86.7881</v>
      </c>
      <c r="D28" t="s">
        <v>509</v>
      </c>
      <c r="E28" t="s">
        <v>72</v>
      </c>
      <c r="F28" t="s">
        <v>73</v>
      </c>
    </row>
    <row r="29" spans="2:6">
      <c r="B29">
        <v>-83.688999999999993</v>
      </c>
      <c r="C29">
        <v>-83.688999999999993</v>
      </c>
      <c r="D29" t="s">
        <v>508</v>
      </c>
      <c r="E29" t="s">
        <v>84</v>
      </c>
      <c r="F29" t="s">
        <v>84</v>
      </c>
    </row>
    <row r="30" spans="2:6">
      <c r="B30">
        <v>-9.4600000000000004E-2</v>
      </c>
      <c r="C30">
        <v>-9.4452300000000003E-2</v>
      </c>
      <c r="D30" t="s">
        <v>555</v>
      </c>
      <c r="E30" t="s">
        <v>308</v>
      </c>
      <c r="F30" t="s">
        <v>556</v>
      </c>
    </row>
    <row r="31" spans="2:6">
      <c r="B31">
        <v>-0.13420000000000001</v>
      </c>
      <c r="C31">
        <v>-0.13406100000000001</v>
      </c>
      <c r="D31" t="s">
        <v>663</v>
      </c>
      <c r="E31" t="s">
        <v>323</v>
      </c>
      <c r="F31" t="s">
        <v>558</v>
      </c>
    </row>
    <row r="32" spans="2:6">
      <c r="B32">
        <v>-0.26840000000000003</v>
      </c>
      <c r="C32">
        <v>-0.268123</v>
      </c>
      <c r="D32" t="s">
        <v>557</v>
      </c>
      <c r="E32" t="s">
        <v>338</v>
      </c>
      <c r="F32" t="s">
        <v>558</v>
      </c>
    </row>
    <row r="33" spans="2:6">
      <c r="B33">
        <v>-0.2135</v>
      </c>
      <c r="C33">
        <v>-0.213279</v>
      </c>
      <c r="D33" t="s">
        <v>636</v>
      </c>
      <c r="E33" t="s">
        <v>335</v>
      </c>
      <c r="F33" t="s">
        <v>336</v>
      </c>
    </row>
    <row r="34" spans="2:6">
      <c r="B34">
        <v>-7.0400000000000004E-2</v>
      </c>
      <c r="C34">
        <v>-7.0400000000000004E-2</v>
      </c>
      <c r="D34" t="s">
        <v>2162</v>
      </c>
      <c r="E34" t="s">
        <v>2163</v>
      </c>
      <c r="F34" t="s">
        <v>955</v>
      </c>
    </row>
    <row r="35" spans="2:6">
      <c r="B35">
        <v>-9.4600000000000004E-2</v>
      </c>
      <c r="C35">
        <v>-9.4452300000000003E-2</v>
      </c>
      <c r="D35" t="s">
        <v>591</v>
      </c>
      <c r="E35" t="s">
        <v>320</v>
      </c>
      <c r="F35" t="s">
        <v>592</v>
      </c>
    </row>
    <row r="36" spans="2:6">
      <c r="B36" s="3">
        <v>-1.2999999999999999E-3</v>
      </c>
      <c r="C36" s="3">
        <v>-1.8743300000000001E-5</v>
      </c>
      <c r="D36" t="s">
        <v>2258</v>
      </c>
      <c r="E36" t="s">
        <v>2259</v>
      </c>
      <c r="F36" t="s">
        <v>2260</v>
      </c>
    </row>
    <row r="37" spans="2:6">
      <c r="B37" s="3">
        <v>-1.41E-2</v>
      </c>
      <c r="C37" s="3">
        <v>-1.9304000000000001E-4</v>
      </c>
      <c r="D37" t="s">
        <v>2261</v>
      </c>
      <c r="E37" t="s">
        <v>2262</v>
      </c>
      <c r="F37" t="s">
        <v>2263</v>
      </c>
    </row>
    <row r="38" spans="2:6">
      <c r="B38" s="3">
        <v>-1.03E-2</v>
      </c>
      <c r="C38" s="3">
        <v>-1.43728E-4</v>
      </c>
      <c r="D38" t="s">
        <v>2264</v>
      </c>
      <c r="E38" t="s">
        <v>2265</v>
      </c>
      <c r="F38" t="s">
        <v>2266</v>
      </c>
    </row>
    <row r="39" spans="2:6">
      <c r="B39">
        <v>-0.1464</v>
      </c>
      <c r="C39">
        <v>-0.14624899999999999</v>
      </c>
      <c r="D39" t="s">
        <v>584</v>
      </c>
      <c r="E39" t="s">
        <v>329</v>
      </c>
      <c r="F39" t="s">
        <v>585</v>
      </c>
    </row>
    <row r="40" spans="2:6">
      <c r="B40">
        <v>86.7881</v>
      </c>
      <c r="C40">
        <v>86.7881</v>
      </c>
      <c r="D40" t="s">
        <v>523</v>
      </c>
      <c r="E40" t="s">
        <v>9</v>
      </c>
      <c r="F40" t="s">
        <v>10</v>
      </c>
    </row>
    <row r="41" spans="2:6">
      <c r="B41">
        <v>-0.1434</v>
      </c>
      <c r="C41">
        <v>-0.143202</v>
      </c>
      <c r="D41" t="s">
        <v>581</v>
      </c>
      <c r="E41" t="s">
        <v>311</v>
      </c>
      <c r="F41" t="s">
        <v>582</v>
      </c>
    </row>
    <row r="42" spans="2:6">
      <c r="B42" s="3">
        <v>-3.8E-3</v>
      </c>
      <c r="C42" s="3">
        <v>-5.2821600000000003E-5</v>
      </c>
      <c r="D42" t="s">
        <v>2267</v>
      </c>
      <c r="E42" t="s">
        <v>2268</v>
      </c>
      <c r="F42" t="s">
        <v>2269</v>
      </c>
    </row>
    <row r="43" spans="2:6">
      <c r="B43" s="3">
        <v>-1.2500000000000001E-2</v>
      </c>
      <c r="C43" s="3">
        <v>-1.7200700000000001E-4</v>
      </c>
      <c r="D43" t="s">
        <v>2270</v>
      </c>
      <c r="E43" t="s">
        <v>2271</v>
      </c>
      <c r="F43" t="s">
        <v>2272</v>
      </c>
    </row>
    <row r="44" spans="2:6">
      <c r="B44">
        <v>-0.17080000000000001</v>
      </c>
      <c r="C44">
        <v>-0.170624</v>
      </c>
      <c r="D44" t="s">
        <v>656</v>
      </c>
      <c r="E44" t="s">
        <v>343</v>
      </c>
      <c r="F44" t="s">
        <v>657</v>
      </c>
    </row>
    <row r="45" spans="2:6">
      <c r="B45">
        <v>-0.02</v>
      </c>
      <c r="C45">
        <v>-0.02</v>
      </c>
      <c r="D45" t="s">
        <v>1946</v>
      </c>
      <c r="E45" t="s">
        <v>1947</v>
      </c>
      <c r="F45" t="s">
        <v>2273</v>
      </c>
    </row>
    <row r="46" spans="2:6">
      <c r="B46">
        <v>-0.18609999999999999</v>
      </c>
      <c r="C46">
        <v>-0.185858</v>
      </c>
      <c r="D46" t="s">
        <v>559</v>
      </c>
      <c r="E46" t="s">
        <v>314</v>
      </c>
      <c r="F46" t="s">
        <v>560</v>
      </c>
    </row>
    <row r="47" spans="2:6">
      <c r="B47">
        <v>-2E-3</v>
      </c>
      <c r="C47">
        <v>-2E-3</v>
      </c>
      <c r="D47" t="s">
        <v>2154</v>
      </c>
      <c r="E47" t="s">
        <v>2155</v>
      </c>
      <c r="F47" t="s">
        <v>1018</v>
      </c>
    </row>
    <row r="48" spans="2:6">
      <c r="B48" s="3">
        <v>-0.33329999999999999</v>
      </c>
      <c r="C48" s="3">
        <v>-4.2264299999999998E-3</v>
      </c>
      <c r="D48" t="s">
        <v>2274</v>
      </c>
      <c r="E48" t="s">
        <v>2275</v>
      </c>
      <c r="F48" t="s">
        <v>2276</v>
      </c>
    </row>
    <row r="49" spans="2:6">
      <c r="B49">
        <v>-3.0499999999999999E-2</v>
      </c>
      <c r="C49">
        <v>-3.0468499999999999E-2</v>
      </c>
      <c r="D49" t="s">
        <v>729</v>
      </c>
      <c r="E49" t="s">
        <v>302</v>
      </c>
      <c r="F49" t="s">
        <v>730</v>
      </c>
    </row>
    <row r="50" spans="2:6">
      <c r="B50">
        <v>-9.4600000000000004E-2</v>
      </c>
      <c r="C50">
        <v>-9.4452300000000003E-2</v>
      </c>
      <c r="D50" t="s">
        <v>727</v>
      </c>
      <c r="E50" t="s">
        <v>326</v>
      </c>
      <c r="F50" t="s">
        <v>728</v>
      </c>
    </row>
    <row r="51" spans="2:6">
      <c r="B51">
        <v>-3.9699999999999999E-2</v>
      </c>
      <c r="C51">
        <v>-4.2161200000000003E-2</v>
      </c>
      <c r="D51" t="s">
        <v>2167</v>
      </c>
      <c r="E51" t="s">
        <v>1747</v>
      </c>
      <c r="F51" t="s">
        <v>1021</v>
      </c>
    </row>
    <row r="52" spans="2:6">
      <c r="B52">
        <v>-6.0999999999999999E-2</v>
      </c>
      <c r="C52">
        <v>-0.185858</v>
      </c>
      <c r="D52" t="s">
        <v>731</v>
      </c>
      <c r="E52" t="s">
        <v>355</v>
      </c>
      <c r="F52" t="s">
        <v>732</v>
      </c>
    </row>
    <row r="53" spans="2:6">
      <c r="B53">
        <v>-2.53E-2</v>
      </c>
      <c r="C53">
        <v>-2.8514999999999999E-2</v>
      </c>
      <c r="D53" t="s">
        <v>2277</v>
      </c>
      <c r="E53" t="s">
        <v>2278</v>
      </c>
      <c r="F53" t="s">
        <v>2279</v>
      </c>
    </row>
    <row r="54" spans="2:6">
      <c r="B54">
        <v>1</v>
      </c>
      <c r="C54">
        <v>1</v>
      </c>
      <c r="D54" t="s">
        <v>736</v>
      </c>
      <c r="E54" t="s">
        <v>75</v>
      </c>
      <c r="F54" t="s">
        <v>2280</v>
      </c>
    </row>
    <row r="55" spans="2:6">
      <c r="B55">
        <v>0</v>
      </c>
      <c r="C55">
        <v>-3.7707699999999997E-2</v>
      </c>
      <c r="D55" t="s">
        <v>2281</v>
      </c>
      <c r="E55" t="s">
        <v>2282</v>
      </c>
      <c r="F55" t="s">
        <v>2123</v>
      </c>
    </row>
    <row r="57" spans="2:6">
      <c r="B57" t="s">
        <v>294</v>
      </c>
      <c r="C57" t="s">
        <v>2283</v>
      </c>
    </row>
    <row r="58" spans="2:6">
      <c r="C58" t="s">
        <v>2284</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9"/>
  <sheetViews>
    <sheetView topLeftCell="A14" workbookViewId="0">
      <selection activeCell="E6" sqref="E6"/>
    </sheetView>
  </sheetViews>
  <sheetFormatPr baseColWidth="10" defaultRowHeight="15" x14ac:dyDescent="0"/>
  <cols>
    <col min="1" max="1" width="17.5" customWidth="1"/>
    <col min="2" max="2" width="13.83203125" bestFit="1" customWidth="1"/>
    <col min="3" max="3" width="14.33203125" bestFit="1" customWidth="1"/>
    <col min="4" max="4" width="15.33203125" bestFit="1" customWidth="1"/>
    <col min="6" max="6" width="24.1640625" customWidth="1"/>
  </cols>
  <sheetData>
    <row r="1" spans="1:8" ht="19" customHeight="1">
      <c r="A1" s="2" t="s">
        <v>501</v>
      </c>
      <c r="B1" s="56" t="s">
        <v>2285</v>
      </c>
      <c r="C1" s="56"/>
      <c r="D1" s="56"/>
      <c r="E1" s="56"/>
    </row>
    <row r="2" spans="1:8">
      <c r="A2" s="14" t="s">
        <v>502</v>
      </c>
      <c r="B2" s="57" t="s">
        <v>2286</v>
      </c>
      <c r="C2" s="57"/>
      <c r="D2" s="57"/>
      <c r="E2" s="57"/>
    </row>
    <row r="3" spans="1:8" ht="30">
      <c r="A3" s="14" t="s">
        <v>503</v>
      </c>
      <c r="B3" s="15">
        <v>1.09953451</v>
      </c>
      <c r="C3" s="7"/>
      <c r="D3" s="7"/>
      <c r="E3" s="7"/>
    </row>
    <row r="4" spans="1:8">
      <c r="A4" s="16"/>
      <c r="B4" s="17"/>
      <c r="C4" s="7"/>
      <c r="D4" s="7"/>
      <c r="E4" s="7"/>
    </row>
    <row r="5" spans="1:8">
      <c r="A5" s="2" t="s">
        <v>289</v>
      </c>
    </row>
    <row r="6" spans="1:8">
      <c r="B6" t="s">
        <v>0</v>
      </c>
      <c r="C6" t="s">
        <v>1</v>
      </c>
      <c r="D6" t="s">
        <v>119</v>
      </c>
      <c r="E6" t="s">
        <v>2</v>
      </c>
      <c r="F6" t="s">
        <v>3</v>
      </c>
      <c r="G6" t="s">
        <v>4</v>
      </c>
      <c r="H6" t="s">
        <v>291</v>
      </c>
    </row>
    <row r="7" spans="1:8">
      <c r="B7" s="1">
        <v>-9.9999999999999995E-7</v>
      </c>
      <c r="C7" s="1">
        <v>-1.00024E-6</v>
      </c>
      <c r="D7" s="1">
        <v>-1.00024E-6</v>
      </c>
      <c r="E7" t="s">
        <v>5</v>
      </c>
      <c r="F7" t="s">
        <v>6</v>
      </c>
      <c r="G7" t="s">
        <v>7</v>
      </c>
    </row>
    <row r="8" spans="1:8">
      <c r="B8">
        <v>104.98699999999999</v>
      </c>
      <c r="C8">
        <v>104.98699999999999</v>
      </c>
      <c r="D8">
        <v>104.98699999999999</v>
      </c>
      <c r="E8" t="s">
        <v>8</v>
      </c>
      <c r="F8" t="s">
        <v>9</v>
      </c>
      <c r="G8" t="s">
        <v>10</v>
      </c>
    </row>
    <row r="9" spans="1:8">
      <c r="B9">
        <v>-2.9240000000000001E-4</v>
      </c>
      <c r="C9">
        <v>-2.9247000000000002E-4</v>
      </c>
      <c r="D9">
        <v>-2.9247000000000002E-4</v>
      </c>
      <c r="E9" t="s">
        <v>11</v>
      </c>
      <c r="F9" t="s">
        <v>12</v>
      </c>
      <c r="G9" t="s">
        <v>13</v>
      </c>
    </row>
    <row r="10" spans="1:8">
      <c r="B10" s="1">
        <v>9.9999999999999995E-7</v>
      </c>
      <c r="C10" s="1">
        <v>1.00024E-6</v>
      </c>
      <c r="D10" s="1">
        <v>1.00024E-6</v>
      </c>
      <c r="E10" t="s">
        <v>14</v>
      </c>
      <c r="F10" t="s">
        <v>15</v>
      </c>
      <c r="G10" t="s">
        <v>16</v>
      </c>
    </row>
    <row r="11" spans="1:8">
      <c r="B11">
        <v>-1.4977E-4</v>
      </c>
      <c r="C11">
        <v>-1.49806E-4</v>
      </c>
      <c r="D11">
        <v>-1.49806E-4</v>
      </c>
      <c r="E11" t="s">
        <v>17</v>
      </c>
      <c r="F11" t="s">
        <v>18</v>
      </c>
      <c r="G11" t="s">
        <v>19</v>
      </c>
    </row>
    <row r="12" spans="1:8">
      <c r="B12">
        <v>-6.1050000000000004E-4</v>
      </c>
      <c r="C12">
        <v>-6.1064500000000005E-4</v>
      </c>
      <c r="D12">
        <v>-6.1064500000000005E-4</v>
      </c>
      <c r="E12" t="s">
        <v>20</v>
      </c>
      <c r="F12" t="s">
        <v>21</v>
      </c>
      <c r="G12" t="s">
        <v>22</v>
      </c>
    </row>
    <row r="13" spans="1:8">
      <c r="B13" s="3">
        <v>-7.5999999999999998E-2</v>
      </c>
      <c r="C13" s="3">
        <v>-7.6018100000000005E-2</v>
      </c>
      <c r="D13" s="3">
        <v>0</v>
      </c>
      <c r="E13" t="s">
        <v>23</v>
      </c>
      <c r="F13" t="s">
        <v>24</v>
      </c>
      <c r="G13" t="s">
        <v>25</v>
      </c>
      <c r="H13" s="3" t="s">
        <v>292</v>
      </c>
    </row>
    <row r="14" spans="1:8">
      <c r="B14">
        <v>-2.73109E-4</v>
      </c>
      <c r="C14">
        <v>-2.73174E-4</v>
      </c>
      <c r="D14">
        <v>-2.73174E-4</v>
      </c>
      <c r="E14" t="s">
        <v>26</v>
      </c>
      <c r="F14" t="s">
        <v>27</v>
      </c>
      <c r="G14" t="s">
        <v>28</v>
      </c>
    </row>
    <row r="15" spans="1:8">
      <c r="B15">
        <v>-105.003</v>
      </c>
      <c r="C15">
        <v>-105.003</v>
      </c>
      <c r="D15">
        <v>-105.003</v>
      </c>
      <c r="E15" t="s">
        <v>29</v>
      </c>
      <c r="F15" t="s">
        <v>30</v>
      </c>
      <c r="G15" t="s">
        <v>31</v>
      </c>
    </row>
    <row r="16" spans="1:8">
      <c r="B16">
        <v>-9.4740000000000005E-2</v>
      </c>
      <c r="C16">
        <v>-9.47625E-2</v>
      </c>
      <c r="D16">
        <v>-9.47625E-2</v>
      </c>
      <c r="E16" t="s">
        <v>32</v>
      </c>
      <c r="F16" t="s">
        <v>33</v>
      </c>
      <c r="G16" t="s">
        <v>34</v>
      </c>
    </row>
    <row r="17" spans="2:8">
      <c r="B17">
        <v>-0.22420000000000001</v>
      </c>
      <c r="C17">
        <v>-0.22425300000000001</v>
      </c>
      <c r="D17">
        <v>-0.22425300000000001</v>
      </c>
      <c r="E17" t="s">
        <v>35</v>
      </c>
      <c r="F17" t="s">
        <v>36</v>
      </c>
      <c r="G17" t="s">
        <v>37</v>
      </c>
    </row>
    <row r="18" spans="2:8">
      <c r="B18">
        <v>-5.2529999999999999E-3</v>
      </c>
      <c r="C18">
        <v>-5.2542500000000002E-3</v>
      </c>
      <c r="D18">
        <v>-5.2542500000000002E-3</v>
      </c>
      <c r="E18" t="s">
        <v>38</v>
      </c>
      <c r="F18" t="s">
        <v>39</v>
      </c>
      <c r="G18" t="s">
        <v>40</v>
      </c>
    </row>
    <row r="19" spans="2:8">
      <c r="B19" s="1">
        <v>-9.9999999999999995E-7</v>
      </c>
      <c r="C19" s="1">
        <v>-1.00024E-6</v>
      </c>
      <c r="D19" s="1">
        <v>-1.00024E-6</v>
      </c>
      <c r="E19" t="s">
        <v>41</v>
      </c>
      <c r="F19" t="s">
        <v>42</v>
      </c>
      <c r="G19" t="s">
        <v>43</v>
      </c>
    </row>
    <row r="20" spans="2:8">
      <c r="B20">
        <v>-3.04E-2</v>
      </c>
      <c r="C20">
        <v>-3.0407199999999999E-2</v>
      </c>
      <c r="D20">
        <v>-3.0407199999999999E-2</v>
      </c>
      <c r="E20" t="s">
        <v>44</v>
      </c>
      <c r="F20" t="s">
        <v>45</v>
      </c>
      <c r="G20" t="s">
        <v>46</v>
      </c>
    </row>
    <row r="21" spans="2:8">
      <c r="B21">
        <v>-3.209E-3</v>
      </c>
      <c r="C21">
        <v>-3.2097599999999999E-3</v>
      </c>
      <c r="D21">
        <v>-3.2097599999999999E-3</v>
      </c>
      <c r="E21" t="s">
        <v>47</v>
      </c>
      <c r="F21" t="s">
        <v>48</v>
      </c>
      <c r="G21" t="s">
        <v>49</v>
      </c>
    </row>
    <row r="22" spans="2:8">
      <c r="B22">
        <v>-2.5999999999999999E-2</v>
      </c>
      <c r="C22">
        <v>-2.60062E-2</v>
      </c>
      <c r="D22">
        <v>-2.60062E-2</v>
      </c>
      <c r="E22" t="s">
        <v>50</v>
      </c>
      <c r="F22" t="s">
        <v>51</v>
      </c>
      <c r="G22" t="s">
        <v>52</v>
      </c>
    </row>
    <row r="23" spans="2:8">
      <c r="B23">
        <v>-2.983E-3</v>
      </c>
      <c r="C23">
        <v>-2.9837100000000001E-3</v>
      </c>
      <c r="D23">
        <v>-2.9837100000000001E-3</v>
      </c>
      <c r="E23" t="s">
        <v>53</v>
      </c>
      <c r="F23" t="s">
        <v>54</v>
      </c>
      <c r="G23" t="s">
        <v>55</v>
      </c>
    </row>
    <row r="24" spans="2:8">
      <c r="B24">
        <v>-1.1529999999999999E-3</v>
      </c>
      <c r="C24">
        <v>-1.1532700000000001E-3</v>
      </c>
      <c r="D24">
        <v>-1.1532700000000001E-3</v>
      </c>
      <c r="E24" t="s">
        <v>56</v>
      </c>
      <c r="F24" t="s">
        <v>57</v>
      </c>
      <c r="G24" t="s">
        <v>58</v>
      </c>
    </row>
    <row r="25" spans="2:8">
      <c r="B25">
        <v>-1.822E-2</v>
      </c>
      <c r="C25">
        <v>-1.8224299999999999E-2</v>
      </c>
      <c r="D25">
        <v>-1.8224299999999999E-2</v>
      </c>
      <c r="E25" t="s">
        <v>59</v>
      </c>
      <c r="F25" t="s">
        <v>60</v>
      </c>
      <c r="G25" t="s">
        <v>61</v>
      </c>
    </row>
    <row r="26" spans="2:8">
      <c r="B26">
        <v>-5.9389999999999996E-4</v>
      </c>
      <c r="C26">
        <v>-5.9404100000000001E-4</v>
      </c>
      <c r="D26">
        <v>-5.9404100000000001E-4</v>
      </c>
      <c r="E26" t="s">
        <v>62</v>
      </c>
      <c r="F26" t="s">
        <v>63</v>
      </c>
      <c r="G26" t="s">
        <v>64</v>
      </c>
    </row>
    <row r="27" spans="2:8">
      <c r="B27">
        <v>-2.3670000000000001E-4</v>
      </c>
      <c r="C27">
        <v>-2.3675599999999999E-4</v>
      </c>
      <c r="D27">
        <v>-2.3675599999999999E-4</v>
      </c>
      <c r="E27" t="s">
        <v>65</v>
      </c>
      <c r="F27" t="s">
        <v>66</v>
      </c>
      <c r="G27" t="s">
        <v>67</v>
      </c>
    </row>
    <row r="28" spans="2:8">
      <c r="B28">
        <v>2.73109E-4</v>
      </c>
      <c r="C28">
        <v>2.73174E-4</v>
      </c>
      <c r="D28">
        <v>2.73174E-4</v>
      </c>
      <c r="E28" t="s">
        <v>68</v>
      </c>
      <c r="F28" t="s">
        <v>69</v>
      </c>
      <c r="G28" t="s">
        <v>70</v>
      </c>
    </row>
    <row r="29" spans="2:8">
      <c r="B29" s="3">
        <v>0</v>
      </c>
      <c r="C29" s="3">
        <v>105</v>
      </c>
      <c r="D29" s="3">
        <v>105</v>
      </c>
      <c r="E29" t="s">
        <v>71</v>
      </c>
      <c r="F29" t="s">
        <v>72</v>
      </c>
      <c r="G29" t="s">
        <v>73</v>
      </c>
      <c r="H29" s="3" t="s">
        <v>293</v>
      </c>
    </row>
    <row r="30" spans="2:8">
      <c r="B30" s="3">
        <v>1</v>
      </c>
      <c r="C30" s="3">
        <v>1</v>
      </c>
      <c r="D30" s="3">
        <v>0</v>
      </c>
      <c r="E30" t="s">
        <v>74</v>
      </c>
      <c r="F30" t="s">
        <v>75</v>
      </c>
      <c r="G30" t="s">
        <v>76</v>
      </c>
      <c r="H30" s="3" t="s">
        <v>292</v>
      </c>
    </row>
    <row r="31" spans="2:8">
      <c r="B31">
        <v>-6.5500000000000003E-2</v>
      </c>
      <c r="C31">
        <v>-6.5515599999999993E-2</v>
      </c>
      <c r="D31">
        <v>-6.5515599999999993E-2</v>
      </c>
      <c r="E31" t="s">
        <v>77</v>
      </c>
      <c r="F31" t="s">
        <v>78</v>
      </c>
      <c r="G31" t="s">
        <v>79</v>
      </c>
    </row>
    <row r="32" spans="2:8">
      <c r="B32">
        <v>-0.65759999999999996</v>
      </c>
      <c r="C32">
        <v>-0.65775600000000001</v>
      </c>
      <c r="D32">
        <v>-0.65775600000000001</v>
      </c>
      <c r="E32" t="s">
        <v>80</v>
      </c>
      <c r="F32" t="s">
        <v>81</v>
      </c>
      <c r="G32" t="s">
        <v>82</v>
      </c>
    </row>
    <row r="33" spans="2:8">
      <c r="B33">
        <v>-105</v>
      </c>
      <c r="C33">
        <v>-105</v>
      </c>
      <c r="D33">
        <v>-105</v>
      </c>
      <c r="E33" t="s">
        <v>83</v>
      </c>
      <c r="F33" t="s">
        <v>84</v>
      </c>
      <c r="G33" t="s">
        <v>85</v>
      </c>
    </row>
    <row r="34" spans="2:8">
      <c r="B34">
        <v>-0.52839999999999998</v>
      </c>
      <c r="C34">
        <v>-0.52852600000000005</v>
      </c>
      <c r="D34">
        <v>-0.52852600000000005</v>
      </c>
      <c r="E34" t="s">
        <v>86</v>
      </c>
      <c r="F34" t="s">
        <v>87</v>
      </c>
      <c r="G34" t="s">
        <v>88</v>
      </c>
    </row>
    <row r="35" spans="2:8">
      <c r="B35">
        <v>-8.5479999999999996E-4</v>
      </c>
      <c r="C35">
        <v>-8.5500300000000001E-4</v>
      </c>
      <c r="D35">
        <v>-8.5500300000000001E-4</v>
      </c>
      <c r="E35" t="s">
        <v>89</v>
      </c>
      <c r="F35" t="s">
        <v>90</v>
      </c>
      <c r="G35" t="s">
        <v>91</v>
      </c>
    </row>
    <row r="36" spans="2:8">
      <c r="B36">
        <v>104.997</v>
      </c>
      <c r="C36">
        <v>104.997</v>
      </c>
      <c r="D36">
        <v>104.997</v>
      </c>
      <c r="E36" t="s">
        <v>92</v>
      </c>
      <c r="F36" t="s">
        <v>93</v>
      </c>
      <c r="G36" t="s">
        <v>94</v>
      </c>
    </row>
    <row r="37" spans="2:8">
      <c r="B37" s="1">
        <v>-9.9999999999999995E-7</v>
      </c>
      <c r="C37" s="1">
        <v>-1.00024E-6</v>
      </c>
      <c r="D37" s="1">
        <v>-1.00024E-6</v>
      </c>
      <c r="E37" t="s">
        <v>95</v>
      </c>
      <c r="F37" t="s">
        <v>96</v>
      </c>
      <c r="G37" t="s">
        <v>97</v>
      </c>
    </row>
    <row r="38" spans="2:8">
      <c r="B38">
        <v>-1.27618E-4</v>
      </c>
      <c r="C38">
        <v>-1.2764800000000001E-4</v>
      </c>
      <c r="D38">
        <v>-1.2764800000000001E-4</v>
      </c>
      <c r="E38" t="s">
        <v>98</v>
      </c>
      <c r="F38" t="s">
        <v>99</v>
      </c>
      <c r="G38" t="s">
        <v>100</v>
      </c>
    </row>
    <row r="39" spans="2:8">
      <c r="B39">
        <v>-1.0529999999999999E-3</v>
      </c>
      <c r="C39">
        <v>-1.0532499999999999E-3</v>
      </c>
      <c r="D39">
        <v>-1.0532499999999999E-3</v>
      </c>
      <c r="E39" t="s">
        <v>101</v>
      </c>
      <c r="F39" t="s">
        <v>102</v>
      </c>
      <c r="G39" t="s">
        <v>103</v>
      </c>
    </row>
    <row r="40" spans="2:8">
      <c r="B40" s="1">
        <v>-9.9999999999999995E-7</v>
      </c>
      <c r="C40" s="1">
        <v>-1.00024E-6</v>
      </c>
      <c r="D40" s="1">
        <v>-1.00024E-6</v>
      </c>
      <c r="E40" t="s">
        <v>104</v>
      </c>
      <c r="F40" t="s">
        <v>105</v>
      </c>
      <c r="G40" t="s">
        <v>106</v>
      </c>
    </row>
    <row r="41" spans="2:8">
      <c r="B41" s="1">
        <v>-9.9999999999999995E-7</v>
      </c>
      <c r="C41" s="1">
        <v>-1.00024E-6</v>
      </c>
      <c r="D41" s="1">
        <v>-1.00024E-6</v>
      </c>
      <c r="E41" t="s">
        <v>107</v>
      </c>
      <c r="F41" t="s">
        <v>108</v>
      </c>
      <c r="G41" t="s">
        <v>109</v>
      </c>
    </row>
    <row r="42" spans="2:8">
      <c r="B42">
        <v>-2.2149999999999999E-4</v>
      </c>
      <c r="C42">
        <v>-2.2155300000000001E-4</v>
      </c>
      <c r="D42">
        <v>-2.2155300000000001E-4</v>
      </c>
      <c r="E42" t="s">
        <v>110</v>
      </c>
      <c r="F42" t="s">
        <v>111</v>
      </c>
      <c r="G42" t="s">
        <v>112</v>
      </c>
    </row>
    <row r="43" spans="2:8">
      <c r="B43">
        <v>-2.0683100000000001E-4</v>
      </c>
      <c r="C43">
        <v>-2.0688E-4</v>
      </c>
      <c r="D43">
        <v>-2.0688E-4</v>
      </c>
      <c r="E43" t="s">
        <v>113</v>
      </c>
      <c r="F43" t="s">
        <v>114</v>
      </c>
      <c r="G43" t="s">
        <v>115</v>
      </c>
    </row>
    <row r="44" spans="2:8">
      <c r="B44">
        <v>-4.883E-4</v>
      </c>
      <c r="C44">
        <v>-4.8841599999999998E-4</v>
      </c>
      <c r="D44">
        <v>-4.8841599999999998E-4</v>
      </c>
      <c r="E44" t="s">
        <v>116</v>
      </c>
      <c r="F44" t="s">
        <v>117</v>
      </c>
      <c r="G44" t="s">
        <v>118</v>
      </c>
    </row>
    <row r="45" spans="2:8">
      <c r="B45" s="3">
        <v>0</v>
      </c>
      <c r="C45" s="3">
        <v>0</v>
      </c>
      <c r="D45" s="3">
        <v>-7.6018100000000005E-2</v>
      </c>
      <c r="E45" t="s">
        <v>120</v>
      </c>
      <c r="F45" t="s">
        <v>121</v>
      </c>
      <c r="G45" t="s">
        <v>122</v>
      </c>
      <c r="H45" s="3" t="s">
        <v>292</v>
      </c>
    </row>
    <row r="46" spans="2:8">
      <c r="B46" s="3">
        <v>0</v>
      </c>
      <c r="C46" s="3">
        <v>0</v>
      </c>
      <c r="D46" s="3">
        <v>1</v>
      </c>
      <c r="E46" t="s">
        <v>123</v>
      </c>
      <c r="F46" t="s">
        <v>124</v>
      </c>
      <c r="G46" t="s">
        <v>125</v>
      </c>
      <c r="H46" s="3" t="s">
        <v>292</v>
      </c>
    </row>
    <row r="48" spans="2:8">
      <c r="B48" t="s">
        <v>294</v>
      </c>
      <c r="C48" t="s">
        <v>295</v>
      </c>
    </row>
    <row r="50" spans="1:6">
      <c r="A50" s="2" t="s">
        <v>494</v>
      </c>
    </row>
    <row r="51" spans="1:6">
      <c r="B51" t="s">
        <v>128</v>
      </c>
      <c r="C51" t="s">
        <v>129</v>
      </c>
      <c r="D51" t="s">
        <v>2</v>
      </c>
      <c r="E51" t="s">
        <v>3</v>
      </c>
      <c r="F51" t="s">
        <v>4</v>
      </c>
    </row>
    <row r="52" spans="1:6">
      <c r="B52">
        <v>-0.24729999999999999</v>
      </c>
      <c r="C52">
        <v>-0.248307</v>
      </c>
      <c r="D52" t="s">
        <v>130</v>
      </c>
      <c r="E52" t="s">
        <v>131</v>
      </c>
      <c r="F52" t="s">
        <v>132</v>
      </c>
    </row>
    <row r="53" spans="1:6">
      <c r="B53">
        <v>-1.6819999999999999E-3</v>
      </c>
      <c r="C53">
        <v>-1.68885E-3</v>
      </c>
      <c r="D53" t="s">
        <v>133</v>
      </c>
      <c r="E53" t="s">
        <v>134</v>
      </c>
      <c r="F53" t="s">
        <v>135</v>
      </c>
    </row>
    <row r="54" spans="1:6">
      <c r="B54">
        <v>-1.0020000000000001E-3</v>
      </c>
      <c r="C54">
        <v>-1.0060799999999999E-3</v>
      </c>
      <c r="D54" t="s">
        <v>136</v>
      </c>
      <c r="E54" t="s">
        <v>137</v>
      </c>
      <c r="F54" t="s">
        <v>138</v>
      </c>
    </row>
    <row r="55" spans="1:6">
      <c r="B55">
        <v>-2.8449999999999999E-3</v>
      </c>
      <c r="C55">
        <v>-2.85659E-3</v>
      </c>
      <c r="D55" t="s">
        <v>139</v>
      </c>
      <c r="E55" t="s">
        <v>140</v>
      </c>
      <c r="F55" t="s">
        <v>141</v>
      </c>
    </row>
    <row r="56" spans="1:6">
      <c r="B56">
        <v>-3.9820000000000001E-2</v>
      </c>
      <c r="C56">
        <v>-3.9982200000000002E-2</v>
      </c>
      <c r="D56" t="s">
        <v>142</v>
      </c>
      <c r="E56" t="s">
        <v>143</v>
      </c>
      <c r="F56" t="s">
        <v>144</v>
      </c>
    </row>
    <row r="57" spans="1:6">
      <c r="B57">
        <v>-1.119E-2</v>
      </c>
      <c r="C57">
        <v>-1.12356E-2</v>
      </c>
      <c r="D57" t="s">
        <v>145</v>
      </c>
      <c r="E57" t="s">
        <v>146</v>
      </c>
      <c r="F57" t="s">
        <v>147</v>
      </c>
    </row>
    <row r="58" spans="1:6">
      <c r="B58">
        <v>-1.447E-2</v>
      </c>
      <c r="C58">
        <v>-1.4528900000000001E-2</v>
      </c>
      <c r="D58" t="s">
        <v>148</v>
      </c>
      <c r="E58" t="s">
        <v>149</v>
      </c>
      <c r="F58" t="s">
        <v>150</v>
      </c>
    </row>
    <row r="59" spans="1:6">
      <c r="B59">
        <v>-2.8969999999999999E-2</v>
      </c>
      <c r="C59">
        <v>-2.9087999999999999E-2</v>
      </c>
      <c r="D59" t="s">
        <v>151</v>
      </c>
      <c r="E59" t="s">
        <v>152</v>
      </c>
      <c r="F59" t="s">
        <v>153</v>
      </c>
    </row>
    <row r="60" spans="1:6">
      <c r="B60">
        <v>-4.8379999999999999E-2</v>
      </c>
      <c r="C60">
        <v>-4.8577000000000002E-2</v>
      </c>
      <c r="D60" t="s">
        <v>154</v>
      </c>
      <c r="E60" t="s">
        <v>155</v>
      </c>
      <c r="F60" t="s">
        <v>156</v>
      </c>
    </row>
    <row r="61" spans="1:6">
      <c r="B61">
        <v>-5.6210000000000001E-3</v>
      </c>
      <c r="C61">
        <v>-5.6438900000000004E-3</v>
      </c>
      <c r="D61" t="s">
        <v>157</v>
      </c>
      <c r="E61" t="s">
        <v>158</v>
      </c>
      <c r="F61" t="s">
        <v>159</v>
      </c>
    </row>
    <row r="62" spans="1:6">
      <c r="B62">
        <v>-5.208E-3</v>
      </c>
      <c r="C62">
        <v>-5.2292099999999998E-3</v>
      </c>
      <c r="D62" t="s">
        <v>160</v>
      </c>
      <c r="E62" t="s">
        <v>161</v>
      </c>
      <c r="F62" t="s">
        <v>147</v>
      </c>
    </row>
    <row r="63" spans="1:6">
      <c r="B63">
        <v>-1.3240000000000001E-3</v>
      </c>
      <c r="C63">
        <v>-1.32939E-3</v>
      </c>
      <c r="D63" t="s">
        <v>162</v>
      </c>
      <c r="E63" t="s">
        <v>163</v>
      </c>
      <c r="F63" t="s">
        <v>141</v>
      </c>
    </row>
    <row r="64" spans="1:6">
      <c r="B64">
        <v>-9.5230000000000002E-3</v>
      </c>
      <c r="C64">
        <v>-9.5617800000000006E-3</v>
      </c>
      <c r="D64" t="s">
        <v>164</v>
      </c>
      <c r="E64" t="s">
        <v>165</v>
      </c>
      <c r="F64" t="s">
        <v>159</v>
      </c>
    </row>
    <row r="65" spans="2:6">
      <c r="B65">
        <v>-2.4830000000000001E-2</v>
      </c>
      <c r="C65">
        <v>-2.4931100000000001E-2</v>
      </c>
      <c r="D65" t="s">
        <v>166</v>
      </c>
      <c r="E65" t="s">
        <v>167</v>
      </c>
      <c r="F65" t="s">
        <v>168</v>
      </c>
    </row>
    <row r="66" spans="2:6">
      <c r="B66">
        <v>1</v>
      </c>
      <c r="C66">
        <v>1</v>
      </c>
      <c r="D66" t="s">
        <v>23</v>
      </c>
      <c r="E66" t="s">
        <v>24</v>
      </c>
      <c r="F66" t="s">
        <v>25</v>
      </c>
    </row>
    <row r="67" spans="2:6">
      <c r="B67">
        <v>-5.9770000000000005E-4</v>
      </c>
      <c r="C67">
        <v>-6.00134E-4</v>
      </c>
      <c r="D67" t="s">
        <v>169</v>
      </c>
      <c r="E67" t="s">
        <v>170</v>
      </c>
      <c r="F67" t="s">
        <v>171</v>
      </c>
    </row>
    <row r="68" spans="2:6">
      <c r="B68">
        <v>-1.074E-2</v>
      </c>
      <c r="C68">
        <v>-1.07837E-2</v>
      </c>
      <c r="D68" t="s">
        <v>172</v>
      </c>
      <c r="E68" t="s">
        <v>173</v>
      </c>
      <c r="F68" t="s">
        <v>174</v>
      </c>
    </row>
    <row r="69" spans="2:6">
      <c r="B69">
        <v>-6.4679999999999998E-3</v>
      </c>
      <c r="C69">
        <v>-6.4943400000000004E-3</v>
      </c>
      <c r="D69" t="s">
        <v>175</v>
      </c>
      <c r="E69" t="s">
        <v>176</v>
      </c>
      <c r="F69" t="s">
        <v>177</v>
      </c>
    </row>
    <row r="70" spans="2:6">
      <c r="B70">
        <v>-8.2159999999999993E-3</v>
      </c>
      <c r="C70">
        <v>-8.2494600000000001E-3</v>
      </c>
      <c r="D70" t="s">
        <v>178</v>
      </c>
      <c r="E70" t="s">
        <v>179</v>
      </c>
      <c r="F70" t="s">
        <v>180</v>
      </c>
    </row>
    <row r="71" spans="2:6">
      <c r="B71">
        <v>-2.2239999999999999E-2</v>
      </c>
      <c r="C71">
        <v>-2.2330599999999999E-2</v>
      </c>
      <c r="D71" t="s">
        <v>181</v>
      </c>
      <c r="E71" t="s">
        <v>182</v>
      </c>
      <c r="F71" t="s">
        <v>183</v>
      </c>
    </row>
    <row r="72" spans="2:6">
      <c r="B72">
        <v>-2.019E-3</v>
      </c>
      <c r="C72">
        <v>-2.0272200000000002E-3</v>
      </c>
      <c r="D72" t="s">
        <v>184</v>
      </c>
      <c r="E72" t="s">
        <v>185</v>
      </c>
      <c r="F72" t="s">
        <v>186</v>
      </c>
    </row>
    <row r="73" spans="2:6">
      <c r="B73">
        <v>-4.589E-2</v>
      </c>
      <c r="C73">
        <v>-4.6076899999999997E-2</v>
      </c>
      <c r="D73" t="s">
        <v>187</v>
      </c>
      <c r="E73" t="s">
        <v>188</v>
      </c>
      <c r="F73" t="s">
        <v>189</v>
      </c>
    </row>
    <row r="74" spans="2:6">
      <c r="B74">
        <v>-4.9350000000000002E-3</v>
      </c>
      <c r="C74">
        <v>-4.9550999999999996E-3</v>
      </c>
      <c r="D74" t="s">
        <v>190</v>
      </c>
      <c r="E74" t="s">
        <v>191</v>
      </c>
      <c r="F74" t="s">
        <v>192</v>
      </c>
    </row>
    <row r="75" spans="2:6">
      <c r="B75">
        <v>-1.7100000000000001E-2</v>
      </c>
      <c r="C75">
        <v>-1.71696E-2</v>
      </c>
      <c r="D75" t="s">
        <v>193</v>
      </c>
      <c r="E75" t="s">
        <v>194</v>
      </c>
      <c r="F75" t="s">
        <v>153</v>
      </c>
    </row>
    <row r="76" spans="2:6">
      <c r="B76">
        <v>-1.0699999999999999E-2</v>
      </c>
      <c r="C76">
        <v>-1.0743600000000001E-2</v>
      </c>
      <c r="D76" t="s">
        <v>195</v>
      </c>
      <c r="E76" t="s">
        <v>196</v>
      </c>
      <c r="F76" t="s">
        <v>197</v>
      </c>
    </row>
    <row r="77" spans="2:6">
      <c r="B77">
        <v>-3.4099999999999998E-2</v>
      </c>
      <c r="C77">
        <v>-3.4238900000000003E-2</v>
      </c>
      <c r="D77" t="s">
        <v>198</v>
      </c>
      <c r="E77" t="s">
        <v>199</v>
      </c>
      <c r="F77" t="s">
        <v>200</v>
      </c>
    </row>
    <row r="78" spans="2:6">
      <c r="B78">
        <v>-3.8070000000000001E-3</v>
      </c>
      <c r="C78">
        <v>-3.8224999999999999E-3</v>
      </c>
      <c r="D78" t="s">
        <v>201</v>
      </c>
      <c r="E78" t="s">
        <v>202</v>
      </c>
      <c r="F78" t="s">
        <v>203</v>
      </c>
    </row>
    <row r="79" spans="2:6">
      <c r="B79">
        <v>-7.3270000000000002E-2</v>
      </c>
      <c r="C79">
        <v>-7.3568400000000006E-2</v>
      </c>
      <c r="D79" t="s">
        <v>204</v>
      </c>
      <c r="E79" t="s">
        <v>205</v>
      </c>
      <c r="F79" t="s">
        <v>200</v>
      </c>
    </row>
    <row r="80" spans="2:6">
      <c r="B80">
        <v>-8.7089999999999997E-3</v>
      </c>
      <c r="C80">
        <v>-8.7444600000000008E-3</v>
      </c>
      <c r="D80" t="s">
        <v>206</v>
      </c>
      <c r="E80" t="s">
        <v>207</v>
      </c>
      <c r="F80" t="s">
        <v>208</v>
      </c>
    </row>
    <row r="81" spans="2:6">
      <c r="B81">
        <v>-4.0530000000000002E-3</v>
      </c>
      <c r="C81">
        <v>-4.0695000000000002E-3</v>
      </c>
      <c r="D81" t="s">
        <v>209</v>
      </c>
      <c r="E81" t="s">
        <v>210</v>
      </c>
      <c r="F81" t="s">
        <v>208</v>
      </c>
    </row>
    <row r="82" spans="2:6">
      <c r="B82">
        <v>-0.12620000000000001</v>
      </c>
      <c r="C82">
        <v>-0.12671399999999999</v>
      </c>
      <c r="D82" t="s">
        <v>211</v>
      </c>
      <c r="E82" t="s">
        <v>212</v>
      </c>
      <c r="F82" t="s">
        <v>213</v>
      </c>
    </row>
    <row r="83" spans="2:6">
      <c r="B83">
        <v>-4.3750000000000001E-4</v>
      </c>
      <c r="C83">
        <v>-4.3928199999999999E-4</v>
      </c>
      <c r="D83" t="s">
        <v>214</v>
      </c>
      <c r="E83" t="s">
        <v>215</v>
      </c>
      <c r="F83" t="s">
        <v>216</v>
      </c>
    </row>
    <row r="84" spans="2:6">
      <c r="B84">
        <v>-6.7349999999999997E-3</v>
      </c>
      <c r="C84">
        <v>-6.7624299999999998E-3</v>
      </c>
      <c r="D84" t="s">
        <v>217</v>
      </c>
      <c r="E84" t="s">
        <v>218</v>
      </c>
      <c r="F84" t="s">
        <v>150</v>
      </c>
    </row>
    <row r="85" spans="2:6">
      <c r="B85">
        <v>-3.5170000000000002E-3</v>
      </c>
      <c r="C85">
        <v>-3.5313200000000001E-3</v>
      </c>
      <c r="D85" t="s">
        <v>219</v>
      </c>
      <c r="E85" t="s">
        <v>220</v>
      </c>
      <c r="F85" t="s">
        <v>135</v>
      </c>
    </row>
    <row r="86" spans="2:6">
      <c r="B86">
        <v>-2.308E-2</v>
      </c>
      <c r="C86">
        <v>-2.3174E-2</v>
      </c>
      <c r="D86" t="s">
        <v>221</v>
      </c>
      <c r="E86" t="s">
        <v>222</v>
      </c>
      <c r="F86" t="s">
        <v>174</v>
      </c>
    </row>
    <row r="87" spans="2:6">
      <c r="B87">
        <v>-1.694E-2</v>
      </c>
      <c r="C87">
        <v>-1.7009E-2</v>
      </c>
      <c r="D87" t="s">
        <v>223</v>
      </c>
      <c r="E87" t="s">
        <v>224</v>
      </c>
      <c r="F87" t="s">
        <v>144</v>
      </c>
    </row>
    <row r="88" spans="2:6">
      <c r="B88">
        <v>-1.52E-2</v>
      </c>
      <c r="C88">
        <v>-1.52619E-2</v>
      </c>
      <c r="D88" t="s">
        <v>225</v>
      </c>
      <c r="E88" t="s">
        <v>226</v>
      </c>
      <c r="F88" t="s">
        <v>177</v>
      </c>
    </row>
    <row r="89" spans="2:6">
      <c r="B89">
        <v>-3.7679999999999998E-2</v>
      </c>
      <c r="C89">
        <v>-3.7833400000000003E-2</v>
      </c>
      <c r="D89" t="s">
        <v>227</v>
      </c>
      <c r="E89" t="s">
        <v>228</v>
      </c>
      <c r="F89" t="s">
        <v>183</v>
      </c>
    </row>
    <row r="90" spans="2:6">
      <c r="B90">
        <v>-3.3159999999999998E-4</v>
      </c>
      <c r="C90">
        <v>-3.3294999999999999E-4</v>
      </c>
      <c r="D90" t="s">
        <v>229</v>
      </c>
      <c r="E90" t="s">
        <v>230</v>
      </c>
      <c r="F90" t="s">
        <v>231</v>
      </c>
    </row>
    <row r="91" spans="2:6">
      <c r="B91">
        <v>-6.9340000000000005E-4</v>
      </c>
      <c r="C91">
        <v>-6.9622399999999995E-4</v>
      </c>
      <c r="D91" t="s">
        <v>232</v>
      </c>
      <c r="E91" t="s">
        <v>233</v>
      </c>
      <c r="F91" t="s">
        <v>231</v>
      </c>
    </row>
    <row r="92" spans="2:6">
      <c r="B92">
        <v>-1.8159999999999999E-2</v>
      </c>
      <c r="C92">
        <v>-1.8233900000000001E-2</v>
      </c>
      <c r="D92" t="s">
        <v>234</v>
      </c>
      <c r="E92" t="s">
        <v>235</v>
      </c>
      <c r="F92" t="s">
        <v>236</v>
      </c>
    </row>
    <row r="93" spans="2:6">
      <c r="B93">
        <v>-1.0280000000000001E-3</v>
      </c>
      <c r="C93">
        <v>-1.0321900000000001E-3</v>
      </c>
      <c r="D93" t="s">
        <v>237</v>
      </c>
      <c r="E93" t="s">
        <v>238</v>
      </c>
      <c r="F93" t="s">
        <v>216</v>
      </c>
    </row>
    <row r="94" spans="2:6">
      <c r="B94">
        <v>-5.6990000000000001E-3</v>
      </c>
      <c r="C94">
        <v>-5.7222100000000001E-3</v>
      </c>
      <c r="D94" t="s">
        <v>239</v>
      </c>
      <c r="E94" t="s">
        <v>240</v>
      </c>
      <c r="F94" t="s">
        <v>241</v>
      </c>
    </row>
    <row r="95" spans="2:6">
      <c r="B95">
        <v>-1.32E-3</v>
      </c>
      <c r="C95">
        <v>-1.3253799999999999E-3</v>
      </c>
      <c r="D95" t="s">
        <v>242</v>
      </c>
      <c r="E95" t="s">
        <v>243</v>
      </c>
      <c r="F95" t="s">
        <v>244</v>
      </c>
    </row>
    <row r="96" spans="2:6">
      <c r="B96">
        <v>-7.8460000000000005E-3</v>
      </c>
      <c r="C96">
        <v>-7.8779499999999999E-3</v>
      </c>
      <c r="D96" t="s">
        <v>245</v>
      </c>
      <c r="E96" t="s">
        <v>246</v>
      </c>
      <c r="F96" t="s">
        <v>247</v>
      </c>
    </row>
    <row r="97" spans="2:6">
      <c r="B97">
        <v>-1.1919999999999999E-3</v>
      </c>
      <c r="C97">
        <v>-1.19685E-3</v>
      </c>
      <c r="D97" t="s">
        <v>248</v>
      </c>
      <c r="E97" t="s">
        <v>249</v>
      </c>
      <c r="F97" t="s">
        <v>186</v>
      </c>
    </row>
    <row r="98" spans="2:6">
      <c r="B98">
        <v>-3.029E-3</v>
      </c>
      <c r="C98">
        <v>-3.0413300000000001E-3</v>
      </c>
      <c r="D98" t="s">
        <v>250</v>
      </c>
      <c r="E98" t="s">
        <v>251</v>
      </c>
      <c r="F98" t="s">
        <v>252</v>
      </c>
    </row>
    <row r="99" spans="2:6">
      <c r="B99">
        <v>-5.3690000000000002E-2</v>
      </c>
      <c r="C99">
        <v>-5.3908600000000001E-2</v>
      </c>
      <c r="D99" t="s">
        <v>253</v>
      </c>
      <c r="E99" t="s">
        <v>254</v>
      </c>
      <c r="F99" t="s">
        <v>213</v>
      </c>
    </row>
    <row r="100" spans="2:6">
      <c r="B100">
        <v>-1.484E-4</v>
      </c>
      <c r="C100">
        <v>-1.49004E-4</v>
      </c>
      <c r="D100" t="s">
        <v>255</v>
      </c>
      <c r="E100" t="s">
        <v>256</v>
      </c>
      <c r="F100" t="s">
        <v>257</v>
      </c>
    </row>
    <row r="101" spans="2:6">
      <c r="B101">
        <v>-9.7769999999999997E-4</v>
      </c>
      <c r="C101">
        <v>-9.8168100000000009E-4</v>
      </c>
      <c r="D101" t="s">
        <v>258</v>
      </c>
      <c r="E101" t="s">
        <v>259</v>
      </c>
      <c r="F101" t="s">
        <v>260</v>
      </c>
    </row>
    <row r="102" spans="2:6">
      <c r="B102">
        <v>-4.9890000000000004E-3</v>
      </c>
      <c r="C102">
        <v>-5.0093200000000003E-3</v>
      </c>
      <c r="D102" t="s">
        <v>261</v>
      </c>
      <c r="E102" t="s">
        <v>262</v>
      </c>
      <c r="F102" t="s">
        <v>263</v>
      </c>
    </row>
    <row r="103" spans="2:6">
      <c r="B103">
        <v>-7.7759999999999996E-2</v>
      </c>
      <c r="C103">
        <v>-7.8076599999999996E-2</v>
      </c>
      <c r="D103" t="s">
        <v>264</v>
      </c>
      <c r="E103" t="s">
        <v>265</v>
      </c>
      <c r="F103" t="s">
        <v>189</v>
      </c>
    </row>
    <row r="104" spans="2:6">
      <c r="B104">
        <v>-1.9310000000000001E-2</v>
      </c>
      <c r="C104">
        <v>-1.9388599999999999E-2</v>
      </c>
      <c r="D104" t="s">
        <v>266</v>
      </c>
      <c r="E104" t="s">
        <v>267</v>
      </c>
      <c r="F104" t="s">
        <v>180</v>
      </c>
    </row>
    <row r="105" spans="2:6">
      <c r="B105">
        <v>-2.0220000000000001E-4</v>
      </c>
      <c r="C105">
        <v>-2.0302300000000001E-4</v>
      </c>
      <c r="D105" t="s">
        <v>268</v>
      </c>
      <c r="E105" t="s">
        <v>269</v>
      </c>
      <c r="F105" t="s">
        <v>270</v>
      </c>
    </row>
    <row r="106" spans="2:6">
      <c r="B106">
        <v>-2.0950000000000001E-3</v>
      </c>
      <c r="C106">
        <v>-2.1035300000000002E-3</v>
      </c>
      <c r="D106" t="s">
        <v>271</v>
      </c>
      <c r="E106" t="s">
        <v>272</v>
      </c>
      <c r="F106" t="s">
        <v>138</v>
      </c>
    </row>
    <row r="107" spans="2:6">
      <c r="B107">
        <v>-2.7260000000000001E-3</v>
      </c>
      <c r="C107">
        <v>-2.7371000000000001E-3</v>
      </c>
      <c r="D107" t="s">
        <v>273</v>
      </c>
      <c r="E107" t="s">
        <v>274</v>
      </c>
      <c r="F107" t="s">
        <v>241</v>
      </c>
    </row>
    <row r="108" spans="2:6">
      <c r="B108">
        <v>-2.8549999999999999E-2</v>
      </c>
      <c r="C108">
        <v>-2.8666299999999999E-2</v>
      </c>
      <c r="D108" t="s">
        <v>275</v>
      </c>
      <c r="E108" t="s">
        <v>276</v>
      </c>
      <c r="F108" t="s">
        <v>156</v>
      </c>
    </row>
    <row r="109" spans="2:6">
      <c r="B109">
        <v>-8.6840000000000007E-3</v>
      </c>
      <c r="C109">
        <v>-8.7193600000000007E-3</v>
      </c>
      <c r="D109" t="s">
        <v>277</v>
      </c>
      <c r="E109" t="s">
        <v>278</v>
      </c>
      <c r="F109" t="s">
        <v>236</v>
      </c>
    </row>
    <row r="110" spans="2:6">
      <c r="B110">
        <v>-2.7599999999999999E-3</v>
      </c>
      <c r="C110">
        <v>-2.7712399999999999E-3</v>
      </c>
      <c r="D110" t="s">
        <v>279</v>
      </c>
      <c r="E110" t="s">
        <v>280</v>
      </c>
      <c r="F110" t="s">
        <v>244</v>
      </c>
    </row>
    <row r="111" spans="2:6">
      <c r="B111">
        <v>-0.1459</v>
      </c>
      <c r="C111">
        <v>-0.14649400000000001</v>
      </c>
      <c r="D111" t="s">
        <v>281</v>
      </c>
      <c r="E111" t="s">
        <v>282</v>
      </c>
      <c r="F111" t="s">
        <v>132</v>
      </c>
    </row>
    <row r="112" spans="2:6">
      <c r="B112">
        <v>-2.7809999999999998E-4</v>
      </c>
      <c r="C112">
        <v>-2.7923200000000003E-4</v>
      </c>
      <c r="D112" t="s">
        <v>283</v>
      </c>
      <c r="E112" t="s">
        <v>284</v>
      </c>
      <c r="F112" t="s">
        <v>171</v>
      </c>
    </row>
    <row r="113" spans="1:7">
      <c r="B113">
        <v>-2.5149999999999999E-2</v>
      </c>
      <c r="C113">
        <v>-2.5252400000000001E-2</v>
      </c>
      <c r="D113" t="s">
        <v>285</v>
      </c>
      <c r="E113" t="s">
        <v>286</v>
      </c>
      <c r="F113" t="s">
        <v>197</v>
      </c>
    </row>
    <row r="114" spans="1:7">
      <c r="B114">
        <v>-2.0999999999999999E-3</v>
      </c>
      <c r="C114">
        <v>-2.1085499999999998E-3</v>
      </c>
      <c r="D114" t="s">
        <v>287</v>
      </c>
      <c r="E114" t="s">
        <v>288</v>
      </c>
      <c r="F114" t="s">
        <v>192</v>
      </c>
    </row>
    <row r="116" spans="1:7">
      <c r="B116" t="s">
        <v>294</v>
      </c>
      <c r="C116" t="s">
        <v>493</v>
      </c>
    </row>
    <row r="118" spans="1:7">
      <c r="A118" s="2" t="s">
        <v>495</v>
      </c>
    </row>
    <row r="119" spans="1:7">
      <c r="B119" t="s">
        <v>126</v>
      </c>
      <c r="C119" t="s">
        <v>127</v>
      </c>
      <c r="D119" t="s">
        <v>2</v>
      </c>
      <c r="E119" t="s">
        <v>3</v>
      </c>
      <c r="F119" t="s">
        <v>4</v>
      </c>
      <c r="G119" t="s">
        <v>291</v>
      </c>
    </row>
    <row r="120" spans="1:7">
      <c r="B120">
        <v>-3.3996400000000002E-3</v>
      </c>
      <c r="C120">
        <v>-3.3950500000000002E-3</v>
      </c>
      <c r="D120" t="s">
        <v>133</v>
      </c>
      <c r="E120" t="s">
        <v>134</v>
      </c>
      <c r="F120" t="s">
        <v>135</v>
      </c>
    </row>
    <row r="121" spans="1:7">
      <c r="B121">
        <v>-2.0252299999999998E-3</v>
      </c>
      <c r="C121">
        <v>-2.0225E-3</v>
      </c>
      <c r="D121" t="s">
        <v>136</v>
      </c>
      <c r="E121" t="s">
        <v>137</v>
      </c>
      <c r="F121" t="s">
        <v>138</v>
      </c>
    </row>
    <row r="122" spans="1:7">
      <c r="B122">
        <v>-5.75028E-3</v>
      </c>
      <c r="C122">
        <v>-5.74253E-3</v>
      </c>
      <c r="D122" t="s">
        <v>139</v>
      </c>
      <c r="E122" t="s">
        <v>140</v>
      </c>
      <c r="F122" t="s">
        <v>141</v>
      </c>
    </row>
    <row r="123" spans="1:7">
      <c r="B123">
        <v>-8.0483799999999994E-2</v>
      </c>
      <c r="C123">
        <v>-8.0375199999999994E-2</v>
      </c>
      <c r="D123" t="s">
        <v>142</v>
      </c>
      <c r="E123" t="s">
        <v>143</v>
      </c>
      <c r="F123" t="s">
        <v>144</v>
      </c>
    </row>
    <row r="124" spans="1:7">
      <c r="B124">
        <v>-2.2617100000000001E-2</v>
      </c>
      <c r="C124">
        <v>-2.2586599999999998E-2</v>
      </c>
      <c r="D124" t="s">
        <v>145</v>
      </c>
      <c r="E124" t="s">
        <v>146</v>
      </c>
      <c r="F124" t="s">
        <v>147</v>
      </c>
    </row>
    <row r="125" spans="1:7">
      <c r="B125">
        <v>-2.9246600000000001E-2</v>
      </c>
      <c r="C125">
        <v>-2.9207199999999999E-2</v>
      </c>
      <c r="D125" t="s">
        <v>148</v>
      </c>
      <c r="E125" t="s">
        <v>149</v>
      </c>
      <c r="F125" t="s">
        <v>150</v>
      </c>
    </row>
    <row r="126" spans="1:7">
      <c r="B126">
        <v>-5.8553899999999999E-2</v>
      </c>
      <c r="C126">
        <v>-5.8474900000000003E-2</v>
      </c>
      <c r="D126" t="s">
        <v>151</v>
      </c>
      <c r="E126" t="s">
        <v>152</v>
      </c>
      <c r="F126" t="s">
        <v>153</v>
      </c>
    </row>
    <row r="127" spans="1:7">
      <c r="B127">
        <v>-9.77851E-2</v>
      </c>
      <c r="C127">
        <v>-9.7653199999999996E-2</v>
      </c>
      <c r="D127" t="s">
        <v>154</v>
      </c>
      <c r="E127" t="s">
        <v>155</v>
      </c>
      <c r="F127" t="s">
        <v>156</v>
      </c>
    </row>
    <row r="128" spans="1:7">
      <c r="B128">
        <v>-1.1361100000000001E-2</v>
      </c>
      <c r="C128">
        <v>-1.13458E-2</v>
      </c>
      <c r="D128" t="s">
        <v>157</v>
      </c>
      <c r="E128" t="s">
        <v>158</v>
      </c>
      <c r="F128" t="s">
        <v>159</v>
      </c>
    </row>
    <row r="129" spans="2:7">
      <c r="B129">
        <v>-1.05264E-2</v>
      </c>
      <c r="C129">
        <v>-1.0512199999999999E-2</v>
      </c>
      <c r="D129" t="s">
        <v>160</v>
      </c>
      <c r="E129" t="s">
        <v>161</v>
      </c>
      <c r="F129" t="s">
        <v>147</v>
      </c>
    </row>
    <row r="130" spans="2:7">
      <c r="B130">
        <v>-2.6760600000000001E-3</v>
      </c>
      <c r="C130">
        <v>-2.6724399999999999E-3</v>
      </c>
      <c r="D130" t="s">
        <v>162</v>
      </c>
      <c r="E130" t="s">
        <v>163</v>
      </c>
      <c r="F130" t="s">
        <v>141</v>
      </c>
    </row>
    <row r="131" spans="2:7">
      <c r="B131">
        <v>-1.9247799999999999E-2</v>
      </c>
      <c r="C131">
        <v>-1.9221800000000001E-2</v>
      </c>
      <c r="D131" t="s">
        <v>164</v>
      </c>
      <c r="E131" t="s">
        <v>165</v>
      </c>
      <c r="F131" t="s">
        <v>159</v>
      </c>
    </row>
    <row r="132" spans="2:7">
      <c r="B132" s="3">
        <v>1</v>
      </c>
      <c r="C132" s="3">
        <v>0</v>
      </c>
      <c r="D132" t="s">
        <v>23</v>
      </c>
      <c r="E132" t="s">
        <v>24</v>
      </c>
      <c r="F132" t="s">
        <v>25</v>
      </c>
      <c r="G132" s="3" t="s">
        <v>492</v>
      </c>
    </row>
    <row r="133" spans="2:7">
      <c r="B133">
        <v>-1.2080700000000001E-3</v>
      </c>
      <c r="C133">
        <v>-1.20644E-3</v>
      </c>
      <c r="D133" t="s">
        <v>169</v>
      </c>
      <c r="E133" t="s">
        <v>170</v>
      </c>
      <c r="F133" t="s">
        <v>171</v>
      </c>
    </row>
    <row r="134" spans="2:7">
      <c r="B134">
        <v>-2.1707600000000001E-2</v>
      </c>
      <c r="C134">
        <v>-2.1678300000000001E-2</v>
      </c>
      <c r="D134" t="s">
        <v>172</v>
      </c>
      <c r="E134" t="s">
        <v>173</v>
      </c>
      <c r="F134" t="s">
        <v>174</v>
      </c>
    </row>
    <row r="135" spans="2:7">
      <c r="B135">
        <v>-1.3073100000000001E-2</v>
      </c>
      <c r="C135">
        <v>-1.30554E-2</v>
      </c>
      <c r="D135" t="s">
        <v>175</v>
      </c>
      <c r="E135" t="s">
        <v>176</v>
      </c>
      <c r="F135" t="s">
        <v>177</v>
      </c>
    </row>
    <row r="136" spans="2:7">
      <c r="B136">
        <v>-1.6606099999999999E-2</v>
      </c>
      <c r="C136">
        <v>-1.65837E-2</v>
      </c>
      <c r="D136" t="s">
        <v>178</v>
      </c>
      <c r="E136" t="s">
        <v>179</v>
      </c>
      <c r="F136" t="s">
        <v>180</v>
      </c>
    </row>
    <row r="137" spans="2:7">
      <c r="B137">
        <v>-4.49513E-2</v>
      </c>
      <c r="C137">
        <v>-4.4890600000000003E-2</v>
      </c>
      <c r="D137" t="s">
        <v>181</v>
      </c>
      <c r="E137" t="s">
        <v>182</v>
      </c>
      <c r="F137" t="s">
        <v>183</v>
      </c>
    </row>
    <row r="138" spans="2:7">
      <c r="B138">
        <v>-4.08078E-3</v>
      </c>
      <c r="C138">
        <v>-4.0752799999999997E-3</v>
      </c>
      <c r="D138" t="s">
        <v>184</v>
      </c>
      <c r="E138" t="s">
        <v>185</v>
      </c>
      <c r="F138" t="s">
        <v>186</v>
      </c>
    </row>
    <row r="139" spans="2:7">
      <c r="B139">
        <v>-9.2752399999999999E-2</v>
      </c>
      <c r="C139">
        <v>-9.2627200000000007E-2</v>
      </c>
      <c r="D139" t="s">
        <v>187</v>
      </c>
      <c r="E139" t="s">
        <v>188</v>
      </c>
      <c r="F139" t="s">
        <v>189</v>
      </c>
    </row>
    <row r="140" spans="2:7">
      <c r="B140">
        <v>-9.9745700000000003E-3</v>
      </c>
      <c r="C140">
        <v>-9.9611100000000005E-3</v>
      </c>
      <c r="D140" t="s">
        <v>190</v>
      </c>
      <c r="E140" t="s">
        <v>191</v>
      </c>
      <c r="F140" t="s">
        <v>192</v>
      </c>
    </row>
    <row r="141" spans="2:7">
      <c r="B141">
        <v>-3.4562299999999997E-2</v>
      </c>
      <c r="C141">
        <v>-3.4515700000000003E-2</v>
      </c>
      <c r="D141" t="s">
        <v>193</v>
      </c>
      <c r="E141" t="s">
        <v>194</v>
      </c>
      <c r="F141" t="s">
        <v>153</v>
      </c>
    </row>
    <row r="142" spans="2:7">
      <c r="B142">
        <v>-2.1626699999999999E-2</v>
      </c>
      <c r="C142">
        <v>-2.1597499999999999E-2</v>
      </c>
      <c r="D142" t="s">
        <v>195</v>
      </c>
      <c r="E142" t="s">
        <v>196</v>
      </c>
      <c r="F142" t="s">
        <v>197</v>
      </c>
    </row>
    <row r="143" spans="2:7">
      <c r="B143">
        <v>-7.6946699999999998E-3</v>
      </c>
      <c r="C143">
        <v>-7.6842899999999999E-3</v>
      </c>
      <c r="D143" t="s">
        <v>201</v>
      </c>
      <c r="E143" t="s">
        <v>202</v>
      </c>
      <c r="F143" t="s">
        <v>203</v>
      </c>
    </row>
    <row r="144" spans="2:7">
      <c r="B144">
        <v>-1.76025E-2</v>
      </c>
      <c r="C144">
        <v>-1.7578799999999999E-2</v>
      </c>
      <c r="D144" t="s">
        <v>206</v>
      </c>
      <c r="E144" t="s">
        <v>207</v>
      </c>
      <c r="F144" t="s">
        <v>208</v>
      </c>
    </row>
    <row r="145" spans="2:6">
      <c r="B145">
        <v>-8.1918800000000003E-3</v>
      </c>
      <c r="C145">
        <v>-8.18083E-3</v>
      </c>
      <c r="D145" t="s">
        <v>209</v>
      </c>
      <c r="E145" t="s">
        <v>210</v>
      </c>
      <c r="F145" t="s">
        <v>208</v>
      </c>
    </row>
    <row r="146" spans="2:6">
      <c r="B146">
        <v>-8.8427000000000004E-4</v>
      </c>
      <c r="C146">
        <v>-8.8307700000000002E-4</v>
      </c>
      <c r="D146" t="s">
        <v>214</v>
      </c>
      <c r="E146" t="s">
        <v>215</v>
      </c>
      <c r="F146" t="s">
        <v>216</v>
      </c>
    </row>
    <row r="147" spans="2:6">
      <c r="B147">
        <v>-1.36127E-2</v>
      </c>
      <c r="C147">
        <v>-1.35943E-2</v>
      </c>
      <c r="D147" t="s">
        <v>217</v>
      </c>
      <c r="E147" t="s">
        <v>218</v>
      </c>
      <c r="F147" t="s">
        <v>150</v>
      </c>
    </row>
    <row r="148" spans="2:6">
      <c r="B148">
        <v>-7.1085200000000001E-3</v>
      </c>
      <c r="C148">
        <v>-7.0989299999999998E-3</v>
      </c>
      <c r="D148" t="s">
        <v>219</v>
      </c>
      <c r="E148" t="s">
        <v>220</v>
      </c>
      <c r="F148" t="s">
        <v>135</v>
      </c>
    </row>
    <row r="149" spans="2:6">
      <c r="B149">
        <v>-4.6649099999999999E-2</v>
      </c>
      <c r="C149">
        <v>-4.6586099999999998E-2</v>
      </c>
      <c r="D149" t="s">
        <v>221</v>
      </c>
      <c r="E149" t="s">
        <v>222</v>
      </c>
      <c r="F149" t="s">
        <v>174</v>
      </c>
    </row>
    <row r="150" spans="2:6">
      <c r="B150">
        <v>-3.4238900000000003E-2</v>
      </c>
      <c r="C150">
        <v>-3.4192800000000002E-2</v>
      </c>
      <c r="D150" t="s">
        <v>223</v>
      </c>
      <c r="E150" t="s">
        <v>224</v>
      </c>
      <c r="F150" t="s">
        <v>144</v>
      </c>
    </row>
    <row r="151" spans="2:6">
      <c r="B151">
        <v>-3.0722099999999999E-2</v>
      </c>
      <c r="C151">
        <v>-3.0680599999999999E-2</v>
      </c>
      <c r="D151" t="s">
        <v>225</v>
      </c>
      <c r="E151" t="s">
        <v>226</v>
      </c>
      <c r="F151" t="s">
        <v>177</v>
      </c>
    </row>
    <row r="152" spans="2:6">
      <c r="B152">
        <v>-7.6158400000000001E-2</v>
      </c>
      <c r="C152">
        <v>-7.6055700000000004E-2</v>
      </c>
      <c r="D152" t="s">
        <v>227</v>
      </c>
      <c r="E152" t="s">
        <v>228</v>
      </c>
      <c r="F152" t="s">
        <v>183</v>
      </c>
    </row>
    <row r="153" spans="2:6">
      <c r="B153">
        <v>-6.70226E-4</v>
      </c>
      <c r="C153">
        <v>-6.6932199999999997E-4</v>
      </c>
      <c r="D153" t="s">
        <v>229</v>
      </c>
      <c r="E153" t="s">
        <v>230</v>
      </c>
      <c r="F153" t="s">
        <v>231</v>
      </c>
    </row>
    <row r="154" spans="2:6">
      <c r="B154">
        <v>-1.40149E-3</v>
      </c>
      <c r="C154">
        <v>-1.3996E-3</v>
      </c>
      <c r="D154" t="s">
        <v>232</v>
      </c>
      <c r="E154" t="s">
        <v>233</v>
      </c>
      <c r="F154" t="s">
        <v>231</v>
      </c>
    </row>
    <row r="155" spans="2:6">
      <c r="B155">
        <v>-2.07778E-3</v>
      </c>
      <c r="C155">
        <v>-2.0749800000000001E-3</v>
      </c>
      <c r="D155" t="s">
        <v>237</v>
      </c>
      <c r="E155" t="s">
        <v>238</v>
      </c>
      <c r="F155" t="s">
        <v>216</v>
      </c>
    </row>
    <row r="156" spans="2:6">
      <c r="B156">
        <v>-1.1518799999999999E-2</v>
      </c>
      <c r="C156">
        <v>-1.15032E-2</v>
      </c>
      <c r="D156" t="s">
        <v>239</v>
      </c>
      <c r="E156" t="s">
        <v>240</v>
      </c>
      <c r="F156" t="s">
        <v>241</v>
      </c>
    </row>
    <row r="157" spans="2:6">
      <c r="B157">
        <v>-2.66797E-3</v>
      </c>
      <c r="C157">
        <v>-2.6643700000000001E-3</v>
      </c>
      <c r="D157" t="s">
        <v>242</v>
      </c>
      <c r="E157" t="s">
        <v>243</v>
      </c>
      <c r="F157" t="s">
        <v>244</v>
      </c>
    </row>
    <row r="158" spans="2:6">
      <c r="B158">
        <v>-1.5858299999999999E-2</v>
      </c>
      <c r="C158">
        <v>-1.5836900000000001E-2</v>
      </c>
      <c r="D158" t="s">
        <v>245</v>
      </c>
      <c r="E158" t="s">
        <v>246</v>
      </c>
      <c r="F158" t="s">
        <v>247</v>
      </c>
    </row>
    <row r="159" spans="2:6">
      <c r="B159">
        <v>-2.4092599999999999E-3</v>
      </c>
      <c r="C159">
        <v>-2.4060100000000001E-3</v>
      </c>
      <c r="D159" t="s">
        <v>248</v>
      </c>
      <c r="E159" t="s">
        <v>249</v>
      </c>
      <c r="F159" t="s">
        <v>186</v>
      </c>
    </row>
    <row r="160" spans="2:6">
      <c r="B160">
        <v>-6.1221799999999996E-3</v>
      </c>
      <c r="C160">
        <v>-6.1139200000000001E-3</v>
      </c>
      <c r="D160" t="s">
        <v>250</v>
      </c>
      <c r="E160" t="s">
        <v>251</v>
      </c>
      <c r="F160" t="s">
        <v>252</v>
      </c>
    </row>
    <row r="161" spans="2:7">
      <c r="B161">
        <v>-2.9994499999999998E-4</v>
      </c>
      <c r="C161">
        <v>-2.9954E-4</v>
      </c>
      <c r="D161" t="s">
        <v>255</v>
      </c>
      <c r="E161" t="s">
        <v>256</v>
      </c>
      <c r="F161" t="s">
        <v>257</v>
      </c>
    </row>
    <row r="162" spans="2:7">
      <c r="B162">
        <v>-1.97612E-3</v>
      </c>
      <c r="C162">
        <v>-1.9734499999999999E-3</v>
      </c>
      <c r="D162" t="s">
        <v>258</v>
      </c>
      <c r="E162" t="s">
        <v>259</v>
      </c>
      <c r="F162" t="s">
        <v>260</v>
      </c>
    </row>
    <row r="163" spans="2:7">
      <c r="B163">
        <v>-1.0083699999999999E-2</v>
      </c>
      <c r="C163">
        <v>-1.00701E-2</v>
      </c>
      <c r="D163" t="s">
        <v>261</v>
      </c>
      <c r="E163" t="s">
        <v>262</v>
      </c>
      <c r="F163" t="s">
        <v>263</v>
      </c>
    </row>
    <row r="164" spans="2:7">
      <c r="B164">
        <v>-0.157168</v>
      </c>
      <c r="C164">
        <v>-0.15695600000000001</v>
      </c>
      <c r="D164" t="s">
        <v>264</v>
      </c>
      <c r="E164" t="s">
        <v>265</v>
      </c>
      <c r="F164" t="s">
        <v>189</v>
      </c>
    </row>
    <row r="165" spans="2:7">
      <c r="B165">
        <v>-3.90292E-2</v>
      </c>
      <c r="C165">
        <v>-3.8976499999999997E-2</v>
      </c>
      <c r="D165" t="s">
        <v>266</v>
      </c>
      <c r="E165" t="s">
        <v>267</v>
      </c>
      <c r="F165" t="s">
        <v>180</v>
      </c>
    </row>
    <row r="166" spans="2:7">
      <c r="B166">
        <v>-4.0868499999999999E-4</v>
      </c>
      <c r="C166">
        <v>-4.0813399999999999E-4</v>
      </c>
      <c r="D166" t="s">
        <v>268</v>
      </c>
      <c r="E166" t="s">
        <v>269</v>
      </c>
      <c r="F166" t="s">
        <v>270</v>
      </c>
    </row>
    <row r="167" spans="2:7">
      <c r="B167">
        <v>-4.2343900000000002E-3</v>
      </c>
      <c r="C167">
        <v>-4.2286800000000003E-3</v>
      </c>
      <c r="D167" t="s">
        <v>271</v>
      </c>
      <c r="E167" t="s">
        <v>272</v>
      </c>
      <c r="F167" t="s">
        <v>138</v>
      </c>
    </row>
    <row r="168" spans="2:7">
      <c r="B168">
        <v>-5.5097599999999998E-3</v>
      </c>
      <c r="C168">
        <v>-5.5023299999999997E-3</v>
      </c>
      <c r="D168" t="s">
        <v>273</v>
      </c>
      <c r="E168" t="s">
        <v>274</v>
      </c>
      <c r="F168" t="s">
        <v>241</v>
      </c>
    </row>
    <row r="169" spans="2:7">
      <c r="B169">
        <v>-5.7704999999999999E-2</v>
      </c>
      <c r="C169">
        <v>-5.7627100000000001E-2</v>
      </c>
      <c r="D169" t="s">
        <v>275</v>
      </c>
      <c r="E169" t="s">
        <v>276</v>
      </c>
      <c r="F169" t="s">
        <v>156</v>
      </c>
    </row>
    <row r="170" spans="2:7">
      <c r="B170">
        <v>-5.5784800000000002E-3</v>
      </c>
      <c r="C170">
        <v>-5.5709599999999998E-3</v>
      </c>
      <c r="D170" t="s">
        <v>279</v>
      </c>
      <c r="E170" t="s">
        <v>280</v>
      </c>
      <c r="F170" t="s">
        <v>244</v>
      </c>
    </row>
    <row r="171" spans="2:7">
      <c r="B171">
        <v>-5.6209299999999995E-4</v>
      </c>
      <c r="C171">
        <v>-5.6133500000000005E-4</v>
      </c>
      <c r="D171" t="s">
        <v>283</v>
      </c>
      <c r="E171" t="s">
        <v>284</v>
      </c>
      <c r="F171" t="s">
        <v>171</v>
      </c>
    </row>
    <row r="172" spans="2:7">
      <c r="B172">
        <v>-5.08329E-2</v>
      </c>
      <c r="C172">
        <v>-5.0764299999999998E-2</v>
      </c>
      <c r="D172" t="s">
        <v>285</v>
      </c>
      <c r="E172" t="s">
        <v>286</v>
      </c>
      <c r="F172" t="s">
        <v>197</v>
      </c>
    </row>
    <row r="173" spans="2:7">
      <c r="B173">
        <v>-4.2445E-3</v>
      </c>
      <c r="C173">
        <v>-4.2387700000000002E-3</v>
      </c>
      <c r="D173" t="s">
        <v>287</v>
      </c>
      <c r="E173" t="s">
        <v>288</v>
      </c>
      <c r="F173" t="s">
        <v>192</v>
      </c>
    </row>
    <row r="174" spans="2:7">
      <c r="B174" s="3">
        <v>0</v>
      </c>
      <c r="C174" s="3">
        <v>1</v>
      </c>
      <c r="D174" t="s">
        <v>120</v>
      </c>
      <c r="E174" t="s">
        <v>121</v>
      </c>
      <c r="F174" t="s">
        <v>122</v>
      </c>
      <c r="G174" s="3" t="s">
        <v>492</v>
      </c>
    </row>
    <row r="176" spans="2:7">
      <c r="B176" t="s">
        <v>294</v>
      </c>
      <c r="C176" t="s">
        <v>493</v>
      </c>
    </row>
    <row r="178" spans="1:6">
      <c r="A178" s="2" t="s">
        <v>496</v>
      </c>
    </row>
    <row r="179" spans="1:6">
      <c r="B179" t="s">
        <v>359</v>
      </c>
      <c r="C179" t="s">
        <v>358</v>
      </c>
      <c r="D179" t="s">
        <v>2</v>
      </c>
      <c r="E179" t="s">
        <v>3</v>
      </c>
      <c r="F179" t="s">
        <v>4</v>
      </c>
    </row>
    <row r="180" spans="1:6">
      <c r="B180">
        <v>-1.12E-2</v>
      </c>
      <c r="C180">
        <v>-1.1229899999999999E-2</v>
      </c>
      <c r="D180" t="s">
        <v>360</v>
      </c>
      <c r="E180" t="s">
        <v>361</v>
      </c>
      <c r="F180" t="s">
        <v>362</v>
      </c>
    </row>
    <row r="181" spans="1:6">
      <c r="B181">
        <v>1</v>
      </c>
      <c r="C181">
        <v>1</v>
      </c>
      <c r="D181" t="s">
        <v>35</v>
      </c>
      <c r="E181" t="s">
        <v>36</v>
      </c>
      <c r="F181" t="s">
        <v>37</v>
      </c>
    </row>
    <row r="182" spans="1:6">
      <c r="B182">
        <v>0.48827999999999999</v>
      </c>
      <c r="C182">
        <v>0.48958499999999999</v>
      </c>
      <c r="D182" t="s">
        <v>363</v>
      </c>
      <c r="E182" t="s">
        <v>364</v>
      </c>
      <c r="F182" t="s">
        <v>365</v>
      </c>
    </row>
    <row r="183" spans="1:6">
      <c r="B183">
        <v>-1.4500000000000001E-2</v>
      </c>
      <c r="C183">
        <v>-1.4538799999999999E-2</v>
      </c>
      <c r="D183" t="s">
        <v>366</v>
      </c>
      <c r="E183" t="s">
        <v>367</v>
      </c>
      <c r="F183" t="s">
        <v>368</v>
      </c>
    </row>
    <row r="184" spans="1:6">
      <c r="B184">
        <v>-1.6E-2</v>
      </c>
      <c r="C184">
        <v>-1.6042799999999999E-2</v>
      </c>
      <c r="D184" t="s">
        <v>369</v>
      </c>
      <c r="E184" t="s">
        <v>370</v>
      </c>
      <c r="F184" t="s">
        <v>371</v>
      </c>
    </row>
    <row r="185" spans="1:6">
      <c r="B185">
        <v>-8.0800000000000004E-3</v>
      </c>
      <c r="C185">
        <v>-8.1016000000000005E-3</v>
      </c>
      <c r="D185" t="s">
        <v>372</v>
      </c>
      <c r="E185" t="s">
        <v>373</v>
      </c>
      <c r="F185" t="s">
        <v>374</v>
      </c>
    </row>
    <row r="186" spans="1:6">
      <c r="B186">
        <v>-0.45300000000000001</v>
      </c>
      <c r="C186">
        <v>-0.45421099999999998</v>
      </c>
      <c r="D186" t="s">
        <v>375</v>
      </c>
      <c r="E186" t="s">
        <v>376</v>
      </c>
      <c r="F186" t="s">
        <v>377</v>
      </c>
    </row>
    <row r="188" spans="1:6">
      <c r="B188" t="s">
        <v>294</v>
      </c>
      <c r="C188" t="s">
        <v>493</v>
      </c>
    </row>
    <row r="190" spans="1:6">
      <c r="A190" s="2" t="s">
        <v>497</v>
      </c>
    </row>
    <row r="191" spans="1:6">
      <c r="B191" t="s">
        <v>379</v>
      </c>
      <c r="C191" t="s">
        <v>378</v>
      </c>
      <c r="D191" t="s">
        <v>2</v>
      </c>
      <c r="E191" t="s">
        <v>3</v>
      </c>
      <c r="F191" t="s">
        <v>4</v>
      </c>
    </row>
    <row r="192" spans="1:6">
      <c r="B192">
        <v>-2.3389999999999999E-3</v>
      </c>
      <c r="C192">
        <v>-2.3461599999999999E-3</v>
      </c>
      <c r="D192" t="s">
        <v>380</v>
      </c>
      <c r="E192" t="s">
        <v>381</v>
      </c>
      <c r="F192" t="s">
        <v>382</v>
      </c>
    </row>
    <row r="193" spans="2:6">
      <c r="B193">
        <v>-1.761E-3</v>
      </c>
      <c r="C193">
        <v>-1.7663900000000001E-3</v>
      </c>
      <c r="D193" t="s">
        <v>383</v>
      </c>
      <c r="E193" t="s">
        <v>384</v>
      </c>
      <c r="F193" t="s">
        <v>385</v>
      </c>
    </row>
    <row r="194" spans="2:6">
      <c r="B194">
        <v>-2.2269999999999999E-4</v>
      </c>
      <c r="C194">
        <v>-2.23382E-4</v>
      </c>
      <c r="D194" t="s">
        <v>386</v>
      </c>
      <c r="E194" t="s">
        <v>387</v>
      </c>
      <c r="F194" t="s">
        <v>388</v>
      </c>
    </row>
    <row r="195" spans="2:6">
      <c r="B195">
        <v>-4.3499999999999997E-3</v>
      </c>
      <c r="C195">
        <v>-4.3633200000000004E-3</v>
      </c>
      <c r="D195" t="s">
        <v>389</v>
      </c>
      <c r="E195" t="s">
        <v>390</v>
      </c>
      <c r="F195" t="s">
        <v>391</v>
      </c>
    </row>
    <row r="196" spans="2:6">
      <c r="B196">
        <v>-7.3699999999999998E-3</v>
      </c>
      <c r="C196">
        <v>-7.3925600000000003E-3</v>
      </c>
      <c r="D196" t="s">
        <v>392</v>
      </c>
      <c r="E196" t="s">
        <v>393</v>
      </c>
      <c r="F196" t="s">
        <v>391</v>
      </c>
    </row>
    <row r="197" spans="2:6">
      <c r="B197">
        <v>-5.2010000000000001E-4</v>
      </c>
      <c r="C197">
        <v>-5.2169200000000003E-4</v>
      </c>
      <c r="D197" t="s">
        <v>394</v>
      </c>
      <c r="E197" t="s">
        <v>395</v>
      </c>
      <c r="F197" t="s">
        <v>396</v>
      </c>
    </row>
    <row r="198" spans="2:6">
      <c r="B198">
        <v>-1.5449999999999999E-3</v>
      </c>
      <c r="C198">
        <v>-1.54973E-3</v>
      </c>
      <c r="D198" t="s">
        <v>397</v>
      </c>
      <c r="E198" t="s">
        <v>398</v>
      </c>
      <c r="F198" t="s">
        <v>399</v>
      </c>
    </row>
    <row r="199" spans="2:6">
      <c r="B199">
        <v>-2.2690000000000002E-3</v>
      </c>
      <c r="C199">
        <v>-2.2759500000000001E-3</v>
      </c>
      <c r="D199" t="s">
        <v>400</v>
      </c>
      <c r="E199" t="s">
        <v>401</v>
      </c>
      <c r="F199" t="s">
        <v>402</v>
      </c>
    </row>
    <row r="200" spans="2:6">
      <c r="B200">
        <v>-2.032E-3</v>
      </c>
      <c r="C200">
        <v>-2.0382199999999999E-3</v>
      </c>
      <c r="D200" t="s">
        <v>403</v>
      </c>
      <c r="E200" t="s">
        <v>404</v>
      </c>
      <c r="F200" t="s">
        <v>405</v>
      </c>
    </row>
    <row r="201" spans="2:6">
      <c r="B201">
        <v>-6.5989999999999998E-3</v>
      </c>
      <c r="C201">
        <v>-6.6192000000000004E-3</v>
      </c>
      <c r="D201" t="s">
        <v>406</v>
      </c>
      <c r="E201" t="s">
        <v>407</v>
      </c>
      <c r="F201" t="s">
        <v>408</v>
      </c>
    </row>
    <row r="202" spans="2:6">
      <c r="B202">
        <v>-2.264E-3</v>
      </c>
      <c r="C202">
        <v>-2.27093E-3</v>
      </c>
      <c r="D202" t="s">
        <v>409</v>
      </c>
      <c r="E202" t="s">
        <v>410</v>
      </c>
      <c r="F202" t="s">
        <v>411</v>
      </c>
    </row>
    <row r="203" spans="2:6">
      <c r="B203">
        <v>-1.7240000000000001E-3</v>
      </c>
      <c r="C203">
        <v>-1.7292799999999999E-3</v>
      </c>
      <c r="D203" t="s">
        <v>412</v>
      </c>
      <c r="E203" t="s">
        <v>413</v>
      </c>
      <c r="F203" t="s">
        <v>414</v>
      </c>
    </row>
    <row r="204" spans="2:6">
      <c r="B204">
        <v>1</v>
      </c>
      <c r="C204">
        <v>1</v>
      </c>
      <c r="D204" t="s">
        <v>44</v>
      </c>
      <c r="E204" t="s">
        <v>45</v>
      </c>
      <c r="F204" t="s">
        <v>46</v>
      </c>
    </row>
    <row r="205" spans="2:6">
      <c r="B205">
        <v>-3.6870000000000002E-3</v>
      </c>
      <c r="C205">
        <v>-3.6982899999999999E-3</v>
      </c>
      <c r="D205" t="s">
        <v>415</v>
      </c>
      <c r="E205" t="s">
        <v>416</v>
      </c>
      <c r="F205" t="s">
        <v>417</v>
      </c>
    </row>
    <row r="206" spans="2:6">
      <c r="B206">
        <v>-5.3649999999999998E-4</v>
      </c>
      <c r="C206">
        <v>-5.3814200000000003E-4</v>
      </c>
      <c r="D206" t="s">
        <v>418</v>
      </c>
      <c r="E206" t="s">
        <v>419</v>
      </c>
      <c r="F206" t="s">
        <v>420</v>
      </c>
    </row>
    <row r="207" spans="2:6">
      <c r="B207">
        <v>-9.3559999999999997E-3</v>
      </c>
      <c r="C207">
        <v>-9.3846399999999996E-3</v>
      </c>
      <c r="D207" t="s">
        <v>421</v>
      </c>
      <c r="E207" t="s">
        <v>422</v>
      </c>
      <c r="F207" t="s">
        <v>423</v>
      </c>
    </row>
    <row r="208" spans="2:6">
      <c r="B208">
        <v>-2.4879999999999998E-4</v>
      </c>
      <c r="C208">
        <v>-2.4956199999999999E-4</v>
      </c>
      <c r="D208" t="s">
        <v>424</v>
      </c>
      <c r="E208" t="s">
        <v>425</v>
      </c>
      <c r="F208" t="s">
        <v>396</v>
      </c>
    </row>
    <row r="209" spans="2:6">
      <c r="B209">
        <v>-1.149E-2</v>
      </c>
      <c r="C209">
        <v>-1.1525199999999999E-2</v>
      </c>
      <c r="D209" t="s">
        <v>426</v>
      </c>
      <c r="E209" t="s">
        <v>427</v>
      </c>
      <c r="F209" t="s">
        <v>428</v>
      </c>
    </row>
    <row r="210" spans="2:6">
      <c r="B210">
        <v>-1.122E-3</v>
      </c>
      <c r="C210">
        <v>-1.12543E-3</v>
      </c>
      <c r="D210" t="s">
        <v>429</v>
      </c>
      <c r="E210" t="s">
        <v>430</v>
      </c>
      <c r="F210" t="s">
        <v>420</v>
      </c>
    </row>
    <row r="211" spans="2:6">
      <c r="B211">
        <v>-8.6669999999999994E-3</v>
      </c>
      <c r="C211">
        <v>-8.6935299999999997E-3</v>
      </c>
      <c r="D211" t="s">
        <v>431</v>
      </c>
      <c r="E211" t="s">
        <v>432</v>
      </c>
      <c r="F211" t="s">
        <v>417</v>
      </c>
    </row>
    <row r="212" spans="2:6">
      <c r="B212">
        <v>-1.2359999999999999E-2</v>
      </c>
      <c r="C212">
        <v>-1.23978E-2</v>
      </c>
      <c r="D212" t="s">
        <v>433</v>
      </c>
      <c r="E212" t="s">
        <v>434</v>
      </c>
      <c r="F212" t="s">
        <v>435</v>
      </c>
    </row>
    <row r="213" spans="2:6">
      <c r="B213">
        <v>-1.48E-3</v>
      </c>
      <c r="C213">
        <v>-1.48453E-3</v>
      </c>
      <c r="D213" t="s">
        <v>436</v>
      </c>
      <c r="E213" t="s">
        <v>437</v>
      </c>
      <c r="F213" t="s">
        <v>438</v>
      </c>
    </row>
    <row r="214" spans="2:6">
      <c r="B214">
        <v>-3.6310000000000001E-3</v>
      </c>
      <c r="C214">
        <v>-3.64212E-3</v>
      </c>
      <c r="D214" t="s">
        <v>439</v>
      </c>
      <c r="E214" t="s">
        <v>440</v>
      </c>
      <c r="F214" t="s">
        <v>399</v>
      </c>
    </row>
    <row r="215" spans="2:6">
      <c r="B215">
        <v>-2.9970000000000001E-3</v>
      </c>
      <c r="C215">
        <v>-3.0061699999999998E-3</v>
      </c>
      <c r="D215" t="s">
        <v>441</v>
      </c>
      <c r="E215" t="s">
        <v>442</v>
      </c>
      <c r="F215" t="s">
        <v>443</v>
      </c>
    </row>
    <row r="216" spans="2:6">
      <c r="B216">
        <v>-8.2569999999999996E-4</v>
      </c>
      <c r="C216">
        <v>-8.2822799999999997E-4</v>
      </c>
      <c r="D216" t="s">
        <v>444</v>
      </c>
      <c r="E216" t="s">
        <v>445</v>
      </c>
      <c r="F216" t="s">
        <v>446</v>
      </c>
    </row>
    <row r="217" spans="2:6">
      <c r="B217">
        <v>-1.0560000000000001E-3</v>
      </c>
      <c r="C217">
        <v>-1.05923E-3</v>
      </c>
      <c r="D217" t="s">
        <v>447</v>
      </c>
      <c r="E217" t="s">
        <v>448</v>
      </c>
      <c r="F217" t="s">
        <v>402</v>
      </c>
    </row>
    <row r="218" spans="2:6">
      <c r="B218">
        <v>-9.4569999999999995E-4</v>
      </c>
      <c r="C218">
        <v>-9.4859499999999999E-4</v>
      </c>
      <c r="D218" t="s">
        <v>449</v>
      </c>
      <c r="E218" t="s">
        <v>450</v>
      </c>
      <c r="F218" t="s">
        <v>405</v>
      </c>
    </row>
    <row r="219" spans="2:6">
      <c r="B219">
        <v>-7.4010000000000005E-4</v>
      </c>
      <c r="C219">
        <v>-7.4236599999999995E-4</v>
      </c>
      <c r="D219" t="s">
        <v>451</v>
      </c>
      <c r="E219" t="s">
        <v>452</v>
      </c>
      <c r="F219" t="s">
        <v>453</v>
      </c>
    </row>
    <row r="220" spans="2:6">
      <c r="B220">
        <v>-3.895E-3</v>
      </c>
      <c r="C220">
        <v>-3.9069200000000004E-3</v>
      </c>
      <c r="D220" t="s">
        <v>454</v>
      </c>
      <c r="E220" t="s">
        <v>455</v>
      </c>
      <c r="F220" t="s">
        <v>408</v>
      </c>
    </row>
    <row r="221" spans="2:6">
      <c r="B221">
        <v>-4.6549999999999998E-4</v>
      </c>
      <c r="C221">
        <v>-4.6692499999999998E-4</v>
      </c>
      <c r="D221" t="s">
        <v>456</v>
      </c>
      <c r="E221" t="s">
        <v>457</v>
      </c>
      <c r="F221" t="s">
        <v>388</v>
      </c>
    </row>
    <row r="222" spans="2:6">
      <c r="B222">
        <v>-4.8890000000000001E-3</v>
      </c>
      <c r="C222">
        <v>-4.9039699999999997E-3</v>
      </c>
      <c r="D222" t="s">
        <v>458</v>
      </c>
      <c r="E222" t="s">
        <v>459</v>
      </c>
      <c r="F222" t="s">
        <v>428</v>
      </c>
    </row>
    <row r="223" spans="2:6">
      <c r="B223">
        <v>-6.4409999999999997E-3</v>
      </c>
      <c r="C223">
        <v>-6.4607199999999997E-3</v>
      </c>
      <c r="D223" t="s">
        <v>460</v>
      </c>
      <c r="E223" t="s">
        <v>461</v>
      </c>
      <c r="F223" t="s">
        <v>443</v>
      </c>
    </row>
    <row r="224" spans="2:6">
      <c r="B224">
        <v>-2.094E-2</v>
      </c>
      <c r="C224">
        <v>-2.1004100000000001E-2</v>
      </c>
      <c r="D224" t="s">
        <v>462</v>
      </c>
      <c r="E224" t="s">
        <v>463</v>
      </c>
      <c r="F224" t="s">
        <v>464</v>
      </c>
    </row>
    <row r="225" spans="1:6">
      <c r="B225">
        <v>-7.0779999999999997E-4</v>
      </c>
      <c r="C225">
        <v>-7.0996700000000004E-4</v>
      </c>
      <c r="D225" t="s">
        <v>465</v>
      </c>
      <c r="E225" t="s">
        <v>466</v>
      </c>
      <c r="F225" t="s">
        <v>467</v>
      </c>
    </row>
    <row r="226" spans="1:6">
      <c r="B226">
        <v>-1.585E-2</v>
      </c>
      <c r="C226">
        <v>-1.5898499999999999E-2</v>
      </c>
      <c r="D226" t="s">
        <v>468</v>
      </c>
      <c r="E226" t="s">
        <v>469</v>
      </c>
      <c r="F226" t="s">
        <v>423</v>
      </c>
    </row>
    <row r="227" spans="1:6">
      <c r="B227">
        <v>-4.8659999999999997E-3</v>
      </c>
      <c r="C227">
        <v>-4.8808999999999996E-3</v>
      </c>
      <c r="D227" t="s">
        <v>470</v>
      </c>
      <c r="E227" t="s">
        <v>471</v>
      </c>
      <c r="F227" t="s">
        <v>411</v>
      </c>
    </row>
    <row r="228" spans="1:6">
      <c r="B228">
        <v>-4.0530000000000002E-3</v>
      </c>
      <c r="C228">
        <v>-4.0654100000000002E-3</v>
      </c>
      <c r="D228" t="s">
        <v>472</v>
      </c>
      <c r="E228" t="s">
        <v>473</v>
      </c>
      <c r="F228" t="s">
        <v>414</v>
      </c>
    </row>
    <row r="230" spans="1:6">
      <c r="B230" t="s">
        <v>294</v>
      </c>
      <c r="C230" t="s">
        <v>493</v>
      </c>
    </row>
    <row r="232" spans="1:6">
      <c r="A232" s="2" t="s">
        <v>498</v>
      </c>
    </row>
    <row r="233" spans="1:6">
      <c r="B233" t="s">
        <v>475</v>
      </c>
      <c r="C233" t="s">
        <v>474</v>
      </c>
      <c r="D233" t="s">
        <v>2</v>
      </c>
      <c r="E233" t="s">
        <v>3</v>
      </c>
      <c r="F233" t="s">
        <v>4</v>
      </c>
    </row>
    <row r="234" spans="1:6">
      <c r="B234">
        <v>-0.88070000000000004</v>
      </c>
      <c r="C234">
        <v>-0.92195400000000005</v>
      </c>
      <c r="D234" t="s">
        <v>476</v>
      </c>
      <c r="E234" t="s">
        <v>477</v>
      </c>
      <c r="F234" t="s">
        <v>478</v>
      </c>
    </row>
    <row r="235" spans="1:6">
      <c r="B235">
        <v>-0.66920000000000002</v>
      </c>
      <c r="C235">
        <v>-0.70054700000000003</v>
      </c>
      <c r="D235" t="s">
        <v>479</v>
      </c>
      <c r="E235" t="s">
        <v>480</v>
      </c>
      <c r="F235" t="s">
        <v>31</v>
      </c>
    </row>
    <row r="236" spans="1:6">
      <c r="B236">
        <v>-0.66839999999999999</v>
      </c>
      <c r="C236">
        <v>-0.69970900000000003</v>
      </c>
      <c r="D236" t="s">
        <v>481</v>
      </c>
      <c r="E236" t="s">
        <v>482</v>
      </c>
      <c r="F236" t="s">
        <v>483</v>
      </c>
    </row>
    <row r="237" spans="1:6">
      <c r="B237">
        <v>1</v>
      </c>
      <c r="C237">
        <v>1</v>
      </c>
      <c r="D237" t="s">
        <v>50</v>
      </c>
      <c r="E237" t="s">
        <v>51</v>
      </c>
      <c r="F237" t="s">
        <v>52</v>
      </c>
    </row>
    <row r="238" spans="1:6">
      <c r="B238">
        <v>3.1023000000000001</v>
      </c>
      <c r="C238">
        <v>3.24762</v>
      </c>
      <c r="D238" t="s">
        <v>89</v>
      </c>
      <c r="E238" t="s">
        <v>90</v>
      </c>
      <c r="F238" t="s">
        <v>91</v>
      </c>
    </row>
    <row r="239" spans="1:6">
      <c r="B239">
        <v>-0.88400000000000001</v>
      </c>
      <c r="C239">
        <v>-0.92540800000000001</v>
      </c>
      <c r="D239" t="s">
        <v>484</v>
      </c>
      <c r="E239" t="s">
        <v>485</v>
      </c>
      <c r="F239" t="s">
        <v>486</v>
      </c>
    </row>
    <row r="241" spans="1:7">
      <c r="B241" t="s">
        <v>294</v>
      </c>
      <c r="C241" t="s">
        <v>493</v>
      </c>
    </row>
    <row r="243" spans="1:7">
      <c r="A243" s="2" t="s">
        <v>499</v>
      </c>
    </row>
    <row r="244" spans="1:7">
      <c r="B244" t="s">
        <v>488</v>
      </c>
      <c r="C244" t="s">
        <v>487</v>
      </c>
      <c r="D244" t="s">
        <v>2</v>
      </c>
      <c r="E244" t="s">
        <v>3</v>
      </c>
      <c r="F244" t="s">
        <v>4</v>
      </c>
    </row>
    <row r="245" spans="1:7">
      <c r="B245">
        <v>-0.58530000000000004</v>
      </c>
      <c r="C245">
        <v>-0.61546000000000001</v>
      </c>
      <c r="D245" t="s">
        <v>20</v>
      </c>
      <c r="E245" t="s">
        <v>21</v>
      </c>
      <c r="F245" t="s">
        <v>22</v>
      </c>
    </row>
    <row r="246" spans="1:7">
      <c r="B246">
        <v>-0.77059999999999995</v>
      </c>
      <c r="C246">
        <v>-0.81030800000000003</v>
      </c>
      <c r="D246" t="s">
        <v>29</v>
      </c>
      <c r="E246" t="s">
        <v>30</v>
      </c>
      <c r="F246" t="s">
        <v>31</v>
      </c>
    </row>
    <row r="247" spans="1:7">
      <c r="B247">
        <v>-0.6331</v>
      </c>
      <c r="C247">
        <v>-0.66572299999999995</v>
      </c>
      <c r="D247" t="s">
        <v>489</v>
      </c>
      <c r="E247" t="s">
        <v>490</v>
      </c>
      <c r="F247" t="s">
        <v>491</v>
      </c>
    </row>
    <row r="248" spans="1:7">
      <c r="B248">
        <v>1</v>
      </c>
      <c r="C248">
        <v>1</v>
      </c>
      <c r="D248" t="s">
        <v>77</v>
      </c>
      <c r="E248" t="s">
        <v>78</v>
      </c>
      <c r="F248" t="s">
        <v>79</v>
      </c>
    </row>
    <row r="249" spans="1:7">
      <c r="B249">
        <v>2.9386000000000001</v>
      </c>
      <c r="C249">
        <v>3.09002</v>
      </c>
      <c r="D249" t="s">
        <v>89</v>
      </c>
      <c r="E249" t="s">
        <v>90</v>
      </c>
      <c r="F249" t="s">
        <v>91</v>
      </c>
    </row>
    <row r="250" spans="1:7">
      <c r="B250">
        <v>-0.9496</v>
      </c>
      <c r="C250">
        <v>-0.99853199999999998</v>
      </c>
      <c r="D250" t="s">
        <v>116</v>
      </c>
      <c r="E250" t="s">
        <v>117</v>
      </c>
      <c r="F250" t="s">
        <v>118</v>
      </c>
    </row>
    <row r="252" spans="1:7">
      <c r="B252" t="s">
        <v>294</v>
      </c>
      <c r="C252" t="s">
        <v>493</v>
      </c>
    </row>
    <row r="254" spans="1:7">
      <c r="A254" s="2" t="s">
        <v>500</v>
      </c>
    </row>
    <row r="255" spans="1:7">
      <c r="B255" t="s">
        <v>296</v>
      </c>
      <c r="C255" t="s">
        <v>297</v>
      </c>
      <c r="D255" t="s">
        <v>2</v>
      </c>
      <c r="E255" t="s">
        <v>3</v>
      </c>
      <c r="F255" t="s">
        <v>4</v>
      </c>
      <c r="G255" t="s">
        <v>291</v>
      </c>
    </row>
    <row r="256" spans="1:7">
      <c r="B256">
        <v>-0.28010000000000002</v>
      </c>
      <c r="C256">
        <v>-0.32594099999999998</v>
      </c>
      <c r="D256" t="s">
        <v>298</v>
      </c>
      <c r="E256" t="s">
        <v>299</v>
      </c>
      <c r="F256" t="s">
        <v>300</v>
      </c>
    </row>
    <row r="257" spans="2:7">
      <c r="B257">
        <v>-0.1028</v>
      </c>
      <c r="C257">
        <v>-0.11962399999999999</v>
      </c>
      <c r="D257" t="s">
        <v>301</v>
      </c>
      <c r="E257" t="s">
        <v>302</v>
      </c>
      <c r="F257" t="s">
        <v>303</v>
      </c>
    </row>
    <row r="258" spans="2:7">
      <c r="B258">
        <v>-0.28010000000000002</v>
      </c>
      <c r="C258">
        <v>-0.32594099999999998</v>
      </c>
      <c r="D258" t="s">
        <v>304</v>
      </c>
      <c r="E258" t="s">
        <v>305</v>
      </c>
      <c r="F258" t="s">
        <v>306</v>
      </c>
    </row>
    <row r="259" spans="2:7">
      <c r="B259">
        <v>-0.15459999999999999</v>
      </c>
      <c r="C259">
        <v>-0.17990200000000001</v>
      </c>
      <c r="D259" t="s">
        <v>307</v>
      </c>
      <c r="E259" t="s">
        <v>308</v>
      </c>
      <c r="F259" t="s">
        <v>309</v>
      </c>
    </row>
    <row r="260" spans="2:7">
      <c r="B260">
        <v>-0.30409999999999998</v>
      </c>
      <c r="C260">
        <v>-0.35386899999999999</v>
      </c>
      <c r="D260" t="s">
        <v>310</v>
      </c>
      <c r="E260" t="s">
        <v>311</v>
      </c>
      <c r="F260" t="s">
        <v>312</v>
      </c>
    </row>
    <row r="261" spans="2:7">
      <c r="B261">
        <v>-0.35260000000000002</v>
      </c>
      <c r="C261">
        <v>-0.410306</v>
      </c>
      <c r="D261" t="s">
        <v>313</v>
      </c>
      <c r="E261" t="s">
        <v>314</v>
      </c>
      <c r="F261" t="s">
        <v>315</v>
      </c>
    </row>
    <row r="262" spans="2:7">
      <c r="B262">
        <v>-0.50509999999999999</v>
      </c>
      <c r="C262">
        <v>-0.58776499999999998</v>
      </c>
      <c r="D262" t="s">
        <v>316</v>
      </c>
      <c r="E262" t="s">
        <v>317</v>
      </c>
      <c r="F262" t="s">
        <v>318</v>
      </c>
    </row>
    <row r="263" spans="2:7">
      <c r="B263">
        <v>-0.2145</v>
      </c>
      <c r="C263">
        <v>-0.24960499999999999</v>
      </c>
      <c r="D263" t="s">
        <v>319</v>
      </c>
      <c r="E263" t="s">
        <v>320</v>
      </c>
      <c r="F263" t="s">
        <v>321</v>
      </c>
    </row>
    <row r="264" spans="2:7">
      <c r="B264">
        <v>-0.51070000000000004</v>
      </c>
      <c r="C264">
        <v>-0.59428099999999995</v>
      </c>
      <c r="D264" t="s">
        <v>322</v>
      </c>
      <c r="E264" t="s">
        <v>323</v>
      </c>
      <c r="F264" t="s">
        <v>324</v>
      </c>
    </row>
    <row r="265" spans="2:7">
      <c r="B265">
        <v>-0.2097</v>
      </c>
      <c r="C265">
        <v>-0.24401900000000001</v>
      </c>
      <c r="D265" t="s">
        <v>325</v>
      </c>
      <c r="E265" t="s">
        <v>326</v>
      </c>
      <c r="F265" t="s">
        <v>327</v>
      </c>
    </row>
    <row r="266" spans="2:7">
      <c r="B266">
        <v>-0.33289999999999997</v>
      </c>
      <c r="C266">
        <v>-0.387382</v>
      </c>
      <c r="D266" t="s">
        <v>328</v>
      </c>
      <c r="E266" t="s">
        <v>329</v>
      </c>
      <c r="F266" t="s">
        <v>330</v>
      </c>
    </row>
    <row r="267" spans="2:7">
      <c r="B267">
        <v>-0.49280000000000002</v>
      </c>
      <c r="C267">
        <v>-0.57345199999999996</v>
      </c>
      <c r="D267" t="s">
        <v>331</v>
      </c>
      <c r="E267" t="s">
        <v>332</v>
      </c>
      <c r="F267" t="s">
        <v>333</v>
      </c>
    </row>
    <row r="268" spans="2:7">
      <c r="B268">
        <v>-0.61140000000000005</v>
      </c>
      <c r="C268">
        <v>-0.71146200000000004</v>
      </c>
      <c r="D268" t="s">
        <v>334</v>
      </c>
      <c r="E268" t="s">
        <v>335</v>
      </c>
      <c r="F268" t="s">
        <v>336</v>
      </c>
    </row>
    <row r="269" spans="2:7">
      <c r="B269">
        <v>-0.65549999999999997</v>
      </c>
      <c r="C269">
        <v>-0.76277899999999998</v>
      </c>
      <c r="D269" t="s">
        <v>337</v>
      </c>
      <c r="E269" t="s">
        <v>338</v>
      </c>
      <c r="F269" t="s">
        <v>324</v>
      </c>
    </row>
    <row r="270" spans="2:7">
      <c r="B270">
        <v>-0.77229999999999999</v>
      </c>
      <c r="C270">
        <v>-0.89869399999999999</v>
      </c>
      <c r="D270" t="s">
        <v>339</v>
      </c>
      <c r="E270" t="s">
        <v>340</v>
      </c>
      <c r="F270" t="s">
        <v>341</v>
      </c>
    </row>
    <row r="271" spans="2:7">
      <c r="B271" s="3">
        <v>0</v>
      </c>
      <c r="C271" s="3">
        <v>9.0002099999999992</v>
      </c>
      <c r="D271" t="s">
        <v>83</v>
      </c>
      <c r="E271" t="s">
        <v>84</v>
      </c>
      <c r="F271" t="s">
        <v>85</v>
      </c>
      <c r="G271" t="s">
        <v>357</v>
      </c>
    </row>
    <row r="272" spans="2:7">
      <c r="B272">
        <v>1</v>
      </c>
      <c r="C272">
        <v>1</v>
      </c>
      <c r="D272" t="s">
        <v>86</v>
      </c>
      <c r="E272" t="s">
        <v>87</v>
      </c>
      <c r="F272" t="s">
        <v>88</v>
      </c>
    </row>
    <row r="273" spans="2:6">
      <c r="B273">
        <v>-0.40910000000000002</v>
      </c>
      <c r="C273">
        <v>-0.476053</v>
      </c>
      <c r="D273" t="s">
        <v>342</v>
      </c>
      <c r="E273" t="s">
        <v>343</v>
      </c>
      <c r="F273" t="s">
        <v>344</v>
      </c>
    </row>
    <row r="274" spans="2:6">
      <c r="B274">
        <v>-0.49280000000000002</v>
      </c>
      <c r="C274">
        <v>-0.57345199999999996</v>
      </c>
      <c r="D274" t="s">
        <v>345</v>
      </c>
      <c r="E274" t="s">
        <v>346</v>
      </c>
      <c r="F274" t="s">
        <v>347</v>
      </c>
    </row>
    <row r="275" spans="2:6">
      <c r="B275">
        <v>-0.10730000000000001</v>
      </c>
      <c r="C275">
        <v>-0.124861</v>
      </c>
      <c r="D275" t="s">
        <v>348</v>
      </c>
      <c r="E275" t="s">
        <v>349</v>
      </c>
      <c r="F275" t="s">
        <v>350</v>
      </c>
    </row>
    <row r="276" spans="2:6">
      <c r="B276">
        <v>-0.36530000000000001</v>
      </c>
      <c r="C276">
        <v>-0.42508499999999999</v>
      </c>
      <c r="D276" t="s">
        <v>351</v>
      </c>
      <c r="E276" t="s">
        <v>352</v>
      </c>
      <c r="F276" t="s">
        <v>353</v>
      </c>
    </row>
    <row r="277" spans="2:6">
      <c r="B277">
        <v>-0.58069999999999999</v>
      </c>
      <c r="C277">
        <v>-0.67573700000000003</v>
      </c>
      <c r="D277" t="s">
        <v>354</v>
      </c>
      <c r="E277" t="s">
        <v>355</v>
      </c>
      <c r="F277" t="s">
        <v>356</v>
      </c>
    </row>
    <row r="279" spans="2:6">
      <c r="B279" t="s">
        <v>294</v>
      </c>
      <c r="C279" t="s">
        <v>493</v>
      </c>
    </row>
  </sheetData>
  <mergeCells count="2">
    <mergeCell ref="B1:E1"/>
    <mergeCell ref="B2:E2"/>
  </mergeCells>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topLeftCell="A91" workbookViewId="0">
      <selection activeCell="B3" sqref="B3"/>
    </sheetView>
  </sheetViews>
  <sheetFormatPr baseColWidth="10" defaultRowHeight="15" x14ac:dyDescent="0"/>
  <cols>
    <col min="1" max="1" width="17.6640625" customWidth="1"/>
    <col min="2" max="2" width="13.83203125" customWidth="1"/>
    <col min="4" max="4" width="13.6640625" customWidth="1"/>
    <col min="5" max="5" width="15.33203125" customWidth="1"/>
    <col min="14" max="14" width="29.1640625" customWidth="1"/>
  </cols>
  <sheetData>
    <row r="1" spans="1:14">
      <c r="A1" s="2" t="s">
        <v>501</v>
      </c>
      <c r="B1" t="s">
        <v>2341</v>
      </c>
    </row>
    <row r="2" spans="1:14">
      <c r="A2" s="14" t="s">
        <v>502</v>
      </c>
      <c r="B2" t="s">
        <v>2343</v>
      </c>
    </row>
    <row r="3" spans="1:14" ht="30">
      <c r="A3" s="14" t="s">
        <v>503</v>
      </c>
      <c r="B3">
        <f>AVERAGE(B111:E111)</f>
        <v>1077.2771649741837</v>
      </c>
      <c r="C3" t="s">
        <v>2955</v>
      </c>
    </row>
    <row r="6" spans="1:14">
      <c r="A6" s="2" t="s">
        <v>75</v>
      </c>
      <c r="B6" s="59" t="s">
        <v>2510</v>
      </c>
      <c r="C6" s="60"/>
      <c r="D6" s="60"/>
      <c r="E6" s="61"/>
      <c r="F6" s="59" t="s">
        <v>2511</v>
      </c>
      <c r="G6" s="60"/>
      <c r="H6" s="60"/>
      <c r="I6" s="61"/>
    </row>
    <row r="7" spans="1:14">
      <c r="B7" s="36" t="s">
        <v>2502</v>
      </c>
      <c r="C7" s="37" t="s">
        <v>2503</v>
      </c>
      <c r="D7" s="37" t="s">
        <v>2504</v>
      </c>
      <c r="E7" s="38" t="s">
        <v>2505</v>
      </c>
      <c r="F7" s="36" t="s">
        <v>2506</v>
      </c>
      <c r="G7" s="37" t="s">
        <v>2507</v>
      </c>
      <c r="H7" s="37" t="s">
        <v>2508</v>
      </c>
      <c r="I7" s="38" t="s">
        <v>2509</v>
      </c>
      <c r="J7" s="36" t="s">
        <v>2</v>
      </c>
      <c r="K7" s="37" t="s">
        <v>3</v>
      </c>
      <c r="L7" s="37" t="s">
        <v>2514</v>
      </c>
      <c r="M7" s="38" t="s">
        <v>2515</v>
      </c>
      <c r="N7" s="30" t="s">
        <v>291</v>
      </c>
    </row>
    <row r="8" spans="1:14">
      <c r="B8" s="31">
        <v>-3.3728000000000001E-2</v>
      </c>
      <c r="C8" s="23">
        <v>-3.3728000000000001E-2</v>
      </c>
      <c r="D8" s="23">
        <v>-3.3728000000000001E-2</v>
      </c>
      <c r="E8" s="32">
        <v>-3.3728000000000001E-2</v>
      </c>
      <c r="F8" s="31">
        <v>-3.3730342000000003E-2</v>
      </c>
      <c r="G8" s="23">
        <v>-3.3730342000000003E-2</v>
      </c>
      <c r="H8" s="23">
        <v>-3.3730342000000003E-2</v>
      </c>
      <c r="I8" s="32">
        <v>-3.3730342000000003E-2</v>
      </c>
      <c r="J8" s="31" t="s">
        <v>484</v>
      </c>
      <c r="K8" s="23" t="s">
        <v>485</v>
      </c>
      <c r="L8" s="23" t="s">
        <v>486</v>
      </c>
      <c r="M8" s="32">
        <v>488.161</v>
      </c>
    </row>
    <row r="9" spans="1:14">
      <c r="B9" s="31">
        <v>-2.0671999999999999E-2</v>
      </c>
      <c r="C9" s="23">
        <v>-2.0671999999999999E-2</v>
      </c>
      <c r="D9" s="23">
        <v>-2.0671999999999999E-2</v>
      </c>
      <c r="E9" s="32">
        <v>-2.0671999999999999E-2</v>
      </c>
      <c r="F9" s="31">
        <v>-2.0673436E-2</v>
      </c>
      <c r="G9" s="23">
        <v>-2.0673436E-2</v>
      </c>
      <c r="H9" s="23">
        <v>-2.0673436E-2</v>
      </c>
      <c r="I9" s="32">
        <v>-2.0673436E-2</v>
      </c>
      <c r="J9" s="31" t="s">
        <v>481</v>
      </c>
      <c r="K9" s="23" t="s">
        <v>482</v>
      </c>
      <c r="L9" s="23" t="s">
        <v>483</v>
      </c>
      <c r="M9" s="32">
        <v>464.13600000000002</v>
      </c>
    </row>
    <row r="10" spans="1:14">
      <c r="B10" s="31">
        <v>-2.0671999999999999E-2</v>
      </c>
      <c r="C10" s="23">
        <v>-2.0671999999999999E-2</v>
      </c>
      <c r="D10" s="23">
        <v>-2.0671999999999999E-2</v>
      </c>
      <c r="E10" s="32">
        <v>-2.0671999999999999E-2</v>
      </c>
      <c r="F10" s="31">
        <v>-2.0673436E-2</v>
      </c>
      <c r="G10" s="23">
        <v>-2.0673436E-2</v>
      </c>
      <c r="H10" s="23">
        <v>-2.0673436E-2</v>
      </c>
      <c r="I10" s="32">
        <v>-2.0673436E-2</v>
      </c>
      <c r="J10" s="31" t="s">
        <v>479</v>
      </c>
      <c r="K10" s="23" t="s">
        <v>480</v>
      </c>
      <c r="L10" s="23" t="s">
        <v>31</v>
      </c>
      <c r="M10" s="32">
        <v>504.16</v>
      </c>
    </row>
    <row r="11" spans="1:14">
      <c r="B11" s="31">
        <v>-3.3728000000000001E-2</v>
      </c>
      <c r="C11" s="23">
        <v>-3.3728000000000001E-2</v>
      </c>
      <c r="D11" s="23">
        <v>-3.3728000000000001E-2</v>
      </c>
      <c r="E11" s="32">
        <v>-3.3728000000000001E-2</v>
      </c>
      <c r="F11" s="31">
        <v>-3.3730342000000003E-2</v>
      </c>
      <c r="G11" s="23">
        <v>-3.3730342000000003E-2</v>
      </c>
      <c r="H11" s="23">
        <v>-3.3730342000000003E-2</v>
      </c>
      <c r="I11" s="32">
        <v>-3.3730342000000003E-2</v>
      </c>
      <c r="J11" s="31" t="s">
        <v>476</v>
      </c>
      <c r="K11" s="23" t="s">
        <v>654</v>
      </c>
      <c r="L11" s="23" t="s">
        <v>478</v>
      </c>
      <c r="M11" s="32">
        <v>479.14800000000002</v>
      </c>
    </row>
    <row r="12" spans="1:14">
      <c r="B12" s="31">
        <v>-7.4024000000000006E-2</v>
      </c>
      <c r="C12" s="23">
        <v>-7.4024000000000006E-2</v>
      </c>
      <c r="D12" s="23">
        <v>-7.4024000000000006E-2</v>
      </c>
      <c r="E12" s="32">
        <v>-7.4024000000000006E-2</v>
      </c>
      <c r="F12" s="31">
        <v>-7.4029714999999996E-2</v>
      </c>
      <c r="G12" s="23">
        <v>-7.4029714999999996E-2</v>
      </c>
      <c r="H12" s="23">
        <v>-7.4029714999999996E-2</v>
      </c>
      <c r="I12" s="32">
        <v>-7.4029714999999996E-2</v>
      </c>
      <c r="J12" s="31" t="s">
        <v>20</v>
      </c>
      <c r="K12" s="23" t="s">
        <v>21</v>
      </c>
      <c r="L12" s="23" t="s">
        <v>22</v>
      </c>
      <c r="M12" s="32">
        <v>480.13499999999999</v>
      </c>
    </row>
    <row r="13" spans="1:14">
      <c r="B13" s="31">
        <v>-7.4024000000000006E-2</v>
      </c>
      <c r="C13" s="23">
        <v>-7.4024000000000006E-2</v>
      </c>
      <c r="D13" s="23">
        <v>-7.4024000000000006E-2</v>
      </c>
      <c r="E13" s="32">
        <v>-7.4024000000000006E-2</v>
      </c>
      <c r="F13" s="31">
        <v>-7.4029714999999996E-2</v>
      </c>
      <c r="G13" s="23">
        <v>-7.4029714999999996E-2</v>
      </c>
      <c r="H13" s="23">
        <v>-7.4029714999999996E-2</v>
      </c>
      <c r="I13" s="32">
        <v>-7.4029714999999996E-2</v>
      </c>
      <c r="J13" s="31" t="s">
        <v>116</v>
      </c>
      <c r="K13" s="23" t="s">
        <v>117</v>
      </c>
      <c r="L13" s="23" t="s">
        <v>118</v>
      </c>
      <c r="M13" s="32">
        <v>520.16</v>
      </c>
    </row>
    <row r="14" spans="1:14">
      <c r="B14" s="31">
        <v>-0.12077599999999999</v>
      </c>
      <c r="C14" s="23">
        <v>-0.12077599999999999</v>
      </c>
      <c r="D14" s="23">
        <v>-0.12077599999999999</v>
      </c>
      <c r="E14" s="32">
        <v>-0.12077599999999999</v>
      </c>
      <c r="F14" s="31">
        <v>-0.120785325</v>
      </c>
      <c r="G14" s="23">
        <v>-0.120785325</v>
      </c>
      <c r="H14" s="23">
        <v>-0.120785325</v>
      </c>
      <c r="I14" s="32">
        <v>-0.120785325</v>
      </c>
      <c r="J14" s="31" t="s">
        <v>489</v>
      </c>
      <c r="K14" s="23" t="s">
        <v>490</v>
      </c>
      <c r="L14" s="23" t="s">
        <v>491</v>
      </c>
      <c r="M14" s="32">
        <v>481.12</v>
      </c>
    </row>
    <row r="15" spans="1:14">
      <c r="B15" s="31">
        <v>-30.120775999999999</v>
      </c>
      <c r="C15" s="23">
        <v>-30.120775999999999</v>
      </c>
      <c r="D15" s="23">
        <v>-30.120775999999999</v>
      </c>
      <c r="E15" s="32">
        <v>-30.120775999999999</v>
      </c>
      <c r="F15" s="31">
        <v>-30.12078533</v>
      </c>
      <c r="G15" s="23">
        <v>-30.12078533</v>
      </c>
      <c r="H15" s="23">
        <v>-30.12078533</v>
      </c>
      <c r="I15" s="32">
        <v>-30.12078533</v>
      </c>
      <c r="J15" s="31" t="s">
        <v>29</v>
      </c>
      <c r="K15" s="23" t="s">
        <v>30</v>
      </c>
      <c r="L15" s="23" t="s">
        <v>31</v>
      </c>
      <c r="M15" s="32">
        <v>504.16</v>
      </c>
    </row>
    <row r="16" spans="1:14">
      <c r="B16" s="31">
        <v>-30</v>
      </c>
      <c r="C16" s="23">
        <v>-30</v>
      </c>
      <c r="D16" s="23">
        <v>-30</v>
      </c>
      <c r="E16" s="32">
        <v>-30</v>
      </c>
      <c r="F16" s="31">
        <v>-30</v>
      </c>
      <c r="G16" s="23">
        <v>-30</v>
      </c>
      <c r="H16" s="23">
        <v>-30</v>
      </c>
      <c r="I16" s="32">
        <v>-30</v>
      </c>
      <c r="J16" s="31" t="s">
        <v>83</v>
      </c>
      <c r="K16" s="23" t="s">
        <v>84</v>
      </c>
      <c r="L16" s="23" t="s">
        <v>84</v>
      </c>
      <c r="M16" s="32">
        <v>18.0153</v>
      </c>
    </row>
    <row r="17" spans="2:13">
      <c r="B17" s="31">
        <v>-8.7980000000000003E-2</v>
      </c>
      <c r="C17" s="23">
        <v>-8.7980000000000003E-2</v>
      </c>
      <c r="D17" s="23">
        <v>-8.7980000000000003E-2</v>
      </c>
      <c r="E17" s="32">
        <v>-8.7980000000000003E-2</v>
      </c>
      <c r="F17" s="31">
        <v>-8.7980000000000003E-2</v>
      </c>
      <c r="G17" s="23">
        <v>-8.7980000000000003E-2</v>
      </c>
      <c r="H17" s="23">
        <v>-8.7980000000000003E-2</v>
      </c>
      <c r="I17" s="32">
        <v>-8.7980000000000003E-2</v>
      </c>
      <c r="J17" s="31" t="s">
        <v>2425</v>
      </c>
      <c r="K17" s="23" t="s">
        <v>2348</v>
      </c>
      <c r="L17" s="23" t="s">
        <v>2516</v>
      </c>
      <c r="M17" s="32">
        <v>562.58399999999995</v>
      </c>
    </row>
    <row r="18" spans="2:13">
      <c r="B18" s="39">
        <v>-0.41139999999999999</v>
      </c>
      <c r="C18" s="40">
        <v>-0.41139999999999999</v>
      </c>
      <c r="D18" s="40">
        <v>-0.41139999999999999</v>
      </c>
      <c r="E18" s="41">
        <v>-0.41139999999999999</v>
      </c>
      <c r="F18" s="39">
        <v>-0.37560602500000001</v>
      </c>
      <c r="G18" s="40">
        <v>-0.25130016500000002</v>
      </c>
      <c r="H18" s="40">
        <v>-0.37496648900000001</v>
      </c>
      <c r="I18" s="41">
        <v>-0.25037180199999998</v>
      </c>
      <c r="J18" s="31" t="s">
        <v>2426</v>
      </c>
      <c r="K18" s="23" t="s">
        <v>919</v>
      </c>
      <c r="L18" s="23" t="s">
        <v>2517</v>
      </c>
      <c r="M18" s="32">
        <v>828.72699999999998</v>
      </c>
    </row>
    <row r="19" spans="2:13">
      <c r="B19" s="31">
        <v>-1.5310000000000001E-2</v>
      </c>
      <c r="C19" s="23">
        <v>-1.5310000000000001E-2</v>
      </c>
      <c r="D19" s="23">
        <v>-1.5310000000000001E-2</v>
      </c>
      <c r="E19" s="32">
        <v>-1.5310000000000001E-2</v>
      </c>
      <c r="F19" s="31">
        <v>-1.5302941E-2</v>
      </c>
      <c r="G19" s="23">
        <v>-1.5302941E-2</v>
      </c>
      <c r="H19" s="23">
        <v>-1.5302941E-2</v>
      </c>
      <c r="I19" s="32">
        <v>-1.5302941E-2</v>
      </c>
      <c r="J19" s="31" t="s">
        <v>2427</v>
      </c>
      <c r="K19" s="23" t="s">
        <v>2013</v>
      </c>
      <c r="L19" s="23" t="s">
        <v>2014</v>
      </c>
      <c r="M19" s="32">
        <v>564.29</v>
      </c>
    </row>
    <row r="20" spans="2:13">
      <c r="B20" s="31">
        <v>-0.29267141200000002</v>
      </c>
      <c r="C20" s="23">
        <v>-0.29267141200000002</v>
      </c>
      <c r="D20" s="23">
        <v>-0.29267141200000002</v>
      </c>
      <c r="E20" s="32">
        <v>-0.29267141200000002</v>
      </c>
      <c r="F20" s="31">
        <v>-0.26720745200000001</v>
      </c>
      <c r="G20" s="23">
        <v>-0.178775824</v>
      </c>
      <c r="H20" s="23">
        <v>-0.26675248299999998</v>
      </c>
      <c r="I20" s="32">
        <v>-0.17811538399999999</v>
      </c>
      <c r="J20" s="31" t="s">
        <v>2428</v>
      </c>
      <c r="K20" s="23" t="s">
        <v>2349</v>
      </c>
      <c r="L20" s="23" t="s">
        <v>1970</v>
      </c>
      <c r="M20" s="32">
        <v>546.31899999999996</v>
      </c>
    </row>
    <row r="21" spans="2:13">
      <c r="B21" s="31">
        <v>-1.0759999999999999E-3</v>
      </c>
      <c r="C21" s="23">
        <v>-1.0759999999999999E-3</v>
      </c>
      <c r="D21" s="23">
        <v>-1.0759999999999999E-3</v>
      </c>
      <c r="E21" s="32">
        <v>-1.0759999999999999E-3</v>
      </c>
      <c r="F21" s="31">
        <v>-1.0755039999999999E-3</v>
      </c>
      <c r="G21" s="23">
        <v>-1.0755039999999999E-3</v>
      </c>
      <c r="H21" s="23">
        <v>-1.0755039999999999E-3</v>
      </c>
      <c r="I21" s="32">
        <v>-1.0755039999999999E-3</v>
      </c>
      <c r="J21" s="31" t="s">
        <v>2429</v>
      </c>
      <c r="K21" s="23" t="s">
        <v>750</v>
      </c>
      <c r="L21" s="23" t="s">
        <v>751</v>
      </c>
      <c r="M21" s="32">
        <v>455.43</v>
      </c>
    </row>
    <row r="22" spans="2:13">
      <c r="B22" s="31">
        <v>-1.0759999999999999E-3</v>
      </c>
      <c r="C22" s="23">
        <v>-1.0759999999999999E-3</v>
      </c>
      <c r="D22" s="23">
        <v>-1.0759999999999999E-3</v>
      </c>
      <c r="E22" s="32">
        <v>-1.0759999999999999E-3</v>
      </c>
      <c r="F22" s="31">
        <v>-1.0755039999999999E-3</v>
      </c>
      <c r="G22" s="23">
        <v>-1.0755039999999999E-3</v>
      </c>
      <c r="H22" s="23">
        <v>-1.0755039999999999E-3</v>
      </c>
      <c r="I22" s="32">
        <v>-1.0755039999999999E-3</v>
      </c>
      <c r="J22" s="31" t="s">
        <v>113</v>
      </c>
      <c r="K22" s="23" t="s">
        <v>114</v>
      </c>
      <c r="L22" s="23" t="s">
        <v>115</v>
      </c>
      <c r="M22" s="32">
        <v>471.43</v>
      </c>
    </row>
    <row r="23" spans="2:13">
      <c r="B23" s="31">
        <v>-3.7360000000000002E-3</v>
      </c>
      <c r="C23" s="23">
        <v>-3.7360000000000002E-3</v>
      </c>
      <c r="D23" s="23">
        <v>-3.7360000000000002E-3</v>
      </c>
      <c r="E23" s="32">
        <v>-3.7360000000000002E-3</v>
      </c>
      <c r="F23" s="31">
        <v>-3.7342780000000002E-3</v>
      </c>
      <c r="G23" s="23">
        <v>-3.7342780000000002E-3</v>
      </c>
      <c r="H23" s="23">
        <v>-3.7342780000000002E-3</v>
      </c>
      <c r="I23" s="32">
        <v>-3.7342780000000002E-3</v>
      </c>
      <c r="J23" s="31" t="s">
        <v>834</v>
      </c>
      <c r="K23" s="23" t="s">
        <v>2186</v>
      </c>
      <c r="L23" s="23" t="s">
        <v>836</v>
      </c>
      <c r="M23" s="32">
        <v>806.55499999999995</v>
      </c>
    </row>
    <row r="24" spans="2:13">
      <c r="B24" s="31">
        <v>-1.7149999999999999E-3</v>
      </c>
      <c r="C24" s="23">
        <v>-1.7149999999999999E-3</v>
      </c>
      <c r="D24" s="23">
        <v>-1.7149999999999999E-3</v>
      </c>
      <c r="E24" s="32">
        <v>-1.7149999999999999E-3</v>
      </c>
      <c r="F24" s="31">
        <v>-1.714209E-3</v>
      </c>
      <c r="G24" s="23">
        <v>-1.714209E-3</v>
      </c>
      <c r="H24" s="23">
        <v>-1.714209E-3</v>
      </c>
      <c r="I24" s="32">
        <v>-1.714209E-3</v>
      </c>
      <c r="J24" s="31" t="s">
        <v>38</v>
      </c>
      <c r="K24" s="23" t="s">
        <v>39</v>
      </c>
      <c r="L24" s="23" t="s">
        <v>40</v>
      </c>
      <c r="M24" s="32">
        <v>346.21600000000001</v>
      </c>
    </row>
    <row r="25" spans="2:13">
      <c r="B25" s="31">
        <v>-8.5730000000000008E-3</v>
      </c>
      <c r="C25" s="23">
        <v>-8.5730000000000008E-3</v>
      </c>
      <c r="D25" s="23">
        <v>-8.5730000000000008E-3</v>
      </c>
      <c r="E25" s="32">
        <v>-8.5730000000000008E-3</v>
      </c>
      <c r="F25" s="31">
        <v>-8.5690469999999998E-3</v>
      </c>
      <c r="G25" s="23">
        <v>-8.5690469999999998E-3</v>
      </c>
      <c r="H25" s="23">
        <v>-8.5690469999999998E-3</v>
      </c>
      <c r="I25" s="32">
        <v>-8.5690469999999998E-3</v>
      </c>
      <c r="J25" s="31" t="s">
        <v>98</v>
      </c>
      <c r="K25" s="23" t="s">
        <v>99</v>
      </c>
      <c r="L25" s="23" t="s">
        <v>100</v>
      </c>
      <c r="M25" s="32">
        <v>764.51800000000003</v>
      </c>
    </row>
    <row r="26" spans="2:13">
      <c r="B26" s="31">
        <v>-1.041E-3</v>
      </c>
      <c r="C26" s="23">
        <v>-1.041E-3</v>
      </c>
      <c r="D26" s="23">
        <v>-1.041E-3</v>
      </c>
      <c r="E26" s="32">
        <v>-1.041E-3</v>
      </c>
      <c r="F26" s="31">
        <v>-1.0405200000000001E-3</v>
      </c>
      <c r="G26" s="23">
        <v>-1.0405200000000001E-3</v>
      </c>
      <c r="H26" s="23">
        <v>-1.0405200000000001E-3</v>
      </c>
      <c r="I26" s="32">
        <v>-1.0405200000000001E-3</v>
      </c>
      <c r="J26" s="31" t="s">
        <v>107</v>
      </c>
      <c r="K26" s="23" t="s">
        <v>108</v>
      </c>
      <c r="L26" s="23" t="s">
        <v>109</v>
      </c>
      <c r="M26" s="32">
        <v>783.54200000000003</v>
      </c>
    </row>
    <row r="27" spans="2:13">
      <c r="B27" s="31">
        <v>-1.592E-2</v>
      </c>
      <c r="C27" s="23">
        <v>-1.592E-2</v>
      </c>
      <c r="D27" s="23">
        <v>-1.592E-2</v>
      </c>
      <c r="E27" s="32">
        <v>-1.592E-2</v>
      </c>
      <c r="F27" s="31">
        <v>-1.5912659999999999E-2</v>
      </c>
      <c r="G27" s="23">
        <v>-1.5912659999999999E-2</v>
      </c>
      <c r="H27" s="23">
        <v>-1.5912659999999999E-2</v>
      </c>
      <c r="I27" s="32">
        <v>-1.5912659999999999E-2</v>
      </c>
      <c r="J27" s="31" t="s">
        <v>59</v>
      </c>
      <c r="K27" s="23" t="s">
        <v>60</v>
      </c>
      <c r="L27" s="23" t="s">
        <v>61</v>
      </c>
      <c r="M27" s="32">
        <v>662.42399999999998</v>
      </c>
    </row>
    <row r="28" spans="2:13">
      <c r="B28" s="31">
        <v>-5.0830000000000005E-4</v>
      </c>
      <c r="C28" s="23">
        <v>-5.0830000000000005E-4</v>
      </c>
      <c r="D28" s="23">
        <v>-5.0830000000000005E-4</v>
      </c>
      <c r="E28" s="32">
        <v>-5.0830000000000005E-4</v>
      </c>
      <c r="F28" s="31">
        <v>-5.0806600000000005E-4</v>
      </c>
      <c r="G28" s="23">
        <v>-5.0806600000000005E-4</v>
      </c>
      <c r="H28" s="23">
        <v>-5.0806600000000005E-4</v>
      </c>
      <c r="I28" s="32">
        <v>-5.0806600000000005E-4</v>
      </c>
      <c r="J28" s="31" t="s">
        <v>825</v>
      </c>
      <c r="K28" s="23" t="s">
        <v>2350</v>
      </c>
      <c r="L28" s="23" t="s">
        <v>827</v>
      </c>
      <c r="M28" s="32">
        <v>663.43200000000002</v>
      </c>
    </row>
    <row r="29" spans="2:13">
      <c r="B29" s="31">
        <v>-1.2860000000000001E-5</v>
      </c>
      <c r="C29" s="23">
        <v>-1.2860000000000001E-5</v>
      </c>
      <c r="D29" s="23">
        <v>-1.2860000000000001E-5</v>
      </c>
      <c r="E29" s="32">
        <v>-1.2860000000000001E-5</v>
      </c>
      <c r="F29" s="31">
        <v>-1.2854099999999999E-5</v>
      </c>
      <c r="G29" s="23">
        <v>-1.2854099999999999E-5</v>
      </c>
      <c r="H29" s="23">
        <v>-1.2854099999999999E-5</v>
      </c>
      <c r="I29" s="32">
        <v>-1.2854099999999999E-5</v>
      </c>
      <c r="J29" s="31" t="s">
        <v>101</v>
      </c>
      <c r="K29" s="23" t="s">
        <v>102</v>
      </c>
      <c r="L29" s="23" t="s">
        <v>103</v>
      </c>
      <c r="M29" s="32">
        <v>741.39599999999996</v>
      </c>
    </row>
    <row r="30" spans="2:13">
      <c r="B30" s="31">
        <v>-7.3490000000000003E-4</v>
      </c>
      <c r="C30" s="23">
        <v>-7.3490000000000003E-4</v>
      </c>
      <c r="D30" s="23">
        <v>-7.3490000000000003E-4</v>
      </c>
      <c r="E30" s="32">
        <v>-7.3490000000000003E-4</v>
      </c>
      <c r="F30" s="31">
        <v>-7.34561E-4</v>
      </c>
      <c r="G30" s="23">
        <v>-7.34561E-4</v>
      </c>
      <c r="H30" s="23">
        <v>-7.34561E-4</v>
      </c>
      <c r="I30" s="32">
        <v>-7.34561E-4</v>
      </c>
      <c r="J30" s="31" t="s">
        <v>65</v>
      </c>
      <c r="K30" s="23" t="s">
        <v>66</v>
      </c>
      <c r="L30" s="23" t="s">
        <v>67</v>
      </c>
      <c r="M30" s="32">
        <v>742.404</v>
      </c>
    </row>
    <row r="31" spans="2:13">
      <c r="B31" s="31">
        <v>-1.408E-3</v>
      </c>
      <c r="C31" s="23">
        <v>-1.408E-3</v>
      </c>
      <c r="D31" s="23">
        <v>-1.408E-3</v>
      </c>
      <c r="E31" s="32">
        <v>-1.408E-3</v>
      </c>
      <c r="F31" s="31">
        <v>-1.407351E-3</v>
      </c>
      <c r="G31" s="23">
        <v>-1.407351E-3</v>
      </c>
      <c r="H31" s="23">
        <v>-1.407351E-3</v>
      </c>
      <c r="I31" s="32">
        <v>-1.407351E-3</v>
      </c>
      <c r="J31" s="31" t="s">
        <v>2430</v>
      </c>
      <c r="K31" s="23" t="s">
        <v>2231</v>
      </c>
      <c r="L31" s="23" t="s">
        <v>2518</v>
      </c>
      <c r="M31" s="32">
        <v>863.58399999999995</v>
      </c>
    </row>
    <row r="32" spans="2:13">
      <c r="B32" s="31">
        <v>-5.8086900000000003E-4</v>
      </c>
      <c r="C32" s="23">
        <v>-1.1975530000000001E-3</v>
      </c>
      <c r="D32" s="23">
        <v>-1.0285520000000001E-3</v>
      </c>
      <c r="E32" s="32">
        <v>-1.9698060000000002E-3</v>
      </c>
      <c r="F32" s="31">
        <v>-5.8086900000000003E-4</v>
      </c>
      <c r="G32" s="23">
        <v>-1.1975530000000001E-3</v>
      </c>
      <c r="H32" s="23">
        <v>-1.0285520000000001E-3</v>
      </c>
      <c r="I32" s="32">
        <v>-1.9698060000000002E-3</v>
      </c>
      <c r="J32" s="31" t="s">
        <v>2431</v>
      </c>
      <c r="K32" s="23" t="s">
        <v>2351</v>
      </c>
      <c r="L32" s="23" t="s">
        <v>2519</v>
      </c>
      <c r="M32" s="32">
        <v>892.49800000000005</v>
      </c>
    </row>
    <row r="33" spans="2:14">
      <c r="B33" s="31">
        <v>-6.5713900000000005E-4</v>
      </c>
      <c r="C33" s="23">
        <v>-8.6426500000000002E-4</v>
      </c>
      <c r="D33" s="23">
        <v>-7.2270400000000001E-4</v>
      </c>
      <c r="E33" s="32">
        <v>-9.6112200000000002E-4</v>
      </c>
      <c r="F33" s="31">
        <v>-6.5713900000000005E-4</v>
      </c>
      <c r="G33" s="23">
        <v>-8.6426500000000002E-4</v>
      </c>
      <c r="H33" s="23">
        <v>-7.2270400000000001E-4</v>
      </c>
      <c r="I33" s="32">
        <v>-9.6112200000000002E-4</v>
      </c>
      <c r="J33" s="31" t="s">
        <v>2432</v>
      </c>
      <c r="K33" s="23" t="s">
        <v>2352</v>
      </c>
      <c r="L33" s="23" t="s">
        <v>2520</v>
      </c>
      <c r="M33" s="32">
        <v>536.88499999999999</v>
      </c>
    </row>
    <row r="34" spans="2:14">
      <c r="B34" s="31">
        <v>-3.20229E-4</v>
      </c>
      <c r="C34" s="23">
        <v>-4.2116300000000001E-4</v>
      </c>
      <c r="D34" s="23">
        <v>-3.5217899999999999E-4</v>
      </c>
      <c r="E34" s="32">
        <v>-4.68362E-4</v>
      </c>
      <c r="F34" s="31">
        <v>-3.20229E-4</v>
      </c>
      <c r="G34" s="23">
        <v>-4.2116300000000001E-4</v>
      </c>
      <c r="H34" s="23">
        <v>-3.5217899999999999E-4</v>
      </c>
      <c r="I34" s="32">
        <v>-4.68362E-4</v>
      </c>
      <c r="J34" s="31" t="s">
        <v>2433</v>
      </c>
      <c r="K34" s="23" t="s">
        <v>2353</v>
      </c>
      <c r="L34" s="23" t="s">
        <v>2521</v>
      </c>
      <c r="M34" s="32">
        <v>550.86800000000005</v>
      </c>
    </row>
    <row r="35" spans="2:14">
      <c r="B35" s="31">
        <v>-3.1008799999999998E-4</v>
      </c>
      <c r="C35" s="23">
        <v>-4.0782500000000001E-4</v>
      </c>
      <c r="D35" s="23">
        <v>-3.4102600000000002E-4</v>
      </c>
      <c r="E35" s="32">
        <v>-4.5353E-4</v>
      </c>
      <c r="F35" s="31">
        <v>-3.1008799999999998E-4</v>
      </c>
      <c r="G35" s="23">
        <v>-4.0782500000000001E-4</v>
      </c>
      <c r="H35" s="23">
        <v>-3.4102600000000002E-4</v>
      </c>
      <c r="I35" s="32">
        <v>-4.5353E-4</v>
      </c>
      <c r="J35" s="31" t="s">
        <v>2434</v>
      </c>
      <c r="K35" s="23" t="s">
        <v>2354</v>
      </c>
      <c r="L35" s="23" t="s">
        <v>2522</v>
      </c>
      <c r="M35" s="32">
        <v>568.88300000000004</v>
      </c>
    </row>
    <row r="36" spans="2:14">
      <c r="B36" s="31">
        <v>-2.32391E-4</v>
      </c>
      <c r="C36" s="23">
        <v>-3.0563900000000002E-4</v>
      </c>
      <c r="D36" s="23">
        <v>-2.5557800000000001E-4</v>
      </c>
      <c r="E36" s="32">
        <v>-3.39892E-4</v>
      </c>
      <c r="F36" s="31">
        <v>-2.32391E-4</v>
      </c>
      <c r="G36" s="23">
        <v>-3.0563900000000002E-4</v>
      </c>
      <c r="H36" s="23">
        <v>-2.5557800000000001E-4</v>
      </c>
      <c r="I36" s="32">
        <v>-3.39892E-4</v>
      </c>
      <c r="J36" s="31" t="s">
        <v>2435</v>
      </c>
      <c r="K36" s="23" t="s">
        <v>2355</v>
      </c>
      <c r="L36" s="23" t="s">
        <v>2523</v>
      </c>
      <c r="M36" s="32">
        <v>759.08</v>
      </c>
    </row>
    <row r="37" spans="2:14">
      <c r="B37" s="31">
        <v>-3.0851700000000001E-4</v>
      </c>
      <c r="C37" s="23">
        <v>-9.11914E-4</v>
      </c>
      <c r="D37" s="23">
        <v>-8.0623399999999997E-4</v>
      </c>
      <c r="E37" s="32">
        <v>-1.4437219999999999E-3</v>
      </c>
      <c r="F37" s="31">
        <v>-3.0851700000000001E-4</v>
      </c>
      <c r="G37" s="23">
        <v>-9.11914E-4</v>
      </c>
      <c r="H37" s="23">
        <v>-8.0623399999999997E-4</v>
      </c>
      <c r="I37" s="32">
        <v>-1.4437219999999999E-3</v>
      </c>
      <c r="J37" s="31" t="s">
        <v>2436</v>
      </c>
      <c r="K37" s="23" t="s">
        <v>2356</v>
      </c>
      <c r="L37" s="23" t="s">
        <v>2524</v>
      </c>
      <c r="M37" s="32">
        <v>584.67200000000003</v>
      </c>
    </row>
    <row r="38" spans="2:14">
      <c r="B38" s="39">
        <v>-1.8470799999999999E-5</v>
      </c>
      <c r="C38" s="40">
        <v>-1.8470799999999999E-5</v>
      </c>
      <c r="D38" s="40">
        <v>-1.8470799999999999E-5</v>
      </c>
      <c r="E38" s="41">
        <v>-1.8470799999999999E-5</v>
      </c>
      <c r="F38" s="39">
        <v>-8.9901900000000003E-4</v>
      </c>
      <c r="G38" s="40">
        <v>-8.9901900000000003E-4</v>
      </c>
      <c r="H38" s="40">
        <v>-8.9901900000000003E-4</v>
      </c>
      <c r="I38" s="41">
        <v>-8.9901900000000003E-4</v>
      </c>
      <c r="J38" s="31" t="s">
        <v>2437</v>
      </c>
      <c r="K38" s="23" t="s">
        <v>2357</v>
      </c>
      <c r="L38" s="23" t="s">
        <v>2525</v>
      </c>
      <c r="M38" s="32">
        <v>738.01400000000001</v>
      </c>
      <c r="N38" s="62" t="s">
        <v>2512</v>
      </c>
    </row>
    <row r="39" spans="2:14">
      <c r="B39" s="39">
        <v>-1.6993100000000001E-4</v>
      </c>
      <c r="C39" s="40">
        <v>-1.6993100000000001E-4</v>
      </c>
      <c r="D39" s="40">
        <v>-1.6993100000000001E-4</v>
      </c>
      <c r="E39" s="41">
        <v>-1.6993100000000001E-4</v>
      </c>
      <c r="F39" s="39">
        <v>-8.2709570000000007E-3</v>
      </c>
      <c r="G39" s="40">
        <v>-8.2709570000000007E-3</v>
      </c>
      <c r="H39" s="40">
        <v>-8.2709570000000007E-3</v>
      </c>
      <c r="I39" s="41">
        <v>-8.2709570000000007E-3</v>
      </c>
      <c r="J39" s="31" t="s">
        <v>2438</v>
      </c>
      <c r="K39" s="23" t="s">
        <v>2358</v>
      </c>
      <c r="L39" s="23" t="s">
        <v>2526</v>
      </c>
      <c r="M39" s="32">
        <v>812.13599999999997</v>
      </c>
      <c r="N39" s="62"/>
    </row>
    <row r="40" spans="2:14">
      <c r="B40" s="39">
        <v>-2.5859100000000001E-5</v>
      </c>
      <c r="C40" s="40">
        <v>-2.5859100000000001E-5</v>
      </c>
      <c r="D40" s="40">
        <v>-2.5859100000000001E-5</v>
      </c>
      <c r="E40" s="41">
        <v>-2.5859100000000001E-5</v>
      </c>
      <c r="F40" s="39">
        <v>-1.2586260000000001E-3</v>
      </c>
      <c r="G40" s="40">
        <v>-1.2586260000000001E-3</v>
      </c>
      <c r="H40" s="40">
        <v>-1.2586260000000001E-3</v>
      </c>
      <c r="I40" s="41">
        <v>-1.2586260000000001E-3</v>
      </c>
      <c r="J40" s="31" t="s">
        <v>2439</v>
      </c>
      <c r="K40" s="23" t="s">
        <v>2359</v>
      </c>
      <c r="L40" s="23" t="s">
        <v>2527</v>
      </c>
      <c r="M40" s="32">
        <v>808.10500000000002</v>
      </c>
      <c r="N40" s="62"/>
    </row>
    <row r="41" spans="2:14">
      <c r="B41" s="39">
        <v>-3.69415E-6</v>
      </c>
      <c r="C41" s="40">
        <v>-3.69415E-6</v>
      </c>
      <c r="D41" s="40">
        <v>-3.69415E-6</v>
      </c>
      <c r="E41" s="41">
        <v>-3.69415E-6</v>
      </c>
      <c r="F41" s="39">
        <v>-1.79803E-4</v>
      </c>
      <c r="G41" s="40">
        <v>-1.79803E-4</v>
      </c>
      <c r="H41" s="40">
        <v>-1.79803E-4</v>
      </c>
      <c r="I41" s="41">
        <v>-1.79803E-4</v>
      </c>
      <c r="J41" s="31" t="s">
        <v>2440</v>
      </c>
      <c r="K41" s="23" t="s">
        <v>2360</v>
      </c>
      <c r="L41" s="23" t="s">
        <v>2528</v>
      </c>
      <c r="M41" s="32">
        <v>850.22900000000004</v>
      </c>
      <c r="N41" s="62"/>
    </row>
    <row r="42" spans="2:14">
      <c r="B42" s="39">
        <v>-1.47766E-5</v>
      </c>
      <c r="C42" s="40">
        <v>-1.47766E-5</v>
      </c>
      <c r="D42" s="40">
        <v>-1.47766E-5</v>
      </c>
      <c r="E42" s="41">
        <v>-1.47766E-5</v>
      </c>
      <c r="F42" s="39">
        <v>-7.1921300000000001E-4</v>
      </c>
      <c r="G42" s="40">
        <v>-7.1921300000000001E-4</v>
      </c>
      <c r="H42" s="40">
        <v>-7.1921300000000001E-4</v>
      </c>
      <c r="I42" s="41">
        <v>-7.1921300000000001E-4</v>
      </c>
      <c r="J42" s="31" t="s">
        <v>2441</v>
      </c>
      <c r="K42" s="23" t="s">
        <v>2361</v>
      </c>
      <c r="L42" s="23" t="s">
        <v>2529</v>
      </c>
      <c r="M42" s="32">
        <v>846.197</v>
      </c>
      <c r="N42" s="62"/>
    </row>
    <row r="43" spans="2:14">
      <c r="B43" s="39">
        <v>-1.8470799999999999E-5</v>
      </c>
      <c r="C43" s="40">
        <v>-1.8470799999999999E-5</v>
      </c>
      <c r="D43" s="40">
        <v>-1.8470799999999999E-5</v>
      </c>
      <c r="E43" s="41">
        <v>-1.8470799999999999E-5</v>
      </c>
      <c r="F43" s="39">
        <v>-8.9901900000000003E-4</v>
      </c>
      <c r="G43" s="40">
        <v>-8.9901900000000003E-4</v>
      </c>
      <c r="H43" s="40">
        <v>-8.9901900000000003E-4</v>
      </c>
      <c r="I43" s="41">
        <v>-8.9901900000000003E-4</v>
      </c>
      <c r="J43" s="31" t="s">
        <v>2442</v>
      </c>
      <c r="K43" s="23" t="s">
        <v>2362</v>
      </c>
      <c r="L43" s="23" t="s">
        <v>2530</v>
      </c>
      <c r="M43" s="32">
        <v>842.16499999999996</v>
      </c>
      <c r="N43" s="62"/>
    </row>
    <row r="44" spans="2:14">
      <c r="B44" s="39">
        <v>-1.18213E-4</v>
      </c>
      <c r="C44" s="40">
        <v>-1.18213E-4</v>
      </c>
      <c r="D44" s="40">
        <v>-1.18213E-4</v>
      </c>
      <c r="E44" s="41">
        <v>-1.18213E-4</v>
      </c>
      <c r="F44" s="39">
        <v>-5.7537159999999999E-3</v>
      </c>
      <c r="G44" s="40">
        <v>-5.7537159999999999E-3</v>
      </c>
      <c r="H44" s="40">
        <v>-5.7537159999999999E-3</v>
      </c>
      <c r="I44" s="41">
        <v>-5.7537159999999999E-3</v>
      </c>
      <c r="J44" s="31" t="s">
        <v>2443</v>
      </c>
      <c r="K44" s="23" t="s">
        <v>2363</v>
      </c>
      <c r="L44" s="23" t="s">
        <v>2531</v>
      </c>
      <c r="M44" s="32">
        <v>838.13300000000004</v>
      </c>
      <c r="N44" s="62"/>
    </row>
    <row r="45" spans="2:14">
      <c r="B45" s="39">
        <v>-1.0867299999999999E-4</v>
      </c>
      <c r="C45" s="40">
        <v>-1.0867299999999999E-4</v>
      </c>
      <c r="D45" s="40">
        <v>-1.0867299999999999E-4</v>
      </c>
      <c r="E45" s="41">
        <v>-1.0867299999999999E-4</v>
      </c>
      <c r="F45" s="39">
        <v>-5.2893810000000001E-3</v>
      </c>
      <c r="G45" s="40">
        <v>-5.2893810000000001E-3</v>
      </c>
      <c r="H45" s="40">
        <v>-5.2893810000000001E-3</v>
      </c>
      <c r="I45" s="41">
        <v>-5.2893810000000001E-3</v>
      </c>
      <c r="J45" s="31" t="s">
        <v>2444</v>
      </c>
      <c r="K45" s="23" t="s">
        <v>2364</v>
      </c>
      <c r="L45" s="23" t="s">
        <v>2532</v>
      </c>
      <c r="M45" s="32">
        <v>674.95699999999999</v>
      </c>
      <c r="N45" s="62"/>
    </row>
    <row r="46" spans="2:14">
      <c r="B46" s="39">
        <v>-9.9978900000000006E-4</v>
      </c>
      <c r="C46" s="40">
        <v>-9.9978900000000006E-4</v>
      </c>
      <c r="D46" s="40">
        <v>-9.9978900000000006E-4</v>
      </c>
      <c r="E46" s="41">
        <v>-9.9978900000000006E-4</v>
      </c>
      <c r="F46" s="39">
        <v>-4.8662176000000001E-2</v>
      </c>
      <c r="G46" s="40">
        <v>-4.8662176000000001E-2</v>
      </c>
      <c r="H46" s="40">
        <v>-4.8662176000000001E-2</v>
      </c>
      <c r="I46" s="41">
        <v>-4.8662176000000001E-2</v>
      </c>
      <c r="J46" s="31" t="s">
        <v>2445</v>
      </c>
      <c r="K46" s="23" t="s">
        <v>2365</v>
      </c>
      <c r="L46" s="23" t="s">
        <v>2533</v>
      </c>
      <c r="M46" s="32">
        <v>731.06399999999996</v>
      </c>
      <c r="N46" s="62"/>
    </row>
    <row r="47" spans="2:14">
      <c r="B47" s="39">
        <v>-1.5214199999999999E-4</v>
      </c>
      <c r="C47" s="40">
        <v>-1.5214199999999999E-4</v>
      </c>
      <c r="D47" s="40">
        <v>-1.5214199999999999E-4</v>
      </c>
      <c r="E47" s="41">
        <v>-1.5214199999999999E-4</v>
      </c>
      <c r="F47" s="39">
        <v>-7.4051229999999996E-3</v>
      </c>
      <c r="G47" s="40">
        <v>-7.4051229999999996E-3</v>
      </c>
      <c r="H47" s="40">
        <v>-7.4051229999999996E-3</v>
      </c>
      <c r="I47" s="41">
        <v>-7.4051229999999996E-3</v>
      </c>
      <c r="J47" s="31" t="s">
        <v>2446</v>
      </c>
      <c r="K47" s="23" t="s">
        <v>2366</v>
      </c>
      <c r="L47" s="23" t="s">
        <v>2534</v>
      </c>
      <c r="M47" s="32">
        <v>727.03300000000002</v>
      </c>
      <c r="N47" s="62"/>
    </row>
    <row r="48" spans="2:14">
      <c r="B48" s="39">
        <v>-2.17345E-5</v>
      </c>
      <c r="C48" s="40">
        <v>-2.17345E-5</v>
      </c>
      <c r="D48" s="40">
        <v>-2.17345E-5</v>
      </c>
      <c r="E48" s="41">
        <v>-2.17345E-5</v>
      </c>
      <c r="F48" s="39">
        <v>-1.0578709999999999E-3</v>
      </c>
      <c r="G48" s="40">
        <v>-1.0578709999999999E-3</v>
      </c>
      <c r="H48" s="40">
        <v>-1.0578709999999999E-3</v>
      </c>
      <c r="I48" s="41">
        <v>-1.0578709999999999E-3</v>
      </c>
      <c r="J48" s="31" t="s">
        <v>2447</v>
      </c>
      <c r="K48" s="23" t="s">
        <v>2367</v>
      </c>
      <c r="L48" s="23" t="s">
        <v>2535</v>
      </c>
      <c r="M48" s="32">
        <v>787.17200000000003</v>
      </c>
      <c r="N48" s="62"/>
    </row>
    <row r="49" spans="2:14">
      <c r="B49" s="39">
        <v>-8.6938200000000001E-5</v>
      </c>
      <c r="C49" s="40">
        <v>-8.6938200000000001E-5</v>
      </c>
      <c r="D49" s="40">
        <v>-8.6938200000000001E-5</v>
      </c>
      <c r="E49" s="41">
        <v>-8.6938200000000001E-5</v>
      </c>
      <c r="F49" s="39">
        <v>-4.231495E-3</v>
      </c>
      <c r="G49" s="40">
        <v>-4.231495E-3</v>
      </c>
      <c r="H49" s="40">
        <v>-4.231495E-3</v>
      </c>
      <c r="I49" s="41">
        <v>-4.231495E-3</v>
      </c>
      <c r="J49" s="31" t="s">
        <v>2448</v>
      </c>
      <c r="K49" s="23" t="s">
        <v>2368</v>
      </c>
      <c r="L49" s="23" t="s">
        <v>2536</v>
      </c>
      <c r="M49" s="32">
        <v>783.14</v>
      </c>
      <c r="N49" s="62"/>
    </row>
    <row r="50" spans="2:14">
      <c r="B50" s="39">
        <v>-1.0867299999999999E-4</v>
      </c>
      <c r="C50" s="40">
        <v>-1.0867299999999999E-4</v>
      </c>
      <c r="D50" s="40">
        <v>-1.0867299999999999E-4</v>
      </c>
      <c r="E50" s="41">
        <v>-1.0867299999999999E-4</v>
      </c>
      <c r="F50" s="39">
        <v>-5.2893810000000001E-3</v>
      </c>
      <c r="G50" s="40">
        <v>-5.2893810000000001E-3</v>
      </c>
      <c r="H50" s="40">
        <v>-5.2893810000000001E-3</v>
      </c>
      <c r="I50" s="41">
        <v>-5.2893810000000001E-3</v>
      </c>
      <c r="J50" s="31" t="s">
        <v>2449</v>
      </c>
      <c r="K50" s="23" t="s">
        <v>2369</v>
      </c>
      <c r="L50" s="23" t="s">
        <v>2537</v>
      </c>
      <c r="M50" s="32">
        <v>779.10799999999995</v>
      </c>
      <c r="N50" s="62"/>
    </row>
    <row r="51" spans="2:14">
      <c r="B51" s="39">
        <v>-6.9550500000000002E-4</v>
      </c>
      <c r="C51" s="40">
        <v>-6.9550500000000002E-4</v>
      </c>
      <c r="D51" s="40">
        <v>-6.9550500000000002E-4</v>
      </c>
      <c r="E51" s="41">
        <v>-6.9550500000000002E-4</v>
      </c>
      <c r="F51" s="39">
        <v>-3.3851930000000002E-2</v>
      </c>
      <c r="G51" s="40">
        <v>-3.3851930000000002E-2</v>
      </c>
      <c r="H51" s="40">
        <v>-3.3851930000000002E-2</v>
      </c>
      <c r="I51" s="41">
        <v>-3.3851930000000002E-2</v>
      </c>
      <c r="J51" s="31" t="s">
        <v>2450</v>
      </c>
      <c r="K51" s="23" t="s">
        <v>2370</v>
      </c>
      <c r="L51" s="23" t="s">
        <v>2538</v>
      </c>
      <c r="M51" s="32">
        <v>775.077</v>
      </c>
      <c r="N51" s="62"/>
    </row>
    <row r="52" spans="2:14">
      <c r="B52" s="39">
        <v>-2.2416E-5</v>
      </c>
      <c r="C52" s="40">
        <v>-2.2416E-5</v>
      </c>
      <c r="D52" s="40">
        <v>-2.2416E-5</v>
      </c>
      <c r="E52" s="41">
        <v>-2.2416E-5</v>
      </c>
      <c r="F52" s="39">
        <v>-1.091042E-3</v>
      </c>
      <c r="G52" s="40">
        <v>-1.091042E-3</v>
      </c>
      <c r="H52" s="40">
        <v>-1.091042E-3</v>
      </c>
      <c r="I52" s="41">
        <v>-1.091042E-3</v>
      </c>
      <c r="J52" s="31" t="s">
        <v>2451</v>
      </c>
      <c r="K52" s="23" t="s">
        <v>2371</v>
      </c>
      <c r="L52" s="23" t="s">
        <v>2539</v>
      </c>
      <c r="M52" s="32">
        <v>837.09900000000005</v>
      </c>
      <c r="N52" s="62"/>
    </row>
    <row r="53" spans="2:14">
      <c r="B53" s="39">
        <v>-2.0622699999999999E-4</v>
      </c>
      <c r="C53" s="40">
        <v>-2.0622699999999999E-4</v>
      </c>
      <c r="D53" s="40">
        <v>-2.0622699999999999E-4</v>
      </c>
      <c r="E53" s="41">
        <v>-2.0622699999999999E-4</v>
      </c>
      <c r="F53" s="39">
        <v>-1.0037572999999999E-2</v>
      </c>
      <c r="G53" s="40">
        <v>-1.0037572999999999E-2</v>
      </c>
      <c r="H53" s="40">
        <v>-1.0037572999999999E-2</v>
      </c>
      <c r="I53" s="41">
        <v>-1.0037572999999999E-2</v>
      </c>
      <c r="J53" s="31" t="s">
        <v>2452</v>
      </c>
      <c r="K53" s="23" t="s">
        <v>2372</v>
      </c>
      <c r="L53" s="23" t="s">
        <v>2540</v>
      </c>
      <c r="M53" s="32">
        <v>893.20699999999999</v>
      </c>
      <c r="N53" s="62"/>
    </row>
    <row r="54" spans="2:14">
      <c r="B54" s="39">
        <v>-3.13824E-5</v>
      </c>
      <c r="C54" s="40">
        <v>-3.13824E-5</v>
      </c>
      <c r="D54" s="40">
        <v>-3.13824E-5</v>
      </c>
      <c r="E54" s="41">
        <v>-3.13824E-5</v>
      </c>
      <c r="F54" s="39">
        <v>-1.527458E-3</v>
      </c>
      <c r="G54" s="40">
        <v>-1.527458E-3</v>
      </c>
      <c r="H54" s="40">
        <v>-1.527458E-3</v>
      </c>
      <c r="I54" s="41">
        <v>-1.527458E-3</v>
      </c>
      <c r="J54" s="31" t="s">
        <v>2453</v>
      </c>
      <c r="K54" s="23" t="s">
        <v>2373</v>
      </c>
      <c r="L54" s="23" t="s">
        <v>2541</v>
      </c>
      <c r="M54" s="32">
        <v>889.17499999999995</v>
      </c>
      <c r="N54" s="62"/>
    </row>
    <row r="55" spans="2:14">
      <c r="B55" s="39">
        <v>-4.4831999999999997E-6</v>
      </c>
      <c r="C55" s="40">
        <v>-4.4831999999999997E-6</v>
      </c>
      <c r="D55" s="40">
        <v>-4.4831999999999997E-6</v>
      </c>
      <c r="E55" s="41">
        <v>-4.4831999999999997E-6</v>
      </c>
      <c r="F55" s="39">
        <v>-2.1820800000000001E-4</v>
      </c>
      <c r="G55" s="40">
        <v>-2.1820800000000001E-4</v>
      </c>
      <c r="H55" s="40">
        <v>-2.1820800000000001E-4</v>
      </c>
      <c r="I55" s="41">
        <v>-2.1820800000000001E-4</v>
      </c>
      <c r="J55" s="31" t="s">
        <v>2454</v>
      </c>
      <c r="K55" s="23" t="s">
        <v>2374</v>
      </c>
      <c r="L55" s="23" t="s">
        <v>2542</v>
      </c>
      <c r="M55" s="32">
        <v>949.31399999999996</v>
      </c>
      <c r="N55" s="62"/>
    </row>
    <row r="56" spans="2:14">
      <c r="B56" s="39">
        <v>-1.7932799999999999E-5</v>
      </c>
      <c r="C56" s="40">
        <v>-1.7932799999999999E-5</v>
      </c>
      <c r="D56" s="40">
        <v>-1.7932799999999999E-5</v>
      </c>
      <c r="E56" s="41">
        <v>-1.7932799999999999E-5</v>
      </c>
      <c r="F56" s="39">
        <v>-8.7283300000000005E-4</v>
      </c>
      <c r="G56" s="40">
        <v>-8.7283300000000005E-4</v>
      </c>
      <c r="H56" s="40">
        <v>-8.7283300000000005E-4</v>
      </c>
      <c r="I56" s="41">
        <v>-8.7283300000000005E-4</v>
      </c>
      <c r="J56" s="31" t="s">
        <v>2455</v>
      </c>
      <c r="K56" s="23" t="s">
        <v>2375</v>
      </c>
      <c r="L56" s="23" t="s">
        <v>2543</v>
      </c>
      <c r="M56" s="32">
        <v>945.28200000000004</v>
      </c>
      <c r="N56" s="62"/>
    </row>
    <row r="57" spans="2:14">
      <c r="B57" s="39">
        <v>-2.2416E-5</v>
      </c>
      <c r="C57" s="40">
        <v>-2.2416E-5</v>
      </c>
      <c r="D57" s="40">
        <v>-2.2416E-5</v>
      </c>
      <c r="E57" s="41">
        <v>-2.2416E-5</v>
      </c>
      <c r="F57" s="39">
        <v>-1.091042E-3</v>
      </c>
      <c r="G57" s="40">
        <v>-1.091042E-3</v>
      </c>
      <c r="H57" s="40">
        <v>-1.091042E-3</v>
      </c>
      <c r="I57" s="41">
        <v>-1.091042E-3</v>
      </c>
      <c r="J57" s="31" t="s">
        <v>2456</v>
      </c>
      <c r="K57" s="23" t="s">
        <v>2376</v>
      </c>
      <c r="L57" s="23" t="s">
        <v>2544</v>
      </c>
      <c r="M57" s="32">
        <v>941.25099999999998</v>
      </c>
      <c r="N57" s="62"/>
    </row>
    <row r="58" spans="2:14">
      <c r="B58" s="39">
        <v>-1.4346199999999999E-4</v>
      </c>
      <c r="C58" s="40">
        <v>-1.4346199999999999E-4</v>
      </c>
      <c r="D58" s="40">
        <v>-1.4346199999999999E-4</v>
      </c>
      <c r="E58" s="41">
        <v>-1.4346199999999999E-4</v>
      </c>
      <c r="F58" s="39">
        <v>-6.9826460000000003E-3</v>
      </c>
      <c r="G58" s="40">
        <v>-6.9826460000000003E-3</v>
      </c>
      <c r="H58" s="40">
        <v>-6.9826460000000003E-3</v>
      </c>
      <c r="I58" s="41">
        <v>-6.9826460000000003E-3</v>
      </c>
      <c r="J58" s="31" t="s">
        <v>2457</v>
      </c>
      <c r="K58" s="23" t="s">
        <v>2377</v>
      </c>
      <c r="L58" s="23" t="s">
        <v>2545</v>
      </c>
      <c r="M58" s="32">
        <v>937.21900000000005</v>
      </c>
      <c r="N58" s="62"/>
    </row>
    <row r="59" spans="2:14">
      <c r="B59" s="39">
        <v>-2.9768400000000001E-5</v>
      </c>
      <c r="C59" s="40">
        <v>-2.9768400000000001E-5</v>
      </c>
      <c r="D59" s="40">
        <v>-2.9768400000000001E-5</v>
      </c>
      <c r="E59" s="41">
        <v>-2.9768400000000001E-5</v>
      </c>
      <c r="F59" s="39">
        <v>-1.4489010000000001E-3</v>
      </c>
      <c r="G59" s="40">
        <v>-1.4489010000000001E-3</v>
      </c>
      <c r="H59" s="40">
        <v>-1.4489010000000001E-3</v>
      </c>
      <c r="I59" s="41">
        <v>-1.4489010000000001E-3</v>
      </c>
      <c r="J59" s="31" t="s">
        <v>239</v>
      </c>
      <c r="K59" s="23" t="s">
        <v>2378</v>
      </c>
      <c r="L59" s="23" t="s">
        <v>241</v>
      </c>
      <c r="M59" s="32">
        <v>665.86599999999999</v>
      </c>
      <c r="N59" s="62"/>
    </row>
    <row r="60" spans="2:14">
      <c r="B60" s="39">
        <v>-2.7387000000000001E-4</v>
      </c>
      <c r="C60" s="40">
        <v>-2.7387000000000001E-4</v>
      </c>
      <c r="D60" s="40">
        <v>-2.7387000000000001E-4</v>
      </c>
      <c r="E60" s="41">
        <v>-2.7387000000000001E-4</v>
      </c>
      <c r="F60" s="39">
        <v>-1.3329923E-2</v>
      </c>
      <c r="G60" s="40">
        <v>-1.3329923E-2</v>
      </c>
      <c r="H60" s="40">
        <v>-1.3329923E-2</v>
      </c>
      <c r="I60" s="41">
        <v>-1.3329923E-2</v>
      </c>
      <c r="J60" s="31" t="s">
        <v>221</v>
      </c>
      <c r="K60" s="23" t="s">
        <v>2379</v>
      </c>
      <c r="L60" s="23" t="s">
        <v>174</v>
      </c>
      <c r="M60" s="32">
        <v>721.97299999999996</v>
      </c>
      <c r="N60" s="62"/>
    </row>
    <row r="61" spans="2:14">
      <c r="B61" s="39">
        <v>-4.1675799999999998E-5</v>
      </c>
      <c r="C61" s="40">
        <v>-4.1675799999999998E-5</v>
      </c>
      <c r="D61" s="40">
        <v>-4.1675799999999998E-5</v>
      </c>
      <c r="E61" s="41">
        <v>-4.1675799999999998E-5</v>
      </c>
      <c r="F61" s="39">
        <v>-2.0284629999999999E-3</v>
      </c>
      <c r="G61" s="40">
        <v>-2.0284629999999999E-3</v>
      </c>
      <c r="H61" s="40">
        <v>-2.0284629999999999E-3</v>
      </c>
      <c r="I61" s="41">
        <v>-2.0284629999999999E-3</v>
      </c>
      <c r="J61" s="31" t="s">
        <v>2458</v>
      </c>
      <c r="K61" s="23" t="s">
        <v>2380</v>
      </c>
      <c r="L61" s="23" t="s">
        <v>2001</v>
      </c>
      <c r="M61" s="32">
        <v>717.94200000000001</v>
      </c>
      <c r="N61" s="62"/>
    </row>
    <row r="62" spans="2:14">
      <c r="B62" s="39">
        <v>-5.9536900000000004E-6</v>
      </c>
      <c r="C62" s="40">
        <v>-5.9536900000000004E-6</v>
      </c>
      <c r="D62" s="40">
        <v>-5.9536900000000004E-6</v>
      </c>
      <c r="E62" s="41">
        <v>-5.9536900000000004E-6</v>
      </c>
      <c r="F62" s="39">
        <v>-2.8978100000000002E-4</v>
      </c>
      <c r="G62" s="40">
        <v>-2.8978100000000002E-4</v>
      </c>
      <c r="H62" s="40">
        <v>-2.8978100000000002E-4</v>
      </c>
      <c r="I62" s="41">
        <v>-2.8978100000000002E-4</v>
      </c>
      <c r="J62" s="31" t="s">
        <v>245</v>
      </c>
      <c r="K62" s="23" t="s">
        <v>2381</v>
      </c>
      <c r="L62" s="23" t="s">
        <v>247</v>
      </c>
      <c r="M62" s="32">
        <v>778.08100000000002</v>
      </c>
      <c r="N62" s="62"/>
    </row>
    <row r="63" spans="2:14">
      <c r="B63" s="39">
        <v>-2.3814700000000001E-5</v>
      </c>
      <c r="C63" s="40">
        <v>-2.3814700000000001E-5</v>
      </c>
      <c r="D63" s="40">
        <v>-2.3814700000000001E-5</v>
      </c>
      <c r="E63" s="41">
        <v>-2.3814700000000001E-5</v>
      </c>
      <c r="F63" s="39">
        <v>-1.15912E-3</v>
      </c>
      <c r="G63" s="40">
        <v>-1.15912E-3</v>
      </c>
      <c r="H63" s="40">
        <v>-1.15912E-3</v>
      </c>
      <c r="I63" s="41">
        <v>-1.15912E-3</v>
      </c>
      <c r="J63" s="31" t="s">
        <v>2459</v>
      </c>
      <c r="K63" s="23" t="s">
        <v>2382</v>
      </c>
      <c r="L63" s="23" t="s">
        <v>688</v>
      </c>
      <c r="M63" s="32">
        <v>774.04899999999998</v>
      </c>
      <c r="N63" s="62"/>
    </row>
    <row r="64" spans="2:14">
      <c r="B64" s="39">
        <v>-2.9768400000000001E-5</v>
      </c>
      <c r="C64" s="40">
        <v>-2.9768400000000001E-5</v>
      </c>
      <c r="D64" s="40">
        <v>-2.9768400000000001E-5</v>
      </c>
      <c r="E64" s="41">
        <v>-2.9768400000000001E-5</v>
      </c>
      <c r="F64" s="39">
        <v>-1.4489010000000001E-3</v>
      </c>
      <c r="G64" s="40">
        <v>-1.4489010000000001E-3</v>
      </c>
      <c r="H64" s="40">
        <v>-1.4489010000000001E-3</v>
      </c>
      <c r="I64" s="41">
        <v>-1.4489010000000001E-3</v>
      </c>
      <c r="J64" s="31" t="s">
        <v>2460</v>
      </c>
      <c r="K64" s="23" t="s">
        <v>2383</v>
      </c>
      <c r="L64" s="23" t="s">
        <v>2546</v>
      </c>
      <c r="M64" s="32">
        <v>770.01700000000005</v>
      </c>
    </row>
    <row r="65" spans="2:13">
      <c r="B65" s="39">
        <v>-1.9051800000000001E-4</v>
      </c>
      <c r="C65" s="40">
        <v>-1.9051800000000001E-4</v>
      </c>
      <c r="D65" s="40">
        <v>-1.9051800000000001E-4</v>
      </c>
      <c r="E65" s="41">
        <v>-1.9051800000000001E-4</v>
      </c>
      <c r="F65" s="39">
        <v>-9.272977E-3</v>
      </c>
      <c r="G65" s="40">
        <v>-9.272977E-3</v>
      </c>
      <c r="H65" s="40">
        <v>-9.272977E-3</v>
      </c>
      <c r="I65" s="41">
        <v>-9.272977E-3</v>
      </c>
      <c r="J65" s="31" t="s">
        <v>2461</v>
      </c>
      <c r="K65" s="23" t="s">
        <v>2384</v>
      </c>
      <c r="L65" s="23" t="s">
        <v>2547</v>
      </c>
      <c r="M65" s="32">
        <v>765.98599999999999</v>
      </c>
    </row>
    <row r="66" spans="2:13">
      <c r="B66" s="31">
        <v>-0.143579981</v>
      </c>
      <c r="C66" s="23">
        <v>-0.27390642599999998</v>
      </c>
      <c r="D66" s="23">
        <v>-0.143579981</v>
      </c>
      <c r="E66" s="32">
        <v>-0.27390642599999998</v>
      </c>
      <c r="F66" s="31">
        <v>-0.143579981</v>
      </c>
      <c r="G66" s="23">
        <v>-0.27390642599999998</v>
      </c>
      <c r="H66" s="23">
        <v>-0.143579981</v>
      </c>
      <c r="I66" s="32">
        <v>-0.27390642599999998</v>
      </c>
      <c r="J66" s="31" t="s">
        <v>2462</v>
      </c>
      <c r="K66" s="23" t="s">
        <v>2385</v>
      </c>
      <c r="L66" s="23" t="s">
        <v>2548</v>
      </c>
      <c r="M66" s="32">
        <v>71.078800000000001</v>
      </c>
    </row>
    <row r="67" spans="2:13">
      <c r="B67" s="31">
        <v>-5.0484784999999997E-2</v>
      </c>
      <c r="C67" s="23">
        <v>-9.6309435999999998E-2</v>
      </c>
      <c r="D67" s="23">
        <v>-5.0484784999999997E-2</v>
      </c>
      <c r="E67" s="32">
        <v>-9.6309435999999998E-2</v>
      </c>
      <c r="F67" s="31">
        <v>-5.0484784999999997E-2</v>
      </c>
      <c r="G67" s="23">
        <v>-9.6309435999999998E-2</v>
      </c>
      <c r="H67" s="23">
        <v>-5.0484784999999997E-2</v>
      </c>
      <c r="I67" s="32">
        <v>-9.6309435999999998E-2</v>
      </c>
      <c r="J67" s="31" t="s">
        <v>2463</v>
      </c>
      <c r="K67" s="23" t="s">
        <v>2386</v>
      </c>
      <c r="L67" s="23" t="s">
        <v>2549</v>
      </c>
      <c r="M67" s="32">
        <v>157.196</v>
      </c>
    </row>
    <row r="68" spans="2:13">
      <c r="B68" s="31">
        <v>-7.2764552999999996E-2</v>
      </c>
      <c r="C68" s="23">
        <v>-0.13881237900000001</v>
      </c>
      <c r="D68" s="23">
        <v>-7.2764552999999996E-2</v>
      </c>
      <c r="E68" s="32">
        <v>-0.13881237900000001</v>
      </c>
      <c r="F68" s="31">
        <v>-7.2764552999999996E-2</v>
      </c>
      <c r="G68" s="23">
        <v>-0.13881237900000001</v>
      </c>
      <c r="H68" s="23">
        <v>-7.2764552999999996E-2</v>
      </c>
      <c r="I68" s="32">
        <v>-0.13881237900000001</v>
      </c>
      <c r="J68" s="31" t="s">
        <v>2464</v>
      </c>
      <c r="K68" s="23" t="s">
        <v>2387</v>
      </c>
      <c r="L68" s="23" t="s">
        <v>2550</v>
      </c>
      <c r="M68" s="32">
        <v>114.104</v>
      </c>
    </row>
    <row r="69" spans="2:13">
      <c r="B69" s="31">
        <v>-7.4277230999999999E-2</v>
      </c>
      <c r="C69" s="23">
        <v>-0.14169810199999999</v>
      </c>
      <c r="D69" s="23">
        <v>-7.4277230999999999E-2</v>
      </c>
      <c r="E69" s="32">
        <v>-0.14169810199999999</v>
      </c>
      <c r="F69" s="31">
        <v>-7.4277230999999999E-2</v>
      </c>
      <c r="G69" s="23">
        <v>-0.14169810199999999</v>
      </c>
      <c r="H69" s="23">
        <v>-7.4277230999999999E-2</v>
      </c>
      <c r="I69" s="32">
        <v>-0.14169810199999999</v>
      </c>
      <c r="J69" s="31" t="s">
        <v>2465</v>
      </c>
      <c r="K69" s="23" t="s">
        <v>2388</v>
      </c>
      <c r="L69" s="23" t="s">
        <v>2551</v>
      </c>
      <c r="M69" s="32">
        <v>114.081</v>
      </c>
    </row>
    <row r="70" spans="2:13">
      <c r="B70" s="31">
        <v>-1.609466E-2</v>
      </c>
      <c r="C70" s="23">
        <v>-3.0703659000000001E-2</v>
      </c>
      <c r="D70" s="23">
        <v>-1.609466E-2</v>
      </c>
      <c r="E70" s="32">
        <v>-3.0703659000000001E-2</v>
      </c>
      <c r="F70" s="31">
        <v>-1.609466E-2</v>
      </c>
      <c r="G70" s="23">
        <v>-3.0703659000000001E-2</v>
      </c>
      <c r="H70" s="23">
        <v>-1.609466E-2</v>
      </c>
      <c r="I70" s="32">
        <v>-3.0703659000000001E-2</v>
      </c>
      <c r="J70" s="31" t="s">
        <v>2466</v>
      </c>
      <c r="K70" s="23" t="s">
        <v>2389</v>
      </c>
      <c r="L70" s="23" t="s">
        <v>2552</v>
      </c>
      <c r="M70" s="32">
        <v>103.145</v>
      </c>
    </row>
    <row r="71" spans="2:13">
      <c r="B71" s="31">
        <v>-6.9516813999999996E-2</v>
      </c>
      <c r="C71" s="23">
        <v>-0.13261669100000001</v>
      </c>
      <c r="D71" s="23">
        <v>-6.9516813999999996E-2</v>
      </c>
      <c r="E71" s="32">
        <v>-0.13261669100000001</v>
      </c>
      <c r="F71" s="31">
        <v>-6.9516813999999996E-2</v>
      </c>
      <c r="G71" s="23">
        <v>-0.13261669100000001</v>
      </c>
      <c r="H71" s="23">
        <v>-6.9516813999999996E-2</v>
      </c>
      <c r="I71" s="32">
        <v>-0.13261669100000001</v>
      </c>
      <c r="J71" s="31" t="s">
        <v>2467</v>
      </c>
      <c r="K71" s="23" t="s">
        <v>2390</v>
      </c>
      <c r="L71" s="23" t="s">
        <v>2553</v>
      </c>
      <c r="M71" s="32">
        <v>110.116</v>
      </c>
    </row>
    <row r="72" spans="2:13">
      <c r="B72" s="31">
        <v>-8.7871688000000003E-2</v>
      </c>
      <c r="C72" s="23">
        <v>-0.16763214400000001</v>
      </c>
      <c r="D72" s="23">
        <v>-8.7871688000000003E-2</v>
      </c>
      <c r="E72" s="32">
        <v>-0.16763214400000001</v>
      </c>
      <c r="F72" s="31">
        <v>-8.7871688000000003E-2</v>
      </c>
      <c r="G72" s="23">
        <v>-0.16763214400000001</v>
      </c>
      <c r="H72" s="23">
        <v>-8.7871688000000003E-2</v>
      </c>
      <c r="I72" s="32">
        <v>-0.16763214400000001</v>
      </c>
      <c r="J72" s="31" t="s">
        <v>2468</v>
      </c>
      <c r="K72" s="23" t="s">
        <v>2391</v>
      </c>
      <c r="L72" s="23" t="s">
        <v>2554</v>
      </c>
      <c r="M72" s="32">
        <v>128.108</v>
      </c>
    </row>
    <row r="73" spans="2:13">
      <c r="B73" s="31">
        <v>-0.166771907</v>
      </c>
      <c r="C73" s="23">
        <v>-0.31814948300000001</v>
      </c>
      <c r="D73" s="23">
        <v>-0.166771907</v>
      </c>
      <c r="E73" s="32">
        <v>-0.31814948300000001</v>
      </c>
      <c r="F73" s="31">
        <v>-0.166771907</v>
      </c>
      <c r="G73" s="23">
        <v>-0.31814948300000001</v>
      </c>
      <c r="H73" s="23">
        <v>-0.166771907</v>
      </c>
      <c r="I73" s="32">
        <v>-0.31814948300000001</v>
      </c>
      <c r="J73" s="31" t="s">
        <v>2469</v>
      </c>
      <c r="K73" s="23" t="s">
        <v>2392</v>
      </c>
      <c r="L73" s="23" t="s">
        <v>2555</v>
      </c>
      <c r="M73" s="32">
        <v>57.052</v>
      </c>
    </row>
    <row r="74" spans="2:13">
      <c r="B74" s="31">
        <v>-2.3879408000000001E-2</v>
      </c>
      <c r="C74" s="23">
        <v>-4.5554562999999999E-2</v>
      </c>
      <c r="D74" s="23">
        <v>-2.3879408000000001E-2</v>
      </c>
      <c r="E74" s="32">
        <v>-4.5554562999999999E-2</v>
      </c>
      <c r="F74" s="31">
        <v>-2.3879408000000001E-2</v>
      </c>
      <c r="G74" s="23">
        <v>-4.5554562999999999E-2</v>
      </c>
      <c r="H74" s="23">
        <v>-2.3879408000000001E-2</v>
      </c>
      <c r="I74" s="32">
        <v>-4.5554562999999999E-2</v>
      </c>
      <c r="J74" s="31" t="s">
        <v>2470</v>
      </c>
      <c r="K74" s="23" t="s">
        <v>2393</v>
      </c>
      <c r="L74" s="23" t="s">
        <v>2556</v>
      </c>
      <c r="M74" s="32">
        <v>138.149</v>
      </c>
    </row>
    <row r="75" spans="2:13">
      <c r="B75" s="31">
        <v>-0.111642725</v>
      </c>
      <c r="C75" s="23">
        <v>-0.21297996799999999</v>
      </c>
      <c r="D75" s="23">
        <v>-0.111642725</v>
      </c>
      <c r="E75" s="32">
        <v>-0.21297996799999999</v>
      </c>
      <c r="F75" s="31">
        <v>-0.111642725</v>
      </c>
      <c r="G75" s="23">
        <v>-0.21297996799999999</v>
      </c>
      <c r="H75" s="23">
        <v>-0.111642725</v>
      </c>
      <c r="I75" s="32">
        <v>-0.21297996799999999</v>
      </c>
      <c r="J75" s="31" t="s">
        <v>2471</v>
      </c>
      <c r="K75" s="23" t="s">
        <v>2394</v>
      </c>
      <c r="L75" s="23" t="s">
        <v>2557</v>
      </c>
      <c r="M75" s="32">
        <v>113.15900000000001</v>
      </c>
    </row>
    <row r="76" spans="2:13">
      <c r="B76" s="31">
        <v>-0.164565242</v>
      </c>
      <c r="C76" s="23">
        <v>-0.31393984600000002</v>
      </c>
      <c r="D76" s="23">
        <v>-0.164565242</v>
      </c>
      <c r="E76" s="32">
        <v>-0.31393984600000002</v>
      </c>
      <c r="F76" s="31">
        <v>-0.164565242</v>
      </c>
      <c r="G76" s="23">
        <v>-0.31393984600000002</v>
      </c>
      <c r="H76" s="23">
        <v>-0.164565242</v>
      </c>
      <c r="I76" s="32">
        <v>-0.31393984600000002</v>
      </c>
      <c r="J76" s="31" t="s">
        <v>2472</v>
      </c>
      <c r="K76" s="23" t="s">
        <v>2395</v>
      </c>
      <c r="L76" s="23" t="s">
        <v>2558</v>
      </c>
      <c r="M76" s="32">
        <v>113.15900000000001</v>
      </c>
    </row>
    <row r="77" spans="2:13">
      <c r="B77" s="31">
        <v>-7.4698537999999995E-2</v>
      </c>
      <c r="C77" s="23">
        <v>-0.142501826</v>
      </c>
      <c r="D77" s="23">
        <v>-7.4698537999999995E-2</v>
      </c>
      <c r="E77" s="32">
        <v>-0.142501826</v>
      </c>
      <c r="F77" s="31">
        <v>-7.4698537999999995E-2</v>
      </c>
      <c r="G77" s="23">
        <v>-0.142501826</v>
      </c>
      <c r="H77" s="23">
        <v>-7.4698537999999995E-2</v>
      </c>
      <c r="I77" s="32">
        <v>-0.142501826</v>
      </c>
      <c r="J77" s="31" t="s">
        <v>2473</v>
      </c>
      <c r="K77" s="23" t="s">
        <v>2396</v>
      </c>
      <c r="L77" s="23" t="s">
        <v>2559</v>
      </c>
      <c r="M77" s="32">
        <v>129.18199999999999</v>
      </c>
    </row>
    <row r="78" spans="2:13">
      <c r="B78" s="31">
        <v>-2.6006742999999999E-2</v>
      </c>
      <c r="C78" s="23">
        <v>-4.9612864E-2</v>
      </c>
      <c r="D78" s="23">
        <v>-2.6006742999999999E-2</v>
      </c>
      <c r="E78" s="32">
        <v>-4.9612864E-2</v>
      </c>
      <c r="F78" s="31">
        <v>-2.6006742999999999E-2</v>
      </c>
      <c r="G78" s="23">
        <v>-4.9612864E-2</v>
      </c>
      <c r="H78" s="23">
        <v>-2.6006742999999999E-2</v>
      </c>
      <c r="I78" s="32">
        <v>-4.9612864E-2</v>
      </c>
      <c r="J78" s="31" t="s">
        <v>2474</v>
      </c>
      <c r="K78" s="23" t="s">
        <v>2397</v>
      </c>
      <c r="L78" s="23" t="s">
        <v>2560</v>
      </c>
      <c r="M78" s="32">
        <v>131.19900000000001</v>
      </c>
    </row>
    <row r="79" spans="2:13">
      <c r="B79" s="31">
        <v>-4.8871262999999998E-2</v>
      </c>
      <c r="C79" s="23">
        <v>-9.3231333E-2</v>
      </c>
      <c r="D79" s="23">
        <v>-4.8871262999999998E-2</v>
      </c>
      <c r="E79" s="32">
        <v>-9.3231333E-2</v>
      </c>
      <c r="F79" s="31">
        <v>-4.8871262999999998E-2</v>
      </c>
      <c r="G79" s="23">
        <v>-9.3231333E-2</v>
      </c>
      <c r="H79" s="23">
        <v>-4.8871262999999998E-2</v>
      </c>
      <c r="I79" s="32">
        <v>-9.3231333E-2</v>
      </c>
      <c r="J79" s="31" t="s">
        <v>2475</v>
      </c>
      <c r="K79" s="23" t="s">
        <v>2398</v>
      </c>
      <c r="L79" s="23" t="s">
        <v>2561</v>
      </c>
      <c r="M79" s="32">
        <v>148.185</v>
      </c>
    </row>
    <row r="80" spans="2:13">
      <c r="B80" s="31">
        <v>-7.6556603000000001E-2</v>
      </c>
      <c r="C80" s="23">
        <v>-0.146046443</v>
      </c>
      <c r="D80" s="23">
        <v>-7.6556603000000001E-2</v>
      </c>
      <c r="E80" s="32">
        <v>-0.146046443</v>
      </c>
      <c r="F80" s="31">
        <v>-7.6556603000000001E-2</v>
      </c>
      <c r="G80" s="23">
        <v>-0.146046443</v>
      </c>
      <c r="H80" s="23">
        <v>-7.6556603000000001E-2</v>
      </c>
      <c r="I80" s="32">
        <v>-0.146046443</v>
      </c>
      <c r="J80" s="31" t="s">
        <v>2476</v>
      </c>
      <c r="K80" s="23" t="s">
        <v>2399</v>
      </c>
      <c r="L80" s="23" t="s">
        <v>2562</v>
      </c>
      <c r="M80" s="32">
        <v>96.108800000000002</v>
      </c>
    </row>
    <row r="81" spans="2:13">
      <c r="B81" s="31">
        <v>-0.118381313</v>
      </c>
      <c r="C81" s="23">
        <v>-0.225835121</v>
      </c>
      <c r="D81" s="23">
        <v>-0.118381313</v>
      </c>
      <c r="E81" s="32">
        <v>-0.225835121</v>
      </c>
      <c r="F81" s="31">
        <v>-0.118381313</v>
      </c>
      <c r="G81" s="23">
        <v>-0.225835121</v>
      </c>
      <c r="H81" s="23">
        <v>-0.118381313</v>
      </c>
      <c r="I81" s="32">
        <v>-0.225835121</v>
      </c>
      <c r="J81" s="31" t="s">
        <v>2477</v>
      </c>
      <c r="K81" s="23" t="s">
        <v>2400</v>
      </c>
      <c r="L81" s="23" t="s">
        <v>2563</v>
      </c>
      <c r="M81" s="32">
        <v>87.078199999999995</v>
      </c>
    </row>
    <row r="82" spans="2:13">
      <c r="B82" s="31">
        <v>-9.4292104000000002E-2</v>
      </c>
      <c r="C82" s="23">
        <v>-0.17988032200000001</v>
      </c>
      <c r="D82" s="23">
        <v>-9.4292104000000002E-2</v>
      </c>
      <c r="E82" s="32">
        <v>-0.17988032200000001</v>
      </c>
      <c r="F82" s="31">
        <v>-9.4292104000000002E-2</v>
      </c>
      <c r="G82" s="23">
        <v>-0.17988032200000001</v>
      </c>
      <c r="H82" s="23">
        <v>-9.4292104000000002E-2</v>
      </c>
      <c r="I82" s="32">
        <v>-0.17988032200000001</v>
      </c>
      <c r="J82" s="31" t="s">
        <v>2478</v>
      </c>
      <c r="K82" s="23" t="s">
        <v>2401</v>
      </c>
      <c r="L82" s="23" t="s">
        <v>2564</v>
      </c>
      <c r="M82" s="32">
        <v>101.105</v>
      </c>
    </row>
    <row r="83" spans="2:13">
      <c r="B83" s="31">
        <v>-1.3654045E-2</v>
      </c>
      <c r="C83" s="23">
        <v>-2.6047715999999999E-2</v>
      </c>
      <c r="D83" s="23">
        <v>-1.3654045E-2</v>
      </c>
      <c r="E83" s="32">
        <v>-2.6047715999999999E-2</v>
      </c>
      <c r="F83" s="31">
        <v>-1.3654045E-2</v>
      </c>
      <c r="G83" s="23">
        <v>-2.6047715999999999E-2</v>
      </c>
      <c r="H83" s="23">
        <v>-1.3654045E-2</v>
      </c>
      <c r="I83" s="32">
        <v>-2.6047715999999999E-2</v>
      </c>
      <c r="J83" s="31" t="s">
        <v>2479</v>
      </c>
      <c r="K83" s="23" t="s">
        <v>2402</v>
      </c>
      <c r="L83" s="23" t="s">
        <v>2565</v>
      </c>
      <c r="M83" s="32">
        <v>186.21299999999999</v>
      </c>
    </row>
    <row r="84" spans="2:13">
      <c r="B84" s="31">
        <v>-3.5407875999999998E-2</v>
      </c>
      <c r="C84" s="23">
        <v>-6.7547333000000001E-2</v>
      </c>
      <c r="D84" s="23">
        <v>-3.5407875999999998E-2</v>
      </c>
      <c r="E84" s="32">
        <v>-6.7547333000000001E-2</v>
      </c>
      <c r="F84" s="31">
        <v>-3.5407875999999998E-2</v>
      </c>
      <c r="G84" s="23">
        <v>-6.7547333000000001E-2</v>
      </c>
      <c r="H84" s="23">
        <v>-3.5407875999999998E-2</v>
      </c>
      <c r="I84" s="32">
        <v>-6.7547333000000001E-2</v>
      </c>
      <c r="J84" s="31" t="s">
        <v>2480</v>
      </c>
      <c r="K84" s="23" t="s">
        <v>2403</v>
      </c>
      <c r="L84" s="23" t="s">
        <v>2566</v>
      </c>
      <c r="M84" s="32">
        <v>163.17599999999999</v>
      </c>
    </row>
    <row r="85" spans="2:13">
      <c r="B85" s="31">
        <v>-0.101206782</v>
      </c>
      <c r="C85" s="23">
        <v>-0.193071399</v>
      </c>
      <c r="D85" s="23">
        <v>-0.101206782</v>
      </c>
      <c r="E85" s="32">
        <v>-0.193071399</v>
      </c>
      <c r="F85" s="31">
        <v>-0.101206782</v>
      </c>
      <c r="G85" s="23">
        <v>-0.193071399</v>
      </c>
      <c r="H85" s="23">
        <v>-0.101206782</v>
      </c>
      <c r="I85" s="32">
        <v>-0.193071399</v>
      </c>
      <c r="J85" s="31" t="s">
        <v>2481</v>
      </c>
      <c r="K85" s="23" t="s">
        <v>2404</v>
      </c>
      <c r="L85" s="23" t="s">
        <v>2567</v>
      </c>
      <c r="M85" s="32">
        <v>99.132599999999996</v>
      </c>
    </row>
    <row r="86" spans="2:13">
      <c r="B86" s="31">
        <v>30</v>
      </c>
      <c r="C86" s="23">
        <v>30</v>
      </c>
      <c r="D86" s="23">
        <v>30</v>
      </c>
      <c r="E86" s="32">
        <v>30</v>
      </c>
      <c r="F86" s="31">
        <v>30</v>
      </c>
      <c r="G86" s="23">
        <v>30</v>
      </c>
      <c r="H86" s="23">
        <v>30</v>
      </c>
      <c r="I86" s="32">
        <v>30</v>
      </c>
      <c r="J86" s="31" t="s">
        <v>92</v>
      </c>
      <c r="K86" s="23" t="s">
        <v>93</v>
      </c>
      <c r="L86" s="23" t="s">
        <v>94</v>
      </c>
      <c r="M86" s="32">
        <v>425.18799999999999</v>
      </c>
    </row>
    <row r="87" spans="2:13">
      <c r="B87" s="31">
        <v>30</v>
      </c>
      <c r="C87" s="23">
        <v>30</v>
      </c>
      <c r="D87" s="23">
        <v>30</v>
      </c>
      <c r="E87" s="32">
        <v>30</v>
      </c>
      <c r="F87" s="31">
        <v>30</v>
      </c>
      <c r="G87" s="23">
        <v>30</v>
      </c>
      <c r="H87" s="23">
        <v>30</v>
      </c>
      <c r="I87" s="32">
        <v>30</v>
      </c>
      <c r="J87" s="31" t="s">
        <v>8</v>
      </c>
      <c r="K87" s="23" t="s">
        <v>9</v>
      </c>
      <c r="L87" s="23" t="s">
        <v>10</v>
      </c>
      <c r="M87" s="32">
        <v>95.979299999999995</v>
      </c>
    </row>
    <row r="88" spans="2:13">
      <c r="B88" s="31">
        <v>0.143579981</v>
      </c>
      <c r="C88" s="23">
        <v>0.27390642599999998</v>
      </c>
      <c r="D88" s="23">
        <v>0.143579981</v>
      </c>
      <c r="E88" s="32">
        <v>0.27390642599999998</v>
      </c>
      <c r="F88" s="31">
        <v>0.143579981</v>
      </c>
      <c r="G88" s="23">
        <v>0.27390642599999998</v>
      </c>
      <c r="H88" s="23">
        <v>0.143579981</v>
      </c>
      <c r="I88" s="32">
        <v>0.27390642599999998</v>
      </c>
      <c r="J88" s="31" t="s">
        <v>2482</v>
      </c>
      <c r="K88" s="23" t="s">
        <v>2405</v>
      </c>
      <c r="L88" s="23" t="s">
        <v>2568</v>
      </c>
      <c r="M88" s="32">
        <v>0</v>
      </c>
    </row>
    <row r="89" spans="2:13">
      <c r="B89" s="31">
        <v>5.0484784999999997E-2</v>
      </c>
      <c r="C89" s="23">
        <v>9.6309435999999998E-2</v>
      </c>
      <c r="D89" s="23">
        <v>5.0484784999999997E-2</v>
      </c>
      <c r="E89" s="32">
        <v>9.6309435999999998E-2</v>
      </c>
      <c r="F89" s="31">
        <v>5.0484784999999997E-2</v>
      </c>
      <c r="G89" s="23">
        <v>9.6309435999999998E-2</v>
      </c>
      <c r="H89" s="23">
        <v>5.0484784999999997E-2</v>
      </c>
      <c r="I89" s="32">
        <v>9.6309435999999998E-2</v>
      </c>
      <c r="J89" s="31" t="s">
        <v>2483</v>
      </c>
      <c r="K89" s="23" t="s">
        <v>2406</v>
      </c>
      <c r="L89" s="23" t="s">
        <v>2569</v>
      </c>
      <c r="M89" s="32">
        <v>0</v>
      </c>
    </row>
    <row r="90" spans="2:13">
      <c r="B90" s="31">
        <v>7.2764552999999996E-2</v>
      </c>
      <c r="C90" s="23">
        <v>0.13881237900000001</v>
      </c>
      <c r="D90" s="23">
        <v>7.2764552999999996E-2</v>
      </c>
      <c r="E90" s="32">
        <v>0.13881237900000001</v>
      </c>
      <c r="F90" s="31">
        <v>7.2764552999999996E-2</v>
      </c>
      <c r="G90" s="23">
        <v>0.13881237900000001</v>
      </c>
      <c r="H90" s="23">
        <v>7.2764552999999996E-2</v>
      </c>
      <c r="I90" s="32">
        <v>0.13881237900000001</v>
      </c>
      <c r="J90" s="31" t="s">
        <v>2484</v>
      </c>
      <c r="K90" s="23" t="s">
        <v>2407</v>
      </c>
      <c r="L90" s="23" t="s">
        <v>2570</v>
      </c>
      <c r="M90" s="32">
        <v>0</v>
      </c>
    </row>
    <row r="91" spans="2:13">
      <c r="B91" s="31">
        <v>7.4277230999999999E-2</v>
      </c>
      <c r="C91" s="23">
        <v>0.14169810199999999</v>
      </c>
      <c r="D91" s="23">
        <v>7.4277230999999999E-2</v>
      </c>
      <c r="E91" s="32">
        <v>0.14169810199999999</v>
      </c>
      <c r="F91" s="31">
        <v>7.4277230999999999E-2</v>
      </c>
      <c r="G91" s="23">
        <v>0.14169810199999999</v>
      </c>
      <c r="H91" s="23">
        <v>7.4277230999999999E-2</v>
      </c>
      <c r="I91" s="32">
        <v>0.14169810199999999</v>
      </c>
      <c r="J91" s="31" t="s">
        <v>2485</v>
      </c>
      <c r="K91" s="23" t="s">
        <v>2408</v>
      </c>
      <c r="L91" s="23" t="s">
        <v>2571</v>
      </c>
      <c r="M91" s="32">
        <v>0</v>
      </c>
    </row>
    <row r="92" spans="2:13">
      <c r="B92" s="31">
        <v>1.609466E-2</v>
      </c>
      <c r="C92" s="23">
        <v>3.0703659000000001E-2</v>
      </c>
      <c r="D92" s="23">
        <v>1.609466E-2</v>
      </c>
      <c r="E92" s="32">
        <v>3.0703659000000001E-2</v>
      </c>
      <c r="F92" s="31">
        <v>1.609466E-2</v>
      </c>
      <c r="G92" s="23">
        <v>3.0703659000000001E-2</v>
      </c>
      <c r="H92" s="23">
        <v>1.609466E-2</v>
      </c>
      <c r="I92" s="32">
        <v>3.0703659000000001E-2</v>
      </c>
      <c r="J92" s="31" t="s">
        <v>2486</v>
      </c>
      <c r="K92" s="23" t="s">
        <v>2409</v>
      </c>
      <c r="L92" s="23" t="s">
        <v>2572</v>
      </c>
      <c r="M92" s="32">
        <v>0</v>
      </c>
    </row>
    <row r="93" spans="2:13">
      <c r="B93" s="31">
        <v>6.9516813999999996E-2</v>
      </c>
      <c r="C93" s="23">
        <v>0.13261669100000001</v>
      </c>
      <c r="D93" s="23">
        <v>6.9516813999999996E-2</v>
      </c>
      <c r="E93" s="32">
        <v>0.13261669100000001</v>
      </c>
      <c r="F93" s="31">
        <v>6.9516813999999996E-2</v>
      </c>
      <c r="G93" s="23">
        <v>0.13261669100000001</v>
      </c>
      <c r="H93" s="23">
        <v>6.9516813999999996E-2</v>
      </c>
      <c r="I93" s="32">
        <v>0.13261669100000001</v>
      </c>
      <c r="J93" s="31" t="s">
        <v>2487</v>
      </c>
      <c r="K93" s="23" t="s">
        <v>2410</v>
      </c>
      <c r="L93" s="23" t="s">
        <v>2573</v>
      </c>
      <c r="M93" s="32">
        <v>0</v>
      </c>
    </row>
    <row r="94" spans="2:13">
      <c r="B94" s="31">
        <v>8.7871688000000003E-2</v>
      </c>
      <c r="C94" s="23">
        <v>0.16763214400000001</v>
      </c>
      <c r="D94" s="23">
        <v>8.7871688000000003E-2</v>
      </c>
      <c r="E94" s="32">
        <v>0.16763214400000001</v>
      </c>
      <c r="F94" s="31">
        <v>8.7871688000000003E-2</v>
      </c>
      <c r="G94" s="23">
        <v>0.16763214400000001</v>
      </c>
      <c r="H94" s="23">
        <v>8.7871688000000003E-2</v>
      </c>
      <c r="I94" s="32">
        <v>0.16763214400000001</v>
      </c>
      <c r="J94" s="31" t="s">
        <v>2488</v>
      </c>
      <c r="K94" s="23" t="s">
        <v>2411</v>
      </c>
      <c r="L94" s="23" t="s">
        <v>2574</v>
      </c>
      <c r="M94" s="32">
        <v>0</v>
      </c>
    </row>
    <row r="95" spans="2:13">
      <c r="B95" s="31">
        <v>0.166771907</v>
      </c>
      <c r="C95" s="23">
        <v>0.31814948300000001</v>
      </c>
      <c r="D95" s="23">
        <v>0.166771907</v>
      </c>
      <c r="E95" s="32">
        <v>0.31814948300000001</v>
      </c>
      <c r="F95" s="31">
        <v>0.166771907</v>
      </c>
      <c r="G95" s="23">
        <v>0.31814948300000001</v>
      </c>
      <c r="H95" s="23">
        <v>0.166771907</v>
      </c>
      <c r="I95" s="32">
        <v>0.31814948300000001</v>
      </c>
      <c r="J95" s="31" t="s">
        <v>2489</v>
      </c>
      <c r="K95" s="23" t="s">
        <v>2412</v>
      </c>
      <c r="L95" s="23" t="s">
        <v>2575</v>
      </c>
      <c r="M95" s="32">
        <v>0</v>
      </c>
    </row>
    <row r="96" spans="2:13">
      <c r="B96" s="31">
        <v>2.3879408000000001E-2</v>
      </c>
      <c r="C96" s="23">
        <v>4.5554562999999999E-2</v>
      </c>
      <c r="D96" s="23">
        <v>2.3879408000000001E-2</v>
      </c>
      <c r="E96" s="32">
        <v>4.5554562999999999E-2</v>
      </c>
      <c r="F96" s="31">
        <v>2.3879408000000001E-2</v>
      </c>
      <c r="G96" s="23">
        <v>4.5554562999999999E-2</v>
      </c>
      <c r="H96" s="23">
        <v>2.3879408000000001E-2</v>
      </c>
      <c r="I96" s="32">
        <v>4.5554562999999999E-2</v>
      </c>
      <c r="J96" s="31" t="s">
        <v>2490</v>
      </c>
      <c r="K96" s="23" t="s">
        <v>2413</v>
      </c>
      <c r="L96" s="23" t="s">
        <v>2576</v>
      </c>
      <c r="M96" s="32">
        <v>0</v>
      </c>
    </row>
    <row r="97" spans="1:14">
      <c r="B97" s="31">
        <v>0.111642725</v>
      </c>
      <c r="C97" s="23">
        <v>0.21297996799999999</v>
      </c>
      <c r="D97" s="23">
        <v>0.111642725</v>
      </c>
      <c r="E97" s="32">
        <v>0.21297996799999999</v>
      </c>
      <c r="F97" s="31">
        <v>0.111642725</v>
      </c>
      <c r="G97" s="23">
        <v>0.21297996799999999</v>
      </c>
      <c r="H97" s="23">
        <v>0.111642725</v>
      </c>
      <c r="I97" s="32">
        <v>0.21297996799999999</v>
      </c>
      <c r="J97" s="31" t="s">
        <v>2491</v>
      </c>
      <c r="K97" s="23" t="s">
        <v>2414</v>
      </c>
      <c r="L97" s="23" t="s">
        <v>2577</v>
      </c>
      <c r="M97" s="32">
        <v>0</v>
      </c>
    </row>
    <row r="98" spans="1:14">
      <c r="B98" s="31">
        <v>0.164565242</v>
      </c>
      <c r="C98" s="23">
        <v>0.31393984600000002</v>
      </c>
      <c r="D98" s="23">
        <v>0.164565242</v>
      </c>
      <c r="E98" s="32">
        <v>0.31393984600000002</v>
      </c>
      <c r="F98" s="31">
        <v>0.164565242</v>
      </c>
      <c r="G98" s="23">
        <v>0.31393984600000002</v>
      </c>
      <c r="H98" s="23">
        <v>0.164565242</v>
      </c>
      <c r="I98" s="32">
        <v>0.31393984600000002</v>
      </c>
      <c r="J98" s="31" t="s">
        <v>2492</v>
      </c>
      <c r="K98" s="23" t="s">
        <v>2415</v>
      </c>
      <c r="L98" s="23" t="s">
        <v>2578</v>
      </c>
      <c r="M98" s="32">
        <v>0</v>
      </c>
    </row>
    <row r="99" spans="1:14">
      <c r="B99" s="31">
        <v>7.4698537999999995E-2</v>
      </c>
      <c r="C99" s="23">
        <v>0.142501826</v>
      </c>
      <c r="D99" s="23">
        <v>7.4698537999999995E-2</v>
      </c>
      <c r="E99" s="32">
        <v>0.142501826</v>
      </c>
      <c r="F99" s="31">
        <v>7.4698537999999995E-2</v>
      </c>
      <c r="G99" s="23">
        <v>0.142501826</v>
      </c>
      <c r="H99" s="23">
        <v>7.4698537999999995E-2</v>
      </c>
      <c r="I99" s="32">
        <v>0.142501826</v>
      </c>
      <c r="J99" s="31" t="s">
        <v>2493</v>
      </c>
      <c r="K99" s="23" t="s">
        <v>2416</v>
      </c>
      <c r="L99" s="23" t="s">
        <v>2579</v>
      </c>
      <c r="M99" s="32">
        <v>0</v>
      </c>
    </row>
    <row r="100" spans="1:14">
      <c r="B100" s="31">
        <v>2.6006742999999999E-2</v>
      </c>
      <c r="C100" s="23">
        <v>4.9612864E-2</v>
      </c>
      <c r="D100" s="23">
        <v>2.6006742999999999E-2</v>
      </c>
      <c r="E100" s="32">
        <v>4.9612864E-2</v>
      </c>
      <c r="F100" s="31">
        <v>2.6006742999999999E-2</v>
      </c>
      <c r="G100" s="23">
        <v>4.9612864E-2</v>
      </c>
      <c r="H100" s="23">
        <v>2.6006742999999999E-2</v>
      </c>
      <c r="I100" s="32">
        <v>4.9612864E-2</v>
      </c>
      <c r="J100" s="31" t="s">
        <v>2494</v>
      </c>
      <c r="K100" s="23" t="s">
        <v>2417</v>
      </c>
      <c r="L100" s="23" t="s">
        <v>2580</v>
      </c>
      <c r="M100" s="32">
        <v>0</v>
      </c>
    </row>
    <row r="101" spans="1:14">
      <c r="B101" s="31">
        <v>4.8871262999999998E-2</v>
      </c>
      <c r="C101" s="23">
        <v>9.3231333E-2</v>
      </c>
      <c r="D101" s="23">
        <v>4.8871262999999998E-2</v>
      </c>
      <c r="E101" s="32">
        <v>9.3231333E-2</v>
      </c>
      <c r="F101" s="31">
        <v>4.8871262999999998E-2</v>
      </c>
      <c r="G101" s="23">
        <v>9.3231333E-2</v>
      </c>
      <c r="H101" s="23">
        <v>4.8871262999999998E-2</v>
      </c>
      <c r="I101" s="32">
        <v>9.3231333E-2</v>
      </c>
      <c r="J101" s="31" t="s">
        <v>2495</v>
      </c>
      <c r="K101" s="23" t="s">
        <v>2418</v>
      </c>
      <c r="L101" s="23" t="s">
        <v>2581</v>
      </c>
      <c r="M101" s="32">
        <v>0</v>
      </c>
    </row>
    <row r="102" spans="1:14">
      <c r="B102" s="31">
        <v>7.6556603000000001E-2</v>
      </c>
      <c r="C102" s="23">
        <v>0.146046443</v>
      </c>
      <c r="D102" s="23">
        <v>7.6556603000000001E-2</v>
      </c>
      <c r="E102" s="32">
        <v>0.146046443</v>
      </c>
      <c r="F102" s="31">
        <v>7.6556603000000001E-2</v>
      </c>
      <c r="G102" s="23">
        <v>0.146046443</v>
      </c>
      <c r="H102" s="23">
        <v>7.6556603000000001E-2</v>
      </c>
      <c r="I102" s="32">
        <v>0.146046443</v>
      </c>
      <c r="J102" s="31" t="s">
        <v>2496</v>
      </c>
      <c r="K102" s="23" t="s">
        <v>2419</v>
      </c>
      <c r="L102" s="23" t="s">
        <v>2582</v>
      </c>
      <c r="M102" s="32">
        <v>0</v>
      </c>
    </row>
    <row r="103" spans="1:14">
      <c r="B103" s="31">
        <v>0.118381313</v>
      </c>
      <c r="C103" s="23">
        <v>0.225835121</v>
      </c>
      <c r="D103" s="23">
        <v>0.118381313</v>
      </c>
      <c r="E103" s="32">
        <v>0.225835121</v>
      </c>
      <c r="F103" s="31">
        <v>0.118381313</v>
      </c>
      <c r="G103" s="23">
        <v>0.225835121</v>
      </c>
      <c r="H103" s="23">
        <v>0.118381313</v>
      </c>
      <c r="I103" s="32">
        <v>0.225835121</v>
      </c>
      <c r="J103" s="31" t="s">
        <v>2497</v>
      </c>
      <c r="K103" s="23" t="s">
        <v>2420</v>
      </c>
      <c r="L103" s="23" t="s">
        <v>2583</v>
      </c>
      <c r="M103" s="32">
        <v>0</v>
      </c>
    </row>
    <row r="104" spans="1:14">
      <c r="B104" s="31">
        <v>9.4292104000000002E-2</v>
      </c>
      <c r="C104" s="23">
        <v>0.17988032200000001</v>
      </c>
      <c r="D104" s="23">
        <v>9.4292104000000002E-2</v>
      </c>
      <c r="E104" s="32">
        <v>0.17988032200000001</v>
      </c>
      <c r="F104" s="31">
        <v>9.4292104000000002E-2</v>
      </c>
      <c r="G104" s="23">
        <v>0.17988032200000001</v>
      </c>
      <c r="H104" s="23">
        <v>9.4292104000000002E-2</v>
      </c>
      <c r="I104" s="32">
        <v>0.17988032200000001</v>
      </c>
      <c r="J104" s="31" t="s">
        <v>2498</v>
      </c>
      <c r="K104" s="23" t="s">
        <v>2421</v>
      </c>
      <c r="L104" s="23" t="s">
        <v>2584</v>
      </c>
      <c r="M104" s="32">
        <v>0</v>
      </c>
    </row>
    <row r="105" spans="1:14">
      <c r="B105" s="31">
        <v>1.3654045E-2</v>
      </c>
      <c r="C105" s="23">
        <v>2.6047715999999999E-2</v>
      </c>
      <c r="D105" s="23">
        <v>1.3654045E-2</v>
      </c>
      <c r="E105" s="32">
        <v>2.6047715999999999E-2</v>
      </c>
      <c r="F105" s="31">
        <v>1.3654045E-2</v>
      </c>
      <c r="G105" s="23">
        <v>2.6047715999999999E-2</v>
      </c>
      <c r="H105" s="23">
        <v>1.3654045E-2</v>
      </c>
      <c r="I105" s="32">
        <v>2.6047715999999999E-2</v>
      </c>
      <c r="J105" s="31" t="s">
        <v>2499</v>
      </c>
      <c r="K105" s="23" t="s">
        <v>2422</v>
      </c>
      <c r="L105" s="23" t="s">
        <v>2585</v>
      </c>
      <c r="M105" s="32">
        <v>0</v>
      </c>
    </row>
    <row r="106" spans="1:14">
      <c r="B106" s="31">
        <v>3.5407875999999998E-2</v>
      </c>
      <c r="C106" s="23">
        <v>6.7547333000000001E-2</v>
      </c>
      <c r="D106" s="23">
        <v>3.5407875999999998E-2</v>
      </c>
      <c r="E106" s="32">
        <v>6.7547333000000001E-2</v>
      </c>
      <c r="F106" s="31">
        <v>3.5407875999999998E-2</v>
      </c>
      <c r="G106" s="23">
        <v>6.7547333000000001E-2</v>
      </c>
      <c r="H106" s="23">
        <v>3.5407875999999998E-2</v>
      </c>
      <c r="I106" s="32">
        <v>6.7547333000000001E-2</v>
      </c>
      <c r="J106" s="31" t="s">
        <v>2500</v>
      </c>
      <c r="K106" s="23" t="s">
        <v>2423</v>
      </c>
      <c r="L106" s="23" t="s">
        <v>2586</v>
      </c>
      <c r="M106" s="32">
        <v>0</v>
      </c>
    </row>
    <row r="107" spans="1:14">
      <c r="B107" s="31">
        <v>0.101206782</v>
      </c>
      <c r="C107" s="23">
        <v>0.193071399</v>
      </c>
      <c r="D107" s="23">
        <v>0.101206782</v>
      </c>
      <c r="E107" s="32">
        <v>0.193071399</v>
      </c>
      <c r="F107" s="31">
        <v>0.101206782</v>
      </c>
      <c r="G107" s="23">
        <v>0.193071399</v>
      </c>
      <c r="H107" s="23">
        <v>0.101206782</v>
      </c>
      <c r="I107" s="32">
        <v>0.193071399</v>
      </c>
      <c r="J107" s="31" t="s">
        <v>2501</v>
      </c>
      <c r="K107" s="23" t="s">
        <v>2424</v>
      </c>
      <c r="L107" s="23" t="s">
        <v>2587</v>
      </c>
      <c r="M107" s="32">
        <v>0</v>
      </c>
    </row>
    <row r="108" spans="1:14">
      <c r="B108" s="39">
        <v>27.9526</v>
      </c>
      <c r="C108" s="40">
        <v>27.914400000000001</v>
      </c>
      <c r="D108" s="40">
        <v>27.951599999999999</v>
      </c>
      <c r="E108" s="41">
        <v>27.913338400000001</v>
      </c>
      <c r="F108" s="40">
        <v>30</v>
      </c>
      <c r="G108" s="40">
        <v>30</v>
      </c>
      <c r="H108" s="40">
        <v>30</v>
      </c>
      <c r="I108" s="41">
        <v>30</v>
      </c>
      <c r="J108" s="31" t="s">
        <v>71</v>
      </c>
      <c r="K108" s="30" t="s">
        <v>72</v>
      </c>
      <c r="L108" s="30" t="s">
        <v>73</v>
      </c>
      <c r="M108" s="32">
        <v>1.0079</v>
      </c>
    </row>
    <row r="109" spans="1:14">
      <c r="B109" s="42">
        <v>0</v>
      </c>
      <c r="C109" s="43">
        <v>0</v>
      </c>
      <c r="D109" s="43">
        <v>0</v>
      </c>
      <c r="E109" s="44">
        <v>0</v>
      </c>
      <c r="F109" s="43">
        <v>0.49843763699999999</v>
      </c>
      <c r="G109" s="43">
        <v>0.49843763699999999</v>
      </c>
      <c r="H109" s="43">
        <v>0.49843763699999999</v>
      </c>
      <c r="I109" s="44">
        <v>0.49843763699999999</v>
      </c>
      <c r="J109" s="33" t="s">
        <v>89</v>
      </c>
      <c r="K109" s="35" t="s">
        <v>90</v>
      </c>
      <c r="L109" s="35" t="s">
        <v>91</v>
      </c>
      <c r="M109" s="34">
        <v>175.959</v>
      </c>
      <c r="N109" t="s">
        <v>2592</v>
      </c>
    </row>
    <row r="111" spans="1:14">
      <c r="A111" t="s">
        <v>2513</v>
      </c>
      <c r="B111">
        <f>-SUMPRODUCT(B8:B109,$M8:$M109)</f>
        <v>1001.1164614168462</v>
      </c>
      <c r="C111">
        <f t="shared" ref="C111:I111" si="0">-SUMPRODUCT(C8:C109,$M8:$M109)</f>
        <v>1152.4824646268514</v>
      </c>
      <c r="D111">
        <f t="shared" si="0"/>
        <v>1001.8960286806425</v>
      </c>
      <c r="E111">
        <f t="shared" si="0"/>
        <v>1153.6137051723945</v>
      </c>
      <c r="F111">
        <f t="shared" si="0"/>
        <v>1000.0030019839594</v>
      </c>
      <c r="G111">
        <f t="shared" si="0"/>
        <v>1000.003002396408</v>
      </c>
      <c r="H111">
        <f t="shared" si="0"/>
        <v>1000.0030023879715</v>
      </c>
      <c r="I111">
        <f t="shared" si="0"/>
        <v>1000.0030025510475</v>
      </c>
    </row>
    <row r="113" spans="2:3">
      <c r="B113" t="s">
        <v>2589</v>
      </c>
      <c r="C113" t="s">
        <v>2591</v>
      </c>
    </row>
    <row r="114" spans="2:3">
      <c r="C114" t="s">
        <v>2588</v>
      </c>
    </row>
    <row r="115" spans="2:3">
      <c r="C115" t="s">
        <v>2590</v>
      </c>
    </row>
  </sheetData>
  <mergeCells count="3">
    <mergeCell ref="B6:E6"/>
    <mergeCell ref="F6:I6"/>
    <mergeCell ref="N38:N63"/>
  </mergeCells>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0"/>
  <sheetViews>
    <sheetView workbookViewId="0">
      <selection activeCell="J1" sqref="J1"/>
    </sheetView>
  </sheetViews>
  <sheetFormatPr baseColWidth="10" defaultRowHeight="15" x14ac:dyDescent="0"/>
  <cols>
    <col min="1" max="1" width="16.5" customWidth="1"/>
  </cols>
  <sheetData>
    <row r="1" spans="1:7">
      <c r="A1" s="12" t="s">
        <v>501</v>
      </c>
      <c r="B1" s="18" t="s">
        <v>2345</v>
      </c>
    </row>
    <row r="2" spans="1:7">
      <c r="A2" s="45" t="s">
        <v>502</v>
      </c>
      <c r="B2" t="s">
        <v>2593</v>
      </c>
    </row>
    <row r="3" spans="1:7" ht="30">
      <c r="A3" s="45" t="s">
        <v>503</v>
      </c>
      <c r="B3">
        <v>0.98615998456377796</v>
      </c>
    </row>
    <row r="7" spans="1:7">
      <c r="A7" s="2" t="s">
        <v>75</v>
      </c>
    </row>
    <row r="8" spans="1:7">
      <c r="B8" t="s">
        <v>2594</v>
      </c>
      <c r="C8" t="s">
        <v>2595</v>
      </c>
      <c r="D8" t="s">
        <v>2</v>
      </c>
      <c r="E8" t="s">
        <v>3</v>
      </c>
      <c r="F8" t="s">
        <v>4</v>
      </c>
      <c r="G8" t="s">
        <v>2515</v>
      </c>
    </row>
    <row r="9" spans="1:7">
      <c r="B9">
        <v>65</v>
      </c>
      <c r="C9">
        <v>65</v>
      </c>
      <c r="D9" t="s">
        <v>533</v>
      </c>
      <c r="E9" t="s">
        <v>93</v>
      </c>
      <c r="F9" t="s">
        <v>534</v>
      </c>
      <c r="G9">
        <v>424.18099999999998</v>
      </c>
    </row>
    <row r="10" spans="1:7">
      <c r="B10">
        <v>-65</v>
      </c>
      <c r="C10">
        <v>-65</v>
      </c>
      <c r="D10" t="s">
        <v>530</v>
      </c>
      <c r="E10" t="s">
        <v>30</v>
      </c>
      <c r="F10" t="s">
        <v>532</v>
      </c>
      <c r="G10">
        <v>503.15199999999999</v>
      </c>
    </row>
    <row r="11" spans="1:7">
      <c r="B11">
        <v>-0.01</v>
      </c>
      <c r="C11">
        <v>0</v>
      </c>
      <c r="D11" t="s">
        <v>2597</v>
      </c>
      <c r="E11" t="s">
        <v>2598</v>
      </c>
      <c r="F11" t="s">
        <v>2599</v>
      </c>
      <c r="G11">
        <v>1001.79</v>
      </c>
    </row>
    <row r="12" spans="1:7">
      <c r="B12">
        <v>-0.04</v>
      </c>
      <c r="C12">
        <v>0</v>
      </c>
      <c r="D12" t="s">
        <v>2600</v>
      </c>
      <c r="E12" t="s">
        <v>2601</v>
      </c>
      <c r="F12" t="s">
        <v>2602</v>
      </c>
      <c r="G12">
        <v>631.16399999999999</v>
      </c>
    </row>
    <row r="13" spans="1:7">
      <c r="B13">
        <v>65</v>
      </c>
      <c r="C13">
        <v>65</v>
      </c>
      <c r="D13" t="s">
        <v>509</v>
      </c>
      <c r="E13" t="s">
        <v>72</v>
      </c>
      <c r="F13" t="s">
        <v>73</v>
      </c>
      <c r="G13">
        <v>1.0079400000000001</v>
      </c>
    </row>
    <row r="14" spans="1:7">
      <c r="B14">
        <v>-65</v>
      </c>
      <c r="C14">
        <v>-65</v>
      </c>
      <c r="D14" t="s">
        <v>508</v>
      </c>
      <c r="E14" t="s">
        <v>84</v>
      </c>
      <c r="F14" t="s">
        <v>84</v>
      </c>
      <c r="G14">
        <v>18.0153</v>
      </c>
    </row>
    <row r="15" spans="1:7">
      <c r="B15">
        <v>-0.05</v>
      </c>
      <c r="C15">
        <v>0</v>
      </c>
      <c r="D15" t="s">
        <v>2603</v>
      </c>
      <c r="E15" t="s">
        <v>2604</v>
      </c>
      <c r="F15" t="s">
        <v>2605</v>
      </c>
      <c r="G15">
        <v>883.58100000000002</v>
      </c>
    </row>
    <row r="16" spans="1:7">
      <c r="B16">
        <v>65</v>
      </c>
      <c r="C16">
        <v>65</v>
      </c>
      <c r="D16" t="s">
        <v>523</v>
      </c>
      <c r="E16" t="s">
        <v>9</v>
      </c>
      <c r="F16" t="s">
        <v>10</v>
      </c>
      <c r="G16">
        <v>95.979299999999995</v>
      </c>
    </row>
    <row r="17" spans="1:7">
      <c r="B17">
        <v>-0.63</v>
      </c>
      <c r="C17">
        <v>0</v>
      </c>
      <c r="D17" t="s">
        <v>2606</v>
      </c>
      <c r="E17" t="s">
        <v>2607</v>
      </c>
      <c r="F17" t="s">
        <v>2608</v>
      </c>
      <c r="G17">
        <v>1162.44</v>
      </c>
    </row>
    <row r="18" spans="1:7">
      <c r="B18">
        <v>-0.24</v>
      </c>
      <c r="C18">
        <v>0</v>
      </c>
      <c r="D18" t="s">
        <v>2609</v>
      </c>
      <c r="E18" t="s">
        <v>2610</v>
      </c>
      <c r="F18" t="s">
        <v>2611</v>
      </c>
      <c r="G18">
        <v>640.48699999999997</v>
      </c>
    </row>
    <row r="19" spans="1:7">
      <c r="B19">
        <v>-0.04</v>
      </c>
      <c r="C19">
        <v>0</v>
      </c>
      <c r="D19" t="s">
        <v>2612</v>
      </c>
      <c r="E19" t="s">
        <v>2613</v>
      </c>
      <c r="F19" t="s">
        <v>2614</v>
      </c>
      <c r="G19">
        <v>516.495</v>
      </c>
    </row>
    <row r="20" spans="1:7">
      <c r="B20">
        <v>0</v>
      </c>
      <c r="C20">
        <v>-9.9009900000000001E-3</v>
      </c>
      <c r="D20" t="s">
        <v>2615</v>
      </c>
      <c r="E20" t="s">
        <v>2616</v>
      </c>
      <c r="F20" t="s">
        <v>2617</v>
      </c>
      <c r="G20">
        <v>1000</v>
      </c>
    </row>
    <row r="21" spans="1:7">
      <c r="B21">
        <v>0</v>
      </c>
      <c r="C21">
        <v>-3.9604E-2</v>
      </c>
      <c r="D21" t="s">
        <v>2618</v>
      </c>
      <c r="E21" t="s">
        <v>2619</v>
      </c>
      <c r="F21" t="s">
        <v>2620</v>
      </c>
      <c r="G21">
        <v>1000</v>
      </c>
    </row>
    <row r="22" spans="1:7">
      <c r="B22">
        <v>0</v>
      </c>
      <c r="C22">
        <v>-4.9505E-2</v>
      </c>
      <c r="D22" t="s">
        <v>2621</v>
      </c>
      <c r="E22" t="s">
        <v>2622</v>
      </c>
      <c r="F22" t="s">
        <v>2623</v>
      </c>
      <c r="G22">
        <v>1000</v>
      </c>
    </row>
    <row r="23" spans="1:7">
      <c r="B23">
        <v>0</v>
      </c>
      <c r="C23">
        <v>-0.62376200000000004</v>
      </c>
      <c r="D23" t="s">
        <v>2624</v>
      </c>
      <c r="E23" t="s">
        <v>2625</v>
      </c>
      <c r="F23" t="s">
        <v>2626</v>
      </c>
      <c r="G23">
        <v>1000</v>
      </c>
    </row>
    <row r="24" spans="1:7">
      <c r="B24">
        <v>0</v>
      </c>
      <c r="C24">
        <v>-0.237624</v>
      </c>
      <c r="D24" t="s">
        <v>2627</v>
      </c>
      <c r="E24" t="s">
        <v>2628</v>
      </c>
      <c r="F24" t="s">
        <v>2629</v>
      </c>
      <c r="G24">
        <v>1000</v>
      </c>
    </row>
    <row r="25" spans="1:7">
      <c r="B25">
        <v>0</v>
      </c>
      <c r="C25">
        <v>-3.9604E-2</v>
      </c>
      <c r="D25" t="s">
        <v>2630</v>
      </c>
      <c r="E25" t="s">
        <v>2631</v>
      </c>
      <c r="F25" t="s">
        <v>2632</v>
      </c>
      <c r="G25">
        <v>1000</v>
      </c>
    </row>
    <row r="26" spans="1:7">
      <c r="B26">
        <v>1</v>
      </c>
      <c r="C26">
        <v>0</v>
      </c>
      <c r="D26" t="s">
        <v>2104</v>
      </c>
      <c r="E26" t="s">
        <v>75</v>
      </c>
      <c r="F26" t="s">
        <v>2596</v>
      </c>
      <c r="G26">
        <v>986.16</v>
      </c>
    </row>
    <row r="27" spans="1:7">
      <c r="B27">
        <v>0</v>
      </c>
      <c r="C27">
        <v>1</v>
      </c>
      <c r="D27" t="s">
        <v>2090</v>
      </c>
      <c r="E27" t="s">
        <v>1928</v>
      </c>
      <c r="F27" t="s">
        <v>2633</v>
      </c>
      <c r="G27">
        <v>1000</v>
      </c>
    </row>
    <row r="29" spans="1:7">
      <c r="B29" t="s">
        <v>2730</v>
      </c>
      <c r="C29" t="s">
        <v>2731</v>
      </c>
    </row>
    <row r="31" spans="1:7">
      <c r="A31" s="2" t="s">
        <v>2100</v>
      </c>
    </row>
    <row r="32" spans="1:7">
      <c r="B32" t="s">
        <v>2634</v>
      </c>
      <c r="C32" t="s">
        <v>2635</v>
      </c>
      <c r="D32" t="s">
        <v>2</v>
      </c>
      <c r="E32" t="s">
        <v>3</v>
      </c>
      <c r="F32" t="s">
        <v>4</v>
      </c>
      <c r="G32" t="s">
        <v>2515</v>
      </c>
    </row>
    <row r="33" spans="1:7">
      <c r="B33">
        <v>1</v>
      </c>
      <c r="C33">
        <v>0</v>
      </c>
      <c r="D33" t="s">
        <v>2597</v>
      </c>
      <c r="E33" t="s">
        <v>2598</v>
      </c>
      <c r="F33" t="s">
        <v>2599</v>
      </c>
      <c r="G33">
        <v>1001.79</v>
      </c>
    </row>
    <row r="34" spans="1:7">
      <c r="B34">
        <v>-0.06</v>
      </c>
      <c r="C34">
        <v>-5.9892599999999997E-2</v>
      </c>
      <c r="D34" t="s">
        <v>2636</v>
      </c>
      <c r="E34" t="s">
        <v>2637</v>
      </c>
      <c r="F34" t="s">
        <v>955</v>
      </c>
      <c r="G34">
        <v>162.142</v>
      </c>
    </row>
    <row r="35" spans="1:7">
      <c r="B35">
        <v>-1.27</v>
      </c>
      <c r="C35">
        <v>-1.26773</v>
      </c>
      <c r="D35" t="s">
        <v>2159</v>
      </c>
      <c r="E35" t="s">
        <v>2638</v>
      </c>
      <c r="F35" t="s">
        <v>955</v>
      </c>
      <c r="G35">
        <v>162.142</v>
      </c>
    </row>
    <row r="36" spans="1:7">
      <c r="B36">
        <v>-2.4900000000000002</v>
      </c>
      <c r="C36">
        <v>-2.4855399999999999</v>
      </c>
      <c r="D36" t="s">
        <v>2639</v>
      </c>
      <c r="E36" t="s">
        <v>2640</v>
      </c>
      <c r="F36" t="s">
        <v>2158</v>
      </c>
      <c r="G36">
        <v>203.19499999999999</v>
      </c>
    </row>
    <row r="37" spans="1:7">
      <c r="B37">
        <v>-1.6</v>
      </c>
      <c r="C37">
        <v>-1.59714</v>
      </c>
      <c r="D37" t="s">
        <v>2641</v>
      </c>
      <c r="E37" t="s">
        <v>2642</v>
      </c>
      <c r="F37" t="s">
        <v>2643</v>
      </c>
      <c r="G37">
        <v>175.11799999999999</v>
      </c>
    </row>
    <row r="38" spans="1:7">
      <c r="B38">
        <v>0</v>
      </c>
      <c r="C38">
        <v>1</v>
      </c>
      <c r="D38" t="s">
        <v>2615</v>
      </c>
      <c r="E38" t="s">
        <v>2616</v>
      </c>
      <c r="F38" t="s">
        <v>2617</v>
      </c>
      <c r="G38">
        <v>1000</v>
      </c>
    </row>
    <row r="40" spans="1:7">
      <c r="B40" t="s">
        <v>2730</v>
      </c>
      <c r="C40" t="s">
        <v>2732</v>
      </c>
    </row>
    <row r="42" spans="1:7">
      <c r="A42" s="2" t="s">
        <v>51</v>
      </c>
    </row>
    <row r="43" spans="1:7">
      <c r="B43" t="s">
        <v>2644</v>
      </c>
      <c r="C43" t="s">
        <v>2645</v>
      </c>
      <c r="D43" t="s">
        <v>2</v>
      </c>
      <c r="E43" t="s">
        <v>3</v>
      </c>
      <c r="F43" t="s">
        <v>4</v>
      </c>
      <c r="G43" t="s">
        <v>2515</v>
      </c>
    </row>
    <row r="44" spans="1:7">
      <c r="B44">
        <v>-0.57999999999999996</v>
      </c>
      <c r="C44">
        <v>-0.91893599999999998</v>
      </c>
      <c r="D44" t="s">
        <v>658</v>
      </c>
      <c r="E44" t="s">
        <v>485</v>
      </c>
      <c r="F44" t="s">
        <v>659</v>
      </c>
      <c r="G44">
        <v>487.15300000000002</v>
      </c>
    </row>
    <row r="45" spans="1:7">
      <c r="B45">
        <v>-0.44</v>
      </c>
      <c r="C45">
        <v>-0.69712399999999997</v>
      </c>
      <c r="D45" t="s">
        <v>675</v>
      </c>
      <c r="E45" t="s">
        <v>482</v>
      </c>
      <c r="F45" t="s">
        <v>676</v>
      </c>
      <c r="G45">
        <v>463.12799999999999</v>
      </c>
    </row>
    <row r="46" spans="1:7">
      <c r="B46">
        <v>-0.44</v>
      </c>
      <c r="C46">
        <v>-0.69712399999999997</v>
      </c>
      <c r="D46" t="s">
        <v>674</v>
      </c>
      <c r="E46" t="s">
        <v>480</v>
      </c>
      <c r="F46" t="s">
        <v>532</v>
      </c>
      <c r="G46">
        <v>503.15199999999999</v>
      </c>
    </row>
    <row r="47" spans="1:7">
      <c r="B47">
        <v>1</v>
      </c>
      <c r="C47">
        <v>0</v>
      </c>
      <c r="D47" t="s">
        <v>2600</v>
      </c>
      <c r="E47" t="s">
        <v>2601</v>
      </c>
      <c r="F47" t="s">
        <v>2602</v>
      </c>
      <c r="G47">
        <v>631.16399999999999</v>
      </c>
    </row>
    <row r="48" spans="1:7">
      <c r="B48">
        <v>-0.59</v>
      </c>
      <c r="C48">
        <v>-0.93478000000000006</v>
      </c>
      <c r="D48" t="s">
        <v>653</v>
      </c>
      <c r="E48" t="s">
        <v>654</v>
      </c>
      <c r="F48" t="s">
        <v>655</v>
      </c>
      <c r="G48">
        <v>478.14</v>
      </c>
    </row>
    <row r="49" spans="1:7">
      <c r="B49">
        <v>2.0499999999999998</v>
      </c>
      <c r="C49">
        <v>3.24796</v>
      </c>
      <c r="D49" t="s">
        <v>538</v>
      </c>
      <c r="E49" t="s">
        <v>539</v>
      </c>
      <c r="F49" t="s">
        <v>540</v>
      </c>
      <c r="G49">
        <v>174.95099999999999</v>
      </c>
    </row>
    <row r="50" spans="1:7">
      <c r="B50">
        <v>0</v>
      </c>
      <c r="C50">
        <v>1</v>
      </c>
      <c r="D50" t="s">
        <v>2618</v>
      </c>
      <c r="E50" t="s">
        <v>2619</v>
      </c>
      <c r="F50" t="s">
        <v>2620</v>
      </c>
      <c r="G50">
        <v>1000</v>
      </c>
    </row>
    <row r="52" spans="1:7">
      <c r="B52" t="s">
        <v>2730</v>
      </c>
      <c r="C52" t="s">
        <v>2732</v>
      </c>
    </row>
    <row r="54" spans="1:7">
      <c r="A54" s="2" t="s">
        <v>1894</v>
      </c>
    </row>
    <row r="55" spans="1:7">
      <c r="B55" t="s">
        <v>2646</v>
      </c>
      <c r="C55" t="s">
        <v>2647</v>
      </c>
      <c r="D55" t="s">
        <v>2</v>
      </c>
      <c r="E55" t="s">
        <v>3</v>
      </c>
      <c r="F55" t="s">
        <v>4</v>
      </c>
      <c r="G55" t="s">
        <v>2515</v>
      </c>
    </row>
    <row r="56" spans="1:7">
      <c r="B56">
        <v>-5.7000000000000002E-2</v>
      </c>
      <c r="C56">
        <v>-6.4510300000000007E-2</v>
      </c>
      <c r="D56" t="s">
        <v>2648</v>
      </c>
      <c r="E56" t="s">
        <v>2649</v>
      </c>
      <c r="F56" t="s">
        <v>2650</v>
      </c>
      <c r="G56">
        <v>792.21799999999996</v>
      </c>
    </row>
    <row r="57" spans="1:7">
      <c r="B57">
        <v>-0.214</v>
      </c>
      <c r="C57">
        <v>-0.24219599999999999</v>
      </c>
      <c r="D57" t="s">
        <v>2651</v>
      </c>
      <c r="E57" t="s">
        <v>2652</v>
      </c>
      <c r="F57" t="s">
        <v>2653</v>
      </c>
      <c r="G57">
        <v>822.221</v>
      </c>
    </row>
    <row r="58" spans="1:7">
      <c r="B58">
        <v>-0.28699999999999998</v>
      </c>
      <c r="C58">
        <v>-0.32481500000000002</v>
      </c>
      <c r="D58" t="s">
        <v>2654</v>
      </c>
      <c r="E58" t="s">
        <v>2655</v>
      </c>
      <c r="F58" t="s">
        <v>2656</v>
      </c>
      <c r="G58">
        <v>910.28399999999999</v>
      </c>
    </row>
    <row r="59" spans="1:7">
      <c r="B59">
        <v>-0.24399999999999999</v>
      </c>
      <c r="C59">
        <v>-0.27614899999999998</v>
      </c>
      <c r="D59" t="s">
        <v>2657</v>
      </c>
      <c r="E59" t="s">
        <v>2658</v>
      </c>
      <c r="F59" t="s">
        <v>2659</v>
      </c>
      <c r="G59">
        <v>835.22</v>
      </c>
    </row>
    <row r="60" spans="1:7">
      <c r="B60">
        <v>-5.0000000000000001E-3</v>
      </c>
      <c r="C60">
        <v>-5.6587900000000003E-3</v>
      </c>
      <c r="D60" t="s">
        <v>2660</v>
      </c>
      <c r="E60" t="s">
        <v>2661</v>
      </c>
      <c r="F60" t="s">
        <v>2662</v>
      </c>
      <c r="G60">
        <v>776.21799999999996</v>
      </c>
    </row>
    <row r="61" spans="1:7">
      <c r="B61">
        <v>-5.0000000000000001E-3</v>
      </c>
      <c r="C61">
        <v>-5.6587900000000003E-3</v>
      </c>
      <c r="D61" t="s">
        <v>2663</v>
      </c>
      <c r="E61" t="s">
        <v>2664</v>
      </c>
      <c r="F61" t="s">
        <v>2665</v>
      </c>
      <c r="G61">
        <v>806.221</v>
      </c>
    </row>
    <row r="62" spans="1:7">
      <c r="B62">
        <v>-2.7E-2</v>
      </c>
      <c r="C62">
        <v>-3.0557500000000001E-2</v>
      </c>
      <c r="D62" t="s">
        <v>2666</v>
      </c>
      <c r="E62" t="s">
        <v>2667</v>
      </c>
      <c r="F62" t="s">
        <v>2668</v>
      </c>
      <c r="G62">
        <v>894.28399999999999</v>
      </c>
    </row>
    <row r="63" spans="1:7">
      <c r="B63">
        <v>-1.0999999999999999E-2</v>
      </c>
      <c r="C63">
        <v>-1.24493E-2</v>
      </c>
      <c r="D63" t="s">
        <v>2669</v>
      </c>
      <c r="E63" t="s">
        <v>2670</v>
      </c>
      <c r="F63" t="s">
        <v>2671</v>
      </c>
      <c r="G63">
        <v>819.22</v>
      </c>
    </row>
    <row r="64" spans="1:7">
      <c r="B64">
        <v>-0.14799999999999999</v>
      </c>
      <c r="C64">
        <v>-0.16750000000000001</v>
      </c>
      <c r="D64" t="s">
        <v>2672</v>
      </c>
      <c r="E64" t="s">
        <v>2673</v>
      </c>
      <c r="F64" t="s">
        <v>2674</v>
      </c>
      <c r="G64">
        <v>1056.45</v>
      </c>
    </row>
    <row r="65" spans="1:8">
      <c r="B65">
        <v>1</v>
      </c>
      <c r="C65">
        <v>0</v>
      </c>
      <c r="D65" t="s">
        <v>2603</v>
      </c>
      <c r="E65" t="s">
        <v>2604</v>
      </c>
      <c r="F65" t="s">
        <v>2605</v>
      </c>
      <c r="G65">
        <v>883.58100000000002</v>
      </c>
    </row>
    <row r="66" spans="1:8">
      <c r="B66">
        <v>0</v>
      </c>
      <c r="C66">
        <v>1</v>
      </c>
      <c r="D66" t="s">
        <v>2621</v>
      </c>
      <c r="E66" t="s">
        <v>2622</v>
      </c>
      <c r="F66" t="s">
        <v>2623</v>
      </c>
      <c r="G66">
        <v>1000</v>
      </c>
    </row>
    <row r="68" spans="1:8">
      <c r="B68" t="s">
        <v>2730</v>
      </c>
      <c r="C68" t="s">
        <v>2732</v>
      </c>
    </row>
    <row r="70" spans="1:8">
      <c r="A70" s="2" t="s">
        <v>87</v>
      </c>
    </row>
    <row r="71" spans="1:8">
      <c r="B71" t="s">
        <v>2675</v>
      </c>
      <c r="C71" t="s">
        <v>2676</v>
      </c>
      <c r="D71" t="s">
        <v>2</v>
      </c>
      <c r="E71" t="s">
        <v>3</v>
      </c>
      <c r="F71" t="s">
        <v>4</v>
      </c>
      <c r="G71" t="s">
        <v>2515</v>
      </c>
      <c r="H71" t="s">
        <v>291</v>
      </c>
    </row>
    <row r="72" spans="1:8">
      <c r="B72">
        <v>-0.62</v>
      </c>
      <c r="C72">
        <v>-0.619475</v>
      </c>
      <c r="D72" t="s">
        <v>512</v>
      </c>
      <c r="E72" t="s">
        <v>317</v>
      </c>
      <c r="F72" t="s">
        <v>513</v>
      </c>
      <c r="G72">
        <v>89.094099999999997</v>
      </c>
    </row>
    <row r="73" spans="1:8">
      <c r="B73">
        <v>-0.4</v>
      </c>
      <c r="C73">
        <v>-0.39966200000000002</v>
      </c>
      <c r="D73" t="s">
        <v>583</v>
      </c>
      <c r="E73" t="s">
        <v>352</v>
      </c>
      <c r="F73" t="s">
        <v>353</v>
      </c>
      <c r="G73">
        <v>175.21100000000001</v>
      </c>
    </row>
    <row r="74" spans="1:8">
      <c r="B74">
        <v>-0.4</v>
      </c>
      <c r="C74">
        <v>-0.39966200000000002</v>
      </c>
      <c r="D74" t="s">
        <v>586</v>
      </c>
      <c r="E74" t="s">
        <v>299</v>
      </c>
      <c r="F74" t="s">
        <v>587</v>
      </c>
      <c r="G74">
        <v>132.119</v>
      </c>
    </row>
    <row r="75" spans="1:8">
      <c r="B75">
        <v>-0.48</v>
      </c>
      <c r="C75">
        <v>-0.47959400000000002</v>
      </c>
      <c r="D75" t="s">
        <v>544</v>
      </c>
      <c r="E75" t="s">
        <v>305</v>
      </c>
      <c r="F75" t="s">
        <v>306</v>
      </c>
      <c r="G75">
        <v>132.096</v>
      </c>
    </row>
    <row r="76" spans="1:8">
      <c r="B76">
        <v>-0.11</v>
      </c>
      <c r="C76">
        <v>-0.109907</v>
      </c>
      <c r="D76" t="s">
        <v>579</v>
      </c>
      <c r="E76" t="s">
        <v>349</v>
      </c>
      <c r="F76" t="s">
        <v>580</v>
      </c>
      <c r="G76">
        <v>121.16</v>
      </c>
    </row>
    <row r="77" spans="1:8">
      <c r="B77">
        <v>-0.23</v>
      </c>
      <c r="C77">
        <v>-0.22980500000000001</v>
      </c>
      <c r="D77" t="s">
        <v>551</v>
      </c>
      <c r="E77" t="s">
        <v>332</v>
      </c>
      <c r="F77" t="s">
        <v>552</v>
      </c>
      <c r="G77">
        <v>146.14599999999999</v>
      </c>
    </row>
    <row r="78" spans="1:8">
      <c r="B78">
        <v>-0.71</v>
      </c>
      <c r="C78">
        <v>-0.709399</v>
      </c>
      <c r="D78" t="s">
        <v>511</v>
      </c>
      <c r="E78" t="s">
        <v>346</v>
      </c>
      <c r="F78" t="s">
        <v>347</v>
      </c>
      <c r="G78">
        <v>146.12299999999999</v>
      </c>
    </row>
    <row r="79" spans="1:8">
      <c r="B79">
        <v>-0.65</v>
      </c>
      <c r="C79">
        <v>-0.64944999999999997</v>
      </c>
      <c r="D79" t="s">
        <v>553</v>
      </c>
      <c r="E79" t="s">
        <v>340</v>
      </c>
      <c r="F79" t="s">
        <v>554</v>
      </c>
      <c r="G79">
        <v>75.0672</v>
      </c>
    </row>
    <row r="80" spans="1:8">
      <c r="B80" s="3">
        <v>0</v>
      </c>
      <c r="C80" s="3">
        <v>8.9624100000000002</v>
      </c>
      <c r="D80" t="s">
        <v>508</v>
      </c>
      <c r="E80" t="s">
        <v>84</v>
      </c>
      <c r="F80" t="s">
        <v>84</v>
      </c>
      <c r="G80">
        <v>18.0153</v>
      </c>
      <c r="H80" t="s">
        <v>2733</v>
      </c>
    </row>
    <row r="81" spans="2:7">
      <c r="B81">
        <v>-0.15</v>
      </c>
      <c r="C81">
        <v>-0.14987300000000001</v>
      </c>
      <c r="D81" t="s">
        <v>555</v>
      </c>
      <c r="E81" t="s">
        <v>308</v>
      </c>
      <c r="F81" t="s">
        <v>556</v>
      </c>
      <c r="G81">
        <v>155.15600000000001</v>
      </c>
    </row>
    <row r="82" spans="2:7">
      <c r="B82">
        <v>-0.66</v>
      </c>
      <c r="C82">
        <v>-0.65944199999999997</v>
      </c>
      <c r="D82" t="s">
        <v>663</v>
      </c>
      <c r="E82" t="s">
        <v>323</v>
      </c>
      <c r="F82" t="s">
        <v>558</v>
      </c>
      <c r="G82">
        <v>131.17500000000001</v>
      </c>
    </row>
    <row r="83" spans="2:7">
      <c r="B83">
        <v>-0.85</v>
      </c>
      <c r="C83">
        <v>-0.84928099999999995</v>
      </c>
      <c r="D83" t="s">
        <v>557</v>
      </c>
      <c r="E83" t="s">
        <v>338</v>
      </c>
      <c r="F83" t="s">
        <v>558</v>
      </c>
      <c r="G83">
        <v>131.17500000000001</v>
      </c>
    </row>
    <row r="84" spans="2:7">
      <c r="B84">
        <v>-0.59</v>
      </c>
      <c r="C84">
        <v>-0.58950100000000005</v>
      </c>
      <c r="D84" t="s">
        <v>636</v>
      </c>
      <c r="E84" t="s">
        <v>335</v>
      </c>
      <c r="F84" t="s">
        <v>336</v>
      </c>
      <c r="G84">
        <v>147.197</v>
      </c>
    </row>
    <row r="85" spans="2:7">
      <c r="B85">
        <v>-0.21</v>
      </c>
      <c r="C85">
        <v>-0.20982200000000001</v>
      </c>
      <c r="D85" t="s">
        <v>591</v>
      </c>
      <c r="E85" t="s">
        <v>320</v>
      </c>
      <c r="F85" t="s">
        <v>592</v>
      </c>
      <c r="G85">
        <v>149.214</v>
      </c>
    </row>
    <row r="86" spans="2:7">
      <c r="B86">
        <v>-0.4</v>
      </c>
      <c r="C86">
        <v>-0.39966200000000002</v>
      </c>
      <c r="D86" t="s">
        <v>584</v>
      </c>
      <c r="E86" t="s">
        <v>329</v>
      </c>
      <c r="F86" t="s">
        <v>585</v>
      </c>
      <c r="G86">
        <v>165.19200000000001</v>
      </c>
    </row>
    <row r="87" spans="2:7">
      <c r="B87">
        <v>-0.36</v>
      </c>
      <c r="C87">
        <v>-0.35969499999999999</v>
      </c>
      <c r="D87" t="s">
        <v>581</v>
      </c>
      <c r="E87" t="s">
        <v>311</v>
      </c>
      <c r="F87" t="s">
        <v>582</v>
      </c>
      <c r="G87">
        <v>115.13200000000001</v>
      </c>
    </row>
    <row r="88" spans="2:7">
      <c r="B88">
        <v>1</v>
      </c>
      <c r="C88">
        <v>0</v>
      </c>
      <c r="D88" t="s">
        <v>2606</v>
      </c>
      <c r="E88" t="s">
        <v>2607</v>
      </c>
      <c r="F88" t="s">
        <v>2608</v>
      </c>
      <c r="G88">
        <v>1162.44</v>
      </c>
    </row>
    <row r="89" spans="2:7">
      <c r="B89">
        <v>-0.62</v>
      </c>
      <c r="C89">
        <v>-0.619475</v>
      </c>
      <c r="D89" t="s">
        <v>656</v>
      </c>
      <c r="E89" t="s">
        <v>343</v>
      </c>
      <c r="F89" t="s">
        <v>657</v>
      </c>
      <c r="G89">
        <v>105.09399999999999</v>
      </c>
    </row>
    <row r="90" spans="2:7">
      <c r="B90">
        <v>-0.49</v>
      </c>
      <c r="C90">
        <v>-0.48958499999999999</v>
      </c>
      <c r="D90" t="s">
        <v>559</v>
      </c>
      <c r="E90" t="s">
        <v>314</v>
      </c>
      <c r="F90" t="s">
        <v>560</v>
      </c>
      <c r="G90">
        <v>119.12</v>
      </c>
    </row>
    <row r="91" spans="2:7">
      <c r="B91">
        <v>-0.09</v>
      </c>
      <c r="C91">
        <v>-8.9923799999999998E-2</v>
      </c>
      <c r="D91" t="s">
        <v>729</v>
      </c>
      <c r="E91" t="s">
        <v>302</v>
      </c>
      <c r="F91" t="s">
        <v>730</v>
      </c>
      <c r="G91">
        <v>204.22900000000001</v>
      </c>
    </row>
    <row r="92" spans="2:7">
      <c r="B92">
        <v>-0.33</v>
      </c>
      <c r="C92">
        <v>-0.32972099999999999</v>
      </c>
      <c r="D92" t="s">
        <v>727</v>
      </c>
      <c r="E92" t="s">
        <v>326</v>
      </c>
      <c r="F92" t="s">
        <v>728</v>
      </c>
      <c r="G92">
        <v>181.191</v>
      </c>
    </row>
    <row r="93" spans="2:7">
      <c r="B93">
        <v>-0.62</v>
      </c>
      <c r="C93">
        <v>-0.619475</v>
      </c>
      <c r="D93" t="s">
        <v>731</v>
      </c>
      <c r="E93" t="s">
        <v>355</v>
      </c>
      <c r="F93" t="s">
        <v>732</v>
      </c>
      <c r="G93">
        <v>117.148</v>
      </c>
    </row>
    <row r="94" spans="2:7">
      <c r="B94">
        <v>0</v>
      </c>
      <c r="C94">
        <v>1</v>
      </c>
      <c r="D94" t="s">
        <v>2624</v>
      </c>
      <c r="E94" t="s">
        <v>2625</v>
      </c>
      <c r="F94" t="s">
        <v>2626</v>
      </c>
      <c r="G94">
        <v>1000</v>
      </c>
    </row>
    <row r="96" spans="2:7">
      <c r="B96" t="s">
        <v>2730</v>
      </c>
      <c r="C96" t="s">
        <v>2732</v>
      </c>
    </row>
    <row r="98" spans="1:7">
      <c r="A98" s="2" t="s">
        <v>917</v>
      </c>
    </row>
    <row r="99" spans="1:7">
      <c r="B99" t="s">
        <v>2677</v>
      </c>
      <c r="C99" t="s">
        <v>2678</v>
      </c>
      <c r="D99" t="s">
        <v>2</v>
      </c>
      <c r="E99" t="s">
        <v>3</v>
      </c>
      <c r="F99" t="s">
        <v>4</v>
      </c>
      <c r="G99" t="s">
        <v>2515</v>
      </c>
    </row>
    <row r="100" spans="1:7">
      <c r="B100">
        <v>-0.48</v>
      </c>
      <c r="C100">
        <v>-0.74942900000000001</v>
      </c>
      <c r="D100" t="s">
        <v>530</v>
      </c>
      <c r="E100" t="s">
        <v>30</v>
      </c>
      <c r="F100" t="s">
        <v>532</v>
      </c>
      <c r="G100">
        <v>503.15199999999999</v>
      </c>
    </row>
    <row r="101" spans="1:7">
      <c r="B101">
        <v>-0.42</v>
      </c>
      <c r="C101">
        <v>-0.65575099999999997</v>
      </c>
      <c r="D101" t="s">
        <v>595</v>
      </c>
      <c r="E101" t="s">
        <v>21</v>
      </c>
      <c r="F101" t="s">
        <v>596</v>
      </c>
      <c r="G101">
        <v>479.12700000000001</v>
      </c>
    </row>
    <row r="102" spans="1:7">
      <c r="B102">
        <v>-0.5</v>
      </c>
      <c r="C102">
        <v>-0.78065600000000002</v>
      </c>
      <c r="D102" t="s">
        <v>545</v>
      </c>
      <c r="E102" t="s">
        <v>117</v>
      </c>
      <c r="F102" t="s">
        <v>546</v>
      </c>
      <c r="G102">
        <v>519.15200000000004</v>
      </c>
    </row>
    <row r="103" spans="1:7">
      <c r="B103">
        <v>2</v>
      </c>
      <c r="C103">
        <v>3.12262</v>
      </c>
      <c r="D103" t="s">
        <v>538</v>
      </c>
      <c r="E103" t="s">
        <v>539</v>
      </c>
      <c r="F103" t="s">
        <v>540</v>
      </c>
      <c r="G103">
        <v>174.95099999999999</v>
      </c>
    </row>
    <row r="104" spans="1:7">
      <c r="B104">
        <v>1</v>
      </c>
      <c r="C104">
        <v>0</v>
      </c>
      <c r="D104" t="s">
        <v>2609</v>
      </c>
      <c r="E104" t="s">
        <v>2610</v>
      </c>
      <c r="F104" t="s">
        <v>2611</v>
      </c>
      <c r="G104">
        <v>640.48699999999997</v>
      </c>
    </row>
    <row r="105" spans="1:7">
      <c r="B105">
        <v>-0.6</v>
      </c>
      <c r="C105">
        <v>-0.93678700000000004</v>
      </c>
      <c r="D105" t="s">
        <v>634</v>
      </c>
      <c r="E105" t="s">
        <v>490</v>
      </c>
      <c r="F105" t="s">
        <v>635</v>
      </c>
      <c r="G105">
        <v>480.11200000000002</v>
      </c>
    </row>
    <row r="106" spans="1:7">
      <c r="B106">
        <v>0</v>
      </c>
      <c r="C106">
        <v>1</v>
      </c>
      <c r="D106" t="s">
        <v>2627</v>
      </c>
      <c r="E106" t="s">
        <v>2628</v>
      </c>
      <c r="F106" t="s">
        <v>2629</v>
      </c>
      <c r="G106">
        <v>1000</v>
      </c>
    </row>
    <row r="108" spans="1:7">
      <c r="B108" t="s">
        <v>2730</v>
      </c>
      <c r="C108" t="s">
        <v>2732</v>
      </c>
    </row>
    <row r="110" spans="1:7">
      <c r="A110" s="2" t="s">
        <v>2734</v>
      </c>
    </row>
    <row r="111" spans="1:7">
      <c r="B111" t="s">
        <v>2679</v>
      </c>
      <c r="C111" t="s">
        <v>2680</v>
      </c>
      <c r="D111" t="s">
        <v>2</v>
      </c>
      <c r="E111" t="s">
        <v>3</v>
      </c>
      <c r="F111" t="s">
        <v>4</v>
      </c>
      <c r="G111" t="s">
        <v>2515</v>
      </c>
    </row>
    <row r="112" spans="1:7">
      <c r="B112">
        <v>-8.9999999999999998E-4</v>
      </c>
      <c r="C112">
        <v>-1.74252E-3</v>
      </c>
      <c r="D112" t="s">
        <v>2185</v>
      </c>
      <c r="E112" t="s">
        <v>2186</v>
      </c>
      <c r="F112" t="s">
        <v>2187</v>
      </c>
      <c r="G112">
        <v>805.54700000000003</v>
      </c>
    </row>
    <row r="113" spans="2:7">
      <c r="B113">
        <v>-4.3999999999999997E-2</v>
      </c>
      <c r="C113">
        <v>-8.5189600000000004E-2</v>
      </c>
      <c r="D113" t="s">
        <v>2681</v>
      </c>
      <c r="E113" t="s">
        <v>2682</v>
      </c>
      <c r="F113" t="s">
        <v>2683</v>
      </c>
      <c r="G113">
        <v>1567.55</v>
      </c>
    </row>
    <row r="114" spans="2:7">
      <c r="B114">
        <v>-9.2899999999999996E-3</v>
      </c>
      <c r="C114">
        <v>-1.7986599999999998E-2</v>
      </c>
      <c r="D114" t="s">
        <v>2166</v>
      </c>
      <c r="E114" t="s">
        <v>39</v>
      </c>
      <c r="F114" t="s">
        <v>933</v>
      </c>
      <c r="G114">
        <v>345.209</v>
      </c>
    </row>
    <row r="115" spans="2:7">
      <c r="B115">
        <v>-6.0000000000000002E-5</v>
      </c>
      <c r="C115">
        <v>-1.16168E-4</v>
      </c>
      <c r="D115" t="s">
        <v>517</v>
      </c>
      <c r="E115" t="s">
        <v>518</v>
      </c>
      <c r="F115" t="s">
        <v>519</v>
      </c>
      <c r="G115">
        <v>763.51</v>
      </c>
    </row>
    <row r="116" spans="2:7">
      <c r="B116">
        <v>-4.64E-3</v>
      </c>
      <c r="C116">
        <v>-8.9836299999999994E-3</v>
      </c>
      <c r="D116" t="s">
        <v>2684</v>
      </c>
      <c r="E116" t="s">
        <v>2685</v>
      </c>
      <c r="F116" t="s">
        <v>2686</v>
      </c>
      <c r="G116">
        <v>340.31400000000002</v>
      </c>
    </row>
    <row r="117" spans="2:7">
      <c r="B117">
        <v>-0.191</v>
      </c>
      <c r="C117">
        <v>-0.36980000000000002</v>
      </c>
      <c r="D117" t="s">
        <v>2687</v>
      </c>
      <c r="E117" t="s">
        <v>2688</v>
      </c>
      <c r="F117" t="s">
        <v>2689</v>
      </c>
      <c r="G117">
        <v>141.19200000000001</v>
      </c>
    </row>
    <row r="118" spans="2:7">
      <c r="B118">
        <v>-5.0000000000000002E-5</v>
      </c>
      <c r="C118">
        <v>-9.6806399999999995E-5</v>
      </c>
      <c r="D118" t="s">
        <v>2690</v>
      </c>
      <c r="E118" t="s">
        <v>2691</v>
      </c>
      <c r="F118" t="s">
        <v>2692</v>
      </c>
      <c r="G118">
        <v>1097.77</v>
      </c>
    </row>
    <row r="119" spans="2:7">
      <c r="B119">
        <v>-5.0000000000000002E-5</v>
      </c>
      <c r="C119">
        <v>-9.6806399999999995E-5</v>
      </c>
      <c r="D119" t="s">
        <v>2693</v>
      </c>
      <c r="E119" t="s">
        <v>2694</v>
      </c>
      <c r="F119" t="s">
        <v>2695</v>
      </c>
      <c r="G119">
        <v>1112.76</v>
      </c>
    </row>
    <row r="120" spans="2:7">
      <c r="B120">
        <v>-3.6999999999999999E-4</v>
      </c>
      <c r="C120">
        <v>-7.1636699999999998E-4</v>
      </c>
      <c r="D120" t="s">
        <v>2696</v>
      </c>
      <c r="E120" t="s">
        <v>2697</v>
      </c>
      <c r="F120" t="s">
        <v>2698</v>
      </c>
      <c r="G120">
        <v>768.56200000000001</v>
      </c>
    </row>
    <row r="121" spans="2:7">
      <c r="B121">
        <v>-2.7999999999999998E-4</v>
      </c>
      <c r="C121">
        <v>-5.4211600000000004E-4</v>
      </c>
      <c r="D121" t="s">
        <v>2699</v>
      </c>
      <c r="E121" t="s">
        <v>2700</v>
      </c>
      <c r="F121" t="s">
        <v>2701</v>
      </c>
      <c r="G121">
        <v>896.66899999999998</v>
      </c>
    </row>
    <row r="122" spans="2:7">
      <c r="B122">
        <v>-3.7100000000000002E-3</v>
      </c>
      <c r="C122">
        <v>-7.1830399999999999E-3</v>
      </c>
      <c r="D122" t="s">
        <v>2702</v>
      </c>
      <c r="E122" t="s">
        <v>2703</v>
      </c>
      <c r="F122" t="s">
        <v>2704</v>
      </c>
      <c r="G122">
        <v>1024.78</v>
      </c>
    </row>
    <row r="123" spans="2:7">
      <c r="B123">
        <v>-2.7899999999999999E-3</v>
      </c>
      <c r="C123">
        <v>-5.4018E-3</v>
      </c>
      <c r="D123" t="s">
        <v>2705</v>
      </c>
      <c r="E123" t="s">
        <v>2706</v>
      </c>
      <c r="F123" t="s">
        <v>2707</v>
      </c>
      <c r="G123">
        <v>1152.8800000000001</v>
      </c>
    </row>
    <row r="124" spans="2:7">
      <c r="B124">
        <v>-9.0000000000000006E-5</v>
      </c>
      <c r="C124">
        <v>-1.7425200000000001E-4</v>
      </c>
      <c r="D124" t="s">
        <v>2708</v>
      </c>
      <c r="E124" t="s">
        <v>2709</v>
      </c>
      <c r="F124" t="s">
        <v>2710</v>
      </c>
      <c r="G124">
        <v>1280.99</v>
      </c>
    </row>
    <row r="125" spans="2:7">
      <c r="B125">
        <v>-1.0000000000000001E-5</v>
      </c>
      <c r="C125">
        <v>-1.93613E-5</v>
      </c>
      <c r="D125" t="s">
        <v>2711</v>
      </c>
      <c r="E125" t="s">
        <v>2712</v>
      </c>
      <c r="F125" t="s">
        <v>2713</v>
      </c>
      <c r="G125">
        <v>1409.1</v>
      </c>
    </row>
    <row r="126" spans="2:7">
      <c r="B126">
        <v>-1.9E-2</v>
      </c>
      <c r="C126">
        <v>-3.6786399999999997E-2</v>
      </c>
      <c r="D126" t="s">
        <v>2714</v>
      </c>
      <c r="E126" t="s">
        <v>2715</v>
      </c>
      <c r="F126" t="s">
        <v>2716</v>
      </c>
      <c r="G126">
        <v>901.55</v>
      </c>
    </row>
    <row r="127" spans="2:7">
      <c r="B127">
        <v>-0.219</v>
      </c>
      <c r="C127">
        <v>-0.424012</v>
      </c>
      <c r="D127" t="s">
        <v>2717</v>
      </c>
      <c r="E127" t="s">
        <v>2718</v>
      </c>
      <c r="F127" t="s">
        <v>2719</v>
      </c>
      <c r="G127">
        <v>902.78399999999999</v>
      </c>
    </row>
    <row r="128" spans="2:7">
      <c r="B128">
        <v>-4.3999999999999997E-2</v>
      </c>
      <c r="C128">
        <v>-8.5189600000000004E-2</v>
      </c>
      <c r="D128" t="s">
        <v>2720</v>
      </c>
      <c r="E128" t="s">
        <v>2721</v>
      </c>
      <c r="F128" t="s">
        <v>2722</v>
      </c>
      <c r="G128">
        <v>162.29900000000001</v>
      </c>
    </row>
    <row r="129" spans="2:7">
      <c r="B129">
        <v>-0.191</v>
      </c>
      <c r="C129">
        <v>-0.36980000000000002</v>
      </c>
      <c r="D129" t="s">
        <v>2723</v>
      </c>
      <c r="E129" t="s">
        <v>2724</v>
      </c>
      <c r="F129" t="s">
        <v>2725</v>
      </c>
      <c r="G129">
        <v>760.755</v>
      </c>
    </row>
    <row r="130" spans="2:7">
      <c r="B130">
        <v>-2.0400000000000001E-2</v>
      </c>
      <c r="C130">
        <v>-3.9496999999999997E-2</v>
      </c>
      <c r="D130" t="s">
        <v>525</v>
      </c>
      <c r="E130" t="s">
        <v>526</v>
      </c>
      <c r="F130" t="s">
        <v>61</v>
      </c>
      <c r="G130">
        <v>662.42399999999998</v>
      </c>
    </row>
    <row r="131" spans="2:7">
      <c r="B131">
        <v>-9.3000000000000005E-4</v>
      </c>
      <c r="C131">
        <v>-1.8006000000000001E-3</v>
      </c>
      <c r="D131" t="s">
        <v>2213</v>
      </c>
      <c r="E131" t="s">
        <v>2214</v>
      </c>
      <c r="F131" t="s">
        <v>827</v>
      </c>
      <c r="G131">
        <v>663.43200000000002</v>
      </c>
    </row>
    <row r="132" spans="2:7">
      <c r="B132">
        <v>-9.3000000000000005E-4</v>
      </c>
      <c r="C132">
        <v>-1.8006000000000001E-3</v>
      </c>
      <c r="D132" t="s">
        <v>520</v>
      </c>
      <c r="E132" t="s">
        <v>521</v>
      </c>
      <c r="F132" t="s">
        <v>522</v>
      </c>
      <c r="G132">
        <v>740.38800000000003</v>
      </c>
    </row>
    <row r="133" spans="2:7">
      <c r="B133">
        <v>-3.7100000000000002E-3</v>
      </c>
      <c r="C133">
        <v>-7.1830399999999999E-3</v>
      </c>
      <c r="D133" t="s">
        <v>2215</v>
      </c>
      <c r="E133" t="s">
        <v>2216</v>
      </c>
      <c r="F133" t="s">
        <v>2217</v>
      </c>
      <c r="G133">
        <v>741.39599999999996</v>
      </c>
    </row>
    <row r="134" spans="2:7">
      <c r="B134">
        <v>-0.24299999999999999</v>
      </c>
      <c r="C134">
        <v>-0.47047899999999998</v>
      </c>
      <c r="D134" t="s">
        <v>2726</v>
      </c>
      <c r="E134" t="s">
        <v>2727</v>
      </c>
      <c r="F134" t="s">
        <v>2728</v>
      </c>
      <c r="G134">
        <v>90.168599999999998</v>
      </c>
    </row>
    <row r="135" spans="2:7">
      <c r="B135">
        <v>-3.0000000000000001E-5</v>
      </c>
      <c r="C135">
        <v>-5.8083800000000001E-5</v>
      </c>
      <c r="D135" t="s">
        <v>2230</v>
      </c>
      <c r="E135" t="s">
        <v>2231</v>
      </c>
      <c r="F135" t="s">
        <v>2232</v>
      </c>
      <c r="G135">
        <v>862.57600000000002</v>
      </c>
    </row>
    <row r="136" spans="2:7">
      <c r="B136">
        <v>-9.3000000000000005E-4</v>
      </c>
      <c r="C136">
        <v>-1.8006000000000001E-3</v>
      </c>
      <c r="D136" t="s">
        <v>548</v>
      </c>
      <c r="E136" t="s">
        <v>549</v>
      </c>
      <c r="F136" t="s">
        <v>2729</v>
      </c>
      <c r="G136">
        <v>444.42700000000002</v>
      </c>
    </row>
    <row r="137" spans="2:7">
      <c r="B137">
        <v>1</v>
      </c>
      <c r="C137">
        <v>0</v>
      </c>
      <c r="D137" t="s">
        <v>2612</v>
      </c>
      <c r="E137" t="s">
        <v>2613</v>
      </c>
      <c r="F137" t="s">
        <v>2614</v>
      </c>
      <c r="G137">
        <v>516.495</v>
      </c>
    </row>
    <row r="138" spans="2:7">
      <c r="B138">
        <v>0</v>
      </c>
      <c r="C138">
        <v>1</v>
      </c>
      <c r="D138" t="s">
        <v>2630</v>
      </c>
      <c r="E138" t="s">
        <v>2631</v>
      </c>
      <c r="F138" t="s">
        <v>2632</v>
      </c>
      <c r="G138">
        <v>1000</v>
      </c>
    </row>
    <row r="140" spans="2:7">
      <c r="B140" t="s">
        <v>2730</v>
      </c>
      <c r="C140" t="s">
        <v>2732</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84" workbookViewId="0">
      <selection activeCell="E17" sqref="E17"/>
    </sheetView>
  </sheetViews>
  <sheetFormatPr baseColWidth="10" defaultRowHeight="15" x14ac:dyDescent="0"/>
  <cols>
    <col min="1" max="1" width="15.6640625" customWidth="1"/>
    <col min="2" max="2" width="16.6640625" customWidth="1"/>
    <col min="3" max="3" width="19.83203125" customWidth="1"/>
  </cols>
  <sheetData>
    <row r="1" spans="1:6" ht="19" customHeight="1">
      <c r="A1" s="2" t="s">
        <v>501</v>
      </c>
      <c r="B1" t="s">
        <v>504</v>
      </c>
    </row>
    <row r="2" spans="1:6">
      <c r="A2" s="6" t="s">
        <v>502</v>
      </c>
      <c r="B2" t="s">
        <v>505</v>
      </c>
    </row>
    <row r="3" spans="1:6" ht="45">
      <c r="A3" s="6" t="s">
        <v>503</v>
      </c>
      <c r="B3" s="8">
        <v>1.4358469804285301</v>
      </c>
    </row>
    <row r="5" spans="1:6">
      <c r="A5" s="2" t="s">
        <v>289</v>
      </c>
    </row>
    <row r="6" spans="1:6">
      <c r="B6" t="s">
        <v>506</v>
      </c>
      <c r="C6" t="s">
        <v>507</v>
      </c>
      <c r="D6" t="s">
        <v>2</v>
      </c>
      <c r="E6" t="s">
        <v>3</v>
      </c>
      <c r="F6" t="s">
        <v>4</v>
      </c>
    </row>
    <row r="7" spans="1:6">
      <c r="B7">
        <v>-34.796500000000002</v>
      </c>
      <c r="C7">
        <v>-36.375999999999998</v>
      </c>
      <c r="D7" t="s">
        <v>508</v>
      </c>
      <c r="E7" t="s">
        <v>84</v>
      </c>
      <c r="F7" t="s">
        <v>84</v>
      </c>
    </row>
    <row r="8" spans="1:6">
      <c r="B8">
        <v>40</v>
      </c>
      <c r="C8">
        <v>40</v>
      </c>
      <c r="D8" t="s">
        <v>509</v>
      </c>
      <c r="E8" t="s">
        <v>510</v>
      </c>
      <c r="F8" t="s">
        <v>73</v>
      </c>
    </row>
    <row r="9" spans="1:6">
      <c r="B9">
        <v>-0.25601000000000002</v>
      </c>
      <c r="C9">
        <v>-0.17829999999999999</v>
      </c>
      <c r="D9" t="s">
        <v>511</v>
      </c>
      <c r="E9" t="s">
        <v>346</v>
      </c>
      <c r="F9" t="s">
        <v>347</v>
      </c>
    </row>
    <row r="10" spans="1:6">
      <c r="B10">
        <v>-0.50005999999999995</v>
      </c>
      <c r="C10">
        <v>-0.348269</v>
      </c>
      <c r="D10" t="s">
        <v>512</v>
      </c>
      <c r="E10" t="s">
        <v>317</v>
      </c>
      <c r="F10" t="s">
        <v>513</v>
      </c>
    </row>
    <row r="11" spans="1:6">
      <c r="B11">
        <v>-4.6680000000000003E-3</v>
      </c>
      <c r="C11">
        <v>-3.2510500000000001E-3</v>
      </c>
      <c r="D11" t="s">
        <v>514</v>
      </c>
      <c r="E11" t="s">
        <v>515</v>
      </c>
      <c r="F11" t="s">
        <v>516</v>
      </c>
    </row>
    <row r="12" spans="1:6">
      <c r="B12">
        <v>-4.6680000000000003E-3</v>
      </c>
      <c r="C12">
        <v>-3.2510500000000001E-3</v>
      </c>
      <c r="D12" t="s">
        <v>517</v>
      </c>
      <c r="E12" t="s">
        <v>518</v>
      </c>
      <c r="F12" t="s">
        <v>519</v>
      </c>
    </row>
    <row r="13" spans="1:6">
      <c r="B13">
        <v>-4.6680000000000003E-3</v>
      </c>
      <c r="C13">
        <v>-3.2510500000000001E-3</v>
      </c>
      <c r="D13" t="s">
        <v>520</v>
      </c>
      <c r="E13" t="s">
        <v>521</v>
      </c>
      <c r="F13" t="s">
        <v>522</v>
      </c>
    </row>
    <row r="14" spans="1:6">
      <c r="B14">
        <v>39.9953</v>
      </c>
      <c r="C14">
        <v>39.996699999999997</v>
      </c>
      <c r="D14" t="s">
        <v>523</v>
      </c>
      <c r="E14" t="s">
        <v>524</v>
      </c>
      <c r="F14" t="s">
        <v>10</v>
      </c>
    </row>
    <row r="15" spans="1:6">
      <c r="B15">
        <v>-4.6680000000000003E-3</v>
      </c>
      <c r="C15">
        <v>-3.2510500000000001E-3</v>
      </c>
      <c r="D15" t="s">
        <v>525</v>
      </c>
      <c r="E15" t="s">
        <v>526</v>
      </c>
      <c r="F15" t="s">
        <v>61</v>
      </c>
    </row>
    <row r="16" spans="1:6">
      <c r="B16">
        <v>-4.6680000000000003E-3</v>
      </c>
      <c r="C16">
        <v>-3.2510500000000001E-3</v>
      </c>
      <c r="D16" t="s">
        <v>527</v>
      </c>
      <c r="E16" t="s">
        <v>528</v>
      </c>
      <c r="F16" t="s">
        <v>529</v>
      </c>
    </row>
    <row r="17" spans="2:6">
      <c r="B17">
        <v>-40.170099999999998</v>
      </c>
      <c r="C17">
        <v>-40.118499999999997</v>
      </c>
      <c r="D17" t="s">
        <v>530</v>
      </c>
      <c r="E17" t="s">
        <v>531</v>
      </c>
      <c r="F17" t="s">
        <v>532</v>
      </c>
    </row>
    <row r="18" spans="2:6">
      <c r="B18">
        <v>40</v>
      </c>
      <c r="C18">
        <v>40</v>
      </c>
      <c r="D18" t="s">
        <v>533</v>
      </c>
      <c r="E18" t="s">
        <v>93</v>
      </c>
      <c r="F18" t="s">
        <v>534</v>
      </c>
    </row>
    <row r="19" spans="2:6">
      <c r="B19">
        <v>4.6680000000000003E-3</v>
      </c>
      <c r="C19">
        <v>3.2510500000000001E-3</v>
      </c>
      <c r="D19" t="s">
        <v>535</v>
      </c>
      <c r="E19" t="s">
        <v>536</v>
      </c>
      <c r="F19" t="s">
        <v>537</v>
      </c>
    </row>
    <row r="20" spans="2:6">
      <c r="B20">
        <v>0.60238000000000003</v>
      </c>
      <c r="C20">
        <v>0.41953099999999999</v>
      </c>
      <c r="D20" t="s">
        <v>538</v>
      </c>
      <c r="E20" t="s">
        <v>539</v>
      </c>
      <c r="F20" t="s">
        <v>540</v>
      </c>
    </row>
    <row r="21" spans="2:6">
      <c r="B21">
        <v>-4.6680000000000003E-3</v>
      </c>
      <c r="C21">
        <v>-3.2510500000000001E-3</v>
      </c>
      <c r="D21" t="s">
        <v>541</v>
      </c>
      <c r="E21" t="s">
        <v>542</v>
      </c>
      <c r="F21" t="s">
        <v>543</v>
      </c>
    </row>
    <row r="22" spans="2:6">
      <c r="B22">
        <v>-0.23468</v>
      </c>
      <c r="C22">
        <v>-0.16344400000000001</v>
      </c>
      <c r="D22" t="s">
        <v>544</v>
      </c>
      <c r="E22" t="s">
        <v>305</v>
      </c>
      <c r="F22" t="s">
        <v>306</v>
      </c>
    </row>
    <row r="23" spans="2:6">
      <c r="B23">
        <v>-0.20910000000000001</v>
      </c>
      <c r="C23">
        <v>-0.14562900000000001</v>
      </c>
      <c r="D23" t="s">
        <v>545</v>
      </c>
      <c r="E23" t="s">
        <v>117</v>
      </c>
      <c r="F23" t="s">
        <v>546</v>
      </c>
    </row>
    <row r="24" spans="2:6">
      <c r="B24">
        <v>-4.6680000000000003E-3</v>
      </c>
      <c r="C24">
        <v>-3.2510500000000001E-3</v>
      </c>
      <c r="D24" t="s">
        <v>547</v>
      </c>
      <c r="E24" t="s">
        <v>114</v>
      </c>
      <c r="F24" t="s">
        <v>115</v>
      </c>
    </row>
    <row r="25" spans="2:6">
      <c r="B25">
        <v>-4.6680000000000003E-3</v>
      </c>
      <c r="C25">
        <v>-3.2510500000000001E-3</v>
      </c>
      <c r="D25" t="s">
        <v>548</v>
      </c>
      <c r="E25" t="s">
        <v>549</v>
      </c>
      <c r="F25" t="s">
        <v>550</v>
      </c>
    </row>
    <row r="26" spans="2:6">
      <c r="B26">
        <v>-0.25601000000000002</v>
      </c>
      <c r="C26">
        <v>-0.17829999999999999</v>
      </c>
      <c r="D26" t="s">
        <v>551</v>
      </c>
      <c r="E26" t="s">
        <v>332</v>
      </c>
      <c r="F26" t="s">
        <v>552</v>
      </c>
    </row>
    <row r="27" spans="2:6">
      <c r="B27">
        <v>-0.5958</v>
      </c>
      <c r="C27">
        <v>-0.41494799999999998</v>
      </c>
      <c r="D27" t="s">
        <v>553</v>
      </c>
      <c r="E27" t="s">
        <v>340</v>
      </c>
      <c r="F27" t="s">
        <v>554</v>
      </c>
    </row>
    <row r="28" spans="2:6">
      <c r="B28">
        <v>-9.2622999999999997E-2</v>
      </c>
      <c r="C28">
        <v>-6.4507800000000004E-2</v>
      </c>
      <c r="D28" t="s">
        <v>555</v>
      </c>
      <c r="E28" t="s">
        <v>308</v>
      </c>
      <c r="F28" t="s">
        <v>556</v>
      </c>
    </row>
    <row r="29" spans="2:6">
      <c r="B29">
        <v>-0.43865999999999999</v>
      </c>
      <c r="C29">
        <v>-0.30550699999999997</v>
      </c>
      <c r="D29" t="s">
        <v>557</v>
      </c>
      <c r="E29" t="s">
        <v>338</v>
      </c>
      <c r="F29" t="s">
        <v>558</v>
      </c>
    </row>
    <row r="30" spans="2:6">
      <c r="B30">
        <v>-0.24665000000000001</v>
      </c>
      <c r="C30">
        <v>-0.17178099999999999</v>
      </c>
      <c r="D30" t="s">
        <v>559</v>
      </c>
      <c r="E30" t="s">
        <v>314</v>
      </c>
      <c r="F30" t="s">
        <v>560</v>
      </c>
    </row>
    <row r="31" spans="2:6">
      <c r="B31">
        <v>-4.6680000000000003E-3</v>
      </c>
      <c r="C31">
        <v>-3.2510500000000001E-3</v>
      </c>
      <c r="D31" t="s">
        <v>561</v>
      </c>
      <c r="E31" t="s">
        <v>562</v>
      </c>
      <c r="F31" t="s">
        <v>563</v>
      </c>
    </row>
    <row r="32" spans="2:6">
      <c r="B32">
        <v>-4.6680000000000003E-3</v>
      </c>
      <c r="C32">
        <v>-3.2510500000000001E-3</v>
      </c>
      <c r="D32" t="s">
        <v>564</v>
      </c>
      <c r="E32" t="s">
        <v>565</v>
      </c>
      <c r="F32" t="s">
        <v>566</v>
      </c>
    </row>
    <row r="33" spans="2:6">
      <c r="B33">
        <v>-4.6680000000000003E-3</v>
      </c>
      <c r="C33">
        <v>-3.2510500000000001E-3</v>
      </c>
      <c r="D33" t="s">
        <v>567</v>
      </c>
      <c r="E33" t="s">
        <v>568</v>
      </c>
      <c r="F33" t="s">
        <v>569</v>
      </c>
    </row>
    <row r="34" spans="2:6">
      <c r="B34">
        <v>-4.6680000000000003E-3</v>
      </c>
      <c r="C34">
        <v>-3.2510500000000001E-3</v>
      </c>
      <c r="D34" t="s">
        <v>570</v>
      </c>
      <c r="E34" t="s">
        <v>571</v>
      </c>
      <c r="F34" t="s">
        <v>572</v>
      </c>
    </row>
    <row r="35" spans="2:6">
      <c r="B35">
        <v>-4.6680000000000003E-3</v>
      </c>
      <c r="C35">
        <v>-3.2510500000000001E-3</v>
      </c>
      <c r="D35" t="s">
        <v>573</v>
      </c>
      <c r="E35" t="s">
        <v>574</v>
      </c>
      <c r="F35" t="s">
        <v>575</v>
      </c>
    </row>
    <row r="36" spans="2:6">
      <c r="B36">
        <v>-4.6680000000000003E-3</v>
      </c>
      <c r="C36">
        <v>-3.2510500000000001E-3</v>
      </c>
      <c r="D36" t="s">
        <v>576</v>
      </c>
      <c r="E36" t="s">
        <v>577</v>
      </c>
      <c r="F36" t="s">
        <v>578</v>
      </c>
    </row>
    <row r="37" spans="2:6">
      <c r="B37">
        <v>-8.8980000000000004E-2</v>
      </c>
      <c r="C37">
        <v>-6.1970600000000001E-2</v>
      </c>
      <c r="D37" t="s">
        <v>579</v>
      </c>
      <c r="E37" t="s">
        <v>349</v>
      </c>
      <c r="F37" t="s">
        <v>580</v>
      </c>
    </row>
    <row r="38" spans="2:6">
      <c r="B38">
        <v>-0.21543000000000001</v>
      </c>
      <c r="C38">
        <v>-0.150037</v>
      </c>
      <c r="D38" t="s">
        <v>581</v>
      </c>
      <c r="E38" t="s">
        <v>311</v>
      </c>
      <c r="F38" t="s">
        <v>582</v>
      </c>
    </row>
    <row r="39" spans="2:6">
      <c r="B39">
        <v>-0.28827999999999998</v>
      </c>
      <c r="C39">
        <v>-0.20077400000000001</v>
      </c>
      <c r="D39" t="s">
        <v>583</v>
      </c>
      <c r="E39" t="s">
        <v>352</v>
      </c>
      <c r="F39" t="s">
        <v>353</v>
      </c>
    </row>
    <row r="40" spans="2:6">
      <c r="B40">
        <v>-0.18056</v>
      </c>
      <c r="C40">
        <v>-0.125752</v>
      </c>
      <c r="D40" t="s">
        <v>584</v>
      </c>
      <c r="E40" t="s">
        <v>329</v>
      </c>
      <c r="F40" t="s">
        <v>585</v>
      </c>
    </row>
    <row r="41" spans="2:6">
      <c r="B41">
        <v>-0.23468</v>
      </c>
      <c r="C41">
        <v>-0.16344400000000001</v>
      </c>
      <c r="D41" t="s">
        <v>586</v>
      </c>
      <c r="E41" t="s">
        <v>299</v>
      </c>
      <c r="F41" t="s">
        <v>587</v>
      </c>
    </row>
    <row r="42" spans="2:6">
      <c r="B42">
        <v>-4.6680000000000003E-3</v>
      </c>
      <c r="C42">
        <v>-3.2510500000000001E-3</v>
      </c>
      <c r="D42" t="s">
        <v>588</v>
      </c>
      <c r="E42" t="s">
        <v>589</v>
      </c>
      <c r="F42" t="s">
        <v>590</v>
      </c>
    </row>
    <row r="43" spans="2:6">
      <c r="B43">
        <v>-0.14934</v>
      </c>
      <c r="C43">
        <v>-0.104009</v>
      </c>
      <c r="D43" t="s">
        <v>591</v>
      </c>
      <c r="E43" t="s">
        <v>320</v>
      </c>
      <c r="F43" t="s">
        <v>592</v>
      </c>
    </row>
    <row r="44" spans="2:6">
      <c r="B44">
        <v>-4.6680000000000003E-3</v>
      </c>
      <c r="C44">
        <v>-3.2510500000000001E-3</v>
      </c>
      <c r="D44" t="s">
        <v>593</v>
      </c>
      <c r="E44" t="s">
        <v>594</v>
      </c>
      <c r="F44" t="s">
        <v>55</v>
      </c>
    </row>
    <row r="45" spans="2:6">
      <c r="B45">
        <v>-0.12988</v>
      </c>
      <c r="C45">
        <v>-9.0455599999999997E-2</v>
      </c>
      <c r="D45" t="s">
        <v>595</v>
      </c>
      <c r="E45" t="s">
        <v>21</v>
      </c>
      <c r="F45" t="s">
        <v>596</v>
      </c>
    </row>
    <row r="46" spans="2:6">
      <c r="B46">
        <v>-1.0647999999999999E-2</v>
      </c>
      <c r="C46">
        <v>-7.4158599999999998E-3</v>
      </c>
      <c r="D46" t="s">
        <v>597</v>
      </c>
      <c r="E46" t="s">
        <v>598</v>
      </c>
      <c r="F46" t="s">
        <v>241</v>
      </c>
    </row>
    <row r="47" spans="2:6">
      <c r="B47">
        <v>-1.0647999999999999E-2</v>
      </c>
      <c r="C47">
        <v>-7.4158599999999998E-3</v>
      </c>
      <c r="D47" t="s">
        <v>599</v>
      </c>
      <c r="E47" t="s">
        <v>600</v>
      </c>
      <c r="F47" t="s">
        <v>257</v>
      </c>
    </row>
    <row r="48" spans="2:6">
      <c r="B48">
        <v>-1.0647999999999999E-2</v>
      </c>
      <c r="C48">
        <v>-7.4158599999999998E-3</v>
      </c>
      <c r="D48" t="s">
        <v>601</v>
      </c>
      <c r="E48" t="s">
        <v>602</v>
      </c>
      <c r="F48" t="s">
        <v>174</v>
      </c>
    </row>
    <row r="49" spans="2:6">
      <c r="B49">
        <v>-1.0647999999999999E-2</v>
      </c>
      <c r="C49">
        <v>-7.4158599999999998E-3</v>
      </c>
      <c r="D49" t="s">
        <v>603</v>
      </c>
      <c r="E49" t="s">
        <v>604</v>
      </c>
      <c r="F49" t="s">
        <v>171</v>
      </c>
    </row>
    <row r="50" spans="2:6">
      <c r="B50">
        <v>-1.0647999999999999E-2</v>
      </c>
      <c r="C50">
        <v>-7.4158599999999998E-3</v>
      </c>
      <c r="D50" t="s">
        <v>605</v>
      </c>
      <c r="E50" t="s">
        <v>606</v>
      </c>
      <c r="F50" t="s">
        <v>247</v>
      </c>
    </row>
    <row r="51" spans="2:6">
      <c r="B51">
        <v>-1.0647999999999999E-2</v>
      </c>
      <c r="C51">
        <v>-7.4158599999999998E-3</v>
      </c>
      <c r="D51" t="s">
        <v>607</v>
      </c>
      <c r="E51" t="s">
        <v>608</v>
      </c>
      <c r="F51" t="s">
        <v>270</v>
      </c>
    </row>
    <row r="52" spans="2:6">
      <c r="B52">
        <v>-1.0647999999999999E-2</v>
      </c>
      <c r="C52">
        <v>-7.4158599999999998E-3</v>
      </c>
      <c r="D52" t="s">
        <v>609</v>
      </c>
      <c r="E52" t="s">
        <v>610</v>
      </c>
      <c r="F52" t="s">
        <v>186</v>
      </c>
    </row>
    <row r="53" spans="2:6">
      <c r="B53">
        <v>-1.0647999999999999E-2</v>
      </c>
      <c r="C53">
        <v>-7.4158599999999998E-3</v>
      </c>
      <c r="D53" t="s">
        <v>611</v>
      </c>
      <c r="E53" t="s">
        <v>612</v>
      </c>
      <c r="F53" t="s">
        <v>144</v>
      </c>
    </row>
    <row r="54" spans="2:6">
      <c r="B54">
        <v>-1.0647999999999999E-2</v>
      </c>
      <c r="C54">
        <v>-7.4158599999999998E-3</v>
      </c>
      <c r="D54" t="s">
        <v>613</v>
      </c>
      <c r="E54" t="s">
        <v>614</v>
      </c>
      <c r="F54" t="s">
        <v>216</v>
      </c>
    </row>
    <row r="55" spans="2:6">
      <c r="B55">
        <v>-1.0647999999999999E-2</v>
      </c>
      <c r="C55">
        <v>-7.4158599999999998E-3</v>
      </c>
      <c r="D55" t="s">
        <v>615</v>
      </c>
      <c r="E55" t="s">
        <v>616</v>
      </c>
      <c r="F55" t="s">
        <v>257</v>
      </c>
    </row>
    <row r="56" spans="2:6">
      <c r="B56">
        <v>-1.0647999999999999E-2</v>
      </c>
      <c r="C56">
        <v>-7.4158599999999998E-3</v>
      </c>
      <c r="D56" t="s">
        <v>617</v>
      </c>
      <c r="E56" t="s">
        <v>618</v>
      </c>
      <c r="F56" t="s">
        <v>186</v>
      </c>
    </row>
    <row r="57" spans="2:6">
      <c r="B57">
        <v>-1.0647999999999999E-2</v>
      </c>
      <c r="C57">
        <v>-7.4158599999999998E-3</v>
      </c>
      <c r="D57" t="s">
        <v>619</v>
      </c>
      <c r="E57" t="s">
        <v>620</v>
      </c>
      <c r="F57" t="s">
        <v>171</v>
      </c>
    </row>
    <row r="58" spans="2:6">
      <c r="B58">
        <v>-1.0647999999999999E-2</v>
      </c>
      <c r="C58">
        <v>-7.4158599999999998E-3</v>
      </c>
      <c r="D58" t="s">
        <v>621</v>
      </c>
      <c r="E58" t="s">
        <v>622</v>
      </c>
      <c r="F58" t="s">
        <v>144</v>
      </c>
    </row>
    <row r="59" spans="2:6">
      <c r="B59">
        <v>-1.0647999999999999E-2</v>
      </c>
      <c r="C59">
        <v>-7.4158599999999998E-3</v>
      </c>
      <c r="D59" t="s">
        <v>623</v>
      </c>
      <c r="E59" t="s">
        <v>624</v>
      </c>
      <c r="F59" t="s">
        <v>216</v>
      </c>
    </row>
    <row r="60" spans="2:6">
      <c r="B60">
        <v>-4.6680000000000003E-3</v>
      </c>
      <c r="C60">
        <v>-3.2510500000000001E-3</v>
      </c>
      <c r="D60" t="s">
        <v>625</v>
      </c>
      <c r="E60" t="s">
        <v>626</v>
      </c>
      <c r="F60" t="s">
        <v>627</v>
      </c>
    </row>
    <row r="61" spans="2:6">
      <c r="B61">
        <v>-4.6680000000000003E-3</v>
      </c>
      <c r="C61">
        <v>-3.2510500000000001E-3</v>
      </c>
      <c r="D61" t="s">
        <v>628</v>
      </c>
      <c r="E61" t="s">
        <v>629</v>
      </c>
      <c r="F61" t="s">
        <v>630</v>
      </c>
    </row>
    <row r="62" spans="2:6">
      <c r="B62">
        <v>-4.6680000000000003E-3</v>
      </c>
      <c r="C62">
        <v>-3.2510500000000001E-3</v>
      </c>
      <c r="D62" t="s">
        <v>631</v>
      </c>
      <c r="E62" t="s">
        <v>632</v>
      </c>
      <c r="F62" t="s">
        <v>633</v>
      </c>
    </row>
    <row r="63" spans="2:6">
      <c r="B63">
        <v>-0.14027000000000001</v>
      </c>
      <c r="C63">
        <v>-9.7691799999999995E-2</v>
      </c>
      <c r="D63" t="s">
        <v>634</v>
      </c>
      <c r="E63" t="s">
        <v>490</v>
      </c>
      <c r="F63" t="s">
        <v>635</v>
      </c>
    </row>
    <row r="64" spans="2:6">
      <c r="B64">
        <v>-0.33355000000000001</v>
      </c>
      <c r="C64">
        <v>-0.23230300000000001</v>
      </c>
      <c r="D64" t="s">
        <v>636</v>
      </c>
      <c r="E64" t="s">
        <v>335</v>
      </c>
      <c r="F64" t="s">
        <v>336</v>
      </c>
    </row>
    <row r="65" spans="2:6">
      <c r="B65">
        <v>-1.9449999999999999E-2</v>
      </c>
      <c r="C65">
        <v>-1.35461E-2</v>
      </c>
      <c r="D65" t="s">
        <v>637</v>
      </c>
      <c r="E65" t="s">
        <v>638</v>
      </c>
      <c r="F65" t="s">
        <v>639</v>
      </c>
    </row>
    <row r="66" spans="2:6">
      <c r="B66">
        <v>-4.6680000000000003E-3</v>
      </c>
      <c r="C66">
        <v>-3.2510500000000001E-3</v>
      </c>
      <c r="D66" t="s">
        <v>640</v>
      </c>
      <c r="E66" t="s">
        <v>641</v>
      </c>
      <c r="F66" t="s">
        <v>642</v>
      </c>
    </row>
    <row r="67" spans="2:6">
      <c r="B67">
        <v>-4.6680000000000003E-3</v>
      </c>
      <c r="C67">
        <v>-3.2510500000000001E-3</v>
      </c>
      <c r="D67" t="s">
        <v>643</v>
      </c>
      <c r="E67" t="s">
        <v>644</v>
      </c>
      <c r="F67" t="s">
        <v>645</v>
      </c>
    </row>
    <row r="68" spans="2:6">
      <c r="B68">
        <v>-4.6680000000000003E-3</v>
      </c>
      <c r="C68">
        <v>-3.2510500000000001E-3</v>
      </c>
      <c r="D68" t="s">
        <v>646</v>
      </c>
      <c r="E68" t="s">
        <v>647</v>
      </c>
      <c r="F68" t="s">
        <v>648</v>
      </c>
    </row>
    <row r="69" spans="2:6">
      <c r="B69">
        <v>-4.6680000000000003E-3</v>
      </c>
      <c r="C69">
        <v>-3.2510500000000001E-3</v>
      </c>
      <c r="D69" t="s">
        <v>649</v>
      </c>
      <c r="E69" t="s">
        <v>650</v>
      </c>
      <c r="F69" t="s">
        <v>49</v>
      </c>
    </row>
    <row r="70" spans="2:6">
      <c r="B70">
        <v>-4.6680000000000003E-3</v>
      </c>
      <c r="C70">
        <v>-3.2510500000000001E-3</v>
      </c>
      <c r="D70" t="s">
        <v>651</v>
      </c>
      <c r="E70" t="s">
        <v>652</v>
      </c>
      <c r="F70" t="s">
        <v>109</v>
      </c>
    </row>
    <row r="71" spans="2:6">
      <c r="B71">
        <v>-2.3503E-2</v>
      </c>
      <c r="C71">
        <v>-1.6368799999999999E-2</v>
      </c>
      <c r="D71" t="s">
        <v>653</v>
      </c>
      <c r="E71" t="s">
        <v>654</v>
      </c>
      <c r="F71" t="s">
        <v>655</v>
      </c>
    </row>
    <row r="72" spans="2:6">
      <c r="B72">
        <v>-0.2097</v>
      </c>
      <c r="C72">
        <v>-0.14604700000000001</v>
      </c>
      <c r="D72" t="s">
        <v>656</v>
      </c>
      <c r="E72" t="s">
        <v>343</v>
      </c>
      <c r="F72" t="s">
        <v>657</v>
      </c>
    </row>
    <row r="73" spans="2:6">
      <c r="B73">
        <v>-2.3503E-2</v>
      </c>
      <c r="C73">
        <v>-1.6368799999999999E-2</v>
      </c>
      <c r="D73" t="s">
        <v>658</v>
      </c>
      <c r="E73" t="s">
        <v>485</v>
      </c>
      <c r="F73" t="s">
        <v>659</v>
      </c>
    </row>
    <row r="74" spans="2:6">
      <c r="B74">
        <v>-4.6680000000000003E-3</v>
      </c>
      <c r="C74">
        <v>-3.2510500000000001E-3</v>
      </c>
      <c r="D74" t="s">
        <v>660</v>
      </c>
      <c r="E74" t="s">
        <v>661</v>
      </c>
      <c r="F74" t="s">
        <v>662</v>
      </c>
    </row>
    <row r="75" spans="2:6">
      <c r="B75">
        <v>-0.28255000000000002</v>
      </c>
      <c r="C75">
        <v>-0.19678300000000001</v>
      </c>
      <c r="D75" t="s">
        <v>663</v>
      </c>
      <c r="E75" t="s">
        <v>323</v>
      </c>
      <c r="F75" t="s">
        <v>558</v>
      </c>
    </row>
    <row r="76" spans="2:6">
      <c r="B76">
        <v>-4.6680000000000003E-3</v>
      </c>
      <c r="C76">
        <v>-3.2510500000000001E-3</v>
      </c>
      <c r="D76" t="s">
        <v>664</v>
      </c>
      <c r="E76" t="s">
        <v>665</v>
      </c>
      <c r="F76" t="s">
        <v>82</v>
      </c>
    </row>
    <row r="77" spans="2:6">
      <c r="B77">
        <v>-4.6680000000000003E-3</v>
      </c>
      <c r="C77">
        <v>-3.2510500000000001E-3</v>
      </c>
      <c r="D77" t="s">
        <v>666</v>
      </c>
      <c r="E77" t="s">
        <v>667</v>
      </c>
      <c r="F77" t="s">
        <v>668</v>
      </c>
    </row>
    <row r="78" spans="2:6">
      <c r="B78">
        <v>-4.6680000000000003E-3</v>
      </c>
      <c r="C78">
        <v>-3.2510500000000001E-3</v>
      </c>
      <c r="D78" t="s">
        <v>669</v>
      </c>
      <c r="E78" t="s">
        <v>670</v>
      </c>
      <c r="F78" t="s">
        <v>34</v>
      </c>
    </row>
    <row r="79" spans="2:6">
      <c r="B79">
        <v>-4.6680000000000003E-3</v>
      </c>
      <c r="C79">
        <v>-3.2510500000000001E-3</v>
      </c>
      <c r="D79" t="s">
        <v>671</v>
      </c>
      <c r="E79" t="s">
        <v>672</v>
      </c>
      <c r="F79" t="s">
        <v>673</v>
      </c>
    </row>
    <row r="80" spans="2:6">
      <c r="B80">
        <v>-2.3503E-2</v>
      </c>
      <c r="C80">
        <v>-1.6368799999999999E-2</v>
      </c>
      <c r="D80" t="s">
        <v>674</v>
      </c>
      <c r="E80" t="s">
        <v>480</v>
      </c>
      <c r="F80" t="s">
        <v>532</v>
      </c>
    </row>
    <row r="81" spans="2:6">
      <c r="B81">
        <v>-2.3503E-2</v>
      </c>
      <c r="C81">
        <v>-1.6368799999999999E-2</v>
      </c>
      <c r="D81" t="s">
        <v>675</v>
      </c>
      <c r="E81" t="s">
        <v>482</v>
      </c>
      <c r="F81" t="s">
        <v>676</v>
      </c>
    </row>
    <row r="82" spans="2:6">
      <c r="B82">
        <v>-4.6680000000000003E-3</v>
      </c>
      <c r="C82">
        <v>-3.2510500000000001E-3</v>
      </c>
      <c r="D82" t="s">
        <v>677</v>
      </c>
      <c r="E82" t="s">
        <v>678</v>
      </c>
      <c r="F82" t="s">
        <v>679</v>
      </c>
    </row>
    <row r="83" spans="2:6">
      <c r="B83">
        <v>-1.0647999999999999E-2</v>
      </c>
      <c r="C83">
        <v>-7.4158599999999998E-3</v>
      </c>
      <c r="D83" t="s">
        <v>680</v>
      </c>
      <c r="E83" t="s">
        <v>681</v>
      </c>
      <c r="F83" t="s">
        <v>682</v>
      </c>
    </row>
    <row r="84" spans="2:6">
      <c r="B84">
        <v>-1.0647999999999999E-2</v>
      </c>
      <c r="C84">
        <v>-7.4158599999999998E-3</v>
      </c>
      <c r="D84" t="s">
        <v>683</v>
      </c>
      <c r="E84" t="s">
        <v>684</v>
      </c>
      <c r="F84" t="s">
        <v>685</v>
      </c>
    </row>
    <row r="85" spans="2:6">
      <c r="B85">
        <v>-1.0647999999999999E-2</v>
      </c>
      <c r="C85">
        <v>-7.4158599999999998E-3</v>
      </c>
      <c r="D85" t="s">
        <v>686</v>
      </c>
      <c r="E85" t="s">
        <v>687</v>
      </c>
      <c r="F85" t="s">
        <v>688</v>
      </c>
    </row>
    <row r="86" spans="2:6">
      <c r="B86">
        <v>-9.2476000000000003E-2</v>
      </c>
      <c r="C86">
        <v>-6.4405400000000002E-2</v>
      </c>
      <c r="D86" t="s">
        <v>689</v>
      </c>
      <c r="E86" t="s">
        <v>690</v>
      </c>
      <c r="F86" t="s">
        <v>691</v>
      </c>
    </row>
    <row r="87" spans="2:6">
      <c r="B87">
        <v>-9.2476000000000003E-2</v>
      </c>
      <c r="C87">
        <v>-6.4405400000000002E-2</v>
      </c>
      <c r="D87" t="s">
        <v>692</v>
      </c>
      <c r="E87" t="s">
        <v>693</v>
      </c>
      <c r="F87" t="s">
        <v>694</v>
      </c>
    </row>
    <row r="88" spans="2:6">
      <c r="B88">
        <v>-1.0647999999999999E-2</v>
      </c>
      <c r="C88">
        <v>-7.4158599999999998E-3</v>
      </c>
      <c r="D88" t="s">
        <v>695</v>
      </c>
      <c r="E88" t="s">
        <v>696</v>
      </c>
      <c r="F88" t="s">
        <v>697</v>
      </c>
    </row>
    <row r="89" spans="2:6">
      <c r="B89">
        <v>-1.0647999999999999E-2</v>
      </c>
      <c r="C89">
        <v>-7.4158599999999998E-3</v>
      </c>
      <c r="D89" t="s">
        <v>698</v>
      </c>
      <c r="E89" t="s">
        <v>699</v>
      </c>
      <c r="F89" t="s">
        <v>700</v>
      </c>
    </row>
    <row r="90" spans="2:6">
      <c r="B90">
        <v>-1.0647999999999999E-2</v>
      </c>
      <c r="C90">
        <v>-7.4158599999999998E-3</v>
      </c>
      <c r="D90" t="s">
        <v>701</v>
      </c>
      <c r="E90" t="s">
        <v>702</v>
      </c>
      <c r="F90" t="s">
        <v>703</v>
      </c>
    </row>
    <row r="91" spans="2:6">
      <c r="B91">
        <v>-1.0647999999999999E-2</v>
      </c>
      <c r="C91">
        <v>-7.4158599999999998E-3</v>
      </c>
      <c r="D91" t="s">
        <v>704</v>
      </c>
      <c r="E91" t="s">
        <v>705</v>
      </c>
      <c r="F91" t="s">
        <v>706</v>
      </c>
    </row>
    <row r="92" spans="2:6">
      <c r="B92">
        <v>-1.0647999999999999E-2</v>
      </c>
      <c r="C92">
        <v>-7.4158599999999998E-3</v>
      </c>
      <c r="D92" t="s">
        <v>707</v>
      </c>
      <c r="E92" t="s">
        <v>708</v>
      </c>
      <c r="F92" t="s">
        <v>709</v>
      </c>
    </row>
    <row r="93" spans="2:6">
      <c r="B93">
        <v>-1.0647999999999999E-2</v>
      </c>
      <c r="C93">
        <v>-7.4158599999999998E-3</v>
      </c>
      <c r="D93" t="s">
        <v>710</v>
      </c>
      <c r="E93" t="s">
        <v>711</v>
      </c>
      <c r="F93" t="s">
        <v>712</v>
      </c>
    </row>
    <row r="94" spans="2:6">
      <c r="B94">
        <v>-1.0647999999999999E-2</v>
      </c>
      <c r="C94">
        <v>-7.4158599999999998E-3</v>
      </c>
      <c r="D94" t="s">
        <v>713</v>
      </c>
      <c r="E94" t="s">
        <v>714</v>
      </c>
      <c r="F94" t="s">
        <v>700</v>
      </c>
    </row>
    <row r="95" spans="2:6">
      <c r="B95">
        <v>-1.0647999999999999E-2</v>
      </c>
      <c r="C95">
        <v>-7.4158599999999998E-3</v>
      </c>
      <c r="D95" t="s">
        <v>715</v>
      </c>
      <c r="E95" t="s">
        <v>716</v>
      </c>
      <c r="F95" t="s">
        <v>709</v>
      </c>
    </row>
    <row r="96" spans="2:6">
      <c r="B96">
        <v>-1.0647999999999999E-2</v>
      </c>
      <c r="C96">
        <v>-7.4158599999999998E-3</v>
      </c>
      <c r="D96" t="s">
        <v>717</v>
      </c>
      <c r="E96" t="s">
        <v>718</v>
      </c>
      <c r="F96" t="s">
        <v>682</v>
      </c>
    </row>
    <row r="97" spans="2:6">
      <c r="B97">
        <v>-1.0647999999999999E-2</v>
      </c>
      <c r="C97">
        <v>-7.4158599999999998E-3</v>
      </c>
      <c r="D97" t="s">
        <v>719</v>
      </c>
      <c r="E97" t="s">
        <v>720</v>
      </c>
      <c r="F97" t="s">
        <v>712</v>
      </c>
    </row>
    <row r="98" spans="2:6">
      <c r="B98">
        <v>-4.6680000000000003E-3</v>
      </c>
      <c r="C98">
        <v>-3.2510500000000001E-3</v>
      </c>
      <c r="D98" t="s">
        <v>721</v>
      </c>
      <c r="E98" t="s">
        <v>722</v>
      </c>
      <c r="F98" t="s">
        <v>723</v>
      </c>
    </row>
    <row r="99" spans="2:6">
      <c r="B99">
        <v>-4.6680000000000003E-3</v>
      </c>
      <c r="C99">
        <v>-3.2510500000000001E-3</v>
      </c>
      <c r="D99" t="s">
        <v>724</v>
      </c>
      <c r="E99" t="s">
        <v>725</v>
      </c>
      <c r="F99" t="s">
        <v>726</v>
      </c>
    </row>
    <row r="100" spans="2:6">
      <c r="B100">
        <v>-0.13425000000000001</v>
      </c>
      <c r="C100">
        <v>-9.3499100000000002E-2</v>
      </c>
      <c r="D100" t="s">
        <v>727</v>
      </c>
      <c r="E100" t="s">
        <v>326</v>
      </c>
      <c r="F100" t="s">
        <v>728</v>
      </c>
    </row>
    <row r="101" spans="2:6">
      <c r="B101">
        <v>-5.5156999999999998E-2</v>
      </c>
      <c r="C101">
        <v>-3.8414400000000001E-2</v>
      </c>
      <c r="D101" t="s">
        <v>729</v>
      </c>
      <c r="E101" t="s">
        <v>302</v>
      </c>
      <c r="F101" t="s">
        <v>730</v>
      </c>
    </row>
    <row r="102" spans="2:6">
      <c r="B102">
        <v>-0.41160000000000002</v>
      </c>
      <c r="C102">
        <v>-0.286661</v>
      </c>
      <c r="D102" t="s">
        <v>731</v>
      </c>
      <c r="E102" t="s">
        <v>355</v>
      </c>
      <c r="F102" t="s">
        <v>732</v>
      </c>
    </row>
    <row r="103" spans="2:6">
      <c r="B103">
        <v>-4.6680000000000003E-3</v>
      </c>
      <c r="C103">
        <v>-3.2510500000000001E-3</v>
      </c>
      <c r="D103" t="s">
        <v>733</v>
      </c>
      <c r="E103" t="s">
        <v>734</v>
      </c>
      <c r="F103" t="s">
        <v>735</v>
      </c>
    </row>
    <row r="104" spans="2:6">
      <c r="B104">
        <v>1</v>
      </c>
      <c r="C104">
        <v>1</v>
      </c>
      <c r="D104" t="s">
        <v>736</v>
      </c>
      <c r="E104" t="s">
        <v>124</v>
      </c>
      <c r="F104" t="s">
        <v>737</v>
      </c>
    </row>
    <row r="106" spans="2:6">
      <c r="B106" t="s">
        <v>294</v>
      </c>
      <c r="C106" t="s">
        <v>738</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7" workbookViewId="0">
      <selection activeCell="E68" sqref="E68"/>
    </sheetView>
  </sheetViews>
  <sheetFormatPr baseColWidth="10" defaultRowHeight="15" x14ac:dyDescent="0"/>
  <cols>
    <col min="1" max="1" width="17.1640625" customWidth="1"/>
    <col min="3" max="3" width="13.5" customWidth="1"/>
  </cols>
  <sheetData>
    <row r="1" spans="1:6">
      <c r="A1" s="2" t="s">
        <v>501</v>
      </c>
      <c r="B1" t="s">
        <v>739</v>
      </c>
    </row>
    <row r="2" spans="1:6">
      <c r="A2" s="6" t="s">
        <v>502</v>
      </c>
      <c r="B2" t="s">
        <v>740</v>
      </c>
    </row>
    <row r="3" spans="1:6" ht="30">
      <c r="A3" s="6" t="s">
        <v>503</v>
      </c>
      <c r="B3">
        <v>1.03547470199956</v>
      </c>
    </row>
    <row r="5" spans="1:6">
      <c r="A5" s="2" t="s">
        <v>289</v>
      </c>
    </row>
    <row r="6" spans="1:6">
      <c r="B6" t="s">
        <v>75</v>
      </c>
      <c r="C6" t="s">
        <v>741</v>
      </c>
      <c r="D6" t="s">
        <v>2</v>
      </c>
      <c r="E6" t="s">
        <v>3</v>
      </c>
      <c r="F6" t="s">
        <v>4</v>
      </c>
    </row>
    <row r="7" spans="1:6">
      <c r="B7">
        <v>1</v>
      </c>
      <c r="C7">
        <v>1</v>
      </c>
      <c r="D7" t="s">
        <v>742</v>
      </c>
      <c r="E7" t="s">
        <v>75</v>
      </c>
      <c r="F7" t="s">
        <v>743</v>
      </c>
    </row>
    <row r="8" spans="1:6">
      <c r="B8">
        <v>45</v>
      </c>
      <c r="C8">
        <v>45</v>
      </c>
      <c r="D8" t="s">
        <v>533</v>
      </c>
      <c r="E8" t="s">
        <v>93</v>
      </c>
      <c r="F8" t="s">
        <v>534</v>
      </c>
    </row>
    <row r="9" spans="1:6">
      <c r="B9">
        <v>-45</v>
      </c>
      <c r="C9">
        <v>-45</v>
      </c>
      <c r="D9" t="s">
        <v>530</v>
      </c>
      <c r="E9" t="s">
        <v>30</v>
      </c>
      <c r="F9" t="s">
        <v>532</v>
      </c>
    </row>
    <row r="10" spans="1:6">
      <c r="B10">
        <v>45</v>
      </c>
      <c r="C10">
        <v>45</v>
      </c>
      <c r="D10" t="s">
        <v>509</v>
      </c>
      <c r="E10" t="s">
        <v>72</v>
      </c>
      <c r="F10" t="s">
        <v>73</v>
      </c>
    </row>
    <row r="11" spans="1:6">
      <c r="B11">
        <v>-39.707099999999997</v>
      </c>
      <c r="C11">
        <v>-39.547400000000003</v>
      </c>
      <c r="D11" t="s">
        <v>508</v>
      </c>
      <c r="E11" t="s">
        <v>84</v>
      </c>
      <c r="F11" t="s">
        <v>84</v>
      </c>
    </row>
    <row r="12" spans="1:6">
      <c r="B12">
        <v>45</v>
      </c>
      <c r="C12">
        <v>45</v>
      </c>
      <c r="D12" t="s">
        <v>523</v>
      </c>
      <c r="E12" t="s">
        <v>9</v>
      </c>
      <c r="F12" t="s">
        <v>10</v>
      </c>
    </row>
    <row r="13" spans="1:6">
      <c r="B13">
        <v>-1.1842999999999999E-2</v>
      </c>
      <c r="C13">
        <v>-1.22004E-2</v>
      </c>
      <c r="D13" t="s">
        <v>744</v>
      </c>
      <c r="E13" t="s">
        <v>745</v>
      </c>
      <c r="F13" t="s">
        <v>746</v>
      </c>
    </row>
    <row r="14" spans="1:6">
      <c r="B14">
        <v>-0.1537</v>
      </c>
      <c r="C14">
        <v>-0.15833800000000001</v>
      </c>
      <c r="D14" t="s">
        <v>591</v>
      </c>
      <c r="E14" t="s">
        <v>320</v>
      </c>
      <c r="F14" t="s">
        <v>592</v>
      </c>
    </row>
    <row r="15" spans="1:6">
      <c r="B15">
        <v>-0.42320000000000002</v>
      </c>
      <c r="C15">
        <v>-0.435971</v>
      </c>
      <c r="D15" t="s">
        <v>731</v>
      </c>
      <c r="E15" t="s">
        <v>355</v>
      </c>
      <c r="F15" t="s">
        <v>732</v>
      </c>
    </row>
    <row r="16" spans="1:6">
      <c r="B16">
        <v>-0.29049999999999998</v>
      </c>
      <c r="C16">
        <v>-0.29926599999999998</v>
      </c>
      <c r="D16" t="s">
        <v>663</v>
      </c>
      <c r="E16" t="s">
        <v>323</v>
      </c>
      <c r="F16" t="s">
        <v>558</v>
      </c>
    </row>
    <row r="17" spans="2:6">
      <c r="B17">
        <v>-0.40400000000000003</v>
      </c>
      <c r="C17">
        <v>-0.41619099999999998</v>
      </c>
      <c r="D17" t="s">
        <v>557</v>
      </c>
      <c r="E17" t="s">
        <v>338</v>
      </c>
      <c r="F17" t="s">
        <v>558</v>
      </c>
    </row>
    <row r="18" spans="2:6">
      <c r="B18">
        <v>-0.34320000000000001</v>
      </c>
      <c r="C18">
        <v>-0.35355700000000001</v>
      </c>
      <c r="D18" t="s">
        <v>636</v>
      </c>
      <c r="E18" t="s">
        <v>335</v>
      </c>
      <c r="F18" t="s">
        <v>336</v>
      </c>
    </row>
    <row r="19" spans="2:6">
      <c r="B19">
        <v>-0.29580000000000001</v>
      </c>
      <c r="C19">
        <v>-0.304726</v>
      </c>
      <c r="D19" t="s">
        <v>583</v>
      </c>
      <c r="E19" t="s">
        <v>352</v>
      </c>
      <c r="F19" t="s">
        <v>353</v>
      </c>
    </row>
    <row r="20" spans="2:6">
      <c r="B20">
        <v>-0.25369999999999998</v>
      </c>
      <c r="C20">
        <v>-0.26135599999999998</v>
      </c>
      <c r="D20" t="s">
        <v>559</v>
      </c>
      <c r="E20" t="s">
        <v>314</v>
      </c>
      <c r="F20" t="s">
        <v>560</v>
      </c>
    </row>
    <row r="21" spans="2:6">
      <c r="B21">
        <v>-0.22109999999999999</v>
      </c>
      <c r="C21">
        <v>-0.227772</v>
      </c>
      <c r="D21" t="s">
        <v>581</v>
      </c>
      <c r="E21" t="s">
        <v>311</v>
      </c>
      <c r="F21" t="s">
        <v>582</v>
      </c>
    </row>
    <row r="22" spans="2:6">
      <c r="B22">
        <v>-0.21579999999999999</v>
      </c>
      <c r="C22">
        <v>-0.22231200000000001</v>
      </c>
      <c r="D22" t="s">
        <v>656</v>
      </c>
      <c r="E22" t="s">
        <v>343</v>
      </c>
      <c r="F22" t="s">
        <v>657</v>
      </c>
    </row>
    <row r="23" spans="2:6">
      <c r="B23">
        <v>-0.24110000000000001</v>
      </c>
      <c r="C23">
        <v>-0.24837600000000001</v>
      </c>
      <c r="D23" t="s">
        <v>586</v>
      </c>
      <c r="E23" t="s">
        <v>299</v>
      </c>
      <c r="F23" t="s">
        <v>587</v>
      </c>
    </row>
    <row r="24" spans="2:6">
      <c r="B24">
        <v>-1.8309999999999999E-3</v>
      </c>
      <c r="C24">
        <v>-1.8862499999999999E-3</v>
      </c>
      <c r="D24" t="s">
        <v>525</v>
      </c>
      <c r="E24" t="s">
        <v>747</v>
      </c>
      <c r="F24" t="s">
        <v>61</v>
      </c>
    </row>
    <row r="25" spans="2:6">
      <c r="B25">
        <v>0.59907999999999995</v>
      </c>
      <c r="C25">
        <v>0.61715799999999998</v>
      </c>
      <c r="D25" t="s">
        <v>538</v>
      </c>
      <c r="E25" t="s">
        <v>539</v>
      </c>
      <c r="F25" t="s">
        <v>540</v>
      </c>
    </row>
    <row r="26" spans="2:6">
      <c r="B26">
        <v>-4.4700000000000002E-4</v>
      </c>
      <c r="C26">
        <v>-4.6048900000000002E-4</v>
      </c>
      <c r="D26" t="s">
        <v>520</v>
      </c>
      <c r="E26" t="s">
        <v>748</v>
      </c>
      <c r="F26" t="s">
        <v>522</v>
      </c>
    </row>
    <row r="27" spans="2:6">
      <c r="B27">
        <v>-0.51370000000000005</v>
      </c>
      <c r="C27">
        <v>-0.52920199999999995</v>
      </c>
      <c r="D27" t="s">
        <v>512</v>
      </c>
      <c r="E27" t="s">
        <v>317</v>
      </c>
      <c r="F27" t="s">
        <v>513</v>
      </c>
    </row>
    <row r="28" spans="2:6">
      <c r="B28">
        <v>-0.26319999999999999</v>
      </c>
      <c r="C28">
        <v>-0.27114199999999999</v>
      </c>
      <c r="D28" t="s">
        <v>511</v>
      </c>
      <c r="E28" t="s">
        <v>346</v>
      </c>
      <c r="F28" t="s">
        <v>347</v>
      </c>
    </row>
    <row r="29" spans="2:6">
      <c r="B29">
        <v>-0.24110000000000001</v>
      </c>
      <c r="C29">
        <v>-0.24837600000000001</v>
      </c>
      <c r="D29" t="s">
        <v>544</v>
      </c>
      <c r="E29" t="s">
        <v>305</v>
      </c>
      <c r="F29" t="s">
        <v>306</v>
      </c>
    </row>
    <row r="30" spans="2:6">
      <c r="B30">
        <v>-0.26319999999999999</v>
      </c>
      <c r="C30">
        <v>-0.27114199999999999</v>
      </c>
      <c r="D30" t="s">
        <v>551</v>
      </c>
      <c r="E30" t="s">
        <v>332</v>
      </c>
      <c r="F30" t="s">
        <v>552</v>
      </c>
    </row>
    <row r="31" spans="2:6">
      <c r="B31">
        <v>-2.23E-4</v>
      </c>
      <c r="C31">
        <v>-2.29729E-4</v>
      </c>
      <c r="D31" t="s">
        <v>749</v>
      </c>
      <c r="E31" t="s">
        <v>750</v>
      </c>
      <c r="F31" t="s">
        <v>751</v>
      </c>
    </row>
    <row r="32" spans="2:6">
      <c r="B32">
        <v>-0.61260000000000003</v>
      </c>
      <c r="C32">
        <v>-0.63108600000000004</v>
      </c>
      <c r="D32" t="s">
        <v>553</v>
      </c>
      <c r="E32" t="s">
        <v>340</v>
      </c>
      <c r="F32" t="s">
        <v>554</v>
      </c>
    </row>
    <row r="33" spans="2:6">
      <c r="B33">
        <v>-5.6840000000000002E-2</v>
      </c>
      <c r="C33">
        <v>-5.8555200000000002E-2</v>
      </c>
      <c r="D33" t="s">
        <v>729</v>
      </c>
      <c r="E33" t="s">
        <v>302</v>
      </c>
      <c r="F33" t="s">
        <v>730</v>
      </c>
    </row>
    <row r="34" spans="2:6">
      <c r="B34">
        <v>-9.4740000000000005E-2</v>
      </c>
      <c r="C34">
        <v>-9.7598900000000002E-2</v>
      </c>
      <c r="D34" t="s">
        <v>555</v>
      </c>
      <c r="E34" t="s">
        <v>308</v>
      </c>
      <c r="F34" t="s">
        <v>556</v>
      </c>
    </row>
    <row r="35" spans="2:6">
      <c r="B35">
        <v>-0.1759</v>
      </c>
      <c r="C35">
        <v>-0.18120800000000001</v>
      </c>
      <c r="D35" t="s">
        <v>584</v>
      </c>
      <c r="E35" t="s">
        <v>329</v>
      </c>
      <c r="F35" t="s">
        <v>585</v>
      </c>
    </row>
    <row r="36" spans="2:6">
      <c r="B36">
        <v>-0.13789999999999999</v>
      </c>
      <c r="C36">
        <v>-0.14206099999999999</v>
      </c>
      <c r="D36" t="s">
        <v>727</v>
      </c>
      <c r="E36" t="s">
        <v>326</v>
      </c>
      <c r="F36" t="s">
        <v>728</v>
      </c>
    </row>
    <row r="37" spans="2:6">
      <c r="B37">
        <v>-9.1579999999999995E-2</v>
      </c>
      <c r="C37">
        <v>-9.43436E-2</v>
      </c>
      <c r="D37" t="s">
        <v>579</v>
      </c>
      <c r="E37" t="s">
        <v>349</v>
      </c>
      <c r="F37" t="s">
        <v>580</v>
      </c>
    </row>
    <row r="38" spans="2:6">
      <c r="B38">
        <v>-2.23E-4</v>
      </c>
      <c r="C38">
        <v>-2.29729E-4</v>
      </c>
      <c r="D38" t="s">
        <v>547</v>
      </c>
      <c r="E38" t="s">
        <v>114</v>
      </c>
      <c r="F38" t="s">
        <v>115</v>
      </c>
    </row>
    <row r="39" spans="2:6">
      <c r="B39">
        <v>-0.14410000000000001</v>
      </c>
      <c r="C39">
        <v>-0.148448</v>
      </c>
      <c r="D39" t="s">
        <v>634</v>
      </c>
      <c r="E39" t="s">
        <v>490</v>
      </c>
      <c r="F39" t="s">
        <v>635</v>
      </c>
    </row>
    <row r="40" spans="2:6">
      <c r="B40">
        <v>-0.13350000000000001</v>
      </c>
      <c r="C40">
        <v>-0.13752900000000001</v>
      </c>
      <c r="D40" t="s">
        <v>595</v>
      </c>
      <c r="E40" t="s">
        <v>21</v>
      </c>
      <c r="F40" t="s">
        <v>596</v>
      </c>
    </row>
    <row r="41" spans="2:6">
      <c r="B41">
        <v>-2.7019999999999999E-2</v>
      </c>
      <c r="C41">
        <v>-2.78354E-2</v>
      </c>
      <c r="D41" t="s">
        <v>675</v>
      </c>
      <c r="E41" t="s">
        <v>482</v>
      </c>
      <c r="F41" t="s">
        <v>676</v>
      </c>
    </row>
    <row r="42" spans="2:6">
      <c r="B42">
        <v>-0.21510000000000001</v>
      </c>
      <c r="C42">
        <v>-0.22159100000000001</v>
      </c>
      <c r="D42" t="s">
        <v>545</v>
      </c>
      <c r="E42" t="s">
        <v>117</v>
      </c>
      <c r="F42" t="s">
        <v>546</v>
      </c>
    </row>
    <row r="43" spans="2:6">
      <c r="B43">
        <v>-2.7019999999999999E-2</v>
      </c>
      <c r="C43">
        <v>-2.78354E-2</v>
      </c>
      <c r="D43" t="s">
        <v>674</v>
      </c>
      <c r="E43" t="s">
        <v>480</v>
      </c>
      <c r="F43" t="s">
        <v>532</v>
      </c>
    </row>
    <row r="44" spans="2:6">
      <c r="B44">
        <v>-2.6169999999999999E-2</v>
      </c>
      <c r="C44">
        <v>-2.69597E-2</v>
      </c>
      <c r="D44" t="s">
        <v>658</v>
      </c>
      <c r="E44" t="s">
        <v>485</v>
      </c>
      <c r="F44" t="s">
        <v>659</v>
      </c>
    </row>
    <row r="45" spans="2:6">
      <c r="B45">
        <v>-0.124</v>
      </c>
      <c r="C45">
        <v>-0.12774199999999999</v>
      </c>
      <c r="D45" t="s">
        <v>752</v>
      </c>
      <c r="E45" t="s">
        <v>753</v>
      </c>
      <c r="F45" t="s">
        <v>754</v>
      </c>
    </row>
    <row r="46" spans="2:6">
      <c r="B46">
        <v>-2.6169999999999999E-2</v>
      </c>
      <c r="C46">
        <v>-2.69597E-2</v>
      </c>
      <c r="D46" t="s">
        <v>653</v>
      </c>
      <c r="E46" t="s">
        <v>654</v>
      </c>
      <c r="F46" t="s">
        <v>655</v>
      </c>
    </row>
    <row r="47" spans="2:6">
      <c r="B47">
        <v>-0.12939999999999999</v>
      </c>
      <c r="C47">
        <v>-0.13330500000000001</v>
      </c>
      <c r="D47" t="s">
        <v>755</v>
      </c>
      <c r="E47" t="s">
        <v>756</v>
      </c>
      <c r="F47" t="s">
        <v>757</v>
      </c>
    </row>
    <row r="49" spans="2:3">
      <c r="B49" t="s">
        <v>294</v>
      </c>
      <c r="C49" t="s">
        <v>738</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4"/>
  <sheetViews>
    <sheetView topLeftCell="A33" workbookViewId="0">
      <selection activeCell="F29" sqref="F29"/>
    </sheetView>
  </sheetViews>
  <sheetFormatPr baseColWidth="10" defaultRowHeight="15" x14ac:dyDescent="0"/>
  <cols>
    <col min="1" max="1" width="15.6640625" customWidth="1"/>
    <col min="3" max="4" width="13.6640625" customWidth="1"/>
    <col min="5" max="5" width="20.6640625" customWidth="1"/>
    <col min="6" max="6" width="13.33203125" customWidth="1"/>
  </cols>
  <sheetData>
    <row r="1" spans="1:8">
      <c r="A1" s="2" t="s">
        <v>501</v>
      </c>
      <c r="B1" s="7" t="s">
        <v>2287</v>
      </c>
    </row>
    <row r="2" spans="1:8">
      <c r="A2" s="14" t="s">
        <v>502</v>
      </c>
      <c r="B2" s="7" t="s">
        <v>2288</v>
      </c>
    </row>
    <row r="3" spans="1:8" ht="30">
      <c r="A3" s="14" t="s">
        <v>503</v>
      </c>
      <c r="B3">
        <v>1.21159100596456</v>
      </c>
    </row>
    <row r="5" spans="1:8">
      <c r="A5" s="2" t="s">
        <v>809</v>
      </c>
    </row>
    <row r="6" spans="1:8">
      <c r="B6" t="s">
        <v>758</v>
      </c>
      <c r="C6" t="s">
        <v>759</v>
      </c>
      <c r="D6" t="s">
        <v>760</v>
      </c>
      <c r="E6" t="s">
        <v>2</v>
      </c>
      <c r="F6" t="s">
        <v>3</v>
      </c>
      <c r="G6" t="s">
        <v>4</v>
      </c>
    </row>
    <row r="7" spans="1:8">
      <c r="B7" s="3">
        <v>0</v>
      </c>
      <c r="C7" s="3">
        <v>40</v>
      </c>
      <c r="D7" s="3">
        <v>40</v>
      </c>
      <c r="E7" t="s">
        <v>71</v>
      </c>
      <c r="F7" t="s">
        <v>72</v>
      </c>
      <c r="G7" t="s">
        <v>73</v>
      </c>
      <c r="H7" t="s">
        <v>921</v>
      </c>
    </row>
    <row r="8" spans="1:8">
      <c r="B8">
        <v>40</v>
      </c>
      <c r="C8">
        <v>40</v>
      </c>
      <c r="D8">
        <v>40</v>
      </c>
      <c r="E8" t="s">
        <v>8</v>
      </c>
      <c r="F8" t="s">
        <v>761</v>
      </c>
      <c r="G8" t="s">
        <v>10</v>
      </c>
    </row>
    <row r="9" spans="1:8">
      <c r="B9">
        <v>-40</v>
      </c>
      <c r="C9">
        <v>-40</v>
      </c>
      <c r="D9">
        <v>-40</v>
      </c>
      <c r="E9" t="s">
        <v>83</v>
      </c>
      <c r="F9" t="s">
        <v>762</v>
      </c>
      <c r="G9" t="s">
        <v>84</v>
      </c>
    </row>
    <row r="10" spans="1:8">
      <c r="B10">
        <v>-40</v>
      </c>
      <c r="C10">
        <v>-40</v>
      </c>
      <c r="D10">
        <v>-40</v>
      </c>
      <c r="E10" t="s">
        <v>29</v>
      </c>
      <c r="F10" t="s">
        <v>763</v>
      </c>
      <c r="G10" t="s">
        <v>31</v>
      </c>
    </row>
    <row r="11" spans="1:8">
      <c r="B11">
        <v>40</v>
      </c>
      <c r="C11">
        <v>40</v>
      </c>
      <c r="D11">
        <v>40</v>
      </c>
      <c r="E11" t="s">
        <v>92</v>
      </c>
      <c r="F11" t="s">
        <v>764</v>
      </c>
      <c r="G11" t="s">
        <v>94</v>
      </c>
    </row>
    <row r="12" spans="1:8">
      <c r="B12">
        <v>-0.251</v>
      </c>
      <c r="C12">
        <v>0</v>
      </c>
      <c r="D12">
        <v>0</v>
      </c>
      <c r="E12" t="s">
        <v>765</v>
      </c>
      <c r="F12" t="s">
        <v>766</v>
      </c>
      <c r="G12" t="s">
        <v>767</v>
      </c>
    </row>
    <row r="13" spans="1:8">
      <c r="B13">
        <v>-1</v>
      </c>
      <c r="C13">
        <v>0</v>
      </c>
      <c r="D13">
        <v>0</v>
      </c>
      <c r="E13" t="s">
        <v>768</v>
      </c>
      <c r="F13" t="s">
        <v>769</v>
      </c>
      <c r="G13" t="s">
        <v>770</v>
      </c>
    </row>
    <row r="14" spans="1:8">
      <c r="B14">
        <v>-3</v>
      </c>
      <c r="C14">
        <v>0</v>
      </c>
      <c r="D14">
        <v>0</v>
      </c>
      <c r="E14" t="s">
        <v>86</v>
      </c>
      <c r="F14" t="s">
        <v>87</v>
      </c>
      <c r="G14" t="s">
        <v>771</v>
      </c>
    </row>
    <row r="15" spans="1:8">
      <c r="B15">
        <v>-0.23799999999999999</v>
      </c>
      <c r="C15">
        <v>0</v>
      </c>
      <c r="D15">
        <v>0</v>
      </c>
      <c r="E15" t="s">
        <v>772</v>
      </c>
      <c r="F15" t="s">
        <v>773</v>
      </c>
      <c r="G15" t="s">
        <v>774</v>
      </c>
    </row>
    <row r="16" spans="1:8">
      <c r="B16">
        <v>-0.06</v>
      </c>
      <c r="C16">
        <v>0</v>
      </c>
      <c r="D16">
        <v>0</v>
      </c>
      <c r="E16" t="s">
        <v>50</v>
      </c>
      <c r="F16" t="s">
        <v>775</v>
      </c>
      <c r="G16" t="s">
        <v>776</v>
      </c>
    </row>
    <row r="17" spans="2:7">
      <c r="B17">
        <v>-1.0200000000000001E-3</v>
      </c>
      <c r="C17">
        <v>0</v>
      </c>
      <c r="D17">
        <v>0</v>
      </c>
      <c r="E17" t="s">
        <v>777</v>
      </c>
      <c r="F17" t="s">
        <v>778</v>
      </c>
      <c r="G17" t="s">
        <v>779</v>
      </c>
    </row>
    <row r="18" spans="2:7">
      <c r="B18">
        <v>-9.1999999999999998E-2</v>
      </c>
      <c r="C18">
        <v>0</v>
      </c>
      <c r="D18">
        <v>0</v>
      </c>
      <c r="E18" t="s">
        <v>780</v>
      </c>
      <c r="F18" t="s">
        <v>781</v>
      </c>
      <c r="G18" t="s">
        <v>782</v>
      </c>
    </row>
    <row r="19" spans="2:7">
      <c r="B19">
        <v>-1E-3</v>
      </c>
      <c r="C19">
        <v>0</v>
      </c>
      <c r="D19">
        <v>0</v>
      </c>
      <c r="E19" t="s">
        <v>783</v>
      </c>
      <c r="F19" t="s">
        <v>784</v>
      </c>
      <c r="G19" t="s">
        <v>785</v>
      </c>
    </row>
    <row r="20" spans="2:7">
      <c r="B20">
        <v>-4.0000000000000003E-5</v>
      </c>
      <c r="C20">
        <v>0</v>
      </c>
      <c r="D20">
        <v>0</v>
      </c>
      <c r="E20" t="s">
        <v>44</v>
      </c>
      <c r="F20" t="s">
        <v>786</v>
      </c>
      <c r="G20" t="s">
        <v>787</v>
      </c>
    </row>
    <row r="21" spans="2:7">
      <c r="B21">
        <v>1</v>
      </c>
      <c r="C21">
        <v>0</v>
      </c>
      <c r="D21">
        <v>0</v>
      </c>
      <c r="E21" t="s">
        <v>74</v>
      </c>
      <c r="F21" t="s">
        <v>75</v>
      </c>
      <c r="G21" t="s">
        <v>788</v>
      </c>
    </row>
    <row r="22" spans="2:7">
      <c r="B22">
        <v>0</v>
      </c>
      <c r="C22">
        <v>-0.14000000000000001</v>
      </c>
      <c r="D22">
        <v>-0.14000000000000001</v>
      </c>
      <c r="E22" t="s">
        <v>789</v>
      </c>
      <c r="F22" t="s">
        <v>769</v>
      </c>
      <c r="G22" t="s">
        <v>790</v>
      </c>
    </row>
    <row r="23" spans="2:7">
      <c r="B23">
        <v>0</v>
      </c>
      <c r="C23">
        <v>-0.4</v>
      </c>
      <c r="D23">
        <v>-0.4</v>
      </c>
      <c r="E23" t="s">
        <v>791</v>
      </c>
      <c r="F23" t="s">
        <v>87</v>
      </c>
      <c r="G23" t="s">
        <v>792</v>
      </c>
    </row>
    <row r="24" spans="2:7">
      <c r="B24">
        <v>0</v>
      </c>
      <c r="C24">
        <v>-0.12</v>
      </c>
      <c r="D24">
        <v>-7.0000000000000007E-2</v>
      </c>
      <c r="E24" t="s">
        <v>793</v>
      </c>
      <c r="F24" t="s">
        <v>773</v>
      </c>
      <c r="G24" t="s">
        <v>794</v>
      </c>
    </row>
    <row r="25" spans="2:7">
      <c r="B25">
        <v>0</v>
      </c>
      <c r="C25">
        <v>-0.03</v>
      </c>
      <c r="D25">
        <v>-0.03</v>
      </c>
      <c r="E25" t="s">
        <v>795</v>
      </c>
      <c r="F25" t="s">
        <v>775</v>
      </c>
      <c r="G25" t="s">
        <v>796</v>
      </c>
    </row>
    <row r="26" spans="2:7">
      <c r="B26">
        <v>0</v>
      </c>
      <c r="C26">
        <v>-7.0000000000000007E-2</v>
      </c>
      <c r="D26">
        <v>-7.0000000000000007E-2</v>
      </c>
      <c r="E26" t="s">
        <v>797</v>
      </c>
      <c r="F26" t="s">
        <v>778</v>
      </c>
      <c r="G26" t="s">
        <v>798</v>
      </c>
    </row>
    <row r="27" spans="2:7">
      <c r="B27">
        <v>0</v>
      </c>
      <c r="C27">
        <v>-0.24</v>
      </c>
      <c r="D27">
        <v>-0.24</v>
      </c>
      <c r="E27" t="s">
        <v>799</v>
      </c>
      <c r="F27" t="s">
        <v>781</v>
      </c>
      <c r="G27" t="s">
        <v>800</v>
      </c>
    </row>
    <row r="28" spans="2:7">
      <c r="B28">
        <v>0</v>
      </c>
      <c r="C28">
        <v>0</v>
      </c>
      <c r="D28">
        <v>-0.02</v>
      </c>
      <c r="E28" t="s">
        <v>801</v>
      </c>
      <c r="F28" t="s">
        <v>784</v>
      </c>
      <c r="G28" t="s">
        <v>802</v>
      </c>
    </row>
    <row r="29" spans="2:7">
      <c r="B29">
        <v>0</v>
      </c>
      <c r="C29">
        <v>0</v>
      </c>
      <c r="D29">
        <v>-0.03</v>
      </c>
      <c r="E29" t="s">
        <v>803</v>
      </c>
      <c r="F29" t="s">
        <v>786</v>
      </c>
      <c r="G29" t="s">
        <v>804</v>
      </c>
    </row>
    <row r="30" spans="2:7">
      <c r="B30">
        <v>0</v>
      </c>
      <c r="C30">
        <v>1</v>
      </c>
      <c r="D30">
        <v>0</v>
      </c>
      <c r="E30" t="s">
        <v>805</v>
      </c>
      <c r="F30" t="s">
        <v>75</v>
      </c>
      <c r="G30" t="s">
        <v>806</v>
      </c>
    </row>
    <row r="31" spans="2:7">
      <c r="B31">
        <v>0</v>
      </c>
      <c r="C31">
        <v>0</v>
      </c>
      <c r="D31">
        <v>1</v>
      </c>
      <c r="E31" t="s">
        <v>807</v>
      </c>
      <c r="F31" t="s">
        <v>75</v>
      </c>
      <c r="G31" t="s">
        <v>808</v>
      </c>
    </row>
    <row r="33" spans="1:6">
      <c r="B33" t="s">
        <v>294</v>
      </c>
      <c r="C33" t="s">
        <v>810</v>
      </c>
    </row>
    <row r="34" spans="1:6">
      <c r="C34" t="s">
        <v>811</v>
      </c>
    </row>
    <row r="35" spans="1:6">
      <c r="C35" t="s">
        <v>812</v>
      </c>
    </row>
    <row r="38" spans="1:6">
      <c r="A38" s="2" t="s">
        <v>916</v>
      </c>
    </row>
    <row r="39" spans="1:6">
      <c r="B39" t="s">
        <v>814</v>
      </c>
      <c r="C39" t="s">
        <v>813</v>
      </c>
      <c r="D39" t="s">
        <v>2</v>
      </c>
      <c r="E39" t="s">
        <v>3</v>
      </c>
      <c r="F39" t="s">
        <v>4</v>
      </c>
    </row>
    <row r="40" spans="1:6">
      <c r="B40">
        <v>1</v>
      </c>
      <c r="C40">
        <v>0</v>
      </c>
      <c r="D40" t="s">
        <v>765</v>
      </c>
      <c r="E40" t="s">
        <v>766</v>
      </c>
      <c r="F40" t="s">
        <v>767</v>
      </c>
    </row>
    <row r="41" spans="1:6">
      <c r="B41">
        <v>-1</v>
      </c>
      <c r="C41">
        <v>-3.9151099999999999</v>
      </c>
      <c r="D41" t="s">
        <v>815</v>
      </c>
      <c r="E41" t="s">
        <v>816</v>
      </c>
      <c r="F41" t="s">
        <v>767</v>
      </c>
    </row>
    <row r="42" spans="1:6">
      <c r="B42">
        <v>0</v>
      </c>
      <c r="C42">
        <v>1</v>
      </c>
      <c r="D42" t="s">
        <v>817</v>
      </c>
      <c r="E42" t="s">
        <v>766</v>
      </c>
      <c r="F42" t="s">
        <v>818</v>
      </c>
    </row>
    <row r="44" spans="1:6">
      <c r="B44" t="s">
        <v>294</v>
      </c>
      <c r="C44" t="s">
        <v>914</v>
      </c>
    </row>
    <row r="46" spans="1:6">
      <c r="A46" s="2" t="s">
        <v>915</v>
      </c>
    </row>
    <row r="47" spans="1:6">
      <c r="B47" t="s">
        <v>820</v>
      </c>
      <c r="C47" t="s">
        <v>819</v>
      </c>
      <c r="D47" t="s">
        <v>2</v>
      </c>
      <c r="E47" t="s">
        <v>3</v>
      </c>
      <c r="F47" t="s">
        <v>4</v>
      </c>
    </row>
    <row r="48" spans="1:6">
      <c r="B48">
        <v>-2.9000000000000001E-2</v>
      </c>
      <c r="C48">
        <v>-0.26449</v>
      </c>
      <c r="D48" t="s">
        <v>316</v>
      </c>
      <c r="E48" t="s">
        <v>821</v>
      </c>
      <c r="F48" t="s">
        <v>513</v>
      </c>
    </row>
    <row r="49" spans="2:6">
      <c r="B49">
        <v>-0.01</v>
      </c>
      <c r="C49">
        <v>-9.1203300000000001E-2</v>
      </c>
      <c r="D49" t="s">
        <v>339</v>
      </c>
      <c r="E49" t="s">
        <v>822</v>
      </c>
      <c r="F49" t="s">
        <v>554</v>
      </c>
    </row>
    <row r="50" spans="2:6">
      <c r="B50">
        <v>-1.9E-2</v>
      </c>
      <c r="C50">
        <v>-0.173286</v>
      </c>
      <c r="D50" t="s">
        <v>342</v>
      </c>
      <c r="E50" t="s">
        <v>823</v>
      </c>
      <c r="F50" t="s">
        <v>657</v>
      </c>
    </row>
    <row r="51" spans="2:6">
      <c r="B51">
        <v>-3.5999999999999999E-3</v>
      </c>
      <c r="C51">
        <v>-3.28332E-2</v>
      </c>
      <c r="D51" t="s">
        <v>59</v>
      </c>
      <c r="E51" t="s">
        <v>824</v>
      </c>
      <c r="F51" t="s">
        <v>61</v>
      </c>
    </row>
    <row r="52" spans="2:6">
      <c r="B52">
        <v>-8.2899999999999996E-5</v>
      </c>
      <c r="C52">
        <v>-7.5607500000000004E-4</v>
      </c>
      <c r="D52" t="s">
        <v>825</v>
      </c>
      <c r="E52" t="s">
        <v>826</v>
      </c>
      <c r="F52" t="s">
        <v>827</v>
      </c>
    </row>
    <row r="53" spans="2:6">
      <c r="B53">
        <v>-6.1700000000000004E-4</v>
      </c>
      <c r="C53">
        <v>-5.6272400000000004E-3</v>
      </c>
      <c r="D53" t="s">
        <v>65</v>
      </c>
      <c r="E53" t="s">
        <v>828</v>
      </c>
      <c r="F53" t="s">
        <v>67</v>
      </c>
    </row>
    <row r="54" spans="2:6">
      <c r="B54">
        <v>-2.1900000000000001E-4</v>
      </c>
      <c r="C54">
        <v>-1.9973500000000002E-3</v>
      </c>
      <c r="D54" t="s">
        <v>101</v>
      </c>
      <c r="E54" t="s">
        <v>829</v>
      </c>
      <c r="F54" t="s">
        <v>103</v>
      </c>
    </row>
    <row r="55" spans="2:6">
      <c r="B55">
        <v>-0.25</v>
      </c>
      <c r="C55">
        <v>-2.2800799999999999</v>
      </c>
      <c r="D55" t="s">
        <v>8</v>
      </c>
      <c r="E55" t="s">
        <v>761</v>
      </c>
      <c r="F55" t="s">
        <v>10</v>
      </c>
    </row>
    <row r="56" spans="2:6">
      <c r="B56">
        <v>-5.5999999999999999E-3</v>
      </c>
      <c r="C56">
        <v>-5.1073800000000003E-2</v>
      </c>
      <c r="D56" t="s">
        <v>319</v>
      </c>
      <c r="E56" t="s">
        <v>830</v>
      </c>
      <c r="F56" t="s">
        <v>592</v>
      </c>
    </row>
    <row r="57" spans="2:6">
      <c r="B57">
        <v>-2.0100000000000001E-4</v>
      </c>
      <c r="C57">
        <v>-1.8331899999999999E-3</v>
      </c>
      <c r="D57" t="s">
        <v>29</v>
      </c>
      <c r="E57" t="s">
        <v>763</v>
      </c>
      <c r="F57" t="s">
        <v>31</v>
      </c>
    </row>
    <row r="58" spans="2:6">
      <c r="B58">
        <v>-1.6799999999999999E-4</v>
      </c>
      <c r="C58">
        <v>-1.5322199999999999E-3</v>
      </c>
      <c r="D58" t="s">
        <v>107</v>
      </c>
      <c r="E58" t="s">
        <v>831</v>
      </c>
      <c r="F58" t="s">
        <v>109</v>
      </c>
    </row>
    <row r="59" spans="2:6">
      <c r="B59">
        <v>-2E-3</v>
      </c>
      <c r="C59">
        <v>-1.8240699999999999E-2</v>
      </c>
      <c r="D59" t="s">
        <v>331</v>
      </c>
      <c r="E59" t="s">
        <v>832</v>
      </c>
      <c r="F59" t="s">
        <v>552</v>
      </c>
    </row>
    <row r="60" spans="2:6">
      <c r="B60">
        <v>-0.13200000000000001</v>
      </c>
      <c r="C60">
        <v>-1.2038800000000001</v>
      </c>
      <c r="D60" t="s">
        <v>345</v>
      </c>
      <c r="E60" t="s">
        <v>833</v>
      </c>
      <c r="F60" t="s">
        <v>347</v>
      </c>
    </row>
    <row r="61" spans="2:6">
      <c r="B61">
        <v>-8.2999999999999998E-5</v>
      </c>
      <c r="C61">
        <v>-7.5698699999999998E-4</v>
      </c>
      <c r="D61" t="s">
        <v>834</v>
      </c>
      <c r="E61" t="s">
        <v>835</v>
      </c>
      <c r="F61" t="s">
        <v>836</v>
      </c>
    </row>
    <row r="62" spans="2:6">
      <c r="B62">
        <v>-1E-3</v>
      </c>
      <c r="C62">
        <v>-9.1203299999999994E-3</v>
      </c>
      <c r="D62" t="s">
        <v>98</v>
      </c>
      <c r="E62" t="s">
        <v>837</v>
      </c>
      <c r="F62" t="s">
        <v>100</v>
      </c>
    </row>
    <row r="63" spans="2:6">
      <c r="B63">
        <v>-2.5100000000000001E-2</v>
      </c>
      <c r="C63">
        <v>-0.22892000000000001</v>
      </c>
      <c r="D63" t="s">
        <v>838</v>
      </c>
      <c r="E63" t="s">
        <v>839</v>
      </c>
      <c r="F63" t="s">
        <v>840</v>
      </c>
    </row>
    <row r="64" spans="2:6">
      <c r="B64">
        <v>-0.11899999999999999</v>
      </c>
      <c r="C64">
        <v>-1.0853200000000001</v>
      </c>
      <c r="D64" t="s">
        <v>841</v>
      </c>
      <c r="E64" t="s">
        <v>842</v>
      </c>
      <c r="F64" t="s">
        <v>843</v>
      </c>
    </row>
    <row r="65" spans="2:6">
      <c r="B65">
        <v>-0.01</v>
      </c>
      <c r="C65">
        <v>-9.1203300000000001E-2</v>
      </c>
      <c r="D65" t="s">
        <v>334</v>
      </c>
      <c r="E65" t="s">
        <v>844</v>
      </c>
      <c r="F65" t="s">
        <v>336</v>
      </c>
    </row>
    <row r="66" spans="2:6">
      <c r="B66">
        <v>-5.5999999999999999E-3</v>
      </c>
      <c r="C66">
        <v>-5.1073800000000003E-2</v>
      </c>
      <c r="D66" t="s">
        <v>337</v>
      </c>
      <c r="E66" t="s">
        <v>845</v>
      </c>
      <c r="F66" t="s">
        <v>558</v>
      </c>
    </row>
    <row r="67" spans="2:6">
      <c r="B67">
        <v>-7.1999999999999998E-3</v>
      </c>
      <c r="C67">
        <v>-6.56664E-2</v>
      </c>
      <c r="D67" t="s">
        <v>351</v>
      </c>
      <c r="E67" t="s">
        <v>846</v>
      </c>
      <c r="F67" t="s">
        <v>353</v>
      </c>
    </row>
    <row r="68" spans="2:6">
      <c r="B68">
        <v>-1E-3</v>
      </c>
      <c r="C68">
        <v>-9.1203299999999994E-3</v>
      </c>
      <c r="D68" t="s">
        <v>328</v>
      </c>
      <c r="E68" t="s">
        <v>847</v>
      </c>
      <c r="F68" t="s">
        <v>585</v>
      </c>
    </row>
    <row r="69" spans="2:6">
      <c r="B69">
        <v>-4.0000000000000001E-3</v>
      </c>
      <c r="C69">
        <v>-3.6481300000000001E-2</v>
      </c>
      <c r="D69" t="s">
        <v>307</v>
      </c>
      <c r="E69" t="s">
        <v>848</v>
      </c>
      <c r="F69" t="s">
        <v>556</v>
      </c>
    </row>
    <row r="70" spans="2:6">
      <c r="B70">
        <v>-0.15</v>
      </c>
      <c r="C70">
        <v>-1.36805</v>
      </c>
      <c r="D70" t="s">
        <v>304</v>
      </c>
      <c r="E70" t="s">
        <v>849</v>
      </c>
      <c r="F70" t="s">
        <v>306</v>
      </c>
    </row>
    <row r="71" spans="2:6">
      <c r="B71">
        <v>-3.0000000000000001E-3</v>
      </c>
      <c r="C71">
        <v>-2.7361E-2</v>
      </c>
      <c r="D71" t="s">
        <v>313</v>
      </c>
      <c r="E71" t="s">
        <v>850</v>
      </c>
      <c r="F71" t="s">
        <v>560</v>
      </c>
    </row>
    <row r="72" spans="2:6">
      <c r="B72">
        <v>-4.0000000000000001E-3</v>
      </c>
      <c r="C72">
        <v>-3.6481300000000001E-2</v>
      </c>
      <c r="D72" t="s">
        <v>354</v>
      </c>
      <c r="E72" t="s">
        <v>851</v>
      </c>
      <c r="F72" t="s">
        <v>732</v>
      </c>
    </row>
    <row r="73" spans="2:6">
      <c r="B73">
        <v>-1.2E-2</v>
      </c>
      <c r="C73">
        <v>-0.109444</v>
      </c>
      <c r="D73" t="s">
        <v>322</v>
      </c>
      <c r="E73" t="s">
        <v>852</v>
      </c>
      <c r="F73" t="s">
        <v>558</v>
      </c>
    </row>
    <row r="74" spans="2:6">
      <c r="B74">
        <v>-0.03</v>
      </c>
      <c r="C74">
        <v>-0.27361000000000002</v>
      </c>
      <c r="D74" t="s">
        <v>310</v>
      </c>
      <c r="E74" t="s">
        <v>853</v>
      </c>
      <c r="F74" t="s">
        <v>312</v>
      </c>
    </row>
    <row r="75" spans="2:6">
      <c r="B75">
        <v>-4.0000000000000002E-4</v>
      </c>
      <c r="C75">
        <v>-3.6481299999999999E-3</v>
      </c>
      <c r="D75" t="s">
        <v>854</v>
      </c>
      <c r="E75" t="s">
        <v>855</v>
      </c>
      <c r="F75" t="s">
        <v>856</v>
      </c>
    </row>
    <row r="76" spans="2:6">
      <c r="B76">
        <v>1</v>
      </c>
      <c r="C76">
        <v>0</v>
      </c>
      <c r="D76" t="s">
        <v>768</v>
      </c>
      <c r="E76" t="s">
        <v>769</v>
      </c>
      <c r="F76" t="s">
        <v>770</v>
      </c>
    </row>
    <row r="77" spans="2:6">
      <c r="B77">
        <v>0</v>
      </c>
      <c r="C77">
        <v>1</v>
      </c>
      <c r="D77" t="s">
        <v>789</v>
      </c>
      <c r="E77" t="s">
        <v>769</v>
      </c>
      <c r="F77" t="s">
        <v>790</v>
      </c>
    </row>
    <row r="79" spans="2:6">
      <c r="B79" t="s">
        <v>294</v>
      </c>
      <c r="C79" t="s">
        <v>914</v>
      </c>
    </row>
    <row r="81" spans="1:6">
      <c r="A81" s="2" t="s">
        <v>87</v>
      </c>
    </row>
    <row r="82" spans="1:6">
      <c r="B82" t="s">
        <v>858</v>
      </c>
      <c r="C82" t="s">
        <v>857</v>
      </c>
      <c r="D82" t="s">
        <v>2</v>
      </c>
      <c r="E82" t="s">
        <v>3</v>
      </c>
      <c r="F82" t="s">
        <v>4</v>
      </c>
    </row>
    <row r="83" spans="1:6">
      <c r="B83">
        <v>-6.3500000000000001E-2</v>
      </c>
      <c r="C83">
        <v>-0.56170200000000003</v>
      </c>
      <c r="D83" t="s">
        <v>316</v>
      </c>
      <c r="E83" t="s">
        <v>821</v>
      </c>
      <c r="F83" t="s">
        <v>513</v>
      </c>
    </row>
    <row r="84" spans="1:6">
      <c r="B84">
        <v>-5.96E-2</v>
      </c>
      <c r="C84">
        <v>-0.52720400000000001</v>
      </c>
      <c r="D84" t="s">
        <v>339</v>
      </c>
      <c r="E84" t="s">
        <v>822</v>
      </c>
      <c r="F84" t="s">
        <v>554</v>
      </c>
    </row>
    <row r="85" spans="1:6">
      <c r="B85">
        <v>-6.0499999999999998E-2</v>
      </c>
      <c r="C85">
        <v>-0.535165</v>
      </c>
      <c r="D85" t="s">
        <v>342</v>
      </c>
      <c r="E85" t="s">
        <v>823</v>
      </c>
      <c r="F85" t="s">
        <v>657</v>
      </c>
    </row>
    <row r="86" spans="1:6">
      <c r="B86">
        <v>0.99963999999999997</v>
      </c>
      <c r="C86">
        <v>8.8425200000000004</v>
      </c>
      <c r="D86" t="s">
        <v>83</v>
      </c>
      <c r="E86" t="s">
        <v>762</v>
      </c>
      <c r="F86" t="s">
        <v>84</v>
      </c>
    </row>
    <row r="87" spans="1:6">
      <c r="B87">
        <v>-2.6100000000000002E-2</v>
      </c>
      <c r="C87">
        <v>-0.23087299999999999</v>
      </c>
      <c r="D87" t="s">
        <v>319</v>
      </c>
      <c r="E87" t="s">
        <v>830</v>
      </c>
      <c r="F87" t="s">
        <v>592</v>
      </c>
    </row>
    <row r="88" spans="1:6">
      <c r="B88">
        <v>-6.4100000000000004E-2</v>
      </c>
      <c r="C88">
        <v>-0.56701000000000001</v>
      </c>
      <c r="D88" t="s">
        <v>331</v>
      </c>
      <c r="E88" t="s">
        <v>832</v>
      </c>
      <c r="F88" t="s">
        <v>552</v>
      </c>
    </row>
    <row r="89" spans="1:6">
      <c r="B89">
        <v>-4.1000000000000002E-2</v>
      </c>
      <c r="C89">
        <v>-0.362674</v>
      </c>
      <c r="D89" t="s">
        <v>345</v>
      </c>
      <c r="E89" t="s">
        <v>833</v>
      </c>
      <c r="F89" t="s">
        <v>347</v>
      </c>
    </row>
    <row r="90" spans="1:6">
      <c r="B90">
        <v>-6.1900000000000002E-3</v>
      </c>
      <c r="C90">
        <v>-5.4754900000000002E-2</v>
      </c>
      <c r="D90" t="s">
        <v>348</v>
      </c>
      <c r="E90" t="s">
        <v>859</v>
      </c>
      <c r="F90" t="s">
        <v>580</v>
      </c>
    </row>
    <row r="91" spans="1:6">
      <c r="B91">
        <v>-7.4300000000000005E-2</v>
      </c>
      <c r="C91">
        <v>-0.65723600000000004</v>
      </c>
      <c r="D91" t="s">
        <v>334</v>
      </c>
      <c r="E91" t="s">
        <v>844</v>
      </c>
      <c r="F91" t="s">
        <v>336</v>
      </c>
    </row>
    <row r="92" spans="1:6">
      <c r="B92">
        <v>-9.0200000000000002E-2</v>
      </c>
      <c r="C92">
        <v>-0.79788199999999998</v>
      </c>
      <c r="D92" t="s">
        <v>337</v>
      </c>
      <c r="E92" t="s">
        <v>845</v>
      </c>
      <c r="F92" t="s">
        <v>558</v>
      </c>
    </row>
    <row r="93" spans="1:6">
      <c r="B93">
        <v>-3.4500000000000003E-2</v>
      </c>
      <c r="C93">
        <v>-0.30517699999999998</v>
      </c>
      <c r="D93" t="s">
        <v>351</v>
      </c>
      <c r="E93" t="s">
        <v>846</v>
      </c>
      <c r="F93" t="s">
        <v>353</v>
      </c>
    </row>
    <row r="94" spans="1:6">
      <c r="B94">
        <v>-4.4299999999999999E-2</v>
      </c>
      <c r="C94">
        <v>-0.39186500000000002</v>
      </c>
      <c r="D94" t="s">
        <v>328</v>
      </c>
      <c r="E94" t="s">
        <v>847</v>
      </c>
      <c r="F94" t="s">
        <v>585</v>
      </c>
    </row>
    <row r="95" spans="1:6">
      <c r="B95">
        <v>-2.3E-2</v>
      </c>
      <c r="C95">
        <v>-0.20345099999999999</v>
      </c>
      <c r="D95" t="s">
        <v>307</v>
      </c>
      <c r="E95" t="s">
        <v>848</v>
      </c>
      <c r="F95" t="s">
        <v>556</v>
      </c>
    </row>
    <row r="96" spans="1:6">
      <c r="B96">
        <v>-5.7500000000000002E-2</v>
      </c>
      <c r="C96">
        <v>-0.50862799999999997</v>
      </c>
      <c r="D96" t="s">
        <v>304</v>
      </c>
      <c r="E96" t="s">
        <v>849</v>
      </c>
      <c r="F96" t="s">
        <v>306</v>
      </c>
    </row>
    <row r="97" spans="1:6">
      <c r="B97">
        <v>-5.7200000000000001E-2</v>
      </c>
      <c r="C97">
        <v>-0.50597400000000003</v>
      </c>
      <c r="D97" t="s">
        <v>313</v>
      </c>
      <c r="E97" t="s">
        <v>850</v>
      </c>
      <c r="F97" t="s">
        <v>560</v>
      </c>
    </row>
    <row r="98" spans="1:6">
      <c r="B98">
        <v>-6.6299999999999998E-2</v>
      </c>
      <c r="C98">
        <v>-0.58647000000000005</v>
      </c>
      <c r="D98" t="s">
        <v>354</v>
      </c>
      <c r="E98" t="s">
        <v>851</v>
      </c>
      <c r="F98" t="s">
        <v>732</v>
      </c>
    </row>
    <row r="99" spans="1:6">
      <c r="B99">
        <v>-8.4900000000000003E-2</v>
      </c>
      <c r="C99">
        <v>-0.751</v>
      </c>
      <c r="D99" t="s">
        <v>322</v>
      </c>
      <c r="E99" t="s">
        <v>852</v>
      </c>
      <c r="F99" t="s">
        <v>558</v>
      </c>
    </row>
    <row r="100" spans="1:6">
      <c r="B100">
        <v>-5.5899999999999998E-2</v>
      </c>
      <c r="C100">
        <v>-0.494475</v>
      </c>
      <c r="D100" t="s">
        <v>298</v>
      </c>
      <c r="E100" t="s">
        <v>860</v>
      </c>
      <c r="F100" t="s">
        <v>587</v>
      </c>
    </row>
    <row r="101" spans="1:6">
      <c r="B101">
        <v>-3.85E-2</v>
      </c>
      <c r="C101">
        <v>-0.34055999999999997</v>
      </c>
      <c r="D101" t="s">
        <v>325</v>
      </c>
      <c r="E101" t="s">
        <v>861</v>
      </c>
      <c r="F101" t="s">
        <v>728</v>
      </c>
    </row>
    <row r="102" spans="1:6">
      <c r="B102">
        <v>-3.1800000000000002E-2</v>
      </c>
      <c r="C102">
        <v>-0.28129300000000002</v>
      </c>
      <c r="D102" t="s">
        <v>310</v>
      </c>
      <c r="E102" t="s">
        <v>853</v>
      </c>
      <c r="F102" t="s">
        <v>312</v>
      </c>
    </row>
    <row r="103" spans="1:6">
      <c r="B103">
        <v>-1.29E-2</v>
      </c>
      <c r="C103">
        <v>-0.11411</v>
      </c>
      <c r="D103" t="s">
        <v>301</v>
      </c>
      <c r="E103" t="s">
        <v>862</v>
      </c>
      <c r="F103" t="s">
        <v>730</v>
      </c>
    </row>
    <row r="104" spans="1:6">
      <c r="B104">
        <v>-7.3499999999999998E-3</v>
      </c>
      <c r="C104">
        <v>-6.5015900000000001E-2</v>
      </c>
      <c r="D104" t="s">
        <v>854</v>
      </c>
      <c r="E104" t="s">
        <v>855</v>
      </c>
      <c r="F104" t="s">
        <v>856</v>
      </c>
    </row>
    <row r="105" spans="1:6">
      <c r="B105">
        <v>1</v>
      </c>
      <c r="C105">
        <v>0</v>
      </c>
      <c r="D105" t="s">
        <v>86</v>
      </c>
      <c r="E105" t="s">
        <v>87</v>
      </c>
      <c r="F105" t="s">
        <v>771</v>
      </c>
    </row>
    <row r="106" spans="1:6">
      <c r="B106">
        <v>0</v>
      </c>
      <c r="C106">
        <v>1</v>
      </c>
      <c r="D106" t="s">
        <v>791</v>
      </c>
      <c r="E106" t="s">
        <v>87</v>
      </c>
      <c r="F106" t="s">
        <v>792</v>
      </c>
    </row>
    <row r="108" spans="1:6">
      <c r="B108" t="s">
        <v>294</v>
      </c>
      <c r="C108" t="s">
        <v>914</v>
      </c>
    </row>
    <row r="110" spans="1:6">
      <c r="A110" s="2" t="s">
        <v>917</v>
      </c>
    </row>
    <row r="111" spans="1:6">
      <c r="B111" t="s">
        <v>864</v>
      </c>
      <c r="C111" t="s">
        <v>863</v>
      </c>
      <c r="D111" t="s">
        <v>2</v>
      </c>
      <c r="E111" t="s">
        <v>3</v>
      </c>
      <c r="F111" t="s">
        <v>4</v>
      </c>
    </row>
    <row r="112" spans="1:6">
      <c r="B112">
        <v>-0.25</v>
      </c>
      <c r="C112">
        <v>-0.78019000000000005</v>
      </c>
      <c r="D112" t="s">
        <v>20</v>
      </c>
      <c r="E112" t="s">
        <v>865</v>
      </c>
      <c r="F112" t="s">
        <v>22</v>
      </c>
    </row>
    <row r="113" spans="1:6">
      <c r="B113">
        <v>-0.25</v>
      </c>
      <c r="C113">
        <v>-0.78019000000000005</v>
      </c>
      <c r="D113" t="s">
        <v>489</v>
      </c>
      <c r="E113" t="s">
        <v>866</v>
      </c>
      <c r="F113" t="s">
        <v>491</v>
      </c>
    </row>
    <row r="114" spans="1:6">
      <c r="B114">
        <v>1</v>
      </c>
      <c r="C114">
        <v>3.1207600000000002</v>
      </c>
      <c r="D114" t="s">
        <v>89</v>
      </c>
      <c r="E114" t="s">
        <v>867</v>
      </c>
      <c r="F114" t="s">
        <v>91</v>
      </c>
    </row>
    <row r="115" spans="1:6">
      <c r="B115">
        <v>-0.25</v>
      </c>
      <c r="C115">
        <v>-0.78019000000000005</v>
      </c>
      <c r="D115" t="s">
        <v>29</v>
      </c>
      <c r="E115" t="s">
        <v>763</v>
      </c>
      <c r="F115" t="s">
        <v>31</v>
      </c>
    </row>
    <row r="116" spans="1:6">
      <c r="B116">
        <v>-0.25</v>
      </c>
      <c r="C116">
        <v>-0.78019000000000005</v>
      </c>
      <c r="D116" t="s">
        <v>116</v>
      </c>
      <c r="E116" t="s">
        <v>868</v>
      </c>
      <c r="F116" t="s">
        <v>118</v>
      </c>
    </row>
    <row r="117" spans="1:6">
      <c r="B117">
        <v>1</v>
      </c>
      <c r="C117">
        <v>0</v>
      </c>
      <c r="D117" t="s">
        <v>772</v>
      </c>
      <c r="E117" t="s">
        <v>773</v>
      </c>
      <c r="F117" t="s">
        <v>774</v>
      </c>
    </row>
    <row r="118" spans="1:6">
      <c r="B118">
        <v>0</v>
      </c>
      <c r="C118">
        <v>1</v>
      </c>
      <c r="D118" t="s">
        <v>793</v>
      </c>
      <c r="E118" t="s">
        <v>773</v>
      </c>
      <c r="F118" t="s">
        <v>794</v>
      </c>
    </row>
    <row r="120" spans="1:6">
      <c r="B120" t="s">
        <v>294</v>
      </c>
      <c r="C120" t="s">
        <v>914</v>
      </c>
    </row>
    <row r="122" spans="1:6">
      <c r="A122" s="2" t="s">
        <v>51</v>
      </c>
    </row>
    <row r="123" spans="1:6">
      <c r="B123" t="s">
        <v>870</v>
      </c>
      <c r="C123" t="s">
        <v>869</v>
      </c>
      <c r="D123" t="s">
        <v>2</v>
      </c>
      <c r="E123" t="s">
        <v>3</v>
      </c>
      <c r="F123" t="s">
        <v>4</v>
      </c>
    </row>
    <row r="124" spans="1:6">
      <c r="B124">
        <v>-0.16400000000000001</v>
      </c>
      <c r="C124">
        <v>-0.52537299999999998</v>
      </c>
      <c r="D124" t="s">
        <v>481</v>
      </c>
      <c r="E124" t="s">
        <v>871</v>
      </c>
      <c r="F124" t="s">
        <v>483</v>
      </c>
    </row>
    <row r="125" spans="1:6">
      <c r="B125">
        <v>1</v>
      </c>
      <c r="C125">
        <v>3.2034899999999999</v>
      </c>
      <c r="D125" t="s">
        <v>89</v>
      </c>
      <c r="E125" t="s">
        <v>867</v>
      </c>
      <c r="F125" t="s">
        <v>91</v>
      </c>
    </row>
    <row r="126" spans="1:6">
      <c r="B126">
        <v>-0.33600000000000002</v>
      </c>
      <c r="C126">
        <v>-1.07637</v>
      </c>
      <c r="D126" t="s">
        <v>484</v>
      </c>
      <c r="E126" t="s">
        <v>872</v>
      </c>
      <c r="F126" t="s">
        <v>486</v>
      </c>
    </row>
    <row r="127" spans="1:6">
      <c r="B127">
        <v>-0.33600000000000002</v>
      </c>
      <c r="C127">
        <v>-1.07637</v>
      </c>
      <c r="D127" t="s">
        <v>479</v>
      </c>
      <c r="E127" t="s">
        <v>873</v>
      </c>
      <c r="F127" t="s">
        <v>31</v>
      </c>
    </row>
    <row r="128" spans="1:6">
      <c r="B128">
        <v>-0.16400000000000001</v>
      </c>
      <c r="C128">
        <v>-0.52537299999999998</v>
      </c>
      <c r="D128" t="s">
        <v>476</v>
      </c>
      <c r="E128" t="s">
        <v>874</v>
      </c>
      <c r="F128" t="s">
        <v>478</v>
      </c>
    </row>
    <row r="129" spans="1:6">
      <c r="B129">
        <v>1</v>
      </c>
      <c r="C129">
        <v>0</v>
      </c>
      <c r="D129" t="s">
        <v>50</v>
      </c>
      <c r="E129" t="s">
        <v>775</v>
      </c>
      <c r="F129" t="s">
        <v>776</v>
      </c>
    </row>
    <row r="130" spans="1:6">
      <c r="B130">
        <v>0</v>
      </c>
      <c r="C130">
        <v>1</v>
      </c>
      <c r="D130" t="s">
        <v>795</v>
      </c>
      <c r="E130" t="s">
        <v>775</v>
      </c>
      <c r="F130" t="s">
        <v>796</v>
      </c>
    </row>
    <row r="132" spans="1:6">
      <c r="B132" t="s">
        <v>294</v>
      </c>
      <c r="C132" t="s">
        <v>914</v>
      </c>
    </row>
    <row r="134" spans="1:6">
      <c r="A134" s="2" t="s">
        <v>290</v>
      </c>
    </row>
    <row r="135" spans="1:6">
      <c r="B135" t="s">
        <v>876</v>
      </c>
      <c r="C135" t="s">
        <v>875</v>
      </c>
      <c r="D135" t="s">
        <v>2</v>
      </c>
      <c r="E135" t="s">
        <v>3</v>
      </c>
      <c r="F135" t="s">
        <v>4</v>
      </c>
    </row>
    <row r="136" spans="1:6">
      <c r="B136">
        <v>-0.20699999999999999</v>
      </c>
      <c r="C136">
        <v>-0.323683</v>
      </c>
      <c r="D136" t="s">
        <v>877</v>
      </c>
      <c r="E136" t="s">
        <v>878</v>
      </c>
      <c r="F136" t="s">
        <v>879</v>
      </c>
    </row>
    <row r="137" spans="1:6">
      <c r="B137">
        <v>-0.497</v>
      </c>
      <c r="C137">
        <v>-0.77715199999999995</v>
      </c>
      <c r="D137" t="s">
        <v>880</v>
      </c>
      <c r="E137" t="s">
        <v>881</v>
      </c>
      <c r="F137" t="s">
        <v>685</v>
      </c>
    </row>
    <row r="138" spans="1:6">
      <c r="B138">
        <v>-8.3000000000000004E-2</v>
      </c>
      <c r="C138">
        <v>-0.12978600000000001</v>
      </c>
      <c r="D138" t="s">
        <v>882</v>
      </c>
      <c r="E138" t="s">
        <v>565</v>
      </c>
      <c r="F138" t="s">
        <v>566</v>
      </c>
    </row>
    <row r="139" spans="1:6">
      <c r="B139">
        <v>-6.2199999999999998E-2</v>
      </c>
      <c r="C139">
        <v>-9.7261200000000006E-2</v>
      </c>
      <c r="D139" t="s">
        <v>883</v>
      </c>
      <c r="E139" t="s">
        <v>884</v>
      </c>
      <c r="F139" t="s">
        <v>885</v>
      </c>
    </row>
    <row r="140" spans="1:6">
      <c r="B140">
        <v>-1.2500000000000001E-2</v>
      </c>
      <c r="C140">
        <v>-1.95461E-2</v>
      </c>
      <c r="D140" t="s">
        <v>886</v>
      </c>
      <c r="E140" t="s">
        <v>887</v>
      </c>
      <c r="F140" t="s">
        <v>888</v>
      </c>
    </row>
    <row r="141" spans="1:6">
      <c r="B141">
        <v>-6.2300000000000001E-2</v>
      </c>
      <c r="C141">
        <v>-9.7417599999999993E-2</v>
      </c>
      <c r="D141" t="s">
        <v>889</v>
      </c>
      <c r="E141" t="s">
        <v>890</v>
      </c>
      <c r="F141" t="s">
        <v>891</v>
      </c>
    </row>
    <row r="142" spans="1:6">
      <c r="B142">
        <v>-7.4700000000000003E-2</v>
      </c>
      <c r="C142">
        <v>-0.11680699999999999</v>
      </c>
      <c r="D142" t="s">
        <v>892</v>
      </c>
      <c r="E142" t="s">
        <v>893</v>
      </c>
      <c r="F142" t="s">
        <v>894</v>
      </c>
    </row>
    <row r="143" spans="1:6">
      <c r="B143">
        <v>1</v>
      </c>
      <c r="C143">
        <v>0</v>
      </c>
      <c r="D143" t="s">
        <v>777</v>
      </c>
      <c r="E143" t="s">
        <v>778</v>
      </c>
      <c r="F143" t="s">
        <v>779</v>
      </c>
    </row>
    <row r="144" spans="1:6">
      <c r="B144">
        <v>0</v>
      </c>
      <c r="C144">
        <v>1</v>
      </c>
      <c r="D144" t="s">
        <v>797</v>
      </c>
      <c r="E144" t="s">
        <v>778</v>
      </c>
      <c r="F144" t="s">
        <v>798</v>
      </c>
    </row>
    <row r="146" spans="1:6">
      <c r="B146" t="s">
        <v>294</v>
      </c>
      <c r="C146" t="s">
        <v>914</v>
      </c>
    </row>
    <row r="148" spans="1:6">
      <c r="A148" s="2" t="s">
        <v>918</v>
      </c>
    </row>
    <row r="149" spans="1:6">
      <c r="B149" t="s">
        <v>896</v>
      </c>
      <c r="C149" t="s">
        <v>895</v>
      </c>
      <c r="D149" t="s">
        <v>2</v>
      </c>
      <c r="E149" t="s">
        <v>3</v>
      </c>
      <c r="F149" t="s">
        <v>4</v>
      </c>
    </row>
    <row r="150" spans="1:6">
      <c r="B150">
        <v>-1</v>
      </c>
      <c r="C150">
        <v>-0.26551999999999998</v>
      </c>
      <c r="D150" t="s">
        <v>897</v>
      </c>
      <c r="E150" t="s">
        <v>753</v>
      </c>
      <c r="F150" t="s">
        <v>898</v>
      </c>
    </row>
    <row r="151" spans="1:6">
      <c r="B151">
        <v>-0.05</v>
      </c>
      <c r="C151">
        <v>-1.3276E-2</v>
      </c>
      <c r="D151" t="s">
        <v>899</v>
      </c>
      <c r="E151" t="s">
        <v>900</v>
      </c>
      <c r="F151" t="s">
        <v>901</v>
      </c>
    </row>
    <row r="152" spans="1:6">
      <c r="B152">
        <v>1</v>
      </c>
      <c r="C152">
        <v>0</v>
      </c>
      <c r="D152" t="s">
        <v>780</v>
      </c>
      <c r="E152" t="s">
        <v>781</v>
      </c>
      <c r="F152" t="s">
        <v>782</v>
      </c>
    </row>
    <row r="153" spans="1:6">
      <c r="B153">
        <v>0</v>
      </c>
      <c r="C153">
        <v>1</v>
      </c>
      <c r="D153" t="s">
        <v>799</v>
      </c>
      <c r="E153" t="s">
        <v>781</v>
      </c>
      <c r="F153" t="s">
        <v>800</v>
      </c>
    </row>
    <row r="155" spans="1:6">
      <c r="B155" t="s">
        <v>294</v>
      </c>
      <c r="C155" t="s">
        <v>914</v>
      </c>
    </row>
    <row r="157" spans="1:6">
      <c r="A157" s="2" t="s">
        <v>919</v>
      </c>
    </row>
    <row r="158" spans="1:6">
      <c r="B158" t="s">
        <v>903</v>
      </c>
      <c r="C158" t="s">
        <v>902</v>
      </c>
      <c r="D158" t="s">
        <v>2</v>
      </c>
      <c r="E158" t="s">
        <v>3</v>
      </c>
      <c r="F158" t="s">
        <v>4</v>
      </c>
    </row>
    <row r="159" spans="1:6">
      <c r="B159">
        <v>1000</v>
      </c>
      <c r="C159">
        <v>6.1674199999999999</v>
      </c>
      <c r="D159" t="s">
        <v>92</v>
      </c>
      <c r="E159" t="s">
        <v>764</v>
      </c>
      <c r="F159" t="s">
        <v>94</v>
      </c>
    </row>
    <row r="160" spans="1:6">
      <c r="B160">
        <v>-1000</v>
      </c>
      <c r="C160">
        <v>-6.1674199999999999</v>
      </c>
      <c r="D160" t="s">
        <v>904</v>
      </c>
      <c r="E160" t="s">
        <v>905</v>
      </c>
      <c r="F160" t="s">
        <v>906</v>
      </c>
    </row>
    <row r="161" spans="1:6">
      <c r="B161">
        <v>1</v>
      </c>
      <c r="C161">
        <v>0</v>
      </c>
      <c r="D161" t="s">
        <v>783</v>
      </c>
      <c r="E161" t="s">
        <v>784</v>
      </c>
      <c r="F161" t="s">
        <v>785</v>
      </c>
    </row>
    <row r="162" spans="1:6">
      <c r="B162">
        <v>0</v>
      </c>
      <c r="C162">
        <v>1</v>
      </c>
      <c r="D162" t="s">
        <v>801</v>
      </c>
      <c r="E162" t="s">
        <v>784</v>
      </c>
      <c r="F162" t="s">
        <v>802</v>
      </c>
    </row>
    <row r="164" spans="1:6">
      <c r="B164" s="9" t="s">
        <v>294</v>
      </c>
      <c r="C164" s="9" t="s">
        <v>914</v>
      </c>
    </row>
    <row r="166" spans="1:6">
      <c r="A166" s="2" t="s">
        <v>920</v>
      </c>
    </row>
    <row r="167" spans="1:6">
      <c r="B167" t="s">
        <v>908</v>
      </c>
      <c r="C167" t="s">
        <v>907</v>
      </c>
      <c r="D167" t="s">
        <v>2</v>
      </c>
      <c r="E167" t="s">
        <v>3</v>
      </c>
      <c r="F167" t="s">
        <v>4</v>
      </c>
    </row>
    <row r="168" spans="1:6">
      <c r="B168">
        <v>-1</v>
      </c>
      <c r="C168">
        <v>-0.61240899999999998</v>
      </c>
      <c r="D168" t="s">
        <v>909</v>
      </c>
      <c r="E168" t="s">
        <v>910</v>
      </c>
      <c r="F168" t="s">
        <v>513</v>
      </c>
    </row>
    <row r="169" spans="1:6">
      <c r="B169">
        <v>-1</v>
      </c>
      <c r="C169">
        <v>-0.61240899999999998</v>
      </c>
      <c r="D169" t="s">
        <v>880</v>
      </c>
      <c r="E169" t="s">
        <v>881</v>
      </c>
      <c r="F169" t="s">
        <v>685</v>
      </c>
    </row>
    <row r="170" spans="1:6">
      <c r="B170">
        <v>1</v>
      </c>
      <c r="C170">
        <v>0</v>
      </c>
      <c r="D170" t="s">
        <v>44</v>
      </c>
      <c r="E170" t="s">
        <v>786</v>
      </c>
      <c r="F170" t="s">
        <v>787</v>
      </c>
    </row>
    <row r="171" spans="1:6">
      <c r="B171">
        <v>-1</v>
      </c>
      <c r="C171">
        <v>-0.61240899999999998</v>
      </c>
      <c r="D171" t="s">
        <v>911</v>
      </c>
      <c r="E171" t="s">
        <v>912</v>
      </c>
      <c r="F171" t="s">
        <v>913</v>
      </c>
    </row>
    <row r="172" spans="1:6">
      <c r="B172">
        <v>0</v>
      </c>
      <c r="C172">
        <v>1</v>
      </c>
      <c r="D172" t="s">
        <v>803</v>
      </c>
      <c r="E172" t="s">
        <v>786</v>
      </c>
      <c r="F172" t="s">
        <v>804</v>
      </c>
    </row>
    <row r="174" spans="1:6">
      <c r="B174" s="9" t="s">
        <v>294</v>
      </c>
      <c r="C174" s="9" t="s">
        <v>914</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42"/>
  <sheetViews>
    <sheetView workbookViewId="0">
      <selection activeCell="F202" sqref="F202"/>
    </sheetView>
  </sheetViews>
  <sheetFormatPr baseColWidth="10" defaultRowHeight="15" x14ac:dyDescent="0"/>
  <cols>
    <col min="1" max="1" width="15.5" style="2" customWidth="1"/>
    <col min="2" max="2" width="11.5" customWidth="1"/>
    <col min="3" max="3" width="13.33203125" customWidth="1"/>
    <col min="4" max="4" width="18.1640625" customWidth="1"/>
    <col min="5" max="5" width="11.1640625" customWidth="1"/>
  </cols>
  <sheetData>
    <row r="1" spans="1:6" ht="20" customHeight="1">
      <c r="A1" s="2" t="s">
        <v>501</v>
      </c>
      <c r="B1" s="7" t="s">
        <v>922</v>
      </c>
    </row>
    <row r="2" spans="1:6" ht="17" customHeight="1">
      <c r="A2" s="14" t="s">
        <v>502</v>
      </c>
      <c r="B2" s="7" t="s">
        <v>923</v>
      </c>
    </row>
    <row r="3" spans="1:6" ht="30">
      <c r="A3" s="14" t="s">
        <v>503</v>
      </c>
      <c r="B3">
        <v>0.88313370676053204</v>
      </c>
    </row>
    <row r="5" spans="1:6">
      <c r="A5" s="10" t="s">
        <v>1632</v>
      </c>
    </row>
    <row r="7" spans="1:6">
      <c r="A7" s="2" t="s">
        <v>289</v>
      </c>
    </row>
    <row r="8" spans="1:6">
      <c r="B8" t="s">
        <v>924</v>
      </c>
      <c r="C8" s="11" t="s">
        <v>925</v>
      </c>
      <c r="D8" t="s">
        <v>2</v>
      </c>
      <c r="E8" t="s">
        <v>3</v>
      </c>
      <c r="F8" t="s">
        <v>4</v>
      </c>
    </row>
    <row r="9" spans="1:6">
      <c r="B9">
        <v>-1.1399999999999999</v>
      </c>
      <c r="C9">
        <v>-1.2908599999999999</v>
      </c>
      <c r="D9" t="s">
        <v>926</v>
      </c>
      <c r="E9" t="s">
        <v>927</v>
      </c>
      <c r="F9" t="s">
        <v>928</v>
      </c>
    </row>
    <row r="10" spans="1:6">
      <c r="B10">
        <v>59.3</v>
      </c>
      <c r="C10">
        <v>59.3</v>
      </c>
      <c r="D10" t="s">
        <v>929</v>
      </c>
      <c r="E10" t="s">
        <v>930</v>
      </c>
      <c r="F10" t="s">
        <v>94</v>
      </c>
    </row>
    <row r="11" spans="1:6">
      <c r="B11">
        <v>-5.0999999999999997E-2</v>
      </c>
      <c r="C11">
        <v>-5.7748899999999999E-2</v>
      </c>
      <c r="D11" t="s">
        <v>931</v>
      </c>
      <c r="E11" t="s">
        <v>932</v>
      </c>
      <c r="F11" t="s">
        <v>933</v>
      </c>
    </row>
    <row r="12" spans="1:6">
      <c r="B12">
        <v>-59.3</v>
      </c>
      <c r="C12">
        <v>-59.3</v>
      </c>
      <c r="D12" t="s">
        <v>934</v>
      </c>
      <c r="E12" t="s">
        <v>935</v>
      </c>
      <c r="F12" t="s">
        <v>31</v>
      </c>
    </row>
    <row r="13" spans="1:6">
      <c r="B13">
        <v>1</v>
      </c>
      <c r="C13">
        <v>0</v>
      </c>
      <c r="D13" t="s">
        <v>936</v>
      </c>
      <c r="E13" t="s">
        <v>937</v>
      </c>
      <c r="F13" t="s">
        <v>938</v>
      </c>
    </row>
    <row r="14" spans="1:6">
      <c r="B14">
        <v>-0.05</v>
      </c>
      <c r="C14">
        <v>-5.6616600000000003E-2</v>
      </c>
      <c r="D14" t="s">
        <v>939</v>
      </c>
      <c r="E14" t="s">
        <v>940</v>
      </c>
      <c r="F14" t="s">
        <v>941</v>
      </c>
    </row>
    <row r="15" spans="1:6">
      <c r="B15">
        <v>-3.5899999999999999E-3</v>
      </c>
      <c r="C15">
        <v>-4.0650699999999996E-3</v>
      </c>
      <c r="D15" t="s">
        <v>942</v>
      </c>
      <c r="E15" t="s">
        <v>943</v>
      </c>
      <c r="F15" t="s">
        <v>944</v>
      </c>
    </row>
    <row r="16" spans="1:6">
      <c r="B16">
        <v>-2.4299999999999999E-3</v>
      </c>
      <c r="C16">
        <v>-2.7515700000000001E-3</v>
      </c>
      <c r="D16" t="s">
        <v>945</v>
      </c>
      <c r="E16" t="s">
        <v>946</v>
      </c>
      <c r="F16" t="s">
        <v>947</v>
      </c>
    </row>
    <row r="17" spans="2:6">
      <c r="B17">
        <v>-2.4299999999999999E-3</v>
      </c>
      <c r="C17">
        <v>-2.7515700000000001E-3</v>
      </c>
      <c r="D17" t="s">
        <v>948</v>
      </c>
      <c r="E17" t="s">
        <v>949</v>
      </c>
      <c r="F17" t="s">
        <v>933</v>
      </c>
    </row>
    <row r="18" spans="2:6">
      <c r="B18">
        <v>-3.5899999999999999E-3</v>
      </c>
      <c r="C18">
        <v>-4.0650699999999996E-3</v>
      </c>
      <c r="D18" t="s">
        <v>950</v>
      </c>
      <c r="E18" t="s">
        <v>951</v>
      </c>
      <c r="F18" t="s">
        <v>952</v>
      </c>
    </row>
    <row r="19" spans="2:6">
      <c r="B19">
        <v>-0.51900000000000002</v>
      </c>
      <c r="C19">
        <v>-0.58767999999999998</v>
      </c>
      <c r="D19" t="s">
        <v>953</v>
      </c>
      <c r="E19" t="s">
        <v>954</v>
      </c>
      <c r="F19" t="s">
        <v>955</v>
      </c>
    </row>
    <row r="20" spans="2:6">
      <c r="B20">
        <v>-5.0999999999999997E-2</v>
      </c>
      <c r="C20">
        <v>-5.7748899999999999E-2</v>
      </c>
      <c r="D20" t="s">
        <v>956</v>
      </c>
      <c r="E20" t="s">
        <v>957</v>
      </c>
      <c r="F20" t="s">
        <v>958</v>
      </c>
    </row>
    <row r="21" spans="2:6">
      <c r="B21">
        <v>59.3</v>
      </c>
      <c r="C21">
        <v>59.3</v>
      </c>
      <c r="D21" t="s">
        <v>959</v>
      </c>
      <c r="E21" t="s">
        <v>960</v>
      </c>
      <c r="F21" t="s">
        <v>73</v>
      </c>
    </row>
    <row r="22" spans="2:6">
      <c r="B22">
        <v>-55.470100000000002</v>
      </c>
      <c r="C22">
        <v>-54.963299999999997</v>
      </c>
      <c r="D22" t="s">
        <v>961</v>
      </c>
      <c r="E22" t="s">
        <v>962</v>
      </c>
      <c r="F22" t="s">
        <v>84</v>
      </c>
    </row>
    <row r="23" spans="2:6">
      <c r="B23">
        <v>-0.35699999999999998</v>
      </c>
      <c r="C23">
        <v>-0.40424199999999999</v>
      </c>
      <c r="D23" t="s">
        <v>963</v>
      </c>
      <c r="E23" t="s">
        <v>964</v>
      </c>
      <c r="F23" t="s">
        <v>513</v>
      </c>
    </row>
    <row r="24" spans="2:6">
      <c r="B24">
        <v>-0.13600000000000001</v>
      </c>
      <c r="C24">
        <v>-0.153997</v>
      </c>
      <c r="D24" t="s">
        <v>965</v>
      </c>
      <c r="E24" t="s">
        <v>966</v>
      </c>
      <c r="F24" t="s">
        <v>353</v>
      </c>
    </row>
    <row r="25" spans="2:6">
      <c r="B25">
        <v>-0.17199999999999999</v>
      </c>
      <c r="C25">
        <v>-0.19476099999999999</v>
      </c>
      <c r="D25" t="s">
        <v>967</v>
      </c>
      <c r="E25" t="s">
        <v>968</v>
      </c>
      <c r="F25" t="s">
        <v>587</v>
      </c>
    </row>
    <row r="26" spans="2:6">
      <c r="B26">
        <v>-0.17199999999999999</v>
      </c>
      <c r="C26">
        <v>-0.19476099999999999</v>
      </c>
      <c r="D26" t="s">
        <v>969</v>
      </c>
      <c r="E26" t="s">
        <v>970</v>
      </c>
      <c r="F26" t="s">
        <v>306</v>
      </c>
    </row>
    <row r="27" spans="2:6">
      <c r="B27">
        <v>-4.2900000000000001E-2</v>
      </c>
      <c r="C27">
        <v>-4.8577000000000002E-2</v>
      </c>
      <c r="D27" t="s">
        <v>971</v>
      </c>
      <c r="E27" t="s">
        <v>972</v>
      </c>
      <c r="F27" t="s">
        <v>580</v>
      </c>
    </row>
    <row r="28" spans="2:6">
      <c r="B28">
        <v>-0.26800000000000002</v>
      </c>
      <c r="C28">
        <v>-0.30346499999999998</v>
      </c>
      <c r="D28" t="s">
        <v>973</v>
      </c>
      <c r="E28" t="s">
        <v>974</v>
      </c>
      <c r="F28" t="s">
        <v>347</v>
      </c>
    </row>
    <row r="29" spans="2:6">
      <c r="B29">
        <v>-0.26800000000000002</v>
      </c>
      <c r="C29">
        <v>-0.30346499999999998</v>
      </c>
      <c r="D29" t="s">
        <v>975</v>
      </c>
      <c r="E29" t="s">
        <v>976</v>
      </c>
      <c r="F29" t="s">
        <v>552</v>
      </c>
    </row>
    <row r="30" spans="2:6">
      <c r="B30">
        <v>-0.32500000000000001</v>
      </c>
      <c r="C30">
        <v>-0.368008</v>
      </c>
      <c r="D30" t="s">
        <v>977</v>
      </c>
      <c r="E30" t="s">
        <v>978</v>
      </c>
      <c r="F30" t="s">
        <v>554</v>
      </c>
    </row>
    <row r="31" spans="2:6">
      <c r="B31">
        <v>-7.4999999999999997E-2</v>
      </c>
      <c r="C31">
        <v>-8.4924899999999998E-2</v>
      </c>
      <c r="D31" t="s">
        <v>979</v>
      </c>
      <c r="E31" t="s">
        <v>980</v>
      </c>
      <c r="F31" t="s">
        <v>556</v>
      </c>
    </row>
    <row r="32" spans="2:6">
      <c r="B32">
        <v>-0.17199999999999999</v>
      </c>
      <c r="C32">
        <v>-0.19476099999999999</v>
      </c>
      <c r="D32" t="s">
        <v>981</v>
      </c>
      <c r="E32" t="s">
        <v>982</v>
      </c>
      <c r="F32" t="s">
        <v>558</v>
      </c>
    </row>
    <row r="33" spans="2:6">
      <c r="B33">
        <v>-0.25</v>
      </c>
      <c r="C33">
        <v>-0.28308299999999997</v>
      </c>
      <c r="D33" t="s">
        <v>983</v>
      </c>
      <c r="E33" t="s">
        <v>984</v>
      </c>
      <c r="F33" t="s">
        <v>558</v>
      </c>
    </row>
    <row r="34" spans="2:6">
      <c r="B34">
        <v>-0.23899999999999999</v>
      </c>
      <c r="C34">
        <v>-0.27062700000000001</v>
      </c>
      <c r="D34" t="s">
        <v>985</v>
      </c>
      <c r="E34" t="s">
        <v>986</v>
      </c>
      <c r="F34" t="s">
        <v>336</v>
      </c>
    </row>
    <row r="35" spans="2:6">
      <c r="B35">
        <v>-0.05</v>
      </c>
      <c r="C35">
        <v>-5.6616600000000003E-2</v>
      </c>
      <c r="D35" t="s">
        <v>987</v>
      </c>
      <c r="E35" t="s">
        <v>988</v>
      </c>
      <c r="F35" t="s">
        <v>592</v>
      </c>
    </row>
    <row r="36" spans="2:6">
      <c r="B36">
        <v>-0.114</v>
      </c>
      <c r="C36">
        <v>-0.12908600000000001</v>
      </c>
      <c r="D36" t="s">
        <v>989</v>
      </c>
      <c r="E36" t="s">
        <v>990</v>
      </c>
      <c r="F36" t="s">
        <v>585</v>
      </c>
    </row>
    <row r="37" spans="2:6">
      <c r="B37">
        <v>-0.129</v>
      </c>
      <c r="C37">
        <v>-0.14607100000000001</v>
      </c>
      <c r="D37" t="s">
        <v>991</v>
      </c>
      <c r="E37" t="s">
        <v>992</v>
      </c>
      <c r="F37" t="s">
        <v>582</v>
      </c>
    </row>
    <row r="38" spans="2:6">
      <c r="B38">
        <v>-0.254</v>
      </c>
      <c r="C38">
        <v>-0.28761199999999998</v>
      </c>
      <c r="D38" t="s">
        <v>993</v>
      </c>
      <c r="E38" t="s">
        <v>994</v>
      </c>
      <c r="F38" t="s">
        <v>657</v>
      </c>
    </row>
    <row r="39" spans="2:6">
      <c r="B39">
        <v>-0.19700000000000001</v>
      </c>
      <c r="C39">
        <v>-0.22306899999999999</v>
      </c>
      <c r="D39" t="s">
        <v>995</v>
      </c>
      <c r="E39" t="s">
        <v>996</v>
      </c>
      <c r="F39" t="s">
        <v>560</v>
      </c>
    </row>
    <row r="40" spans="2:6">
      <c r="B40">
        <v>-2.8000000000000001E-2</v>
      </c>
      <c r="C40">
        <v>-3.1705299999999999E-2</v>
      </c>
      <c r="D40" t="s">
        <v>997</v>
      </c>
      <c r="E40" t="s">
        <v>998</v>
      </c>
      <c r="F40" t="s">
        <v>730</v>
      </c>
    </row>
    <row r="41" spans="2:6">
      <c r="B41">
        <v>-9.6500000000000002E-2</v>
      </c>
      <c r="C41">
        <v>-0.10927000000000001</v>
      </c>
      <c r="D41" t="s">
        <v>999</v>
      </c>
      <c r="E41" t="s">
        <v>1000</v>
      </c>
      <c r="F41" t="s">
        <v>728</v>
      </c>
    </row>
    <row r="42" spans="2:6">
      <c r="B42">
        <v>-0.25700000000000001</v>
      </c>
      <c r="C42">
        <v>-0.29100900000000002</v>
      </c>
      <c r="D42" t="s">
        <v>1001</v>
      </c>
      <c r="E42" t="s">
        <v>1002</v>
      </c>
      <c r="F42" t="s">
        <v>732</v>
      </c>
    </row>
    <row r="43" spans="2:6">
      <c r="B43">
        <v>-1</v>
      </c>
      <c r="C43">
        <v>-1.1323300000000001</v>
      </c>
      <c r="D43" t="s">
        <v>1003</v>
      </c>
      <c r="E43" t="s">
        <v>1004</v>
      </c>
      <c r="F43" t="s">
        <v>1005</v>
      </c>
    </row>
    <row r="44" spans="2:6">
      <c r="B44">
        <v>-0.82099999999999995</v>
      </c>
      <c r="C44">
        <v>-0.92964400000000003</v>
      </c>
      <c r="D44" t="s">
        <v>1006</v>
      </c>
      <c r="E44" t="s">
        <v>1007</v>
      </c>
      <c r="F44" t="s">
        <v>928</v>
      </c>
    </row>
    <row r="45" spans="2:6">
      <c r="B45">
        <v>59.3</v>
      </c>
      <c r="C45">
        <v>59.3</v>
      </c>
      <c r="D45" t="s">
        <v>1008</v>
      </c>
      <c r="E45" t="s">
        <v>1009</v>
      </c>
      <c r="F45" t="s">
        <v>10</v>
      </c>
    </row>
    <row r="46" spans="2:6">
      <c r="B46">
        <v>-8.9999999999999998E-4</v>
      </c>
      <c r="C46">
        <v>-1.0191E-3</v>
      </c>
      <c r="D46" t="s">
        <v>1010</v>
      </c>
      <c r="E46" t="s">
        <v>1011</v>
      </c>
      <c r="F46" t="s">
        <v>1012</v>
      </c>
    </row>
    <row r="47" spans="2:6">
      <c r="B47">
        <v>-0.02</v>
      </c>
      <c r="C47">
        <v>-2.2646599999999999E-2</v>
      </c>
      <c r="D47" t="s">
        <v>1013</v>
      </c>
      <c r="E47" t="s">
        <v>1014</v>
      </c>
      <c r="F47" t="s">
        <v>1015</v>
      </c>
    </row>
    <row r="48" spans="2:6">
      <c r="B48">
        <v>-2.3400000000000001E-2</v>
      </c>
      <c r="C48">
        <v>-2.6496599999999999E-2</v>
      </c>
      <c r="D48" t="s">
        <v>1016</v>
      </c>
      <c r="E48" t="s">
        <v>1017</v>
      </c>
      <c r="F48" t="s">
        <v>1018</v>
      </c>
    </row>
    <row r="49" spans="1:15">
      <c r="B49">
        <v>-6.7000000000000004E-2</v>
      </c>
      <c r="C49">
        <v>-7.5866199999999995E-2</v>
      </c>
      <c r="D49" t="s">
        <v>1019</v>
      </c>
      <c r="E49" t="s">
        <v>1020</v>
      </c>
      <c r="F49" t="s">
        <v>1021</v>
      </c>
    </row>
    <row r="50" spans="1:15">
      <c r="B50">
        <v>0</v>
      </c>
      <c r="C50">
        <v>1</v>
      </c>
      <c r="D50" t="s">
        <v>1022</v>
      </c>
      <c r="E50" t="s">
        <v>1023</v>
      </c>
      <c r="F50" t="s">
        <v>1024</v>
      </c>
    </row>
    <row r="52" spans="1:15">
      <c r="B52" t="s">
        <v>294</v>
      </c>
      <c r="C52" t="s">
        <v>738</v>
      </c>
    </row>
    <row r="54" spans="1:15">
      <c r="A54" s="2" t="s">
        <v>1620</v>
      </c>
    </row>
    <row r="55" spans="1:15">
      <c r="B55" t="s">
        <v>1025</v>
      </c>
      <c r="C55" t="s">
        <v>1026</v>
      </c>
      <c r="D55" t="s">
        <v>1027</v>
      </c>
      <c r="E55" t="s">
        <v>1028</v>
      </c>
      <c r="F55" t="s">
        <v>1029</v>
      </c>
      <c r="G55" t="s">
        <v>1030</v>
      </c>
      <c r="H55" t="s">
        <v>1031</v>
      </c>
      <c r="I55" t="s">
        <v>1032</v>
      </c>
      <c r="J55" t="s">
        <v>1033</v>
      </c>
      <c r="K55" t="s">
        <v>1034</v>
      </c>
      <c r="L55" s="11" t="s">
        <v>1035</v>
      </c>
      <c r="M55" t="s">
        <v>2</v>
      </c>
      <c r="N55" t="s">
        <v>3</v>
      </c>
      <c r="O55" t="s">
        <v>4</v>
      </c>
    </row>
    <row r="56" spans="1:15">
      <c r="B56">
        <v>0.96774199999999999</v>
      </c>
      <c r="C56">
        <v>1</v>
      </c>
      <c r="D56">
        <v>0.96774199999999999</v>
      </c>
      <c r="E56">
        <v>1</v>
      </c>
      <c r="F56">
        <v>0.96774199999999999</v>
      </c>
      <c r="G56">
        <v>1</v>
      </c>
      <c r="H56">
        <v>0.96774199999999999</v>
      </c>
      <c r="I56">
        <v>1</v>
      </c>
      <c r="J56">
        <v>0.96774199999999999</v>
      </c>
      <c r="K56">
        <v>1</v>
      </c>
      <c r="L56">
        <v>10</v>
      </c>
      <c r="M56" t="s">
        <v>1036</v>
      </c>
      <c r="N56" t="s">
        <v>1037</v>
      </c>
      <c r="O56" t="s">
        <v>1038</v>
      </c>
    </row>
    <row r="57" spans="1:15">
      <c r="B57">
        <v>-1</v>
      </c>
      <c r="C57">
        <v>0</v>
      </c>
      <c r="D57">
        <v>0</v>
      </c>
      <c r="E57">
        <v>0</v>
      </c>
      <c r="F57">
        <v>0</v>
      </c>
      <c r="G57">
        <v>0</v>
      </c>
      <c r="H57">
        <v>0</v>
      </c>
      <c r="I57">
        <v>0</v>
      </c>
      <c r="J57">
        <v>0</v>
      </c>
      <c r="K57">
        <v>0</v>
      </c>
      <c r="L57">
        <v>-1</v>
      </c>
      <c r="M57" t="s">
        <v>1039</v>
      </c>
      <c r="N57" t="s">
        <v>1040</v>
      </c>
      <c r="O57" t="s">
        <v>1041</v>
      </c>
    </row>
    <row r="58" spans="1:15">
      <c r="B58">
        <v>0</v>
      </c>
      <c r="C58">
        <v>-1</v>
      </c>
      <c r="D58">
        <v>0</v>
      </c>
      <c r="E58">
        <v>0</v>
      </c>
      <c r="F58">
        <v>0</v>
      </c>
      <c r="G58">
        <v>0</v>
      </c>
      <c r="H58">
        <v>0</v>
      </c>
      <c r="I58">
        <v>0</v>
      </c>
      <c r="J58">
        <v>0</v>
      </c>
      <c r="K58">
        <v>0</v>
      </c>
      <c r="L58">
        <v>-1</v>
      </c>
      <c r="M58" t="s">
        <v>1042</v>
      </c>
      <c r="N58" t="s">
        <v>1043</v>
      </c>
      <c r="O58" t="s">
        <v>1044</v>
      </c>
    </row>
    <row r="59" spans="1:15">
      <c r="B59">
        <v>0</v>
      </c>
      <c r="C59">
        <v>0</v>
      </c>
      <c r="D59">
        <v>0</v>
      </c>
      <c r="E59">
        <v>0</v>
      </c>
      <c r="F59">
        <v>-1</v>
      </c>
      <c r="G59">
        <v>0</v>
      </c>
      <c r="H59">
        <v>0</v>
      </c>
      <c r="I59">
        <v>0</v>
      </c>
      <c r="J59">
        <v>0</v>
      </c>
      <c r="K59">
        <v>0</v>
      </c>
      <c r="L59">
        <v>-1</v>
      </c>
      <c r="M59" t="s">
        <v>1045</v>
      </c>
      <c r="N59" t="s">
        <v>1046</v>
      </c>
      <c r="O59" t="s">
        <v>1047</v>
      </c>
    </row>
    <row r="60" spans="1:15">
      <c r="B60">
        <v>0</v>
      </c>
      <c r="C60">
        <v>0</v>
      </c>
      <c r="D60">
        <v>0</v>
      </c>
      <c r="E60">
        <v>0</v>
      </c>
      <c r="F60">
        <v>0</v>
      </c>
      <c r="G60">
        <v>-1</v>
      </c>
      <c r="H60">
        <v>0</v>
      </c>
      <c r="I60">
        <v>0</v>
      </c>
      <c r="J60">
        <v>0</v>
      </c>
      <c r="K60">
        <v>0</v>
      </c>
      <c r="L60">
        <v>-1</v>
      </c>
      <c r="M60" t="s">
        <v>1048</v>
      </c>
      <c r="N60" t="s">
        <v>1049</v>
      </c>
      <c r="O60" t="s">
        <v>1050</v>
      </c>
    </row>
    <row r="61" spans="1:15">
      <c r="B61">
        <v>0</v>
      </c>
      <c r="C61">
        <v>0</v>
      </c>
      <c r="D61">
        <v>-1</v>
      </c>
      <c r="E61">
        <v>0</v>
      </c>
      <c r="F61">
        <v>0</v>
      </c>
      <c r="G61">
        <v>0</v>
      </c>
      <c r="H61">
        <v>0</v>
      </c>
      <c r="I61">
        <v>0</v>
      </c>
      <c r="J61">
        <v>0</v>
      </c>
      <c r="K61">
        <v>0</v>
      </c>
      <c r="L61">
        <v>-1</v>
      </c>
      <c r="M61" t="s">
        <v>1051</v>
      </c>
      <c r="N61" t="s">
        <v>1052</v>
      </c>
      <c r="O61" t="s">
        <v>1047</v>
      </c>
    </row>
    <row r="62" spans="1:15">
      <c r="B62">
        <v>0</v>
      </c>
      <c r="C62">
        <v>0</v>
      </c>
      <c r="D62">
        <v>0</v>
      </c>
      <c r="E62">
        <v>-1</v>
      </c>
      <c r="F62">
        <v>0</v>
      </c>
      <c r="G62">
        <v>0</v>
      </c>
      <c r="H62">
        <v>0</v>
      </c>
      <c r="I62">
        <v>0</v>
      </c>
      <c r="J62">
        <v>0</v>
      </c>
      <c r="K62">
        <v>0</v>
      </c>
      <c r="L62">
        <v>-1</v>
      </c>
      <c r="M62" t="s">
        <v>1053</v>
      </c>
      <c r="N62" t="s">
        <v>1054</v>
      </c>
      <c r="O62" t="s">
        <v>1050</v>
      </c>
    </row>
    <row r="63" spans="1:15">
      <c r="B63">
        <v>0</v>
      </c>
      <c r="C63">
        <v>0</v>
      </c>
      <c r="D63">
        <v>0</v>
      </c>
      <c r="E63">
        <v>0</v>
      </c>
      <c r="F63">
        <v>0</v>
      </c>
      <c r="G63">
        <v>0</v>
      </c>
      <c r="H63">
        <v>-1</v>
      </c>
      <c r="I63">
        <v>0</v>
      </c>
      <c r="J63">
        <v>0</v>
      </c>
      <c r="K63">
        <v>0</v>
      </c>
      <c r="L63">
        <v>-1</v>
      </c>
      <c r="M63" t="s">
        <v>1055</v>
      </c>
      <c r="N63" t="s">
        <v>1056</v>
      </c>
      <c r="O63" t="s">
        <v>1057</v>
      </c>
    </row>
    <row r="64" spans="1:15">
      <c r="B64">
        <v>0</v>
      </c>
      <c r="C64">
        <v>0</v>
      </c>
      <c r="D64">
        <v>0</v>
      </c>
      <c r="E64">
        <v>0</v>
      </c>
      <c r="F64">
        <v>0</v>
      </c>
      <c r="G64">
        <v>0</v>
      </c>
      <c r="H64">
        <v>0</v>
      </c>
      <c r="I64">
        <v>-1</v>
      </c>
      <c r="J64">
        <v>0</v>
      </c>
      <c r="K64">
        <v>0</v>
      </c>
      <c r="L64">
        <v>-1</v>
      </c>
      <c r="M64" t="s">
        <v>1058</v>
      </c>
      <c r="N64" t="s">
        <v>1059</v>
      </c>
      <c r="O64" t="s">
        <v>1060</v>
      </c>
    </row>
    <row r="65" spans="1:15">
      <c r="B65">
        <v>0</v>
      </c>
      <c r="C65">
        <v>0</v>
      </c>
      <c r="D65">
        <v>0</v>
      </c>
      <c r="E65">
        <v>0</v>
      </c>
      <c r="F65">
        <v>0</v>
      </c>
      <c r="G65">
        <v>0</v>
      </c>
      <c r="H65">
        <v>0</v>
      </c>
      <c r="I65">
        <v>0</v>
      </c>
      <c r="J65">
        <v>-1</v>
      </c>
      <c r="K65">
        <v>0</v>
      </c>
      <c r="L65">
        <v>-1</v>
      </c>
      <c r="M65" t="s">
        <v>1061</v>
      </c>
      <c r="N65" t="s">
        <v>1062</v>
      </c>
      <c r="O65" t="s">
        <v>1063</v>
      </c>
    </row>
    <row r="66" spans="1:15">
      <c r="B66">
        <v>0</v>
      </c>
      <c r="C66">
        <v>0</v>
      </c>
      <c r="D66">
        <v>0</v>
      </c>
      <c r="E66">
        <v>0</v>
      </c>
      <c r="F66">
        <v>0</v>
      </c>
      <c r="G66">
        <v>0</v>
      </c>
      <c r="H66">
        <v>0</v>
      </c>
      <c r="I66">
        <v>0</v>
      </c>
      <c r="J66">
        <v>0</v>
      </c>
      <c r="K66">
        <v>-1</v>
      </c>
      <c r="L66">
        <v>-1</v>
      </c>
      <c r="M66" t="s">
        <v>1064</v>
      </c>
      <c r="N66" t="s">
        <v>1065</v>
      </c>
      <c r="O66" t="s">
        <v>1066</v>
      </c>
    </row>
    <row r="68" spans="1:15">
      <c r="B68" t="s">
        <v>294</v>
      </c>
      <c r="C68" t="s">
        <v>1619</v>
      </c>
    </row>
    <row r="70" spans="1:15">
      <c r="A70" s="2" t="s">
        <v>1620</v>
      </c>
    </row>
    <row r="71" spans="1:15">
      <c r="B71" t="s">
        <v>1067</v>
      </c>
      <c r="C71" t="s">
        <v>1068</v>
      </c>
      <c r="D71" t="s">
        <v>1069</v>
      </c>
      <c r="E71" t="s">
        <v>1070</v>
      </c>
      <c r="F71" t="s">
        <v>1071</v>
      </c>
      <c r="G71" t="s">
        <v>1072</v>
      </c>
      <c r="H71" t="s">
        <v>1073</v>
      </c>
      <c r="I71" t="s">
        <v>1074</v>
      </c>
      <c r="J71" t="s">
        <v>1075</v>
      </c>
      <c r="K71" t="s">
        <v>1076</v>
      </c>
      <c r="L71" s="11" t="s">
        <v>1077</v>
      </c>
      <c r="M71" t="s">
        <v>2</v>
      </c>
      <c r="N71" t="s">
        <v>3</v>
      </c>
      <c r="O71" t="s">
        <v>4</v>
      </c>
    </row>
    <row r="72" spans="1:15">
      <c r="B72">
        <v>0.96774199999999999</v>
      </c>
      <c r="C72">
        <v>1</v>
      </c>
      <c r="D72">
        <v>0.96774199999999999</v>
      </c>
      <c r="E72">
        <v>1</v>
      </c>
      <c r="F72">
        <v>0.96774199999999999</v>
      </c>
      <c r="G72">
        <v>1</v>
      </c>
      <c r="H72">
        <v>0.96774199999999999</v>
      </c>
      <c r="I72">
        <v>1</v>
      </c>
      <c r="J72">
        <v>0.96774199999999999</v>
      </c>
      <c r="K72">
        <v>1</v>
      </c>
      <c r="L72">
        <v>10</v>
      </c>
      <c r="M72" t="s">
        <v>1078</v>
      </c>
      <c r="N72" t="s">
        <v>1079</v>
      </c>
      <c r="O72" t="s">
        <v>1038</v>
      </c>
    </row>
    <row r="73" spans="1:15">
      <c r="B73">
        <v>-1</v>
      </c>
      <c r="C73">
        <v>0</v>
      </c>
      <c r="D73">
        <v>0</v>
      </c>
      <c r="E73">
        <v>0</v>
      </c>
      <c r="F73">
        <v>0</v>
      </c>
      <c r="G73">
        <v>0</v>
      </c>
      <c r="H73">
        <v>0</v>
      </c>
      <c r="I73">
        <v>0</v>
      </c>
      <c r="J73">
        <v>0</v>
      </c>
      <c r="K73">
        <v>0</v>
      </c>
      <c r="L73">
        <v>-1</v>
      </c>
      <c r="M73" t="s">
        <v>1080</v>
      </c>
      <c r="N73" t="s">
        <v>1081</v>
      </c>
      <c r="O73" t="s">
        <v>1041</v>
      </c>
    </row>
    <row r="74" spans="1:15">
      <c r="B74">
        <v>0</v>
      </c>
      <c r="C74">
        <v>-1</v>
      </c>
      <c r="D74">
        <v>0</v>
      </c>
      <c r="E74">
        <v>0</v>
      </c>
      <c r="F74">
        <v>0</v>
      </c>
      <c r="G74">
        <v>0</v>
      </c>
      <c r="H74">
        <v>0</v>
      </c>
      <c r="I74">
        <v>0</v>
      </c>
      <c r="J74">
        <v>0</v>
      </c>
      <c r="K74">
        <v>0</v>
      </c>
      <c r="L74">
        <v>-1</v>
      </c>
      <c r="M74" t="s">
        <v>1082</v>
      </c>
      <c r="N74" t="s">
        <v>1083</v>
      </c>
      <c r="O74" t="s">
        <v>1044</v>
      </c>
    </row>
    <row r="75" spans="1:15">
      <c r="B75">
        <v>0</v>
      </c>
      <c r="C75">
        <v>0</v>
      </c>
      <c r="D75">
        <v>0</v>
      </c>
      <c r="E75">
        <v>0</v>
      </c>
      <c r="F75">
        <v>-1</v>
      </c>
      <c r="G75">
        <v>0</v>
      </c>
      <c r="H75">
        <v>0</v>
      </c>
      <c r="I75">
        <v>0</v>
      </c>
      <c r="J75">
        <v>0</v>
      </c>
      <c r="K75">
        <v>0</v>
      </c>
      <c r="L75">
        <v>-1</v>
      </c>
      <c r="M75" t="s">
        <v>1084</v>
      </c>
      <c r="N75" t="s">
        <v>1085</v>
      </c>
      <c r="O75" t="s">
        <v>1047</v>
      </c>
    </row>
    <row r="76" spans="1:15">
      <c r="B76">
        <v>0</v>
      </c>
      <c r="C76">
        <v>0</v>
      </c>
      <c r="D76">
        <v>0</v>
      </c>
      <c r="E76">
        <v>0</v>
      </c>
      <c r="F76">
        <v>0</v>
      </c>
      <c r="G76">
        <v>-1</v>
      </c>
      <c r="H76">
        <v>0</v>
      </c>
      <c r="I76">
        <v>0</v>
      </c>
      <c r="J76">
        <v>0</v>
      </c>
      <c r="K76">
        <v>0</v>
      </c>
      <c r="L76">
        <v>-1</v>
      </c>
      <c r="M76" t="s">
        <v>1086</v>
      </c>
      <c r="N76" t="s">
        <v>1087</v>
      </c>
      <c r="O76" t="s">
        <v>1050</v>
      </c>
    </row>
    <row r="77" spans="1:15">
      <c r="B77">
        <v>0</v>
      </c>
      <c r="C77">
        <v>0</v>
      </c>
      <c r="D77">
        <v>-1</v>
      </c>
      <c r="E77">
        <v>0</v>
      </c>
      <c r="F77">
        <v>0</v>
      </c>
      <c r="G77">
        <v>0</v>
      </c>
      <c r="H77">
        <v>0</v>
      </c>
      <c r="I77">
        <v>0</v>
      </c>
      <c r="J77">
        <v>0</v>
      </c>
      <c r="K77">
        <v>0</v>
      </c>
      <c r="L77">
        <v>-1</v>
      </c>
      <c r="M77" t="s">
        <v>1088</v>
      </c>
      <c r="N77" t="s">
        <v>1089</v>
      </c>
      <c r="O77" t="s">
        <v>1047</v>
      </c>
    </row>
    <row r="78" spans="1:15">
      <c r="B78">
        <v>0</v>
      </c>
      <c r="C78">
        <v>0</v>
      </c>
      <c r="D78">
        <v>0</v>
      </c>
      <c r="E78">
        <v>-1</v>
      </c>
      <c r="F78">
        <v>0</v>
      </c>
      <c r="G78">
        <v>0</v>
      </c>
      <c r="H78">
        <v>0</v>
      </c>
      <c r="I78">
        <v>0</v>
      </c>
      <c r="J78">
        <v>0</v>
      </c>
      <c r="K78">
        <v>0</v>
      </c>
      <c r="L78">
        <v>-1</v>
      </c>
      <c r="M78" t="s">
        <v>1090</v>
      </c>
      <c r="N78" t="s">
        <v>1091</v>
      </c>
      <c r="O78" t="s">
        <v>1050</v>
      </c>
    </row>
    <row r="79" spans="1:15">
      <c r="B79">
        <v>0</v>
      </c>
      <c r="C79">
        <v>0</v>
      </c>
      <c r="D79">
        <v>0</v>
      </c>
      <c r="E79">
        <v>0</v>
      </c>
      <c r="F79">
        <v>0</v>
      </c>
      <c r="G79">
        <v>0</v>
      </c>
      <c r="H79">
        <v>-1</v>
      </c>
      <c r="I79">
        <v>0</v>
      </c>
      <c r="J79">
        <v>0</v>
      </c>
      <c r="K79">
        <v>0</v>
      </c>
      <c r="L79">
        <v>-1</v>
      </c>
      <c r="M79" t="s">
        <v>1092</v>
      </c>
      <c r="N79" t="s">
        <v>1093</v>
      </c>
      <c r="O79" t="s">
        <v>1057</v>
      </c>
    </row>
    <row r="80" spans="1:15">
      <c r="B80">
        <v>0</v>
      </c>
      <c r="C80">
        <v>0</v>
      </c>
      <c r="D80">
        <v>0</v>
      </c>
      <c r="E80">
        <v>0</v>
      </c>
      <c r="F80">
        <v>0</v>
      </c>
      <c r="G80">
        <v>0</v>
      </c>
      <c r="H80">
        <v>0</v>
      </c>
      <c r="I80">
        <v>-1</v>
      </c>
      <c r="J80">
        <v>0</v>
      </c>
      <c r="K80">
        <v>0</v>
      </c>
      <c r="L80">
        <v>-1</v>
      </c>
      <c r="M80" t="s">
        <v>1094</v>
      </c>
      <c r="N80" t="s">
        <v>1095</v>
      </c>
      <c r="O80" t="s">
        <v>1060</v>
      </c>
    </row>
    <row r="81" spans="1:15">
      <c r="B81">
        <v>0</v>
      </c>
      <c r="C81">
        <v>0</v>
      </c>
      <c r="D81">
        <v>0</v>
      </c>
      <c r="E81">
        <v>0</v>
      </c>
      <c r="F81">
        <v>0</v>
      </c>
      <c r="G81">
        <v>0</v>
      </c>
      <c r="H81">
        <v>0</v>
      </c>
      <c r="I81">
        <v>0</v>
      </c>
      <c r="J81">
        <v>-1</v>
      </c>
      <c r="K81">
        <v>0</v>
      </c>
      <c r="L81">
        <v>-1</v>
      </c>
      <c r="M81" t="s">
        <v>1096</v>
      </c>
      <c r="N81" t="s">
        <v>1097</v>
      </c>
      <c r="O81" t="s">
        <v>1063</v>
      </c>
    </row>
    <row r="82" spans="1:15">
      <c r="B82">
        <v>0</v>
      </c>
      <c r="C82">
        <v>0</v>
      </c>
      <c r="D82">
        <v>0</v>
      </c>
      <c r="E82">
        <v>0</v>
      </c>
      <c r="F82">
        <v>0</v>
      </c>
      <c r="G82">
        <v>0</v>
      </c>
      <c r="H82">
        <v>0</v>
      </c>
      <c r="I82">
        <v>0</v>
      </c>
      <c r="J82">
        <v>0</v>
      </c>
      <c r="K82">
        <v>-1</v>
      </c>
      <c r="L82">
        <v>-1</v>
      </c>
      <c r="M82" t="s">
        <v>1098</v>
      </c>
      <c r="N82" t="s">
        <v>1099</v>
      </c>
      <c r="O82" t="s">
        <v>1066</v>
      </c>
    </row>
    <row r="84" spans="1:15">
      <c r="B84" t="s">
        <v>294</v>
      </c>
      <c r="C84" t="s">
        <v>1619</v>
      </c>
    </row>
    <row r="86" spans="1:15">
      <c r="A86" s="2" t="s">
        <v>1620</v>
      </c>
    </row>
    <row r="87" spans="1:15">
      <c r="B87" t="s">
        <v>1100</v>
      </c>
      <c r="C87" t="s">
        <v>1101</v>
      </c>
      <c r="D87" t="s">
        <v>1102</v>
      </c>
      <c r="E87" t="s">
        <v>1103</v>
      </c>
      <c r="F87" t="s">
        <v>1104</v>
      </c>
      <c r="G87" t="s">
        <v>1105</v>
      </c>
      <c r="H87" t="s">
        <v>1106</v>
      </c>
      <c r="I87" t="s">
        <v>1107</v>
      </c>
      <c r="J87" t="s">
        <v>1108</v>
      </c>
      <c r="K87" t="s">
        <v>1109</v>
      </c>
      <c r="L87" s="11" t="s">
        <v>1110</v>
      </c>
      <c r="M87" t="s">
        <v>2</v>
      </c>
      <c r="N87" t="s">
        <v>3</v>
      </c>
      <c r="O87" t="s">
        <v>4</v>
      </c>
    </row>
    <row r="88" spans="1:15">
      <c r="B88">
        <v>0.96774199999999999</v>
      </c>
      <c r="C88">
        <v>1</v>
      </c>
      <c r="D88">
        <v>0.96774199999999999</v>
      </c>
      <c r="E88">
        <v>1</v>
      </c>
      <c r="F88">
        <v>0.96774199999999999</v>
      </c>
      <c r="G88">
        <v>1</v>
      </c>
      <c r="H88">
        <v>0.96774199999999999</v>
      </c>
      <c r="I88">
        <v>1</v>
      </c>
      <c r="J88">
        <v>0.96774199999999999</v>
      </c>
      <c r="K88">
        <v>1</v>
      </c>
      <c r="L88">
        <v>10</v>
      </c>
      <c r="M88" t="s">
        <v>1111</v>
      </c>
      <c r="N88" t="s">
        <v>1112</v>
      </c>
      <c r="O88" t="s">
        <v>1038</v>
      </c>
    </row>
    <row r="89" spans="1:15">
      <c r="B89">
        <v>-1</v>
      </c>
      <c r="C89">
        <v>0</v>
      </c>
      <c r="D89">
        <v>0</v>
      </c>
      <c r="E89">
        <v>0</v>
      </c>
      <c r="F89">
        <v>0</v>
      </c>
      <c r="G89">
        <v>0</v>
      </c>
      <c r="H89">
        <v>0</v>
      </c>
      <c r="I89">
        <v>0</v>
      </c>
      <c r="J89">
        <v>0</v>
      </c>
      <c r="K89">
        <v>0</v>
      </c>
      <c r="L89">
        <v>-1</v>
      </c>
      <c r="M89" t="s">
        <v>1113</v>
      </c>
      <c r="N89" t="s">
        <v>1114</v>
      </c>
      <c r="O89" t="s">
        <v>1041</v>
      </c>
    </row>
    <row r="90" spans="1:15">
      <c r="B90">
        <v>0</v>
      </c>
      <c r="C90">
        <v>-1</v>
      </c>
      <c r="D90">
        <v>0</v>
      </c>
      <c r="E90">
        <v>0</v>
      </c>
      <c r="F90">
        <v>0</v>
      </c>
      <c r="G90">
        <v>0</v>
      </c>
      <c r="H90">
        <v>0</v>
      </c>
      <c r="I90">
        <v>0</v>
      </c>
      <c r="J90">
        <v>0</v>
      </c>
      <c r="K90">
        <v>0</v>
      </c>
      <c r="L90">
        <v>-1</v>
      </c>
      <c r="M90" t="s">
        <v>1115</v>
      </c>
      <c r="N90" t="s">
        <v>1116</v>
      </c>
      <c r="O90" t="s">
        <v>1044</v>
      </c>
    </row>
    <row r="91" spans="1:15">
      <c r="B91">
        <v>0</v>
      </c>
      <c r="C91">
        <v>0</v>
      </c>
      <c r="D91">
        <v>0</v>
      </c>
      <c r="E91">
        <v>0</v>
      </c>
      <c r="F91">
        <v>-1</v>
      </c>
      <c r="G91">
        <v>0</v>
      </c>
      <c r="H91">
        <v>0</v>
      </c>
      <c r="I91">
        <v>0</v>
      </c>
      <c r="J91">
        <v>0</v>
      </c>
      <c r="K91">
        <v>0</v>
      </c>
      <c r="L91">
        <v>-1</v>
      </c>
      <c r="M91" t="s">
        <v>1117</v>
      </c>
      <c r="N91" t="s">
        <v>1118</v>
      </c>
      <c r="O91" t="s">
        <v>1047</v>
      </c>
    </row>
    <row r="92" spans="1:15">
      <c r="B92">
        <v>0</v>
      </c>
      <c r="C92">
        <v>0</v>
      </c>
      <c r="D92">
        <v>0</v>
      </c>
      <c r="E92">
        <v>0</v>
      </c>
      <c r="F92">
        <v>0</v>
      </c>
      <c r="G92">
        <v>-1</v>
      </c>
      <c r="H92">
        <v>0</v>
      </c>
      <c r="I92">
        <v>0</v>
      </c>
      <c r="J92">
        <v>0</v>
      </c>
      <c r="K92">
        <v>0</v>
      </c>
      <c r="L92">
        <v>-1</v>
      </c>
      <c r="M92" t="s">
        <v>1119</v>
      </c>
      <c r="N92" t="s">
        <v>1120</v>
      </c>
      <c r="O92" t="s">
        <v>1050</v>
      </c>
    </row>
    <row r="93" spans="1:15">
      <c r="B93">
        <v>0</v>
      </c>
      <c r="C93">
        <v>0</v>
      </c>
      <c r="D93">
        <v>-1</v>
      </c>
      <c r="E93">
        <v>0</v>
      </c>
      <c r="F93">
        <v>0</v>
      </c>
      <c r="G93">
        <v>0</v>
      </c>
      <c r="H93">
        <v>0</v>
      </c>
      <c r="I93">
        <v>0</v>
      </c>
      <c r="J93">
        <v>0</v>
      </c>
      <c r="K93">
        <v>0</v>
      </c>
      <c r="L93">
        <v>-1</v>
      </c>
      <c r="M93" t="s">
        <v>1121</v>
      </c>
      <c r="N93" t="s">
        <v>1122</v>
      </c>
      <c r="O93" t="s">
        <v>1047</v>
      </c>
    </row>
    <row r="94" spans="1:15">
      <c r="B94">
        <v>0</v>
      </c>
      <c r="C94">
        <v>0</v>
      </c>
      <c r="D94">
        <v>0</v>
      </c>
      <c r="E94">
        <v>-1</v>
      </c>
      <c r="F94">
        <v>0</v>
      </c>
      <c r="G94">
        <v>0</v>
      </c>
      <c r="H94">
        <v>0</v>
      </c>
      <c r="I94">
        <v>0</v>
      </c>
      <c r="J94">
        <v>0</v>
      </c>
      <c r="K94">
        <v>0</v>
      </c>
      <c r="L94">
        <v>-1</v>
      </c>
      <c r="M94" t="s">
        <v>1123</v>
      </c>
      <c r="N94" t="s">
        <v>1124</v>
      </c>
      <c r="O94" t="s">
        <v>1050</v>
      </c>
    </row>
    <row r="95" spans="1:15">
      <c r="B95">
        <v>0</v>
      </c>
      <c r="C95">
        <v>0</v>
      </c>
      <c r="D95">
        <v>0</v>
      </c>
      <c r="E95">
        <v>0</v>
      </c>
      <c r="F95">
        <v>0</v>
      </c>
      <c r="G95">
        <v>0</v>
      </c>
      <c r="H95">
        <v>-1</v>
      </c>
      <c r="I95">
        <v>0</v>
      </c>
      <c r="J95">
        <v>0</v>
      </c>
      <c r="K95">
        <v>0</v>
      </c>
      <c r="L95">
        <v>-1</v>
      </c>
      <c r="M95" t="s">
        <v>1125</v>
      </c>
      <c r="N95" t="s">
        <v>1126</v>
      </c>
      <c r="O95" t="s">
        <v>1057</v>
      </c>
    </row>
    <row r="96" spans="1:15">
      <c r="B96">
        <v>0</v>
      </c>
      <c r="C96">
        <v>0</v>
      </c>
      <c r="D96">
        <v>0</v>
      </c>
      <c r="E96">
        <v>0</v>
      </c>
      <c r="F96">
        <v>0</v>
      </c>
      <c r="G96">
        <v>0</v>
      </c>
      <c r="H96">
        <v>0</v>
      </c>
      <c r="I96">
        <v>-1</v>
      </c>
      <c r="J96">
        <v>0</v>
      </c>
      <c r="K96">
        <v>0</v>
      </c>
      <c r="L96">
        <v>-1</v>
      </c>
      <c r="M96" t="s">
        <v>1127</v>
      </c>
      <c r="N96" t="s">
        <v>1128</v>
      </c>
      <c r="O96" t="s">
        <v>1060</v>
      </c>
    </row>
    <row r="97" spans="1:15">
      <c r="B97">
        <v>0</v>
      </c>
      <c r="C97">
        <v>0</v>
      </c>
      <c r="D97">
        <v>0</v>
      </c>
      <c r="E97">
        <v>0</v>
      </c>
      <c r="F97">
        <v>0</v>
      </c>
      <c r="G97">
        <v>0</v>
      </c>
      <c r="H97">
        <v>0</v>
      </c>
      <c r="I97">
        <v>0</v>
      </c>
      <c r="J97">
        <v>-1</v>
      </c>
      <c r="K97">
        <v>0</v>
      </c>
      <c r="L97">
        <v>-1</v>
      </c>
      <c r="M97" t="s">
        <v>1129</v>
      </c>
      <c r="N97" t="s">
        <v>1130</v>
      </c>
      <c r="O97" t="s">
        <v>1063</v>
      </c>
    </row>
    <row r="98" spans="1:15">
      <c r="B98">
        <v>0</v>
      </c>
      <c r="C98">
        <v>0</v>
      </c>
      <c r="D98">
        <v>0</v>
      </c>
      <c r="E98">
        <v>0</v>
      </c>
      <c r="F98">
        <v>0</v>
      </c>
      <c r="G98">
        <v>0</v>
      </c>
      <c r="H98">
        <v>0</v>
      </c>
      <c r="I98">
        <v>0</v>
      </c>
      <c r="J98">
        <v>0</v>
      </c>
      <c r="K98">
        <v>-1</v>
      </c>
      <c r="L98">
        <v>-1</v>
      </c>
      <c r="M98" t="s">
        <v>1131</v>
      </c>
      <c r="N98" t="s">
        <v>1132</v>
      </c>
      <c r="O98" t="s">
        <v>1066</v>
      </c>
    </row>
    <row r="100" spans="1:15">
      <c r="B100" t="s">
        <v>294</v>
      </c>
      <c r="C100" t="s">
        <v>1619</v>
      </c>
    </row>
    <row r="102" spans="1:15">
      <c r="A102" s="2" t="s">
        <v>1621</v>
      </c>
    </row>
    <row r="103" spans="1:15">
      <c r="B103" t="s">
        <v>1133</v>
      </c>
      <c r="C103" t="s">
        <v>1134</v>
      </c>
      <c r="D103" t="s">
        <v>1135</v>
      </c>
      <c r="E103" t="s">
        <v>1136</v>
      </c>
      <c r="F103" t="s">
        <v>1137</v>
      </c>
      <c r="G103" t="s">
        <v>1138</v>
      </c>
      <c r="H103" t="s">
        <v>1139</v>
      </c>
      <c r="I103" t="s">
        <v>1140</v>
      </c>
      <c r="J103" t="s">
        <v>1141</v>
      </c>
      <c r="K103" t="s">
        <v>1142</v>
      </c>
      <c r="L103" s="11" t="s">
        <v>1143</v>
      </c>
      <c r="M103" t="s">
        <v>2</v>
      </c>
      <c r="N103" t="s">
        <v>3</v>
      </c>
      <c r="O103" t="s">
        <v>4</v>
      </c>
    </row>
    <row r="104" spans="1:15">
      <c r="B104">
        <v>0.96</v>
      </c>
      <c r="C104">
        <v>1</v>
      </c>
      <c r="D104">
        <v>0.96</v>
      </c>
      <c r="E104">
        <v>1</v>
      </c>
      <c r="F104">
        <v>0.96</v>
      </c>
      <c r="G104">
        <v>1</v>
      </c>
      <c r="H104">
        <v>0.96</v>
      </c>
      <c r="I104">
        <v>1</v>
      </c>
      <c r="J104">
        <v>0.96</v>
      </c>
      <c r="K104">
        <v>1</v>
      </c>
      <c r="L104">
        <v>10</v>
      </c>
      <c r="M104" t="s">
        <v>1144</v>
      </c>
      <c r="N104" t="s">
        <v>1145</v>
      </c>
      <c r="O104" t="s">
        <v>1146</v>
      </c>
    </row>
    <row r="105" spans="1:15">
      <c r="B105">
        <v>0</v>
      </c>
      <c r="C105">
        <v>0</v>
      </c>
      <c r="D105">
        <v>0</v>
      </c>
      <c r="E105">
        <v>0</v>
      </c>
      <c r="F105">
        <v>-1</v>
      </c>
      <c r="G105">
        <v>0</v>
      </c>
      <c r="H105">
        <v>0</v>
      </c>
      <c r="I105">
        <v>0</v>
      </c>
      <c r="J105">
        <v>0</v>
      </c>
      <c r="K105">
        <v>0</v>
      </c>
      <c r="L105">
        <v>-1</v>
      </c>
      <c r="M105" t="s">
        <v>1147</v>
      </c>
      <c r="N105" t="s">
        <v>1148</v>
      </c>
      <c r="O105" t="s">
        <v>1149</v>
      </c>
    </row>
    <row r="106" spans="1:15">
      <c r="B106">
        <v>0</v>
      </c>
      <c r="C106">
        <v>0</v>
      </c>
      <c r="D106">
        <v>0</v>
      </c>
      <c r="E106">
        <v>0</v>
      </c>
      <c r="F106">
        <v>0</v>
      </c>
      <c r="G106">
        <v>-1</v>
      </c>
      <c r="H106">
        <v>0</v>
      </c>
      <c r="I106">
        <v>0</v>
      </c>
      <c r="J106">
        <v>0</v>
      </c>
      <c r="K106">
        <v>0</v>
      </c>
      <c r="L106">
        <v>-1</v>
      </c>
      <c r="M106" t="s">
        <v>1150</v>
      </c>
      <c r="N106" t="s">
        <v>1151</v>
      </c>
      <c r="O106" t="s">
        <v>1152</v>
      </c>
    </row>
    <row r="107" spans="1:15">
      <c r="B107">
        <v>0</v>
      </c>
      <c r="C107">
        <v>0</v>
      </c>
      <c r="D107">
        <v>0</v>
      </c>
      <c r="E107">
        <v>0</v>
      </c>
      <c r="F107">
        <v>0</v>
      </c>
      <c r="G107">
        <v>0</v>
      </c>
      <c r="H107">
        <v>-1</v>
      </c>
      <c r="I107">
        <v>0</v>
      </c>
      <c r="J107">
        <v>0</v>
      </c>
      <c r="K107">
        <v>0</v>
      </c>
      <c r="L107">
        <v>-1</v>
      </c>
      <c r="M107" t="s">
        <v>1153</v>
      </c>
      <c r="N107" t="s">
        <v>1154</v>
      </c>
      <c r="O107" t="s">
        <v>1155</v>
      </c>
    </row>
    <row r="108" spans="1:15">
      <c r="B108">
        <v>0</v>
      </c>
      <c r="C108">
        <v>0</v>
      </c>
      <c r="D108">
        <v>0</v>
      </c>
      <c r="E108">
        <v>0</v>
      </c>
      <c r="F108">
        <v>0</v>
      </c>
      <c r="G108">
        <v>0</v>
      </c>
      <c r="H108">
        <v>0</v>
      </c>
      <c r="I108">
        <v>-1</v>
      </c>
      <c r="J108">
        <v>0</v>
      </c>
      <c r="K108">
        <v>0</v>
      </c>
      <c r="L108">
        <v>-1</v>
      </c>
      <c r="M108" t="s">
        <v>1156</v>
      </c>
      <c r="N108" t="s">
        <v>1157</v>
      </c>
      <c r="O108" t="s">
        <v>1158</v>
      </c>
    </row>
    <row r="109" spans="1:15">
      <c r="B109">
        <v>-1</v>
      </c>
      <c r="C109">
        <v>0</v>
      </c>
      <c r="D109">
        <v>0</v>
      </c>
      <c r="E109">
        <v>0</v>
      </c>
      <c r="F109">
        <v>0</v>
      </c>
      <c r="G109">
        <v>0</v>
      </c>
      <c r="H109">
        <v>0</v>
      </c>
      <c r="I109">
        <v>0</v>
      </c>
      <c r="J109">
        <v>0</v>
      </c>
      <c r="K109">
        <v>0</v>
      </c>
      <c r="L109">
        <v>-1</v>
      </c>
      <c r="M109" t="s">
        <v>1159</v>
      </c>
      <c r="N109" t="s">
        <v>1160</v>
      </c>
      <c r="O109" t="s">
        <v>1155</v>
      </c>
    </row>
    <row r="110" spans="1:15">
      <c r="B110">
        <v>0</v>
      </c>
      <c r="C110">
        <v>-1</v>
      </c>
      <c r="D110">
        <v>0</v>
      </c>
      <c r="E110">
        <v>0</v>
      </c>
      <c r="F110">
        <v>0</v>
      </c>
      <c r="G110">
        <v>0</v>
      </c>
      <c r="H110">
        <v>0</v>
      </c>
      <c r="I110">
        <v>0</v>
      </c>
      <c r="J110">
        <v>0</v>
      </c>
      <c r="K110">
        <v>0</v>
      </c>
      <c r="L110">
        <v>-1</v>
      </c>
      <c r="M110" t="s">
        <v>1161</v>
      </c>
      <c r="N110" t="s">
        <v>1162</v>
      </c>
      <c r="O110" t="s">
        <v>1158</v>
      </c>
    </row>
    <row r="111" spans="1:15">
      <c r="B111">
        <v>0</v>
      </c>
      <c r="C111">
        <v>0</v>
      </c>
      <c r="D111">
        <v>-1</v>
      </c>
      <c r="E111">
        <v>0</v>
      </c>
      <c r="F111">
        <v>0</v>
      </c>
      <c r="G111">
        <v>0</v>
      </c>
      <c r="H111">
        <v>0</v>
      </c>
      <c r="I111">
        <v>0</v>
      </c>
      <c r="J111">
        <v>0</v>
      </c>
      <c r="K111">
        <v>0</v>
      </c>
      <c r="L111">
        <v>-1</v>
      </c>
      <c r="M111" t="s">
        <v>1163</v>
      </c>
      <c r="N111" t="s">
        <v>1164</v>
      </c>
      <c r="O111" t="s">
        <v>1165</v>
      </c>
    </row>
    <row r="112" spans="1:15">
      <c r="B112">
        <v>0</v>
      </c>
      <c r="C112">
        <v>0</v>
      </c>
      <c r="D112">
        <v>0</v>
      </c>
      <c r="E112">
        <v>-1</v>
      </c>
      <c r="F112">
        <v>0</v>
      </c>
      <c r="G112">
        <v>0</v>
      </c>
      <c r="H112">
        <v>0</v>
      </c>
      <c r="I112">
        <v>0</v>
      </c>
      <c r="J112">
        <v>0</v>
      </c>
      <c r="K112">
        <v>0</v>
      </c>
      <c r="L112">
        <v>-1</v>
      </c>
      <c r="M112" t="s">
        <v>1166</v>
      </c>
      <c r="N112" t="s">
        <v>1167</v>
      </c>
      <c r="O112" t="s">
        <v>1168</v>
      </c>
    </row>
    <row r="113" spans="1:15">
      <c r="B113">
        <v>0</v>
      </c>
      <c r="C113">
        <v>0</v>
      </c>
      <c r="D113">
        <v>0</v>
      </c>
      <c r="E113">
        <v>0</v>
      </c>
      <c r="F113">
        <v>0</v>
      </c>
      <c r="G113">
        <v>0</v>
      </c>
      <c r="H113">
        <v>0</v>
      </c>
      <c r="I113">
        <v>0</v>
      </c>
      <c r="J113">
        <v>-1</v>
      </c>
      <c r="K113">
        <v>0</v>
      </c>
      <c r="L113">
        <v>-1</v>
      </c>
      <c r="M113" t="s">
        <v>1169</v>
      </c>
      <c r="N113" t="s">
        <v>1170</v>
      </c>
      <c r="O113" t="s">
        <v>1171</v>
      </c>
    </row>
    <row r="114" spans="1:15">
      <c r="B114">
        <v>0</v>
      </c>
      <c r="C114">
        <v>0</v>
      </c>
      <c r="D114">
        <v>0</v>
      </c>
      <c r="E114">
        <v>0</v>
      </c>
      <c r="F114">
        <v>0</v>
      </c>
      <c r="G114">
        <v>0</v>
      </c>
      <c r="H114">
        <v>0</v>
      </c>
      <c r="I114">
        <v>0</v>
      </c>
      <c r="J114">
        <v>0</v>
      </c>
      <c r="K114">
        <v>-1</v>
      </c>
      <c r="L114">
        <v>-1</v>
      </c>
      <c r="M114" t="s">
        <v>1172</v>
      </c>
      <c r="N114" t="s">
        <v>1173</v>
      </c>
      <c r="O114" t="s">
        <v>1174</v>
      </c>
    </row>
    <row r="116" spans="1:15">
      <c r="B116" t="s">
        <v>294</v>
      </c>
      <c r="C116" t="s">
        <v>1619</v>
      </c>
    </row>
    <row r="118" spans="1:15">
      <c r="A118" s="2" t="s">
        <v>1621</v>
      </c>
    </row>
    <row r="119" spans="1:15">
      <c r="B119" t="s">
        <v>1175</v>
      </c>
      <c r="C119" t="s">
        <v>1176</v>
      </c>
      <c r="D119" t="s">
        <v>1177</v>
      </c>
      <c r="E119" t="s">
        <v>1178</v>
      </c>
      <c r="F119" t="s">
        <v>1179</v>
      </c>
      <c r="G119" t="s">
        <v>1180</v>
      </c>
      <c r="H119" t="s">
        <v>1181</v>
      </c>
      <c r="I119" t="s">
        <v>1182</v>
      </c>
      <c r="J119" t="s">
        <v>1183</v>
      </c>
      <c r="K119" t="s">
        <v>1184</v>
      </c>
      <c r="L119" s="11" t="s">
        <v>1185</v>
      </c>
      <c r="M119" t="s">
        <v>2</v>
      </c>
      <c r="N119" t="s">
        <v>3</v>
      </c>
      <c r="O119" t="s">
        <v>4</v>
      </c>
    </row>
    <row r="120" spans="1:15">
      <c r="B120">
        <v>0.96</v>
      </c>
      <c r="C120">
        <v>1</v>
      </c>
      <c r="D120">
        <v>0.96</v>
      </c>
      <c r="E120">
        <v>1</v>
      </c>
      <c r="F120">
        <v>0.96</v>
      </c>
      <c r="G120">
        <v>1</v>
      </c>
      <c r="H120">
        <v>0.96</v>
      </c>
      <c r="I120">
        <v>1</v>
      </c>
      <c r="J120">
        <v>0.96</v>
      </c>
      <c r="K120">
        <v>1</v>
      </c>
      <c r="L120">
        <v>10</v>
      </c>
      <c r="M120" t="s">
        <v>1186</v>
      </c>
      <c r="N120" t="s">
        <v>1187</v>
      </c>
      <c r="O120" t="s">
        <v>1146</v>
      </c>
    </row>
    <row r="121" spans="1:15">
      <c r="B121">
        <v>0</v>
      </c>
      <c r="C121">
        <v>0</v>
      </c>
      <c r="D121">
        <v>0</v>
      </c>
      <c r="E121">
        <v>0</v>
      </c>
      <c r="F121">
        <v>-1</v>
      </c>
      <c r="G121">
        <v>0</v>
      </c>
      <c r="H121">
        <v>0</v>
      </c>
      <c r="I121">
        <v>0</v>
      </c>
      <c r="J121">
        <v>0</v>
      </c>
      <c r="K121">
        <v>0</v>
      </c>
      <c r="L121">
        <v>-1</v>
      </c>
      <c r="M121" t="s">
        <v>1188</v>
      </c>
      <c r="N121" t="s">
        <v>1189</v>
      </c>
      <c r="O121" t="s">
        <v>1149</v>
      </c>
    </row>
    <row r="122" spans="1:15">
      <c r="B122">
        <v>0</v>
      </c>
      <c r="C122">
        <v>0</v>
      </c>
      <c r="D122">
        <v>0</v>
      </c>
      <c r="E122">
        <v>0</v>
      </c>
      <c r="F122">
        <v>0</v>
      </c>
      <c r="G122">
        <v>-1</v>
      </c>
      <c r="H122">
        <v>0</v>
      </c>
      <c r="I122">
        <v>0</v>
      </c>
      <c r="J122">
        <v>0</v>
      </c>
      <c r="K122">
        <v>0</v>
      </c>
      <c r="L122">
        <v>-1</v>
      </c>
      <c r="M122" t="s">
        <v>1190</v>
      </c>
      <c r="N122" t="s">
        <v>1191</v>
      </c>
      <c r="O122" t="s">
        <v>1152</v>
      </c>
    </row>
    <row r="123" spans="1:15">
      <c r="B123">
        <v>0</v>
      </c>
      <c r="C123">
        <v>0</v>
      </c>
      <c r="D123">
        <v>0</v>
      </c>
      <c r="E123">
        <v>0</v>
      </c>
      <c r="F123">
        <v>0</v>
      </c>
      <c r="G123">
        <v>0</v>
      </c>
      <c r="H123">
        <v>-1</v>
      </c>
      <c r="I123">
        <v>0</v>
      </c>
      <c r="J123">
        <v>0</v>
      </c>
      <c r="K123">
        <v>0</v>
      </c>
      <c r="L123">
        <v>-1</v>
      </c>
      <c r="M123" t="s">
        <v>1192</v>
      </c>
      <c r="N123" t="s">
        <v>1193</v>
      </c>
      <c r="O123" t="s">
        <v>1155</v>
      </c>
    </row>
    <row r="124" spans="1:15">
      <c r="B124">
        <v>0</v>
      </c>
      <c r="C124">
        <v>0</v>
      </c>
      <c r="D124">
        <v>0</v>
      </c>
      <c r="E124">
        <v>0</v>
      </c>
      <c r="F124">
        <v>0</v>
      </c>
      <c r="G124">
        <v>0</v>
      </c>
      <c r="H124">
        <v>0</v>
      </c>
      <c r="I124">
        <v>-1</v>
      </c>
      <c r="J124">
        <v>0</v>
      </c>
      <c r="K124">
        <v>0</v>
      </c>
      <c r="L124">
        <v>-1</v>
      </c>
      <c r="M124" t="s">
        <v>1194</v>
      </c>
      <c r="N124" t="s">
        <v>1195</v>
      </c>
      <c r="O124" t="s">
        <v>1158</v>
      </c>
    </row>
    <row r="125" spans="1:15">
      <c r="B125">
        <v>-1</v>
      </c>
      <c r="C125">
        <v>0</v>
      </c>
      <c r="D125">
        <v>0</v>
      </c>
      <c r="E125">
        <v>0</v>
      </c>
      <c r="F125">
        <v>0</v>
      </c>
      <c r="G125">
        <v>0</v>
      </c>
      <c r="H125">
        <v>0</v>
      </c>
      <c r="I125">
        <v>0</v>
      </c>
      <c r="J125">
        <v>0</v>
      </c>
      <c r="K125">
        <v>0</v>
      </c>
      <c r="L125">
        <v>-1</v>
      </c>
      <c r="M125" t="s">
        <v>1196</v>
      </c>
      <c r="N125" t="s">
        <v>1197</v>
      </c>
      <c r="O125" t="s">
        <v>1155</v>
      </c>
    </row>
    <row r="126" spans="1:15">
      <c r="B126">
        <v>0</v>
      </c>
      <c r="C126">
        <v>-1</v>
      </c>
      <c r="D126">
        <v>0</v>
      </c>
      <c r="E126">
        <v>0</v>
      </c>
      <c r="F126">
        <v>0</v>
      </c>
      <c r="G126">
        <v>0</v>
      </c>
      <c r="H126">
        <v>0</v>
      </c>
      <c r="I126">
        <v>0</v>
      </c>
      <c r="J126">
        <v>0</v>
      </c>
      <c r="K126">
        <v>0</v>
      </c>
      <c r="L126">
        <v>-1</v>
      </c>
      <c r="M126" t="s">
        <v>1198</v>
      </c>
      <c r="N126" t="s">
        <v>1199</v>
      </c>
      <c r="O126" t="s">
        <v>1158</v>
      </c>
    </row>
    <row r="127" spans="1:15">
      <c r="B127">
        <v>0</v>
      </c>
      <c r="C127">
        <v>0</v>
      </c>
      <c r="D127">
        <v>-1</v>
      </c>
      <c r="E127">
        <v>0</v>
      </c>
      <c r="F127">
        <v>0</v>
      </c>
      <c r="G127">
        <v>0</v>
      </c>
      <c r="H127">
        <v>0</v>
      </c>
      <c r="I127">
        <v>0</v>
      </c>
      <c r="J127">
        <v>0</v>
      </c>
      <c r="K127">
        <v>0</v>
      </c>
      <c r="L127">
        <v>-1</v>
      </c>
      <c r="M127" t="s">
        <v>1200</v>
      </c>
      <c r="N127" t="s">
        <v>1201</v>
      </c>
      <c r="O127" t="s">
        <v>1165</v>
      </c>
    </row>
    <row r="128" spans="1:15">
      <c r="B128">
        <v>0</v>
      </c>
      <c r="C128">
        <v>0</v>
      </c>
      <c r="D128">
        <v>0</v>
      </c>
      <c r="E128">
        <v>-1</v>
      </c>
      <c r="F128">
        <v>0</v>
      </c>
      <c r="G128">
        <v>0</v>
      </c>
      <c r="H128">
        <v>0</v>
      </c>
      <c r="I128">
        <v>0</v>
      </c>
      <c r="J128">
        <v>0</v>
      </c>
      <c r="K128">
        <v>0</v>
      </c>
      <c r="L128">
        <v>-1</v>
      </c>
      <c r="M128" t="s">
        <v>1202</v>
      </c>
      <c r="N128" t="s">
        <v>1203</v>
      </c>
      <c r="O128" t="s">
        <v>1168</v>
      </c>
    </row>
    <row r="129" spans="1:15">
      <c r="B129">
        <v>0</v>
      </c>
      <c r="C129">
        <v>0</v>
      </c>
      <c r="D129">
        <v>0</v>
      </c>
      <c r="E129">
        <v>0</v>
      </c>
      <c r="F129">
        <v>0</v>
      </c>
      <c r="G129">
        <v>0</v>
      </c>
      <c r="H129">
        <v>0</v>
      </c>
      <c r="I129">
        <v>0</v>
      </c>
      <c r="J129">
        <v>-1</v>
      </c>
      <c r="K129">
        <v>0</v>
      </c>
      <c r="L129">
        <v>-1</v>
      </c>
      <c r="M129" t="s">
        <v>1204</v>
      </c>
      <c r="N129" t="s">
        <v>1205</v>
      </c>
      <c r="O129" t="s">
        <v>1171</v>
      </c>
    </row>
    <row r="130" spans="1:15">
      <c r="B130">
        <v>0</v>
      </c>
      <c r="C130">
        <v>0</v>
      </c>
      <c r="D130">
        <v>0</v>
      </c>
      <c r="E130">
        <v>0</v>
      </c>
      <c r="F130">
        <v>0</v>
      </c>
      <c r="G130">
        <v>0</v>
      </c>
      <c r="H130">
        <v>0</v>
      </c>
      <c r="I130">
        <v>0</v>
      </c>
      <c r="J130">
        <v>0</v>
      </c>
      <c r="K130">
        <v>-1</v>
      </c>
      <c r="L130">
        <v>-1</v>
      </c>
      <c r="M130" t="s">
        <v>1206</v>
      </c>
      <c r="N130" t="s">
        <v>1207</v>
      </c>
      <c r="O130" t="s">
        <v>1174</v>
      </c>
    </row>
    <row r="132" spans="1:15">
      <c r="B132" t="s">
        <v>294</v>
      </c>
      <c r="C132" t="s">
        <v>1619</v>
      </c>
    </row>
    <row r="134" spans="1:15">
      <c r="A134" s="2" t="s">
        <v>1621</v>
      </c>
    </row>
    <row r="135" spans="1:15">
      <c r="B135" t="s">
        <v>1208</v>
      </c>
      <c r="C135" t="s">
        <v>1209</v>
      </c>
      <c r="D135" t="s">
        <v>1210</v>
      </c>
      <c r="E135" t="s">
        <v>1211</v>
      </c>
      <c r="F135" t="s">
        <v>1212</v>
      </c>
      <c r="G135" t="s">
        <v>1213</v>
      </c>
      <c r="H135" t="s">
        <v>1214</v>
      </c>
      <c r="I135" t="s">
        <v>1215</v>
      </c>
      <c r="J135" t="s">
        <v>1216</v>
      </c>
      <c r="K135" t="s">
        <v>1217</v>
      </c>
      <c r="L135" s="11" t="s">
        <v>1218</v>
      </c>
      <c r="M135" t="s">
        <v>2</v>
      </c>
      <c r="N135" t="s">
        <v>3</v>
      </c>
      <c r="O135" t="s">
        <v>4</v>
      </c>
    </row>
    <row r="136" spans="1:15">
      <c r="B136">
        <v>0.96</v>
      </c>
      <c r="C136">
        <v>1</v>
      </c>
      <c r="D136">
        <v>0.96</v>
      </c>
      <c r="E136">
        <v>1</v>
      </c>
      <c r="F136">
        <v>0.96</v>
      </c>
      <c r="G136">
        <v>1</v>
      </c>
      <c r="H136">
        <v>0.96</v>
      </c>
      <c r="I136">
        <v>1</v>
      </c>
      <c r="J136">
        <v>0.96</v>
      </c>
      <c r="K136">
        <v>1</v>
      </c>
      <c r="L136">
        <v>10</v>
      </c>
      <c r="M136" t="s">
        <v>1219</v>
      </c>
      <c r="N136" t="s">
        <v>1220</v>
      </c>
      <c r="O136" t="s">
        <v>1146</v>
      </c>
    </row>
    <row r="137" spans="1:15">
      <c r="B137">
        <v>0</v>
      </c>
      <c r="C137">
        <v>0</v>
      </c>
      <c r="D137">
        <v>0</v>
      </c>
      <c r="E137">
        <v>0</v>
      </c>
      <c r="F137">
        <v>-1</v>
      </c>
      <c r="G137">
        <v>0</v>
      </c>
      <c r="H137">
        <v>0</v>
      </c>
      <c r="I137">
        <v>0</v>
      </c>
      <c r="J137">
        <v>0</v>
      </c>
      <c r="K137">
        <v>0</v>
      </c>
      <c r="L137">
        <v>-1</v>
      </c>
      <c r="M137" t="s">
        <v>1221</v>
      </c>
      <c r="N137" t="s">
        <v>1222</v>
      </c>
      <c r="O137" t="s">
        <v>1149</v>
      </c>
    </row>
    <row r="138" spans="1:15">
      <c r="B138">
        <v>0</v>
      </c>
      <c r="C138">
        <v>0</v>
      </c>
      <c r="D138">
        <v>0</v>
      </c>
      <c r="E138">
        <v>0</v>
      </c>
      <c r="F138">
        <v>0</v>
      </c>
      <c r="G138">
        <v>-1</v>
      </c>
      <c r="H138">
        <v>0</v>
      </c>
      <c r="I138">
        <v>0</v>
      </c>
      <c r="J138">
        <v>0</v>
      </c>
      <c r="K138">
        <v>0</v>
      </c>
      <c r="L138">
        <v>-1</v>
      </c>
      <c r="M138" t="s">
        <v>1223</v>
      </c>
      <c r="N138" t="s">
        <v>1224</v>
      </c>
      <c r="O138" t="s">
        <v>1152</v>
      </c>
    </row>
    <row r="139" spans="1:15">
      <c r="B139">
        <v>0</v>
      </c>
      <c r="C139">
        <v>0</v>
      </c>
      <c r="D139">
        <v>0</v>
      </c>
      <c r="E139">
        <v>0</v>
      </c>
      <c r="F139">
        <v>0</v>
      </c>
      <c r="G139">
        <v>0</v>
      </c>
      <c r="H139">
        <v>-1</v>
      </c>
      <c r="I139">
        <v>0</v>
      </c>
      <c r="J139">
        <v>0</v>
      </c>
      <c r="K139">
        <v>0</v>
      </c>
      <c r="L139">
        <v>-1</v>
      </c>
      <c r="M139" t="s">
        <v>1225</v>
      </c>
      <c r="N139" t="s">
        <v>1226</v>
      </c>
      <c r="O139" t="s">
        <v>1155</v>
      </c>
    </row>
    <row r="140" spans="1:15">
      <c r="B140">
        <v>0</v>
      </c>
      <c r="C140">
        <v>0</v>
      </c>
      <c r="D140">
        <v>0</v>
      </c>
      <c r="E140">
        <v>0</v>
      </c>
      <c r="F140">
        <v>0</v>
      </c>
      <c r="G140">
        <v>0</v>
      </c>
      <c r="H140">
        <v>0</v>
      </c>
      <c r="I140">
        <v>-1</v>
      </c>
      <c r="J140">
        <v>0</v>
      </c>
      <c r="K140">
        <v>0</v>
      </c>
      <c r="L140">
        <v>-1</v>
      </c>
      <c r="M140" t="s">
        <v>1227</v>
      </c>
      <c r="N140" t="s">
        <v>1228</v>
      </c>
      <c r="O140" t="s">
        <v>1158</v>
      </c>
    </row>
    <row r="141" spans="1:15">
      <c r="B141">
        <v>-1</v>
      </c>
      <c r="C141">
        <v>0</v>
      </c>
      <c r="D141">
        <v>0</v>
      </c>
      <c r="E141">
        <v>0</v>
      </c>
      <c r="F141">
        <v>0</v>
      </c>
      <c r="G141">
        <v>0</v>
      </c>
      <c r="H141">
        <v>0</v>
      </c>
      <c r="I141">
        <v>0</v>
      </c>
      <c r="J141">
        <v>0</v>
      </c>
      <c r="K141">
        <v>0</v>
      </c>
      <c r="L141">
        <v>-1</v>
      </c>
      <c r="M141" t="s">
        <v>1229</v>
      </c>
      <c r="N141" t="s">
        <v>1230</v>
      </c>
      <c r="O141" t="s">
        <v>1155</v>
      </c>
    </row>
    <row r="142" spans="1:15">
      <c r="B142">
        <v>0</v>
      </c>
      <c r="C142">
        <v>-1</v>
      </c>
      <c r="D142">
        <v>0</v>
      </c>
      <c r="E142">
        <v>0</v>
      </c>
      <c r="F142">
        <v>0</v>
      </c>
      <c r="G142">
        <v>0</v>
      </c>
      <c r="H142">
        <v>0</v>
      </c>
      <c r="I142">
        <v>0</v>
      </c>
      <c r="J142">
        <v>0</v>
      </c>
      <c r="K142">
        <v>0</v>
      </c>
      <c r="L142">
        <v>-1</v>
      </c>
      <c r="M142" t="s">
        <v>1231</v>
      </c>
      <c r="N142" t="s">
        <v>1232</v>
      </c>
      <c r="O142" t="s">
        <v>1158</v>
      </c>
    </row>
    <row r="143" spans="1:15">
      <c r="B143">
        <v>0</v>
      </c>
      <c r="C143">
        <v>0</v>
      </c>
      <c r="D143">
        <v>-1</v>
      </c>
      <c r="E143">
        <v>0</v>
      </c>
      <c r="F143">
        <v>0</v>
      </c>
      <c r="G143">
        <v>0</v>
      </c>
      <c r="H143">
        <v>0</v>
      </c>
      <c r="I143">
        <v>0</v>
      </c>
      <c r="J143">
        <v>0</v>
      </c>
      <c r="K143">
        <v>0</v>
      </c>
      <c r="L143">
        <v>-1</v>
      </c>
      <c r="M143" t="s">
        <v>1233</v>
      </c>
      <c r="N143" t="s">
        <v>1234</v>
      </c>
      <c r="O143" t="s">
        <v>1165</v>
      </c>
    </row>
    <row r="144" spans="1:15">
      <c r="B144">
        <v>0</v>
      </c>
      <c r="C144">
        <v>0</v>
      </c>
      <c r="D144">
        <v>0</v>
      </c>
      <c r="E144">
        <v>-1</v>
      </c>
      <c r="F144">
        <v>0</v>
      </c>
      <c r="G144">
        <v>0</v>
      </c>
      <c r="H144">
        <v>0</v>
      </c>
      <c r="I144">
        <v>0</v>
      </c>
      <c r="J144">
        <v>0</v>
      </c>
      <c r="K144">
        <v>0</v>
      </c>
      <c r="L144">
        <v>-1</v>
      </c>
      <c r="M144" t="s">
        <v>1235</v>
      </c>
      <c r="N144" t="s">
        <v>1236</v>
      </c>
      <c r="O144" t="s">
        <v>1168</v>
      </c>
    </row>
    <row r="145" spans="1:15">
      <c r="B145">
        <v>0</v>
      </c>
      <c r="C145">
        <v>0</v>
      </c>
      <c r="D145">
        <v>0</v>
      </c>
      <c r="E145">
        <v>0</v>
      </c>
      <c r="F145">
        <v>0</v>
      </c>
      <c r="G145">
        <v>0</v>
      </c>
      <c r="H145">
        <v>0</v>
      </c>
      <c r="I145">
        <v>0</v>
      </c>
      <c r="J145">
        <v>-1</v>
      </c>
      <c r="K145">
        <v>0</v>
      </c>
      <c r="L145">
        <v>-1</v>
      </c>
      <c r="M145" t="s">
        <v>1237</v>
      </c>
      <c r="N145" t="s">
        <v>1238</v>
      </c>
      <c r="O145" t="s">
        <v>1171</v>
      </c>
    </row>
    <row r="146" spans="1:15">
      <c r="B146">
        <v>0</v>
      </c>
      <c r="C146">
        <v>0</v>
      </c>
      <c r="D146">
        <v>0</v>
      </c>
      <c r="E146">
        <v>0</v>
      </c>
      <c r="F146">
        <v>0</v>
      </c>
      <c r="G146">
        <v>0</v>
      </c>
      <c r="H146">
        <v>0</v>
      </c>
      <c r="I146">
        <v>0</v>
      </c>
      <c r="J146">
        <v>0</v>
      </c>
      <c r="K146">
        <v>-1</v>
      </c>
      <c r="L146">
        <v>-1</v>
      </c>
      <c r="M146" t="s">
        <v>1239</v>
      </c>
      <c r="N146" t="s">
        <v>1240</v>
      </c>
      <c r="O146" t="s">
        <v>1174</v>
      </c>
    </row>
    <row r="148" spans="1:15">
      <c r="B148" t="s">
        <v>294</v>
      </c>
      <c r="C148" t="s">
        <v>1619</v>
      </c>
    </row>
    <row r="150" spans="1:15">
      <c r="A150" s="2" t="s">
        <v>1622</v>
      </c>
    </row>
    <row r="151" spans="1:15">
      <c r="B151" t="s">
        <v>1241</v>
      </c>
      <c r="C151" t="s">
        <v>1242</v>
      </c>
      <c r="D151" t="s">
        <v>1243</v>
      </c>
      <c r="E151" t="s">
        <v>1244</v>
      </c>
      <c r="F151" t="s">
        <v>1245</v>
      </c>
      <c r="G151" t="s">
        <v>1246</v>
      </c>
      <c r="H151" t="s">
        <v>1247</v>
      </c>
      <c r="I151" t="s">
        <v>1248</v>
      </c>
      <c r="J151" t="s">
        <v>1249</v>
      </c>
      <c r="K151" t="s">
        <v>1250</v>
      </c>
      <c r="L151" s="11" t="s">
        <v>1251</v>
      </c>
      <c r="M151" t="s">
        <v>2</v>
      </c>
      <c r="N151" t="s">
        <v>3</v>
      </c>
      <c r="O151" t="s">
        <v>4</v>
      </c>
    </row>
    <row r="152" spans="1:15">
      <c r="B152">
        <v>0.96428599999999998</v>
      </c>
      <c r="C152">
        <v>1</v>
      </c>
      <c r="D152">
        <v>0.96428599999999998</v>
      </c>
      <c r="E152">
        <v>1</v>
      </c>
      <c r="F152">
        <v>0.96428599999999998</v>
      </c>
      <c r="G152">
        <v>1</v>
      </c>
      <c r="H152">
        <v>0.96428599999999998</v>
      </c>
      <c r="I152">
        <v>1</v>
      </c>
      <c r="J152">
        <v>0.96428599999999998</v>
      </c>
      <c r="K152">
        <v>1</v>
      </c>
      <c r="L152">
        <v>10</v>
      </c>
      <c r="M152" t="s">
        <v>1252</v>
      </c>
      <c r="N152" t="s">
        <v>1253</v>
      </c>
      <c r="O152" t="s">
        <v>1254</v>
      </c>
    </row>
    <row r="153" spans="1:15">
      <c r="B153">
        <v>0</v>
      </c>
      <c r="C153">
        <v>0</v>
      </c>
      <c r="D153">
        <v>0</v>
      </c>
      <c r="E153">
        <v>0</v>
      </c>
      <c r="F153">
        <v>-1</v>
      </c>
      <c r="G153">
        <v>0</v>
      </c>
      <c r="H153">
        <v>0</v>
      </c>
      <c r="I153">
        <v>0</v>
      </c>
      <c r="J153">
        <v>0</v>
      </c>
      <c r="K153">
        <v>0</v>
      </c>
      <c r="L153">
        <v>-1</v>
      </c>
      <c r="M153" t="s">
        <v>1255</v>
      </c>
      <c r="N153" t="s">
        <v>1256</v>
      </c>
      <c r="O153" t="s">
        <v>1257</v>
      </c>
    </row>
    <row r="154" spans="1:15">
      <c r="B154">
        <v>0</v>
      </c>
      <c r="C154">
        <v>0</v>
      </c>
      <c r="D154">
        <v>0</v>
      </c>
      <c r="E154">
        <v>0</v>
      </c>
      <c r="F154">
        <v>0</v>
      </c>
      <c r="G154">
        <v>-1</v>
      </c>
      <c r="H154">
        <v>0</v>
      </c>
      <c r="I154">
        <v>0</v>
      </c>
      <c r="J154">
        <v>0</v>
      </c>
      <c r="K154">
        <v>0</v>
      </c>
      <c r="L154">
        <v>-1</v>
      </c>
      <c r="M154" t="s">
        <v>1258</v>
      </c>
      <c r="N154" t="s">
        <v>1259</v>
      </c>
      <c r="O154" t="s">
        <v>1260</v>
      </c>
    </row>
    <row r="155" spans="1:15">
      <c r="B155">
        <v>0</v>
      </c>
      <c r="C155">
        <v>0</v>
      </c>
      <c r="D155">
        <v>0</v>
      </c>
      <c r="E155">
        <v>0</v>
      </c>
      <c r="F155">
        <v>0</v>
      </c>
      <c r="G155">
        <v>0</v>
      </c>
      <c r="H155">
        <v>-1</v>
      </c>
      <c r="I155">
        <v>0</v>
      </c>
      <c r="J155">
        <v>0</v>
      </c>
      <c r="K155">
        <v>0</v>
      </c>
      <c r="L155">
        <v>-1</v>
      </c>
      <c r="M155" t="s">
        <v>1261</v>
      </c>
      <c r="N155" t="s">
        <v>1262</v>
      </c>
      <c r="O155" t="s">
        <v>1263</v>
      </c>
    </row>
    <row r="156" spans="1:15">
      <c r="B156">
        <v>0</v>
      </c>
      <c r="C156">
        <v>0</v>
      </c>
      <c r="D156">
        <v>0</v>
      </c>
      <c r="E156">
        <v>0</v>
      </c>
      <c r="F156">
        <v>0</v>
      </c>
      <c r="G156">
        <v>0</v>
      </c>
      <c r="H156">
        <v>0</v>
      </c>
      <c r="I156">
        <v>-1</v>
      </c>
      <c r="J156">
        <v>0</v>
      </c>
      <c r="K156">
        <v>0</v>
      </c>
      <c r="L156">
        <v>-1</v>
      </c>
      <c r="M156" t="s">
        <v>1264</v>
      </c>
      <c r="N156" t="s">
        <v>1265</v>
      </c>
      <c r="O156" t="s">
        <v>1266</v>
      </c>
    </row>
    <row r="157" spans="1:15">
      <c r="B157">
        <v>-1</v>
      </c>
      <c r="C157">
        <v>0</v>
      </c>
      <c r="D157">
        <v>0</v>
      </c>
      <c r="E157">
        <v>0</v>
      </c>
      <c r="F157">
        <v>0</v>
      </c>
      <c r="G157">
        <v>0</v>
      </c>
      <c r="H157">
        <v>0</v>
      </c>
      <c r="I157">
        <v>0</v>
      </c>
      <c r="J157">
        <v>0</v>
      </c>
      <c r="K157">
        <v>0</v>
      </c>
      <c r="L157">
        <v>-1</v>
      </c>
      <c r="M157" t="s">
        <v>1267</v>
      </c>
      <c r="N157" t="s">
        <v>1268</v>
      </c>
      <c r="O157" t="s">
        <v>1263</v>
      </c>
    </row>
    <row r="158" spans="1:15">
      <c r="B158">
        <v>0</v>
      </c>
      <c r="C158">
        <v>-1</v>
      </c>
      <c r="D158">
        <v>0</v>
      </c>
      <c r="E158">
        <v>0</v>
      </c>
      <c r="F158">
        <v>0</v>
      </c>
      <c r="G158">
        <v>0</v>
      </c>
      <c r="H158">
        <v>0</v>
      </c>
      <c r="I158">
        <v>0</v>
      </c>
      <c r="J158">
        <v>0</v>
      </c>
      <c r="K158">
        <v>0</v>
      </c>
      <c r="L158">
        <v>-1</v>
      </c>
      <c r="M158" t="s">
        <v>1269</v>
      </c>
      <c r="N158" t="s">
        <v>1270</v>
      </c>
      <c r="O158" t="s">
        <v>1266</v>
      </c>
    </row>
    <row r="159" spans="1:15">
      <c r="B159">
        <v>0</v>
      </c>
      <c r="C159">
        <v>0</v>
      </c>
      <c r="D159">
        <v>-1</v>
      </c>
      <c r="E159">
        <v>0</v>
      </c>
      <c r="F159">
        <v>0</v>
      </c>
      <c r="G159">
        <v>0</v>
      </c>
      <c r="H159">
        <v>0</v>
      </c>
      <c r="I159">
        <v>0</v>
      </c>
      <c r="J159">
        <v>0</v>
      </c>
      <c r="K159">
        <v>0</v>
      </c>
      <c r="L159">
        <v>-1</v>
      </c>
      <c r="M159" t="s">
        <v>1271</v>
      </c>
      <c r="N159" t="s">
        <v>1272</v>
      </c>
      <c r="O159" t="s">
        <v>1273</v>
      </c>
    </row>
    <row r="160" spans="1:15">
      <c r="B160">
        <v>0</v>
      </c>
      <c r="C160">
        <v>0</v>
      </c>
      <c r="D160">
        <v>0</v>
      </c>
      <c r="E160">
        <v>-1</v>
      </c>
      <c r="F160">
        <v>0</v>
      </c>
      <c r="G160">
        <v>0</v>
      </c>
      <c r="H160">
        <v>0</v>
      </c>
      <c r="I160">
        <v>0</v>
      </c>
      <c r="J160">
        <v>0</v>
      </c>
      <c r="K160">
        <v>0</v>
      </c>
      <c r="L160">
        <v>-1</v>
      </c>
      <c r="M160" t="s">
        <v>1274</v>
      </c>
      <c r="N160" t="s">
        <v>1275</v>
      </c>
      <c r="O160" t="s">
        <v>1276</v>
      </c>
    </row>
    <row r="161" spans="1:15">
      <c r="B161">
        <v>0</v>
      </c>
      <c r="C161">
        <v>0</v>
      </c>
      <c r="D161">
        <v>0</v>
      </c>
      <c r="E161">
        <v>0</v>
      </c>
      <c r="F161">
        <v>0</v>
      </c>
      <c r="G161">
        <v>0</v>
      </c>
      <c r="H161">
        <v>0</v>
      </c>
      <c r="I161">
        <v>0</v>
      </c>
      <c r="J161">
        <v>-1</v>
      </c>
      <c r="K161">
        <v>0</v>
      </c>
      <c r="L161">
        <v>-1</v>
      </c>
      <c r="M161" t="s">
        <v>1277</v>
      </c>
      <c r="N161" t="s">
        <v>1278</v>
      </c>
      <c r="O161" t="s">
        <v>1279</v>
      </c>
    </row>
    <row r="162" spans="1:15">
      <c r="B162">
        <v>0</v>
      </c>
      <c r="C162">
        <v>0</v>
      </c>
      <c r="D162">
        <v>0</v>
      </c>
      <c r="E162">
        <v>0</v>
      </c>
      <c r="F162">
        <v>0</v>
      </c>
      <c r="G162">
        <v>0</v>
      </c>
      <c r="H162">
        <v>0</v>
      </c>
      <c r="I162">
        <v>0</v>
      </c>
      <c r="J162">
        <v>0</v>
      </c>
      <c r="K162">
        <v>-1</v>
      </c>
      <c r="L162">
        <v>-1</v>
      </c>
      <c r="M162" t="s">
        <v>1280</v>
      </c>
      <c r="N162" t="s">
        <v>1281</v>
      </c>
      <c r="O162" t="s">
        <v>1282</v>
      </c>
    </row>
    <row r="166" spans="1:15">
      <c r="A166" s="2" t="s">
        <v>1622</v>
      </c>
    </row>
    <row r="167" spans="1:15">
      <c r="B167" t="s">
        <v>1283</v>
      </c>
      <c r="C167" t="s">
        <v>1284</v>
      </c>
      <c r="D167" t="s">
        <v>1285</v>
      </c>
      <c r="E167" t="s">
        <v>1286</v>
      </c>
      <c r="F167" t="s">
        <v>1287</v>
      </c>
      <c r="G167" t="s">
        <v>1288</v>
      </c>
      <c r="H167" t="s">
        <v>1289</v>
      </c>
      <c r="I167" t="s">
        <v>1290</v>
      </c>
      <c r="J167" t="s">
        <v>1291</v>
      </c>
      <c r="K167" t="s">
        <v>1292</v>
      </c>
      <c r="L167" s="11" t="s">
        <v>1293</v>
      </c>
      <c r="M167" t="s">
        <v>2</v>
      </c>
      <c r="N167" t="s">
        <v>3</v>
      </c>
      <c r="O167" t="s">
        <v>4</v>
      </c>
    </row>
    <row r="168" spans="1:15">
      <c r="B168">
        <v>0.96428599999999998</v>
      </c>
      <c r="C168">
        <v>1</v>
      </c>
      <c r="D168">
        <v>0.96428599999999998</v>
      </c>
      <c r="E168">
        <v>1</v>
      </c>
      <c r="F168">
        <v>0.96428599999999998</v>
      </c>
      <c r="G168">
        <v>1</v>
      </c>
      <c r="H168">
        <v>0.96428599999999998</v>
      </c>
      <c r="I168">
        <v>1</v>
      </c>
      <c r="J168">
        <v>0.96428599999999998</v>
      </c>
      <c r="K168">
        <v>1</v>
      </c>
      <c r="L168">
        <v>10</v>
      </c>
      <c r="M168" t="s">
        <v>1294</v>
      </c>
      <c r="N168" t="s">
        <v>1295</v>
      </c>
      <c r="O168" t="s">
        <v>1254</v>
      </c>
    </row>
    <row r="169" spans="1:15">
      <c r="B169">
        <v>0</v>
      </c>
      <c r="C169">
        <v>0</v>
      </c>
      <c r="D169">
        <v>0</v>
      </c>
      <c r="E169">
        <v>0</v>
      </c>
      <c r="F169">
        <v>-1</v>
      </c>
      <c r="G169">
        <v>0</v>
      </c>
      <c r="H169">
        <v>0</v>
      </c>
      <c r="I169">
        <v>0</v>
      </c>
      <c r="J169">
        <v>0</v>
      </c>
      <c r="K169">
        <v>0</v>
      </c>
      <c r="L169">
        <v>-1</v>
      </c>
      <c r="M169" t="s">
        <v>1296</v>
      </c>
      <c r="N169" t="s">
        <v>1297</v>
      </c>
      <c r="O169" t="s">
        <v>1257</v>
      </c>
    </row>
    <row r="170" spans="1:15">
      <c r="B170">
        <v>0</v>
      </c>
      <c r="C170">
        <v>0</v>
      </c>
      <c r="D170">
        <v>0</v>
      </c>
      <c r="E170">
        <v>0</v>
      </c>
      <c r="F170">
        <v>0</v>
      </c>
      <c r="G170">
        <v>-1</v>
      </c>
      <c r="H170">
        <v>0</v>
      </c>
      <c r="I170">
        <v>0</v>
      </c>
      <c r="J170">
        <v>0</v>
      </c>
      <c r="K170">
        <v>0</v>
      </c>
      <c r="L170">
        <v>-1</v>
      </c>
      <c r="M170" t="s">
        <v>1298</v>
      </c>
      <c r="N170" t="s">
        <v>1299</v>
      </c>
      <c r="O170" t="s">
        <v>1260</v>
      </c>
    </row>
    <row r="171" spans="1:15">
      <c r="B171">
        <v>0</v>
      </c>
      <c r="C171">
        <v>0</v>
      </c>
      <c r="D171">
        <v>0</v>
      </c>
      <c r="E171">
        <v>0</v>
      </c>
      <c r="F171">
        <v>0</v>
      </c>
      <c r="G171">
        <v>0</v>
      </c>
      <c r="H171">
        <v>-1</v>
      </c>
      <c r="I171">
        <v>0</v>
      </c>
      <c r="J171">
        <v>0</v>
      </c>
      <c r="K171">
        <v>0</v>
      </c>
      <c r="L171">
        <v>-1</v>
      </c>
      <c r="M171" t="s">
        <v>1300</v>
      </c>
      <c r="N171" t="s">
        <v>1301</v>
      </c>
      <c r="O171" t="s">
        <v>1263</v>
      </c>
    </row>
    <row r="172" spans="1:15">
      <c r="B172">
        <v>0</v>
      </c>
      <c r="C172">
        <v>0</v>
      </c>
      <c r="D172">
        <v>0</v>
      </c>
      <c r="E172">
        <v>0</v>
      </c>
      <c r="F172">
        <v>0</v>
      </c>
      <c r="G172">
        <v>0</v>
      </c>
      <c r="H172">
        <v>0</v>
      </c>
      <c r="I172">
        <v>-1</v>
      </c>
      <c r="J172">
        <v>0</v>
      </c>
      <c r="K172">
        <v>0</v>
      </c>
      <c r="L172">
        <v>-1</v>
      </c>
      <c r="M172" t="s">
        <v>1302</v>
      </c>
      <c r="N172" t="s">
        <v>1303</v>
      </c>
      <c r="O172" t="s">
        <v>1266</v>
      </c>
    </row>
    <row r="173" spans="1:15">
      <c r="B173">
        <v>-1</v>
      </c>
      <c r="C173">
        <v>0</v>
      </c>
      <c r="D173">
        <v>0</v>
      </c>
      <c r="E173">
        <v>0</v>
      </c>
      <c r="F173">
        <v>0</v>
      </c>
      <c r="G173">
        <v>0</v>
      </c>
      <c r="H173">
        <v>0</v>
      </c>
      <c r="I173">
        <v>0</v>
      </c>
      <c r="J173">
        <v>0</v>
      </c>
      <c r="K173">
        <v>0</v>
      </c>
      <c r="L173">
        <v>-1</v>
      </c>
      <c r="M173" t="s">
        <v>1304</v>
      </c>
      <c r="N173" t="s">
        <v>1305</v>
      </c>
      <c r="O173" t="s">
        <v>1263</v>
      </c>
    </row>
    <row r="174" spans="1:15">
      <c r="B174">
        <v>0</v>
      </c>
      <c r="C174">
        <v>-1</v>
      </c>
      <c r="D174">
        <v>0</v>
      </c>
      <c r="E174">
        <v>0</v>
      </c>
      <c r="F174">
        <v>0</v>
      </c>
      <c r="G174">
        <v>0</v>
      </c>
      <c r="H174">
        <v>0</v>
      </c>
      <c r="I174">
        <v>0</v>
      </c>
      <c r="J174">
        <v>0</v>
      </c>
      <c r="K174">
        <v>0</v>
      </c>
      <c r="L174">
        <v>-1</v>
      </c>
      <c r="M174" t="s">
        <v>1306</v>
      </c>
      <c r="N174" t="s">
        <v>1307</v>
      </c>
      <c r="O174" t="s">
        <v>1266</v>
      </c>
    </row>
    <row r="175" spans="1:15">
      <c r="B175">
        <v>0</v>
      </c>
      <c r="C175">
        <v>0</v>
      </c>
      <c r="D175">
        <v>-1</v>
      </c>
      <c r="E175">
        <v>0</v>
      </c>
      <c r="F175">
        <v>0</v>
      </c>
      <c r="G175">
        <v>0</v>
      </c>
      <c r="H175">
        <v>0</v>
      </c>
      <c r="I175">
        <v>0</v>
      </c>
      <c r="J175">
        <v>0</v>
      </c>
      <c r="K175">
        <v>0</v>
      </c>
      <c r="L175">
        <v>-1</v>
      </c>
      <c r="M175" t="s">
        <v>1308</v>
      </c>
      <c r="N175" t="s">
        <v>1309</v>
      </c>
      <c r="O175" t="s">
        <v>1273</v>
      </c>
    </row>
    <row r="176" spans="1:15">
      <c r="B176">
        <v>0</v>
      </c>
      <c r="C176">
        <v>0</v>
      </c>
      <c r="D176">
        <v>0</v>
      </c>
      <c r="E176">
        <v>-1</v>
      </c>
      <c r="F176">
        <v>0</v>
      </c>
      <c r="G176">
        <v>0</v>
      </c>
      <c r="H176">
        <v>0</v>
      </c>
      <c r="I176">
        <v>0</v>
      </c>
      <c r="J176">
        <v>0</v>
      </c>
      <c r="K176">
        <v>0</v>
      </c>
      <c r="L176">
        <v>-1</v>
      </c>
      <c r="M176" t="s">
        <v>1310</v>
      </c>
      <c r="N176" t="s">
        <v>1311</v>
      </c>
      <c r="O176" t="s">
        <v>1276</v>
      </c>
    </row>
    <row r="177" spans="1:15">
      <c r="B177">
        <v>0</v>
      </c>
      <c r="C177">
        <v>0</v>
      </c>
      <c r="D177">
        <v>0</v>
      </c>
      <c r="E177">
        <v>0</v>
      </c>
      <c r="F177">
        <v>0</v>
      </c>
      <c r="G177">
        <v>0</v>
      </c>
      <c r="H177">
        <v>0</v>
      </c>
      <c r="I177">
        <v>0</v>
      </c>
      <c r="J177">
        <v>-1</v>
      </c>
      <c r="K177">
        <v>0</v>
      </c>
      <c r="L177">
        <v>-1</v>
      </c>
      <c r="M177" t="s">
        <v>1312</v>
      </c>
      <c r="N177" t="s">
        <v>1313</v>
      </c>
      <c r="O177" t="s">
        <v>1279</v>
      </c>
    </row>
    <row r="178" spans="1:15">
      <c r="B178">
        <v>0</v>
      </c>
      <c r="C178">
        <v>0</v>
      </c>
      <c r="D178">
        <v>0</v>
      </c>
      <c r="E178">
        <v>0</v>
      </c>
      <c r="F178">
        <v>0</v>
      </c>
      <c r="G178">
        <v>0</v>
      </c>
      <c r="H178">
        <v>0</v>
      </c>
      <c r="I178">
        <v>0</v>
      </c>
      <c r="J178">
        <v>0</v>
      </c>
      <c r="K178">
        <v>-1</v>
      </c>
      <c r="L178">
        <v>-1</v>
      </c>
      <c r="M178" t="s">
        <v>1314</v>
      </c>
      <c r="N178" t="s">
        <v>1315</v>
      </c>
      <c r="O178" t="s">
        <v>1282</v>
      </c>
    </row>
    <row r="180" spans="1:15">
      <c r="B180" t="s">
        <v>294</v>
      </c>
      <c r="C180" t="s">
        <v>1619</v>
      </c>
    </row>
    <row r="182" spans="1:15">
      <c r="A182" s="2" t="s">
        <v>1622</v>
      </c>
    </row>
    <row r="183" spans="1:15">
      <c r="B183" t="s">
        <v>1316</v>
      </c>
      <c r="C183" t="s">
        <v>1317</v>
      </c>
      <c r="D183" t="s">
        <v>1318</v>
      </c>
      <c r="E183" t="s">
        <v>1319</v>
      </c>
      <c r="F183" t="s">
        <v>1320</v>
      </c>
      <c r="G183" t="s">
        <v>1321</v>
      </c>
      <c r="H183" t="s">
        <v>1322</v>
      </c>
      <c r="I183" t="s">
        <v>1323</v>
      </c>
      <c r="J183" t="s">
        <v>1324</v>
      </c>
      <c r="K183" t="s">
        <v>1325</v>
      </c>
      <c r="L183" s="11" t="s">
        <v>1326</v>
      </c>
      <c r="M183" t="s">
        <v>2</v>
      </c>
      <c r="N183" t="s">
        <v>3</v>
      </c>
      <c r="O183" t="s">
        <v>4</v>
      </c>
    </row>
    <row r="184" spans="1:15">
      <c r="B184">
        <v>0.96428599999999998</v>
      </c>
      <c r="C184">
        <v>1</v>
      </c>
      <c r="D184">
        <v>0.96428599999999998</v>
      </c>
      <c r="E184">
        <v>1</v>
      </c>
      <c r="F184">
        <v>0.96428599999999998</v>
      </c>
      <c r="G184">
        <v>1</v>
      </c>
      <c r="H184">
        <v>0.96428599999999998</v>
      </c>
      <c r="I184">
        <v>1</v>
      </c>
      <c r="J184">
        <v>0.96428599999999998</v>
      </c>
      <c r="K184">
        <v>1</v>
      </c>
      <c r="L184">
        <v>10</v>
      </c>
      <c r="M184" t="s">
        <v>1327</v>
      </c>
      <c r="N184" t="s">
        <v>1328</v>
      </c>
      <c r="O184" t="s">
        <v>1254</v>
      </c>
    </row>
    <row r="185" spans="1:15">
      <c r="B185">
        <v>0</v>
      </c>
      <c r="C185">
        <v>0</v>
      </c>
      <c r="D185">
        <v>0</v>
      </c>
      <c r="E185">
        <v>0</v>
      </c>
      <c r="F185">
        <v>-1</v>
      </c>
      <c r="G185">
        <v>0</v>
      </c>
      <c r="H185">
        <v>0</v>
      </c>
      <c r="I185">
        <v>0</v>
      </c>
      <c r="J185">
        <v>0</v>
      </c>
      <c r="K185">
        <v>0</v>
      </c>
      <c r="L185">
        <v>-1</v>
      </c>
      <c r="M185" t="s">
        <v>1329</v>
      </c>
      <c r="N185" t="s">
        <v>1330</v>
      </c>
      <c r="O185" t="s">
        <v>1257</v>
      </c>
    </row>
    <row r="186" spans="1:15">
      <c r="B186">
        <v>0</v>
      </c>
      <c r="C186">
        <v>0</v>
      </c>
      <c r="D186">
        <v>0</v>
      </c>
      <c r="E186">
        <v>0</v>
      </c>
      <c r="F186">
        <v>0</v>
      </c>
      <c r="G186">
        <v>-1</v>
      </c>
      <c r="H186">
        <v>0</v>
      </c>
      <c r="I186">
        <v>0</v>
      </c>
      <c r="J186">
        <v>0</v>
      </c>
      <c r="K186">
        <v>0</v>
      </c>
      <c r="L186">
        <v>-1</v>
      </c>
      <c r="M186" t="s">
        <v>1331</v>
      </c>
      <c r="N186" t="s">
        <v>1332</v>
      </c>
      <c r="O186" t="s">
        <v>1260</v>
      </c>
    </row>
    <row r="187" spans="1:15">
      <c r="B187">
        <v>0</v>
      </c>
      <c r="C187">
        <v>0</v>
      </c>
      <c r="D187">
        <v>0</v>
      </c>
      <c r="E187">
        <v>0</v>
      </c>
      <c r="F187">
        <v>0</v>
      </c>
      <c r="G187">
        <v>0</v>
      </c>
      <c r="H187">
        <v>-1</v>
      </c>
      <c r="I187">
        <v>0</v>
      </c>
      <c r="J187">
        <v>0</v>
      </c>
      <c r="K187">
        <v>0</v>
      </c>
      <c r="L187">
        <v>-1</v>
      </c>
      <c r="M187" t="s">
        <v>1333</v>
      </c>
      <c r="N187" t="s">
        <v>1334</v>
      </c>
      <c r="O187" t="s">
        <v>1263</v>
      </c>
    </row>
    <row r="188" spans="1:15">
      <c r="B188">
        <v>0</v>
      </c>
      <c r="C188">
        <v>0</v>
      </c>
      <c r="D188">
        <v>0</v>
      </c>
      <c r="E188">
        <v>0</v>
      </c>
      <c r="F188">
        <v>0</v>
      </c>
      <c r="G188">
        <v>0</v>
      </c>
      <c r="H188">
        <v>0</v>
      </c>
      <c r="I188">
        <v>-1</v>
      </c>
      <c r="J188">
        <v>0</v>
      </c>
      <c r="K188">
        <v>0</v>
      </c>
      <c r="L188">
        <v>-1</v>
      </c>
      <c r="M188" t="s">
        <v>1335</v>
      </c>
      <c r="N188" t="s">
        <v>1336</v>
      </c>
      <c r="O188" t="s">
        <v>1266</v>
      </c>
    </row>
    <row r="189" spans="1:15">
      <c r="B189">
        <v>-1</v>
      </c>
      <c r="C189">
        <v>0</v>
      </c>
      <c r="D189">
        <v>0</v>
      </c>
      <c r="E189">
        <v>0</v>
      </c>
      <c r="F189">
        <v>0</v>
      </c>
      <c r="G189">
        <v>0</v>
      </c>
      <c r="H189">
        <v>0</v>
      </c>
      <c r="I189">
        <v>0</v>
      </c>
      <c r="J189">
        <v>0</v>
      </c>
      <c r="K189">
        <v>0</v>
      </c>
      <c r="L189">
        <v>-1</v>
      </c>
      <c r="M189" t="s">
        <v>1337</v>
      </c>
      <c r="N189" t="s">
        <v>1338</v>
      </c>
      <c r="O189" t="s">
        <v>1263</v>
      </c>
    </row>
    <row r="190" spans="1:15">
      <c r="B190">
        <v>0</v>
      </c>
      <c r="C190">
        <v>-1</v>
      </c>
      <c r="D190">
        <v>0</v>
      </c>
      <c r="E190">
        <v>0</v>
      </c>
      <c r="F190">
        <v>0</v>
      </c>
      <c r="G190">
        <v>0</v>
      </c>
      <c r="H190">
        <v>0</v>
      </c>
      <c r="I190">
        <v>0</v>
      </c>
      <c r="J190">
        <v>0</v>
      </c>
      <c r="K190">
        <v>0</v>
      </c>
      <c r="L190">
        <v>-1</v>
      </c>
      <c r="M190" t="s">
        <v>1339</v>
      </c>
      <c r="N190" t="s">
        <v>1340</v>
      </c>
      <c r="O190" t="s">
        <v>1266</v>
      </c>
    </row>
    <row r="191" spans="1:15">
      <c r="B191">
        <v>0</v>
      </c>
      <c r="C191">
        <v>0</v>
      </c>
      <c r="D191">
        <v>-1</v>
      </c>
      <c r="E191">
        <v>0</v>
      </c>
      <c r="F191">
        <v>0</v>
      </c>
      <c r="G191">
        <v>0</v>
      </c>
      <c r="H191">
        <v>0</v>
      </c>
      <c r="I191">
        <v>0</v>
      </c>
      <c r="J191">
        <v>0</v>
      </c>
      <c r="K191">
        <v>0</v>
      </c>
      <c r="L191">
        <v>-1</v>
      </c>
      <c r="M191" t="s">
        <v>1341</v>
      </c>
      <c r="N191" t="s">
        <v>1342</v>
      </c>
      <c r="O191" t="s">
        <v>1273</v>
      </c>
    </row>
    <row r="192" spans="1:15">
      <c r="B192">
        <v>0</v>
      </c>
      <c r="C192">
        <v>0</v>
      </c>
      <c r="D192">
        <v>0</v>
      </c>
      <c r="E192">
        <v>-1</v>
      </c>
      <c r="F192">
        <v>0</v>
      </c>
      <c r="G192">
        <v>0</v>
      </c>
      <c r="H192">
        <v>0</v>
      </c>
      <c r="I192">
        <v>0</v>
      </c>
      <c r="J192">
        <v>0</v>
      </c>
      <c r="K192">
        <v>0</v>
      </c>
      <c r="L192">
        <v>-1</v>
      </c>
      <c r="M192" t="s">
        <v>1343</v>
      </c>
      <c r="N192" t="s">
        <v>1344</v>
      </c>
      <c r="O192" t="s">
        <v>1276</v>
      </c>
    </row>
    <row r="193" spans="1:15">
      <c r="B193">
        <v>0</v>
      </c>
      <c r="C193">
        <v>0</v>
      </c>
      <c r="D193">
        <v>0</v>
      </c>
      <c r="E193">
        <v>0</v>
      </c>
      <c r="F193">
        <v>0</v>
      </c>
      <c r="G193">
        <v>0</v>
      </c>
      <c r="H193">
        <v>0</v>
      </c>
      <c r="I193">
        <v>0</v>
      </c>
      <c r="J193">
        <v>-1</v>
      </c>
      <c r="K193">
        <v>0</v>
      </c>
      <c r="L193">
        <v>-1</v>
      </c>
      <c r="M193" t="s">
        <v>1345</v>
      </c>
      <c r="N193" t="s">
        <v>1346</v>
      </c>
      <c r="O193" t="s">
        <v>1279</v>
      </c>
    </row>
    <row r="194" spans="1:15">
      <c r="B194">
        <v>0</v>
      </c>
      <c r="C194">
        <v>0</v>
      </c>
      <c r="D194">
        <v>0</v>
      </c>
      <c r="E194">
        <v>0</v>
      </c>
      <c r="F194">
        <v>0</v>
      </c>
      <c r="G194">
        <v>0</v>
      </c>
      <c r="H194">
        <v>0</v>
      </c>
      <c r="I194">
        <v>0</v>
      </c>
      <c r="J194">
        <v>0</v>
      </c>
      <c r="K194">
        <v>-1</v>
      </c>
      <c r="L194">
        <v>-1</v>
      </c>
      <c r="M194" t="s">
        <v>1347</v>
      </c>
      <c r="N194" t="s">
        <v>1348</v>
      </c>
      <c r="O194" t="s">
        <v>1282</v>
      </c>
    </row>
    <row r="196" spans="1:15">
      <c r="B196" t="s">
        <v>294</v>
      </c>
      <c r="C196" t="s">
        <v>1619</v>
      </c>
    </row>
    <row r="198" spans="1:15">
      <c r="A198" s="2" t="s">
        <v>1623</v>
      </c>
    </row>
    <row r="199" spans="1:15">
      <c r="B199" t="s">
        <v>1349</v>
      </c>
      <c r="C199" t="s">
        <v>1350</v>
      </c>
      <c r="D199" t="s">
        <v>1351</v>
      </c>
      <c r="E199" s="11" t="s">
        <v>1352</v>
      </c>
      <c r="F199" t="s">
        <v>2</v>
      </c>
      <c r="G199" t="s">
        <v>3</v>
      </c>
      <c r="H199" t="s">
        <v>4</v>
      </c>
    </row>
    <row r="200" spans="1:15">
      <c r="B200">
        <v>0.80645199999999995</v>
      </c>
      <c r="C200">
        <v>0.90322599999999997</v>
      </c>
      <c r="D200">
        <v>1</v>
      </c>
      <c r="E200">
        <v>3</v>
      </c>
      <c r="F200" t="s">
        <v>1353</v>
      </c>
      <c r="G200" t="s">
        <v>1354</v>
      </c>
      <c r="H200" t="s">
        <v>1355</v>
      </c>
    </row>
    <row r="201" spans="1:15">
      <c r="B201">
        <v>0</v>
      </c>
      <c r="C201">
        <v>0</v>
      </c>
      <c r="D201">
        <v>-1</v>
      </c>
      <c r="E201">
        <v>-1</v>
      </c>
      <c r="F201" t="s">
        <v>1078</v>
      </c>
      <c r="G201" t="s">
        <v>1079</v>
      </c>
      <c r="H201" t="s">
        <v>1038</v>
      </c>
    </row>
    <row r="202" spans="1:15">
      <c r="B202">
        <v>-1</v>
      </c>
      <c r="C202">
        <v>0</v>
      </c>
      <c r="D202">
        <v>0</v>
      </c>
      <c r="E202">
        <v>-1</v>
      </c>
      <c r="F202" t="s">
        <v>1186</v>
      </c>
      <c r="G202" t="s">
        <v>1187</v>
      </c>
      <c r="H202" t="s">
        <v>1146</v>
      </c>
    </row>
    <row r="203" spans="1:15">
      <c r="B203">
        <v>0</v>
      </c>
      <c r="C203">
        <v>-1</v>
      </c>
      <c r="D203">
        <v>0</v>
      </c>
      <c r="E203">
        <v>-1</v>
      </c>
      <c r="F203" t="s">
        <v>1294</v>
      </c>
      <c r="G203" t="s">
        <v>1295</v>
      </c>
      <c r="H203" t="s">
        <v>1254</v>
      </c>
    </row>
    <row r="205" spans="1:15">
      <c r="B205" t="s">
        <v>294</v>
      </c>
      <c r="C205" t="s">
        <v>1619</v>
      </c>
    </row>
    <row r="207" spans="1:15">
      <c r="A207" s="2" t="s">
        <v>1623</v>
      </c>
    </row>
    <row r="208" spans="1:15">
      <c r="B208" t="s">
        <v>1356</v>
      </c>
      <c r="C208" t="s">
        <v>1357</v>
      </c>
      <c r="D208" t="s">
        <v>1358</v>
      </c>
      <c r="E208" s="11" t="s">
        <v>1359</v>
      </c>
      <c r="F208" t="s">
        <v>2</v>
      </c>
      <c r="G208" t="s">
        <v>3</v>
      </c>
      <c r="H208" t="s">
        <v>4</v>
      </c>
    </row>
    <row r="209" spans="1:13">
      <c r="B209">
        <v>0.80645199999999995</v>
      </c>
      <c r="C209">
        <v>0.90322599999999997</v>
      </c>
      <c r="D209">
        <v>1</v>
      </c>
      <c r="E209">
        <v>3</v>
      </c>
      <c r="F209" t="s">
        <v>1360</v>
      </c>
      <c r="G209" t="s">
        <v>1361</v>
      </c>
      <c r="H209" t="s">
        <v>1355</v>
      </c>
    </row>
    <row r="210" spans="1:13">
      <c r="B210">
        <v>0</v>
      </c>
      <c r="C210">
        <v>0</v>
      </c>
      <c r="D210">
        <v>-1</v>
      </c>
      <c r="E210">
        <v>-1</v>
      </c>
      <c r="F210" t="s">
        <v>1111</v>
      </c>
      <c r="G210" t="s">
        <v>1112</v>
      </c>
      <c r="H210" t="s">
        <v>1038</v>
      </c>
    </row>
    <row r="211" spans="1:13">
      <c r="B211">
        <v>-1</v>
      </c>
      <c r="C211">
        <v>0</v>
      </c>
      <c r="D211">
        <v>0</v>
      </c>
      <c r="E211">
        <v>-1</v>
      </c>
      <c r="F211" t="s">
        <v>1219</v>
      </c>
      <c r="G211" t="s">
        <v>1220</v>
      </c>
      <c r="H211" t="s">
        <v>1146</v>
      </c>
    </row>
    <row r="212" spans="1:13">
      <c r="B212">
        <v>0</v>
      </c>
      <c r="C212">
        <v>-1</v>
      </c>
      <c r="D212">
        <v>0</v>
      </c>
      <c r="E212">
        <v>-1</v>
      </c>
      <c r="F212" t="s">
        <v>1327</v>
      </c>
      <c r="G212" t="s">
        <v>1328</v>
      </c>
      <c r="H212" t="s">
        <v>1254</v>
      </c>
    </row>
    <row r="214" spans="1:13">
      <c r="B214" t="s">
        <v>294</v>
      </c>
      <c r="C214" t="s">
        <v>1619</v>
      </c>
    </row>
    <row r="216" spans="1:13">
      <c r="A216" s="2" t="s">
        <v>1624</v>
      </c>
    </row>
    <row r="217" spans="1:13">
      <c r="B217" t="s">
        <v>1362</v>
      </c>
      <c r="C217" t="s">
        <v>1363</v>
      </c>
      <c r="D217" t="s">
        <v>1364</v>
      </c>
      <c r="E217" t="s">
        <v>1365</v>
      </c>
      <c r="F217" t="s">
        <v>1366</v>
      </c>
      <c r="G217" t="s">
        <v>1367</v>
      </c>
      <c r="H217" t="s">
        <v>1368</v>
      </c>
      <c r="I217" t="s">
        <v>1369</v>
      </c>
      <c r="J217" s="11" t="s">
        <v>1370</v>
      </c>
      <c r="K217" t="s">
        <v>2</v>
      </c>
      <c r="L217" t="s">
        <v>3</v>
      </c>
      <c r="M217" t="s">
        <v>4</v>
      </c>
    </row>
    <row r="218" spans="1:13">
      <c r="B218">
        <v>-1</v>
      </c>
      <c r="C218">
        <v>0</v>
      </c>
      <c r="D218">
        <v>0</v>
      </c>
      <c r="E218">
        <v>0</v>
      </c>
      <c r="F218">
        <v>0</v>
      </c>
      <c r="G218">
        <v>0</v>
      </c>
      <c r="H218">
        <v>0</v>
      </c>
      <c r="I218">
        <v>0</v>
      </c>
      <c r="J218">
        <v>-1</v>
      </c>
      <c r="K218" t="s">
        <v>1371</v>
      </c>
      <c r="L218" t="s">
        <v>1372</v>
      </c>
      <c r="M218" t="s">
        <v>1373</v>
      </c>
    </row>
    <row r="219" spans="1:13">
      <c r="B219">
        <v>0</v>
      </c>
      <c r="C219">
        <v>-1</v>
      </c>
      <c r="D219">
        <v>0</v>
      </c>
      <c r="E219">
        <v>0</v>
      </c>
      <c r="F219">
        <v>0</v>
      </c>
      <c r="G219">
        <v>0</v>
      </c>
      <c r="H219">
        <v>0</v>
      </c>
      <c r="I219">
        <v>0</v>
      </c>
      <c r="J219">
        <v>-1</v>
      </c>
      <c r="K219" t="s">
        <v>1374</v>
      </c>
      <c r="L219" t="s">
        <v>1372</v>
      </c>
      <c r="M219" t="s">
        <v>1375</v>
      </c>
    </row>
    <row r="220" spans="1:13">
      <c r="B220">
        <v>0</v>
      </c>
      <c r="C220">
        <v>0</v>
      </c>
      <c r="D220">
        <v>-1</v>
      </c>
      <c r="E220">
        <v>0</v>
      </c>
      <c r="F220">
        <v>0</v>
      </c>
      <c r="G220">
        <v>0</v>
      </c>
      <c r="H220">
        <v>0</v>
      </c>
      <c r="I220">
        <v>0</v>
      </c>
      <c r="J220">
        <v>-1</v>
      </c>
      <c r="K220" t="s">
        <v>1376</v>
      </c>
      <c r="L220" t="s">
        <v>1372</v>
      </c>
      <c r="M220" t="s">
        <v>1377</v>
      </c>
    </row>
    <row r="221" spans="1:13">
      <c r="B221">
        <v>0</v>
      </c>
      <c r="C221">
        <v>0</v>
      </c>
      <c r="D221">
        <v>0</v>
      </c>
      <c r="E221">
        <v>-1</v>
      </c>
      <c r="F221">
        <v>0</v>
      </c>
      <c r="G221">
        <v>0</v>
      </c>
      <c r="H221">
        <v>0</v>
      </c>
      <c r="I221">
        <v>0</v>
      </c>
      <c r="J221">
        <v>-1</v>
      </c>
      <c r="K221" t="s">
        <v>1378</v>
      </c>
      <c r="L221" t="s">
        <v>1372</v>
      </c>
      <c r="M221" t="s">
        <v>1379</v>
      </c>
    </row>
    <row r="222" spans="1:13">
      <c r="B222">
        <v>0</v>
      </c>
      <c r="C222">
        <v>0</v>
      </c>
      <c r="D222">
        <v>0</v>
      </c>
      <c r="E222">
        <v>0</v>
      </c>
      <c r="F222">
        <v>-1</v>
      </c>
      <c r="G222">
        <v>0</v>
      </c>
      <c r="H222">
        <v>0</v>
      </c>
      <c r="I222">
        <v>0</v>
      </c>
      <c r="J222">
        <v>-1</v>
      </c>
      <c r="K222" t="s">
        <v>1380</v>
      </c>
      <c r="L222" t="s">
        <v>1372</v>
      </c>
      <c r="M222" t="s">
        <v>1377</v>
      </c>
    </row>
    <row r="223" spans="1:13">
      <c r="B223">
        <v>0</v>
      </c>
      <c r="C223">
        <v>0</v>
      </c>
      <c r="D223">
        <v>0</v>
      </c>
      <c r="E223">
        <v>0</v>
      </c>
      <c r="F223">
        <v>0</v>
      </c>
      <c r="G223">
        <v>-1</v>
      </c>
      <c r="H223">
        <v>0</v>
      </c>
      <c r="I223">
        <v>0</v>
      </c>
      <c r="J223">
        <v>-1</v>
      </c>
      <c r="K223" t="s">
        <v>1381</v>
      </c>
      <c r="L223" t="s">
        <v>1372</v>
      </c>
      <c r="M223" t="s">
        <v>1379</v>
      </c>
    </row>
    <row r="224" spans="1:13">
      <c r="B224">
        <v>0</v>
      </c>
      <c r="C224">
        <v>0</v>
      </c>
      <c r="D224">
        <v>0</v>
      </c>
      <c r="E224">
        <v>0</v>
      </c>
      <c r="F224">
        <v>0</v>
      </c>
      <c r="G224">
        <v>0</v>
      </c>
      <c r="H224">
        <v>-1</v>
      </c>
      <c r="I224">
        <v>0</v>
      </c>
      <c r="J224">
        <v>-1</v>
      </c>
      <c r="K224" t="s">
        <v>1382</v>
      </c>
      <c r="L224" t="s">
        <v>1372</v>
      </c>
      <c r="M224" t="s">
        <v>1383</v>
      </c>
    </row>
    <row r="225" spans="1:13">
      <c r="B225">
        <v>0</v>
      </c>
      <c r="C225">
        <v>0</v>
      </c>
      <c r="D225">
        <v>0</v>
      </c>
      <c r="E225">
        <v>0</v>
      </c>
      <c r="F225">
        <v>0</v>
      </c>
      <c r="G225">
        <v>0</v>
      </c>
      <c r="H225">
        <v>0</v>
      </c>
      <c r="I225">
        <v>-1</v>
      </c>
      <c r="J225">
        <v>-1</v>
      </c>
      <c r="K225" t="s">
        <v>1384</v>
      </c>
      <c r="L225" t="s">
        <v>1372</v>
      </c>
      <c r="M225" t="s">
        <v>1385</v>
      </c>
    </row>
    <row r="226" spans="1:13">
      <c r="B226">
        <v>1</v>
      </c>
      <c r="C226">
        <v>1</v>
      </c>
      <c r="D226">
        <v>1</v>
      </c>
      <c r="E226">
        <v>1</v>
      </c>
      <c r="F226">
        <v>1</v>
      </c>
      <c r="G226">
        <v>1</v>
      </c>
      <c r="H226">
        <v>1</v>
      </c>
      <c r="I226">
        <v>1</v>
      </c>
      <c r="J226">
        <v>8</v>
      </c>
      <c r="K226" t="s">
        <v>1386</v>
      </c>
      <c r="L226" t="s">
        <v>1372</v>
      </c>
      <c r="M226" t="s">
        <v>1387</v>
      </c>
    </row>
    <row r="228" spans="1:13">
      <c r="B228" t="s">
        <v>294</v>
      </c>
      <c r="C228" t="s">
        <v>1619</v>
      </c>
    </row>
    <row r="230" spans="1:13">
      <c r="A230" s="2" t="s">
        <v>1625</v>
      </c>
    </row>
    <row r="231" spans="1:13">
      <c r="B231" t="s">
        <v>1388</v>
      </c>
      <c r="C231" t="s">
        <v>1389</v>
      </c>
      <c r="D231" t="s">
        <v>1390</v>
      </c>
      <c r="E231" t="s">
        <v>1391</v>
      </c>
      <c r="F231" t="s">
        <v>1392</v>
      </c>
      <c r="G231" t="s">
        <v>1393</v>
      </c>
      <c r="H231" t="s">
        <v>1394</v>
      </c>
      <c r="I231" t="s">
        <v>1395</v>
      </c>
      <c r="J231" s="11" t="s">
        <v>1396</v>
      </c>
      <c r="K231" t="s">
        <v>2</v>
      </c>
      <c r="L231" t="s">
        <v>3</v>
      </c>
      <c r="M231" t="s">
        <v>4</v>
      </c>
    </row>
    <row r="232" spans="1:13">
      <c r="B232">
        <v>-1</v>
      </c>
      <c r="C232">
        <v>0</v>
      </c>
      <c r="D232">
        <v>0</v>
      </c>
      <c r="E232">
        <v>0</v>
      </c>
      <c r="F232">
        <v>0</v>
      </c>
      <c r="G232">
        <v>0</v>
      </c>
      <c r="H232">
        <v>0</v>
      </c>
      <c r="I232">
        <v>0</v>
      </c>
      <c r="J232">
        <v>-1</v>
      </c>
      <c r="K232" t="s">
        <v>1397</v>
      </c>
      <c r="L232" t="s">
        <v>1398</v>
      </c>
      <c r="M232" t="s">
        <v>1399</v>
      </c>
    </row>
    <row r="233" spans="1:13">
      <c r="B233">
        <v>0</v>
      </c>
      <c r="C233">
        <v>-1</v>
      </c>
      <c r="D233">
        <v>0</v>
      </c>
      <c r="E233">
        <v>0</v>
      </c>
      <c r="F233">
        <v>0</v>
      </c>
      <c r="G233">
        <v>0</v>
      </c>
      <c r="H233">
        <v>0</v>
      </c>
      <c r="I233">
        <v>0</v>
      </c>
      <c r="J233">
        <v>-1</v>
      </c>
      <c r="K233" t="s">
        <v>1400</v>
      </c>
      <c r="L233" t="s">
        <v>1398</v>
      </c>
      <c r="M233" t="s">
        <v>1401</v>
      </c>
    </row>
    <row r="234" spans="1:13">
      <c r="B234">
        <v>0</v>
      </c>
      <c r="C234">
        <v>0</v>
      </c>
      <c r="D234">
        <v>-1</v>
      </c>
      <c r="E234">
        <v>0</v>
      </c>
      <c r="F234">
        <v>0</v>
      </c>
      <c r="G234">
        <v>0</v>
      </c>
      <c r="H234">
        <v>0</v>
      </c>
      <c r="I234">
        <v>0</v>
      </c>
      <c r="J234">
        <v>-1</v>
      </c>
      <c r="K234" t="s">
        <v>1402</v>
      </c>
      <c r="L234" t="s">
        <v>1398</v>
      </c>
      <c r="M234" t="s">
        <v>1403</v>
      </c>
    </row>
    <row r="235" spans="1:13">
      <c r="B235">
        <v>0</v>
      </c>
      <c r="C235">
        <v>0</v>
      </c>
      <c r="D235">
        <v>0</v>
      </c>
      <c r="E235">
        <v>-1</v>
      </c>
      <c r="F235">
        <v>0</v>
      </c>
      <c r="G235">
        <v>0</v>
      </c>
      <c r="H235">
        <v>0</v>
      </c>
      <c r="I235">
        <v>0</v>
      </c>
      <c r="J235">
        <v>-1</v>
      </c>
      <c r="K235" t="s">
        <v>1404</v>
      </c>
      <c r="L235" t="s">
        <v>1398</v>
      </c>
      <c r="M235" t="s">
        <v>1405</v>
      </c>
    </row>
    <row r="236" spans="1:13">
      <c r="B236">
        <v>0</v>
      </c>
      <c r="C236">
        <v>0</v>
      </c>
      <c r="D236">
        <v>0</v>
      </c>
      <c r="E236">
        <v>0</v>
      </c>
      <c r="F236">
        <v>-1</v>
      </c>
      <c r="G236">
        <v>0</v>
      </c>
      <c r="H236">
        <v>0</v>
      </c>
      <c r="I236">
        <v>0</v>
      </c>
      <c r="J236">
        <v>-1</v>
      </c>
      <c r="K236" t="s">
        <v>1406</v>
      </c>
      <c r="L236" t="s">
        <v>1398</v>
      </c>
      <c r="M236" t="s">
        <v>1403</v>
      </c>
    </row>
    <row r="237" spans="1:13">
      <c r="B237">
        <v>0</v>
      </c>
      <c r="C237">
        <v>0</v>
      </c>
      <c r="D237">
        <v>0</v>
      </c>
      <c r="E237">
        <v>0</v>
      </c>
      <c r="F237">
        <v>0</v>
      </c>
      <c r="G237">
        <v>-1</v>
      </c>
      <c r="H237">
        <v>0</v>
      </c>
      <c r="I237">
        <v>0</v>
      </c>
      <c r="J237">
        <v>-1</v>
      </c>
      <c r="K237" t="s">
        <v>1407</v>
      </c>
      <c r="L237" t="s">
        <v>1398</v>
      </c>
      <c r="M237" t="s">
        <v>1405</v>
      </c>
    </row>
    <row r="238" spans="1:13">
      <c r="B238">
        <v>0</v>
      </c>
      <c r="C238">
        <v>0</v>
      </c>
      <c r="D238">
        <v>0</v>
      </c>
      <c r="E238">
        <v>0</v>
      </c>
      <c r="F238">
        <v>0</v>
      </c>
      <c r="G238">
        <v>0</v>
      </c>
      <c r="H238">
        <v>-1</v>
      </c>
      <c r="I238">
        <v>0</v>
      </c>
      <c r="J238">
        <v>-1</v>
      </c>
      <c r="K238" t="s">
        <v>1408</v>
      </c>
      <c r="L238" t="s">
        <v>1398</v>
      </c>
      <c r="M238" t="s">
        <v>1409</v>
      </c>
    </row>
    <row r="239" spans="1:13">
      <c r="B239">
        <v>0</v>
      </c>
      <c r="C239">
        <v>0</v>
      </c>
      <c r="D239">
        <v>0</v>
      </c>
      <c r="E239">
        <v>0</v>
      </c>
      <c r="F239">
        <v>0</v>
      </c>
      <c r="G239">
        <v>0</v>
      </c>
      <c r="H239">
        <v>0</v>
      </c>
      <c r="I239">
        <v>-1</v>
      </c>
      <c r="J239">
        <v>-1</v>
      </c>
      <c r="K239" t="s">
        <v>1410</v>
      </c>
      <c r="L239" t="s">
        <v>1398</v>
      </c>
      <c r="M239" t="s">
        <v>1411</v>
      </c>
    </row>
    <row r="240" spans="1:13">
      <c r="B240">
        <v>1</v>
      </c>
      <c r="C240">
        <v>1</v>
      </c>
      <c r="D240">
        <v>1</v>
      </c>
      <c r="E240">
        <v>1</v>
      </c>
      <c r="F240">
        <v>1</v>
      </c>
      <c r="G240">
        <v>1</v>
      </c>
      <c r="H240">
        <v>1</v>
      </c>
      <c r="I240">
        <v>1</v>
      </c>
      <c r="J240">
        <v>8</v>
      </c>
      <c r="K240" t="s">
        <v>1412</v>
      </c>
      <c r="L240" t="s">
        <v>1398</v>
      </c>
      <c r="M240" t="s">
        <v>1413</v>
      </c>
    </row>
    <row r="242" spans="1:13">
      <c r="B242" t="s">
        <v>294</v>
      </c>
      <c r="C242" t="s">
        <v>1619</v>
      </c>
    </row>
    <row r="244" spans="1:13">
      <c r="A244" s="2" t="s">
        <v>1626</v>
      </c>
    </row>
    <row r="245" spans="1:13">
      <c r="B245" t="s">
        <v>1414</v>
      </c>
      <c r="C245" t="s">
        <v>1415</v>
      </c>
      <c r="D245" t="s">
        <v>1416</v>
      </c>
      <c r="E245" t="s">
        <v>1417</v>
      </c>
      <c r="F245" t="s">
        <v>1418</v>
      </c>
      <c r="G245" t="s">
        <v>1419</v>
      </c>
      <c r="H245" t="s">
        <v>1420</v>
      </c>
      <c r="I245" t="s">
        <v>1421</v>
      </c>
      <c r="J245" s="11" t="s">
        <v>1422</v>
      </c>
      <c r="K245" t="s">
        <v>2</v>
      </c>
      <c r="L245" t="s">
        <v>3</v>
      </c>
      <c r="M245" t="s">
        <v>4</v>
      </c>
    </row>
    <row r="246" spans="1:13">
      <c r="B246">
        <v>-1</v>
      </c>
      <c r="C246">
        <v>0</v>
      </c>
      <c r="D246">
        <v>0</v>
      </c>
      <c r="E246">
        <v>0</v>
      </c>
      <c r="F246">
        <v>0</v>
      </c>
      <c r="G246">
        <v>0</v>
      </c>
      <c r="H246">
        <v>0</v>
      </c>
      <c r="I246">
        <v>0</v>
      </c>
      <c r="J246">
        <v>-1</v>
      </c>
      <c r="K246" t="s">
        <v>1423</v>
      </c>
      <c r="L246" t="s">
        <v>1424</v>
      </c>
      <c r="M246" t="s">
        <v>1425</v>
      </c>
    </row>
    <row r="247" spans="1:13">
      <c r="B247">
        <v>0</v>
      </c>
      <c r="C247">
        <v>-1</v>
      </c>
      <c r="D247">
        <v>0</v>
      </c>
      <c r="E247">
        <v>0</v>
      </c>
      <c r="F247">
        <v>0</v>
      </c>
      <c r="G247">
        <v>0</v>
      </c>
      <c r="H247">
        <v>0</v>
      </c>
      <c r="I247">
        <v>0</v>
      </c>
      <c r="J247">
        <v>-1</v>
      </c>
      <c r="K247" t="s">
        <v>1426</v>
      </c>
      <c r="L247" t="s">
        <v>1424</v>
      </c>
      <c r="M247" t="s">
        <v>1427</v>
      </c>
    </row>
    <row r="248" spans="1:13">
      <c r="B248">
        <v>0</v>
      </c>
      <c r="C248">
        <v>0</v>
      </c>
      <c r="D248">
        <v>-1</v>
      </c>
      <c r="E248">
        <v>0</v>
      </c>
      <c r="F248">
        <v>0</v>
      </c>
      <c r="G248">
        <v>0</v>
      </c>
      <c r="H248">
        <v>0</v>
      </c>
      <c r="I248">
        <v>0</v>
      </c>
      <c r="J248">
        <v>-1</v>
      </c>
      <c r="K248" t="s">
        <v>1428</v>
      </c>
      <c r="L248" t="s">
        <v>1424</v>
      </c>
      <c r="M248" t="s">
        <v>1429</v>
      </c>
    </row>
    <row r="249" spans="1:13">
      <c r="B249">
        <v>0</v>
      </c>
      <c r="C249">
        <v>0</v>
      </c>
      <c r="D249">
        <v>0</v>
      </c>
      <c r="E249">
        <v>-1</v>
      </c>
      <c r="F249">
        <v>0</v>
      </c>
      <c r="G249">
        <v>0</v>
      </c>
      <c r="H249">
        <v>0</v>
      </c>
      <c r="I249">
        <v>0</v>
      </c>
      <c r="J249">
        <v>-1</v>
      </c>
      <c r="K249" t="s">
        <v>1430</v>
      </c>
      <c r="L249" t="s">
        <v>1424</v>
      </c>
      <c r="M249" t="s">
        <v>1431</v>
      </c>
    </row>
    <row r="250" spans="1:13">
      <c r="B250">
        <v>0</v>
      </c>
      <c r="C250">
        <v>0</v>
      </c>
      <c r="D250">
        <v>0</v>
      </c>
      <c r="E250">
        <v>0</v>
      </c>
      <c r="F250">
        <v>-1</v>
      </c>
      <c r="G250">
        <v>0</v>
      </c>
      <c r="H250">
        <v>0</v>
      </c>
      <c r="I250">
        <v>0</v>
      </c>
      <c r="J250">
        <v>-1</v>
      </c>
      <c r="K250" t="s">
        <v>1432</v>
      </c>
      <c r="L250" t="s">
        <v>1424</v>
      </c>
      <c r="M250" t="s">
        <v>1429</v>
      </c>
    </row>
    <row r="251" spans="1:13">
      <c r="B251">
        <v>0</v>
      </c>
      <c r="C251">
        <v>0</v>
      </c>
      <c r="D251">
        <v>0</v>
      </c>
      <c r="E251">
        <v>0</v>
      </c>
      <c r="F251">
        <v>0</v>
      </c>
      <c r="G251">
        <v>-1</v>
      </c>
      <c r="H251">
        <v>0</v>
      </c>
      <c r="I251">
        <v>0</v>
      </c>
      <c r="J251">
        <v>-1</v>
      </c>
      <c r="K251" t="s">
        <v>1433</v>
      </c>
      <c r="L251" t="s">
        <v>1424</v>
      </c>
      <c r="M251" t="s">
        <v>1431</v>
      </c>
    </row>
    <row r="252" spans="1:13">
      <c r="B252">
        <v>0</v>
      </c>
      <c r="C252">
        <v>0</v>
      </c>
      <c r="D252">
        <v>0</v>
      </c>
      <c r="E252">
        <v>0</v>
      </c>
      <c r="F252">
        <v>0</v>
      </c>
      <c r="G252">
        <v>0</v>
      </c>
      <c r="H252">
        <v>-1</v>
      </c>
      <c r="I252">
        <v>0</v>
      </c>
      <c r="J252">
        <v>-1</v>
      </c>
      <c r="K252" t="s">
        <v>1434</v>
      </c>
      <c r="L252" t="s">
        <v>1424</v>
      </c>
      <c r="M252" t="s">
        <v>1435</v>
      </c>
    </row>
    <row r="253" spans="1:13">
      <c r="B253">
        <v>0</v>
      </c>
      <c r="C253">
        <v>0</v>
      </c>
      <c r="D253">
        <v>0</v>
      </c>
      <c r="E253">
        <v>0</v>
      </c>
      <c r="F253">
        <v>0</v>
      </c>
      <c r="G253">
        <v>0</v>
      </c>
      <c r="H253">
        <v>0</v>
      </c>
      <c r="I253">
        <v>-1</v>
      </c>
      <c r="J253">
        <v>-1</v>
      </c>
      <c r="K253" t="s">
        <v>1436</v>
      </c>
      <c r="L253" t="s">
        <v>1424</v>
      </c>
      <c r="M253" t="s">
        <v>706</v>
      </c>
    </row>
    <row r="254" spans="1:13">
      <c r="B254">
        <v>1</v>
      </c>
      <c r="C254">
        <v>1</v>
      </c>
      <c r="D254">
        <v>1</v>
      </c>
      <c r="E254">
        <v>1</v>
      </c>
      <c r="F254">
        <v>1</v>
      </c>
      <c r="G254">
        <v>1</v>
      </c>
      <c r="H254">
        <v>1</v>
      </c>
      <c r="I254">
        <v>1</v>
      </c>
      <c r="J254">
        <v>8</v>
      </c>
      <c r="K254" t="s">
        <v>1437</v>
      </c>
      <c r="L254" t="s">
        <v>1424</v>
      </c>
      <c r="M254" t="s">
        <v>1438</v>
      </c>
    </row>
    <row r="256" spans="1:13">
      <c r="B256" t="s">
        <v>294</v>
      </c>
      <c r="C256" t="s">
        <v>1619</v>
      </c>
    </row>
    <row r="258" spans="1:37">
      <c r="A258" s="2" t="s">
        <v>1627</v>
      </c>
    </row>
    <row r="259" spans="1:37">
      <c r="B259" t="s">
        <v>1439</v>
      </c>
      <c r="C259" t="s">
        <v>1440</v>
      </c>
      <c r="D259" t="s">
        <v>1441</v>
      </c>
      <c r="E259" t="s">
        <v>1442</v>
      </c>
      <c r="F259" t="s">
        <v>1443</v>
      </c>
      <c r="G259" t="s">
        <v>1444</v>
      </c>
      <c r="H259" t="s">
        <v>1445</v>
      </c>
      <c r="I259" t="s">
        <v>1446</v>
      </c>
      <c r="J259" t="s">
        <v>1447</v>
      </c>
      <c r="K259" t="s">
        <v>1448</v>
      </c>
      <c r="L259" t="s">
        <v>1449</v>
      </c>
      <c r="M259" t="s">
        <v>1450</v>
      </c>
      <c r="N259" t="s">
        <v>1451</v>
      </c>
      <c r="O259" t="s">
        <v>1452</v>
      </c>
      <c r="P259" t="s">
        <v>1453</v>
      </c>
      <c r="Q259" t="s">
        <v>1454</v>
      </c>
      <c r="R259" t="s">
        <v>1455</v>
      </c>
      <c r="S259" t="s">
        <v>1456</v>
      </c>
      <c r="T259" t="s">
        <v>1457</v>
      </c>
      <c r="U259" t="s">
        <v>1458</v>
      </c>
      <c r="V259" t="s">
        <v>1459</v>
      </c>
      <c r="W259" t="s">
        <v>1460</v>
      </c>
      <c r="X259" t="s">
        <v>1461</v>
      </c>
      <c r="Y259" t="s">
        <v>1462</v>
      </c>
      <c r="Z259" t="s">
        <v>1463</v>
      </c>
      <c r="AA259" t="s">
        <v>1464</v>
      </c>
      <c r="AB259" t="s">
        <v>1465</v>
      </c>
      <c r="AC259" t="s">
        <v>1466</v>
      </c>
      <c r="AD259" t="s">
        <v>1467</v>
      </c>
      <c r="AE259" t="s">
        <v>1468</v>
      </c>
      <c r="AF259" t="s">
        <v>1469</v>
      </c>
      <c r="AG259" t="s">
        <v>1470</v>
      </c>
      <c r="AH259" s="11" t="s">
        <v>1471</v>
      </c>
      <c r="AI259" t="s">
        <v>2</v>
      </c>
      <c r="AJ259" t="s">
        <v>3</v>
      </c>
      <c r="AK259" t="s">
        <v>4</v>
      </c>
    </row>
    <row r="260" spans="1:37">
      <c r="B260">
        <v>-1</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-1</v>
      </c>
      <c r="AI260" t="s">
        <v>1472</v>
      </c>
      <c r="AJ260" t="s">
        <v>1473</v>
      </c>
      <c r="AK260" t="s">
        <v>1474</v>
      </c>
    </row>
    <row r="261" spans="1:37">
      <c r="B261">
        <v>0</v>
      </c>
      <c r="C261">
        <v>-1</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-1</v>
      </c>
      <c r="AI261" t="s">
        <v>1475</v>
      </c>
      <c r="AJ261" t="s">
        <v>1473</v>
      </c>
      <c r="AK261" t="s">
        <v>1476</v>
      </c>
    </row>
    <row r="262" spans="1:37">
      <c r="B262">
        <v>0</v>
      </c>
      <c r="C262">
        <v>0</v>
      </c>
      <c r="D262">
        <v>-1</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-1</v>
      </c>
      <c r="AI262" t="s">
        <v>1477</v>
      </c>
      <c r="AJ262" t="s">
        <v>1473</v>
      </c>
      <c r="AK262" t="s">
        <v>1478</v>
      </c>
    </row>
    <row r="263" spans="1:37">
      <c r="B263">
        <v>0</v>
      </c>
      <c r="C263">
        <v>0</v>
      </c>
      <c r="D263">
        <v>0</v>
      </c>
      <c r="E263">
        <v>-1</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-1</v>
      </c>
      <c r="AI263" t="s">
        <v>1479</v>
      </c>
      <c r="AJ263" t="s">
        <v>1473</v>
      </c>
      <c r="AK263" t="s">
        <v>1480</v>
      </c>
    </row>
    <row r="264" spans="1:37">
      <c r="B264">
        <v>0</v>
      </c>
      <c r="C264">
        <v>0</v>
      </c>
      <c r="D264">
        <v>0</v>
      </c>
      <c r="E264">
        <v>0</v>
      </c>
      <c r="F264">
        <v>-1</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-1</v>
      </c>
      <c r="AI264" t="s">
        <v>1481</v>
      </c>
      <c r="AJ264" t="s">
        <v>1473</v>
      </c>
      <c r="AK264" t="s">
        <v>1476</v>
      </c>
    </row>
    <row r="265" spans="1:37">
      <c r="B265">
        <v>0</v>
      </c>
      <c r="C265">
        <v>0</v>
      </c>
      <c r="D265">
        <v>0</v>
      </c>
      <c r="E265">
        <v>0</v>
      </c>
      <c r="F265">
        <v>0</v>
      </c>
      <c r="G265">
        <v>-1</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-1</v>
      </c>
      <c r="AI265" t="s">
        <v>1482</v>
      </c>
      <c r="AJ265" t="s">
        <v>1473</v>
      </c>
      <c r="AK265" t="s">
        <v>1483</v>
      </c>
    </row>
    <row r="266" spans="1:37">
      <c r="B266">
        <v>0</v>
      </c>
      <c r="C266">
        <v>0</v>
      </c>
      <c r="D266">
        <v>0</v>
      </c>
      <c r="E266">
        <v>0</v>
      </c>
      <c r="F266">
        <v>0</v>
      </c>
      <c r="G266">
        <v>0</v>
      </c>
      <c r="H266">
        <v>-1</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-1</v>
      </c>
      <c r="AI266" t="s">
        <v>1484</v>
      </c>
      <c r="AJ266" t="s">
        <v>1473</v>
      </c>
      <c r="AK266" t="s">
        <v>1480</v>
      </c>
    </row>
    <row r="267" spans="1:37">
      <c r="B267">
        <v>0</v>
      </c>
      <c r="C267">
        <v>0</v>
      </c>
      <c r="D267">
        <v>0</v>
      </c>
      <c r="E267">
        <v>0</v>
      </c>
      <c r="F267">
        <v>0</v>
      </c>
      <c r="G267">
        <v>0</v>
      </c>
      <c r="H267">
        <v>0</v>
      </c>
      <c r="I267">
        <v>-1</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-1</v>
      </c>
      <c r="AI267" t="s">
        <v>1485</v>
      </c>
      <c r="AJ267" t="s">
        <v>1473</v>
      </c>
      <c r="AK267" t="s">
        <v>1486</v>
      </c>
    </row>
    <row r="268" spans="1:37">
      <c r="B268">
        <v>0</v>
      </c>
      <c r="C268">
        <v>0</v>
      </c>
      <c r="D268">
        <v>0</v>
      </c>
      <c r="E268">
        <v>0</v>
      </c>
      <c r="F268">
        <v>0</v>
      </c>
      <c r="G268">
        <v>0</v>
      </c>
      <c r="H268">
        <v>0</v>
      </c>
      <c r="I268">
        <v>0</v>
      </c>
      <c r="J268">
        <v>-1</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-1</v>
      </c>
      <c r="AI268" t="s">
        <v>1487</v>
      </c>
      <c r="AJ268" t="s">
        <v>1473</v>
      </c>
      <c r="AK268" t="s">
        <v>1478</v>
      </c>
    </row>
    <row r="269" spans="1:37">
      <c r="B269">
        <v>0</v>
      </c>
      <c r="C269">
        <v>0</v>
      </c>
      <c r="D269">
        <v>0</v>
      </c>
      <c r="E269">
        <v>0</v>
      </c>
      <c r="F269">
        <v>0</v>
      </c>
      <c r="G269">
        <v>0</v>
      </c>
      <c r="H269">
        <v>0</v>
      </c>
      <c r="I269">
        <v>0</v>
      </c>
      <c r="J269">
        <v>0</v>
      </c>
      <c r="K269">
        <v>-1</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-1</v>
      </c>
      <c r="AI269" t="s">
        <v>1488</v>
      </c>
      <c r="AJ269" t="s">
        <v>1473</v>
      </c>
      <c r="AK269" t="s">
        <v>1480</v>
      </c>
    </row>
    <row r="270" spans="1:37">
      <c r="B270">
        <v>0</v>
      </c>
      <c r="C270">
        <v>0</v>
      </c>
      <c r="D270">
        <v>0</v>
      </c>
      <c r="E270">
        <v>0</v>
      </c>
      <c r="F270">
        <v>0</v>
      </c>
      <c r="G270">
        <v>0</v>
      </c>
      <c r="H270">
        <v>0</v>
      </c>
      <c r="I270">
        <v>0</v>
      </c>
      <c r="J270">
        <v>0</v>
      </c>
      <c r="K270">
        <v>0</v>
      </c>
      <c r="L270">
        <v>-1</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-1</v>
      </c>
      <c r="AI270" t="s">
        <v>1489</v>
      </c>
      <c r="AJ270" t="s">
        <v>1473</v>
      </c>
      <c r="AK270" t="s">
        <v>1490</v>
      </c>
    </row>
    <row r="271" spans="1:37">
      <c r="B271">
        <v>0</v>
      </c>
      <c r="C271">
        <v>0</v>
      </c>
      <c r="D271">
        <v>0</v>
      </c>
      <c r="E271">
        <v>0</v>
      </c>
      <c r="F271">
        <v>0</v>
      </c>
      <c r="G271">
        <v>0</v>
      </c>
      <c r="H271">
        <v>0</v>
      </c>
      <c r="I271">
        <v>0</v>
      </c>
      <c r="J271">
        <v>0</v>
      </c>
      <c r="K271">
        <v>0</v>
      </c>
      <c r="L271">
        <v>0</v>
      </c>
      <c r="M271">
        <v>-1</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-1</v>
      </c>
      <c r="AI271" t="s">
        <v>1491</v>
      </c>
      <c r="AJ271" t="s">
        <v>1473</v>
      </c>
      <c r="AK271" t="s">
        <v>1492</v>
      </c>
    </row>
    <row r="272" spans="1:37">
      <c r="B272">
        <v>0</v>
      </c>
      <c r="C272">
        <v>0</v>
      </c>
      <c r="D272">
        <v>0</v>
      </c>
      <c r="E272">
        <v>0</v>
      </c>
      <c r="F272">
        <v>0</v>
      </c>
      <c r="G272">
        <v>0</v>
      </c>
      <c r="H272">
        <v>0</v>
      </c>
      <c r="I272">
        <v>0</v>
      </c>
      <c r="J272">
        <v>0</v>
      </c>
      <c r="K272">
        <v>0</v>
      </c>
      <c r="L272">
        <v>0</v>
      </c>
      <c r="M272">
        <v>0</v>
      </c>
      <c r="N272">
        <v>-1</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-1</v>
      </c>
      <c r="AI272" t="s">
        <v>1493</v>
      </c>
      <c r="AJ272" t="s">
        <v>1473</v>
      </c>
      <c r="AK272" t="s">
        <v>1480</v>
      </c>
    </row>
    <row r="273" spans="2:37">
      <c r="B273">
        <v>0</v>
      </c>
      <c r="C273">
        <v>0</v>
      </c>
      <c r="D273">
        <v>0</v>
      </c>
      <c r="E273">
        <v>0</v>
      </c>
      <c r="F273">
        <v>0</v>
      </c>
      <c r="G273">
        <v>0</v>
      </c>
      <c r="H273">
        <v>0</v>
      </c>
      <c r="I273">
        <v>0</v>
      </c>
      <c r="J273">
        <v>0</v>
      </c>
      <c r="K273">
        <v>0</v>
      </c>
      <c r="L273">
        <v>0</v>
      </c>
      <c r="M273">
        <v>0</v>
      </c>
      <c r="N273">
        <v>0</v>
      </c>
      <c r="O273">
        <v>-1</v>
      </c>
      <c r="P273">
        <v>0</v>
      </c>
      <c r="Q273">
        <v>0</v>
      </c>
      <c r="R273">
        <v>0</v>
      </c>
      <c r="S273">
        <v>0</v>
      </c>
      <c r="T273">
        <v>0</v>
      </c>
      <c r="U273">
        <v>0</v>
      </c>
      <c r="V273">
        <v>0</v>
      </c>
      <c r="W273">
        <v>0</v>
      </c>
      <c r="X273">
        <v>0</v>
      </c>
      <c r="Y273">
        <v>0</v>
      </c>
      <c r="Z273">
        <v>0</v>
      </c>
      <c r="AA273">
        <v>0</v>
      </c>
      <c r="AB273">
        <v>0</v>
      </c>
      <c r="AC273">
        <v>0</v>
      </c>
      <c r="AD273">
        <v>0</v>
      </c>
      <c r="AE273">
        <v>0</v>
      </c>
      <c r="AF273">
        <v>0</v>
      </c>
      <c r="AG273">
        <v>0</v>
      </c>
      <c r="AH273">
        <v>-1</v>
      </c>
      <c r="AI273" t="s">
        <v>1494</v>
      </c>
      <c r="AJ273" t="s">
        <v>1473</v>
      </c>
      <c r="AK273" t="s">
        <v>1486</v>
      </c>
    </row>
    <row r="274" spans="2:37">
      <c r="B274">
        <v>0</v>
      </c>
      <c r="C274">
        <v>0</v>
      </c>
      <c r="D274">
        <v>0</v>
      </c>
      <c r="E274">
        <v>0</v>
      </c>
      <c r="F274">
        <v>0</v>
      </c>
      <c r="G274">
        <v>0</v>
      </c>
      <c r="H274">
        <v>0</v>
      </c>
      <c r="I274">
        <v>0</v>
      </c>
      <c r="J274">
        <v>0</v>
      </c>
      <c r="K274">
        <v>0</v>
      </c>
      <c r="L274">
        <v>0</v>
      </c>
      <c r="M274">
        <v>0</v>
      </c>
      <c r="N274">
        <v>0</v>
      </c>
      <c r="O274">
        <v>0</v>
      </c>
      <c r="P274">
        <v>-1</v>
      </c>
      <c r="Q274">
        <v>0</v>
      </c>
      <c r="R274">
        <v>0</v>
      </c>
      <c r="S274">
        <v>0</v>
      </c>
      <c r="T274">
        <v>0</v>
      </c>
      <c r="U274">
        <v>0</v>
      </c>
      <c r="V274">
        <v>0</v>
      </c>
      <c r="W274">
        <v>0</v>
      </c>
      <c r="X274">
        <v>0</v>
      </c>
      <c r="Y274">
        <v>0</v>
      </c>
      <c r="Z274">
        <v>0</v>
      </c>
      <c r="AA274">
        <v>0</v>
      </c>
      <c r="AB274">
        <v>0</v>
      </c>
      <c r="AC274">
        <v>0</v>
      </c>
      <c r="AD274">
        <v>0</v>
      </c>
      <c r="AE274">
        <v>0</v>
      </c>
      <c r="AF274">
        <v>0</v>
      </c>
      <c r="AG274">
        <v>0</v>
      </c>
      <c r="AH274">
        <v>-1</v>
      </c>
      <c r="AI274" t="s">
        <v>1495</v>
      </c>
      <c r="AJ274" t="s">
        <v>1473</v>
      </c>
      <c r="AK274" t="s">
        <v>1492</v>
      </c>
    </row>
    <row r="275" spans="2:37">
      <c r="B275">
        <v>0</v>
      </c>
      <c r="C275">
        <v>0</v>
      </c>
      <c r="D275">
        <v>0</v>
      </c>
      <c r="E275">
        <v>0</v>
      </c>
      <c r="F275">
        <v>0</v>
      </c>
      <c r="G275">
        <v>0</v>
      </c>
      <c r="H275">
        <v>0</v>
      </c>
      <c r="I275">
        <v>0</v>
      </c>
      <c r="J275">
        <v>0</v>
      </c>
      <c r="K275">
        <v>0</v>
      </c>
      <c r="L275">
        <v>0</v>
      </c>
      <c r="M275">
        <v>0</v>
      </c>
      <c r="N275">
        <v>0</v>
      </c>
      <c r="O275">
        <v>0</v>
      </c>
      <c r="P275">
        <v>0</v>
      </c>
      <c r="Q275">
        <v>-1</v>
      </c>
      <c r="R275">
        <v>0</v>
      </c>
      <c r="S275">
        <v>0</v>
      </c>
      <c r="T275">
        <v>0</v>
      </c>
      <c r="U275">
        <v>0</v>
      </c>
      <c r="V275">
        <v>0</v>
      </c>
      <c r="W275">
        <v>0</v>
      </c>
      <c r="X275">
        <v>0</v>
      </c>
      <c r="Y275">
        <v>0</v>
      </c>
      <c r="Z275">
        <v>0</v>
      </c>
      <c r="AA275">
        <v>0</v>
      </c>
      <c r="AB275">
        <v>0</v>
      </c>
      <c r="AC275">
        <v>0</v>
      </c>
      <c r="AD275">
        <v>0</v>
      </c>
      <c r="AE275">
        <v>0</v>
      </c>
      <c r="AF275">
        <v>0</v>
      </c>
      <c r="AG275">
        <v>0</v>
      </c>
      <c r="AH275">
        <v>-1</v>
      </c>
      <c r="AI275" t="s">
        <v>1496</v>
      </c>
      <c r="AJ275" t="s">
        <v>1473</v>
      </c>
      <c r="AK275" t="s">
        <v>1497</v>
      </c>
    </row>
    <row r="276" spans="2:37">
      <c r="B276">
        <v>0</v>
      </c>
      <c r="C276">
        <v>0</v>
      </c>
      <c r="D276">
        <v>0</v>
      </c>
      <c r="E276">
        <v>0</v>
      </c>
      <c r="F276">
        <v>0</v>
      </c>
      <c r="G276">
        <v>0</v>
      </c>
      <c r="H276">
        <v>0</v>
      </c>
      <c r="I276">
        <v>0</v>
      </c>
      <c r="J276">
        <v>0</v>
      </c>
      <c r="K276">
        <v>0</v>
      </c>
      <c r="L276">
        <v>0</v>
      </c>
      <c r="M276">
        <v>0</v>
      </c>
      <c r="N276">
        <v>0</v>
      </c>
      <c r="O276">
        <v>0</v>
      </c>
      <c r="P276">
        <v>0</v>
      </c>
      <c r="Q276">
        <v>0</v>
      </c>
      <c r="R276">
        <v>-1</v>
      </c>
      <c r="S276">
        <v>0</v>
      </c>
      <c r="T276">
        <v>0</v>
      </c>
      <c r="U276">
        <v>0</v>
      </c>
      <c r="V276">
        <v>0</v>
      </c>
      <c r="W276">
        <v>0</v>
      </c>
      <c r="X276">
        <v>0</v>
      </c>
      <c r="Y276">
        <v>0</v>
      </c>
      <c r="Z276">
        <v>0</v>
      </c>
      <c r="AA276">
        <v>0</v>
      </c>
      <c r="AB276">
        <v>0</v>
      </c>
      <c r="AC276">
        <v>0</v>
      </c>
      <c r="AD276">
        <v>0</v>
      </c>
      <c r="AE276">
        <v>0</v>
      </c>
      <c r="AF276">
        <v>0</v>
      </c>
      <c r="AG276">
        <v>0</v>
      </c>
      <c r="AH276">
        <v>-1</v>
      </c>
      <c r="AI276" t="s">
        <v>1498</v>
      </c>
      <c r="AJ276" t="s">
        <v>1473</v>
      </c>
      <c r="AK276" t="s">
        <v>1476</v>
      </c>
    </row>
    <row r="277" spans="2:37">
      <c r="B277">
        <v>0</v>
      </c>
      <c r="C277">
        <v>0</v>
      </c>
      <c r="D277">
        <v>0</v>
      </c>
      <c r="E277">
        <v>0</v>
      </c>
      <c r="F277">
        <v>0</v>
      </c>
      <c r="G277">
        <v>0</v>
      </c>
      <c r="H277">
        <v>0</v>
      </c>
      <c r="I277">
        <v>0</v>
      </c>
      <c r="J277">
        <v>0</v>
      </c>
      <c r="K277">
        <v>0</v>
      </c>
      <c r="L277">
        <v>0</v>
      </c>
      <c r="M277">
        <v>0</v>
      </c>
      <c r="N277">
        <v>0</v>
      </c>
      <c r="O277">
        <v>0</v>
      </c>
      <c r="P277">
        <v>0</v>
      </c>
      <c r="Q277">
        <v>0</v>
      </c>
      <c r="R277">
        <v>0</v>
      </c>
      <c r="S277">
        <v>-1</v>
      </c>
      <c r="T277">
        <v>0</v>
      </c>
      <c r="U277">
        <v>0</v>
      </c>
      <c r="V277">
        <v>0</v>
      </c>
      <c r="W277">
        <v>0</v>
      </c>
      <c r="X277">
        <v>0</v>
      </c>
      <c r="Y277">
        <v>0</v>
      </c>
      <c r="Z277">
        <v>0</v>
      </c>
      <c r="AA277">
        <v>0</v>
      </c>
      <c r="AB277">
        <v>0</v>
      </c>
      <c r="AC277">
        <v>0</v>
      </c>
      <c r="AD277">
        <v>0</v>
      </c>
      <c r="AE277">
        <v>0</v>
      </c>
      <c r="AF277">
        <v>0</v>
      </c>
      <c r="AG277">
        <v>0</v>
      </c>
      <c r="AH277">
        <v>-1</v>
      </c>
      <c r="AI277" t="s">
        <v>1499</v>
      </c>
      <c r="AJ277" t="s">
        <v>1473</v>
      </c>
      <c r="AK277" t="s">
        <v>1483</v>
      </c>
    </row>
    <row r="278" spans="2:37">
      <c r="B278">
        <v>0</v>
      </c>
      <c r="C278">
        <v>0</v>
      </c>
      <c r="D278">
        <v>0</v>
      </c>
      <c r="E278">
        <v>0</v>
      </c>
      <c r="F278">
        <v>0</v>
      </c>
      <c r="G278">
        <v>0</v>
      </c>
      <c r="H278">
        <v>0</v>
      </c>
      <c r="I278">
        <v>0</v>
      </c>
      <c r="J278">
        <v>0</v>
      </c>
      <c r="K278">
        <v>0</v>
      </c>
      <c r="L278">
        <v>0</v>
      </c>
      <c r="M278">
        <v>0</v>
      </c>
      <c r="N278">
        <v>0</v>
      </c>
      <c r="O278">
        <v>0</v>
      </c>
      <c r="P278">
        <v>0</v>
      </c>
      <c r="Q278">
        <v>0</v>
      </c>
      <c r="R278">
        <v>0</v>
      </c>
      <c r="S278">
        <v>0</v>
      </c>
      <c r="T278">
        <v>-1</v>
      </c>
      <c r="U278">
        <v>0</v>
      </c>
      <c r="V278">
        <v>0</v>
      </c>
      <c r="W278">
        <v>0</v>
      </c>
      <c r="X278">
        <v>0</v>
      </c>
      <c r="Y278">
        <v>0</v>
      </c>
      <c r="Z278">
        <v>0</v>
      </c>
      <c r="AA278">
        <v>0</v>
      </c>
      <c r="AB278">
        <v>0</v>
      </c>
      <c r="AC278">
        <v>0</v>
      </c>
      <c r="AD278">
        <v>0</v>
      </c>
      <c r="AE278">
        <v>0</v>
      </c>
      <c r="AF278">
        <v>0</v>
      </c>
      <c r="AG278">
        <v>0</v>
      </c>
      <c r="AH278">
        <v>-1</v>
      </c>
      <c r="AI278" t="s">
        <v>1500</v>
      </c>
      <c r="AJ278" t="s">
        <v>1473</v>
      </c>
      <c r="AK278" t="s">
        <v>1480</v>
      </c>
    </row>
    <row r="279" spans="2:37">
      <c r="B279">
        <v>0</v>
      </c>
      <c r="C279">
        <v>0</v>
      </c>
      <c r="D279">
        <v>0</v>
      </c>
      <c r="E279">
        <v>0</v>
      </c>
      <c r="F279">
        <v>0</v>
      </c>
      <c r="G279">
        <v>0</v>
      </c>
      <c r="H279">
        <v>0</v>
      </c>
      <c r="I279">
        <v>0</v>
      </c>
      <c r="J279">
        <v>0</v>
      </c>
      <c r="K279">
        <v>0</v>
      </c>
      <c r="L279">
        <v>0</v>
      </c>
      <c r="M279">
        <v>0</v>
      </c>
      <c r="N279">
        <v>0</v>
      </c>
      <c r="O279">
        <v>0</v>
      </c>
      <c r="P279">
        <v>0</v>
      </c>
      <c r="Q279">
        <v>0</v>
      </c>
      <c r="R279">
        <v>0</v>
      </c>
      <c r="S279">
        <v>0</v>
      </c>
      <c r="T279">
        <v>0</v>
      </c>
      <c r="U279">
        <v>-1</v>
      </c>
      <c r="V279">
        <v>0</v>
      </c>
      <c r="W279">
        <v>0</v>
      </c>
      <c r="X279">
        <v>0</v>
      </c>
      <c r="Y279">
        <v>0</v>
      </c>
      <c r="Z279">
        <v>0</v>
      </c>
      <c r="AA279">
        <v>0</v>
      </c>
      <c r="AB279">
        <v>0</v>
      </c>
      <c r="AC279">
        <v>0</v>
      </c>
      <c r="AD279">
        <v>0</v>
      </c>
      <c r="AE279">
        <v>0</v>
      </c>
      <c r="AF279">
        <v>0</v>
      </c>
      <c r="AG279">
        <v>0</v>
      </c>
      <c r="AH279">
        <v>-1</v>
      </c>
      <c r="AI279" t="s">
        <v>1501</v>
      </c>
      <c r="AJ279" t="s">
        <v>1473</v>
      </c>
      <c r="AK279" t="s">
        <v>1486</v>
      </c>
    </row>
    <row r="280" spans="2:37">
      <c r="B280">
        <v>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-1</v>
      </c>
      <c r="W280">
        <v>0</v>
      </c>
      <c r="X280">
        <v>0</v>
      </c>
      <c r="Y280">
        <v>0</v>
      </c>
      <c r="Z280">
        <v>0</v>
      </c>
      <c r="AA280">
        <v>0</v>
      </c>
      <c r="AB280">
        <v>0</v>
      </c>
      <c r="AC280">
        <v>0</v>
      </c>
      <c r="AD280">
        <v>0</v>
      </c>
      <c r="AE280">
        <v>0</v>
      </c>
      <c r="AF280">
        <v>0</v>
      </c>
      <c r="AG280">
        <v>0</v>
      </c>
      <c r="AH280">
        <v>-1</v>
      </c>
      <c r="AI280" t="s">
        <v>1502</v>
      </c>
      <c r="AJ280" t="s">
        <v>1473</v>
      </c>
      <c r="AK280" t="s">
        <v>1483</v>
      </c>
    </row>
    <row r="281" spans="2:37">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-1</v>
      </c>
      <c r="X281">
        <v>0</v>
      </c>
      <c r="Y281">
        <v>0</v>
      </c>
      <c r="Z281">
        <v>0</v>
      </c>
      <c r="AA281">
        <v>0</v>
      </c>
      <c r="AB281">
        <v>0</v>
      </c>
      <c r="AC281">
        <v>0</v>
      </c>
      <c r="AD281">
        <v>0</v>
      </c>
      <c r="AE281">
        <v>0</v>
      </c>
      <c r="AF281">
        <v>0</v>
      </c>
      <c r="AG281">
        <v>0</v>
      </c>
      <c r="AH281">
        <v>-1</v>
      </c>
      <c r="AI281" t="s">
        <v>1503</v>
      </c>
      <c r="AJ281" t="s">
        <v>1473</v>
      </c>
      <c r="AK281" t="s">
        <v>1504</v>
      </c>
    </row>
    <row r="282" spans="2:37">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-1</v>
      </c>
      <c r="Y282">
        <v>0</v>
      </c>
      <c r="Z282">
        <v>0</v>
      </c>
      <c r="AA282">
        <v>0</v>
      </c>
      <c r="AB282">
        <v>0</v>
      </c>
      <c r="AC282">
        <v>0</v>
      </c>
      <c r="AD282">
        <v>0</v>
      </c>
      <c r="AE282">
        <v>0</v>
      </c>
      <c r="AF282">
        <v>0</v>
      </c>
      <c r="AG282">
        <v>0</v>
      </c>
      <c r="AH282">
        <v>-1</v>
      </c>
      <c r="AI282" t="s">
        <v>1505</v>
      </c>
      <c r="AJ282" t="s">
        <v>1473</v>
      </c>
      <c r="AK282" t="s">
        <v>1486</v>
      </c>
    </row>
    <row r="283" spans="2:37">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-1</v>
      </c>
      <c r="Z283">
        <v>0</v>
      </c>
      <c r="AA283">
        <v>0</v>
      </c>
      <c r="AB283">
        <v>0</v>
      </c>
      <c r="AC283">
        <v>0</v>
      </c>
      <c r="AD283">
        <v>0</v>
      </c>
      <c r="AE283">
        <v>0</v>
      </c>
      <c r="AF283">
        <v>0</v>
      </c>
      <c r="AG283">
        <v>0</v>
      </c>
      <c r="AH283">
        <v>-1</v>
      </c>
      <c r="AI283" t="s">
        <v>1506</v>
      </c>
      <c r="AJ283" t="s">
        <v>1473</v>
      </c>
      <c r="AK283" t="s">
        <v>1507</v>
      </c>
    </row>
    <row r="284" spans="2:37">
      <c r="B284">
        <v>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-1</v>
      </c>
      <c r="AA284">
        <v>0</v>
      </c>
      <c r="AB284">
        <v>0</v>
      </c>
      <c r="AC284">
        <v>0</v>
      </c>
      <c r="AD284">
        <v>0</v>
      </c>
      <c r="AE284">
        <v>0</v>
      </c>
      <c r="AF284">
        <v>0</v>
      </c>
      <c r="AG284">
        <v>0</v>
      </c>
      <c r="AH284">
        <v>-1</v>
      </c>
      <c r="AI284" t="s">
        <v>1508</v>
      </c>
      <c r="AJ284" t="s">
        <v>1473</v>
      </c>
      <c r="AK284" t="s">
        <v>1480</v>
      </c>
    </row>
    <row r="285" spans="2:37">
      <c r="B285">
        <v>0</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-1</v>
      </c>
      <c r="AB285">
        <v>0</v>
      </c>
      <c r="AC285">
        <v>0</v>
      </c>
      <c r="AD285">
        <v>0</v>
      </c>
      <c r="AE285">
        <v>0</v>
      </c>
      <c r="AF285">
        <v>0</v>
      </c>
      <c r="AG285">
        <v>0</v>
      </c>
      <c r="AH285">
        <v>-1</v>
      </c>
      <c r="AI285" t="s">
        <v>1509</v>
      </c>
      <c r="AJ285" t="s">
        <v>1473</v>
      </c>
      <c r="AK285" t="s">
        <v>1486</v>
      </c>
    </row>
    <row r="286" spans="2:37">
      <c r="B286">
        <v>0</v>
      </c>
      <c r="C286">
        <v>0</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-1</v>
      </c>
      <c r="AC286">
        <v>0</v>
      </c>
      <c r="AD286">
        <v>0</v>
      </c>
      <c r="AE286">
        <v>0</v>
      </c>
      <c r="AF286">
        <v>0</v>
      </c>
      <c r="AG286">
        <v>0</v>
      </c>
      <c r="AH286">
        <v>-1</v>
      </c>
      <c r="AI286" t="s">
        <v>1510</v>
      </c>
      <c r="AJ286" t="s">
        <v>1473</v>
      </c>
      <c r="AK286" t="s">
        <v>1492</v>
      </c>
    </row>
    <row r="287" spans="2:37">
      <c r="B287">
        <v>0</v>
      </c>
      <c r="C287">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-1</v>
      </c>
      <c r="AD287">
        <v>0</v>
      </c>
      <c r="AE287">
        <v>0</v>
      </c>
      <c r="AF287">
        <v>0</v>
      </c>
      <c r="AG287">
        <v>0</v>
      </c>
      <c r="AH287">
        <v>-1</v>
      </c>
      <c r="AI287" t="s">
        <v>1511</v>
      </c>
      <c r="AJ287" t="s">
        <v>1473</v>
      </c>
      <c r="AK287" t="s">
        <v>1497</v>
      </c>
    </row>
    <row r="288" spans="2:37">
      <c r="B288">
        <v>0</v>
      </c>
      <c r="C288">
        <v>0</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-1</v>
      </c>
      <c r="AE288">
        <v>0</v>
      </c>
      <c r="AF288">
        <v>0</v>
      </c>
      <c r="AG288">
        <v>0</v>
      </c>
      <c r="AH288">
        <v>-1</v>
      </c>
      <c r="AI288" t="s">
        <v>1512</v>
      </c>
      <c r="AJ288" t="s">
        <v>1473</v>
      </c>
      <c r="AK288" t="s">
        <v>1486</v>
      </c>
    </row>
    <row r="289" spans="1:37">
      <c r="B289">
        <v>0</v>
      </c>
      <c r="C289">
        <v>0</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-1</v>
      </c>
      <c r="AF289">
        <v>0</v>
      </c>
      <c r="AG289">
        <v>0</v>
      </c>
      <c r="AH289">
        <v>-1</v>
      </c>
      <c r="AI289" t="s">
        <v>1513</v>
      </c>
      <c r="AJ289" t="s">
        <v>1473</v>
      </c>
      <c r="AK289" t="s">
        <v>1507</v>
      </c>
    </row>
    <row r="290" spans="1:37">
      <c r="B290">
        <v>0</v>
      </c>
      <c r="C290">
        <v>0</v>
      </c>
      <c r="D290">
        <v>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-1</v>
      </c>
      <c r="AG290">
        <v>0</v>
      </c>
      <c r="AH290">
        <v>-1</v>
      </c>
      <c r="AI290" t="s">
        <v>1514</v>
      </c>
      <c r="AJ290" t="s">
        <v>1473</v>
      </c>
      <c r="AK290" t="s">
        <v>1497</v>
      </c>
    </row>
    <row r="291" spans="1:37">
      <c r="B291">
        <v>0</v>
      </c>
      <c r="C291">
        <v>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-1</v>
      </c>
      <c r="AH291">
        <v>-1</v>
      </c>
      <c r="AI291" t="s">
        <v>1515</v>
      </c>
      <c r="AJ291" t="s">
        <v>1473</v>
      </c>
      <c r="AK291" t="s">
        <v>1516</v>
      </c>
    </row>
    <row r="292" spans="1:37">
      <c r="B292">
        <v>1</v>
      </c>
      <c r="C292">
        <v>1</v>
      </c>
      <c r="D292">
        <v>1</v>
      </c>
      <c r="E292">
        <v>1</v>
      </c>
      <c r="F292">
        <v>1</v>
      </c>
      <c r="G292">
        <v>1</v>
      </c>
      <c r="H292">
        <v>1</v>
      </c>
      <c r="I292">
        <v>1</v>
      </c>
      <c r="J292">
        <v>1</v>
      </c>
      <c r="K292">
        <v>1</v>
      </c>
      <c r="L292">
        <v>1</v>
      </c>
      <c r="M292">
        <v>1</v>
      </c>
      <c r="N292">
        <v>1</v>
      </c>
      <c r="O292">
        <v>1</v>
      </c>
      <c r="P292">
        <v>1</v>
      </c>
      <c r="Q292">
        <v>1</v>
      </c>
      <c r="R292">
        <v>1</v>
      </c>
      <c r="S292">
        <v>1</v>
      </c>
      <c r="T292">
        <v>1</v>
      </c>
      <c r="U292">
        <v>1</v>
      </c>
      <c r="V292">
        <v>1</v>
      </c>
      <c r="W292">
        <v>1</v>
      </c>
      <c r="X292">
        <v>1</v>
      </c>
      <c r="Y292">
        <v>1</v>
      </c>
      <c r="Z292">
        <v>1</v>
      </c>
      <c r="AA292">
        <v>1</v>
      </c>
      <c r="AB292">
        <v>1</v>
      </c>
      <c r="AC292">
        <v>1</v>
      </c>
      <c r="AD292">
        <v>1</v>
      </c>
      <c r="AE292">
        <v>1</v>
      </c>
      <c r="AF292">
        <v>1</v>
      </c>
      <c r="AG292">
        <v>1</v>
      </c>
      <c r="AH292">
        <v>32</v>
      </c>
      <c r="AI292" t="s">
        <v>1517</v>
      </c>
      <c r="AJ292" t="s">
        <v>1473</v>
      </c>
      <c r="AK292" t="s">
        <v>1518</v>
      </c>
    </row>
    <row r="294" spans="1:37">
      <c r="B294" t="s">
        <v>294</v>
      </c>
      <c r="C294" t="s">
        <v>1619</v>
      </c>
    </row>
    <row r="296" spans="1:37">
      <c r="A296" s="2" t="s">
        <v>1628</v>
      </c>
    </row>
    <row r="297" spans="1:37">
      <c r="B297" t="s">
        <v>1519</v>
      </c>
      <c r="C297" t="s">
        <v>1520</v>
      </c>
      <c r="D297" t="s">
        <v>1521</v>
      </c>
      <c r="E297" t="s">
        <v>2</v>
      </c>
      <c r="F297" t="s">
        <v>3</v>
      </c>
      <c r="G297" t="s">
        <v>4</v>
      </c>
    </row>
    <row r="298" spans="1:37">
      <c r="B298">
        <v>0</v>
      </c>
      <c r="C298">
        <v>-1</v>
      </c>
      <c r="D298">
        <v>-1</v>
      </c>
      <c r="E298" t="s">
        <v>1522</v>
      </c>
      <c r="F298" t="s">
        <v>1523</v>
      </c>
      <c r="G298" t="s">
        <v>1524</v>
      </c>
    </row>
    <row r="299" spans="1:37">
      <c r="B299">
        <v>-1</v>
      </c>
      <c r="C299">
        <v>0</v>
      </c>
      <c r="D299">
        <v>-1</v>
      </c>
      <c r="E299" t="s">
        <v>1525</v>
      </c>
      <c r="F299" t="s">
        <v>1526</v>
      </c>
      <c r="G299" t="s">
        <v>1527</v>
      </c>
    </row>
    <row r="300" spans="1:37">
      <c r="B300">
        <v>1</v>
      </c>
      <c r="C300">
        <v>1</v>
      </c>
      <c r="D300">
        <v>2</v>
      </c>
      <c r="E300" t="s">
        <v>1528</v>
      </c>
      <c r="F300" t="s">
        <v>1529</v>
      </c>
      <c r="G300" t="s">
        <v>1530</v>
      </c>
    </row>
    <row r="302" spans="1:37">
      <c r="B302" t="s">
        <v>294</v>
      </c>
      <c r="C302" t="s">
        <v>1619</v>
      </c>
    </row>
    <row r="304" spans="1:37">
      <c r="A304" s="2" t="s">
        <v>1629</v>
      </c>
    </row>
    <row r="305" spans="1:14">
      <c r="B305" t="s">
        <v>1531</v>
      </c>
      <c r="C305" t="s">
        <v>1532</v>
      </c>
      <c r="D305" t="s">
        <v>1533</v>
      </c>
      <c r="E305" t="s">
        <v>1534</v>
      </c>
      <c r="F305" t="s">
        <v>1535</v>
      </c>
      <c r="G305" t="s">
        <v>1536</v>
      </c>
      <c r="H305" t="s">
        <v>1537</v>
      </c>
      <c r="I305" t="s">
        <v>1538</v>
      </c>
      <c r="J305" t="s">
        <v>1539</v>
      </c>
      <c r="K305" t="s">
        <v>2</v>
      </c>
      <c r="L305" t="s">
        <v>3</v>
      </c>
      <c r="M305" t="s">
        <v>4</v>
      </c>
    </row>
    <row r="306" spans="1:14">
      <c r="B306">
        <v>1</v>
      </c>
      <c r="C306">
        <v>1</v>
      </c>
      <c r="D306">
        <v>1</v>
      </c>
      <c r="E306">
        <v>1</v>
      </c>
      <c r="F306">
        <v>1</v>
      </c>
      <c r="G306">
        <v>1</v>
      </c>
      <c r="H306">
        <v>1</v>
      </c>
      <c r="I306">
        <v>1</v>
      </c>
      <c r="J306">
        <v>8</v>
      </c>
      <c r="K306" t="s">
        <v>1540</v>
      </c>
      <c r="L306" t="s">
        <v>1541</v>
      </c>
      <c r="M306" t="s">
        <v>1542</v>
      </c>
    </row>
    <row r="307" spans="1:14">
      <c r="B307">
        <v>-1</v>
      </c>
      <c r="C307">
        <v>0</v>
      </c>
      <c r="D307">
        <v>0</v>
      </c>
      <c r="E307">
        <v>0</v>
      </c>
      <c r="F307">
        <v>0</v>
      </c>
      <c r="G307">
        <v>0</v>
      </c>
      <c r="H307">
        <v>0</v>
      </c>
      <c r="I307">
        <v>0</v>
      </c>
      <c r="J307">
        <v>-1</v>
      </c>
      <c r="K307" t="s">
        <v>1543</v>
      </c>
      <c r="L307" t="s">
        <v>1541</v>
      </c>
      <c r="M307" t="s">
        <v>1544</v>
      </c>
    </row>
    <row r="308" spans="1:14">
      <c r="B308">
        <v>0</v>
      </c>
      <c r="C308">
        <v>-1</v>
      </c>
      <c r="D308">
        <v>0</v>
      </c>
      <c r="E308">
        <v>0</v>
      </c>
      <c r="F308">
        <v>0</v>
      </c>
      <c r="G308">
        <v>0</v>
      </c>
      <c r="H308">
        <v>0</v>
      </c>
      <c r="I308">
        <v>0</v>
      </c>
      <c r="J308">
        <v>-1</v>
      </c>
      <c r="K308" t="s">
        <v>1545</v>
      </c>
      <c r="L308" t="s">
        <v>1541</v>
      </c>
      <c r="M308" t="s">
        <v>1546</v>
      </c>
    </row>
    <row r="309" spans="1:14">
      <c r="B309">
        <v>0</v>
      </c>
      <c r="C309">
        <v>0</v>
      </c>
      <c r="D309">
        <v>-1</v>
      </c>
      <c r="E309">
        <v>0</v>
      </c>
      <c r="F309">
        <v>0</v>
      </c>
      <c r="G309">
        <v>0</v>
      </c>
      <c r="H309">
        <v>0</v>
      </c>
      <c r="I309">
        <v>0</v>
      </c>
      <c r="J309">
        <v>-1</v>
      </c>
      <c r="K309" t="s">
        <v>1547</v>
      </c>
      <c r="L309" t="s">
        <v>1541</v>
      </c>
      <c r="M309" t="s">
        <v>1548</v>
      </c>
    </row>
    <row r="310" spans="1:14">
      <c r="B310">
        <v>0</v>
      </c>
      <c r="C310">
        <v>0</v>
      </c>
      <c r="D310">
        <v>0</v>
      </c>
      <c r="E310">
        <v>-1</v>
      </c>
      <c r="F310">
        <v>0</v>
      </c>
      <c r="G310">
        <v>0</v>
      </c>
      <c r="H310">
        <v>0</v>
      </c>
      <c r="I310">
        <v>0</v>
      </c>
      <c r="J310">
        <v>-1</v>
      </c>
      <c r="K310" t="s">
        <v>1549</v>
      </c>
      <c r="L310" t="s">
        <v>1541</v>
      </c>
      <c r="M310" t="s">
        <v>1550</v>
      </c>
    </row>
    <row r="311" spans="1:14">
      <c r="B311">
        <v>0</v>
      </c>
      <c r="C311">
        <v>0</v>
      </c>
      <c r="D311">
        <v>0</v>
      </c>
      <c r="E311">
        <v>0</v>
      </c>
      <c r="F311">
        <v>-1</v>
      </c>
      <c r="G311">
        <v>0</v>
      </c>
      <c r="H311">
        <v>0</v>
      </c>
      <c r="I311">
        <v>0</v>
      </c>
      <c r="J311">
        <v>-1</v>
      </c>
      <c r="K311" t="s">
        <v>1551</v>
      </c>
      <c r="L311" t="s">
        <v>1541</v>
      </c>
      <c r="M311" t="s">
        <v>1548</v>
      </c>
    </row>
    <row r="312" spans="1:14">
      <c r="B312">
        <v>0</v>
      </c>
      <c r="C312">
        <v>0</v>
      </c>
      <c r="D312">
        <v>0</v>
      </c>
      <c r="E312">
        <v>0</v>
      </c>
      <c r="F312">
        <v>0</v>
      </c>
      <c r="G312">
        <v>-1</v>
      </c>
      <c r="H312">
        <v>0</v>
      </c>
      <c r="I312">
        <v>0</v>
      </c>
      <c r="J312">
        <v>-1</v>
      </c>
      <c r="K312" t="s">
        <v>1552</v>
      </c>
      <c r="L312" t="s">
        <v>1541</v>
      </c>
      <c r="M312" t="s">
        <v>1550</v>
      </c>
    </row>
    <row r="313" spans="1:14">
      <c r="B313">
        <v>0</v>
      </c>
      <c r="C313">
        <v>0</v>
      </c>
      <c r="D313">
        <v>0</v>
      </c>
      <c r="E313">
        <v>0</v>
      </c>
      <c r="F313">
        <v>0</v>
      </c>
      <c r="G313">
        <v>0</v>
      </c>
      <c r="H313">
        <v>-1</v>
      </c>
      <c r="I313">
        <v>0</v>
      </c>
      <c r="J313">
        <v>-1</v>
      </c>
      <c r="K313" t="s">
        <v>1553</v>
      </c>
      <c r="L313" t="s">
        <v>1541</v>
      </c>
      <c r="M313" t="s">
        <v>1554</v>
      </c>
    </row>
    <row r="314" spans="1:14">
      <c r="B314">
        <v>0</v>
      </c>
      <c r="C314">
        <v>0</v>
      </c>
      <c r="D314">
        <v>0</v>
      </c>
      <c r="E314">
        <v>0</v>
      </c>
      <c r="F314">
        <v>0</v>
      </c>
      <c r="G314">
        <v>0</v>
      </c>
      <c r="H314">
        <v>0</v>
      </c>
      <c r="I314">
        <v>-1</v>
      </c>
      <c r="J314">
        <v>-1</v>
      </c>
      <c r="K314" t="s">
        <v>1555</v>
      </c>
      <c r="L314" t="s">
        <v>1541</v>
      </c>
      <c r="M314" t="s">
        <v>1556</v>
      </c>
    </row>
    <row r="316" spans="1:14">
      <c r="B316" t="s">
        <v>294</v>
      </c>
      <c r="C316" t="s">
        <v>1619</v>
      </c>
    </row>
    <row r="318" spans="1:14">
      <c r="A318" s="2" t="s">
        <v>1630</v>
      </c>
    </row>
    <row r="319" spans="1:14">
      <c r="B319" t="s">
        <v>1557</v>
      </c>
      <c r="C319" t="s">
        <v>1558</v>
      </c>
      <c r="D319" t="s">
        <v>1559</v>
      </c>
      <c r="E319" t="s">
        <v>1560</v>
      </c>
      <c r="F319" t="s">
        <v>1561</v>
      </c>
      <c r="G319" t="s">
        <v>1562</v>
      </c>
      <c r="H319" t="s">
        <v>1563</v>
      </c>
      <c r="I319" t="s">
        <v>1564</v>
      </c>
      <c r="J319" t="s">
        <v>1565</v>
      </c>
      <c r="K319" t="s">
        <v>1566</v>
      </c>
      <c r="L319" t="s">
        <v>2</v>
      </c>
      <c r="M319" t="s">
        <v>3</v>
      </c>
      <c r="N319" t="s">
        <v>4</v>
      </c>
    </row>
    <row r="320" spans="1:14">
      <c r="B320">
        <v>0</v>
      </c>
      <c r="C320">
        <v>0</v>
      </c>
      <c r="D320">
        <v>0</v>
      </c>
      <c r="E320">
        <v>0</v>
      </c>
      <c r="F320">
        <v>0</v>
      </c>
      <c r="G320">
        <v>0</v>
      </c>
      <c r="H320">
        <v>0</v>
      </c>
      <c r="I320">
        <v>0</v>
      </c>
      <c r="J320">
        <v>-1</v>
      </c>
      <c r="K320">
        <v>-1</v>
      </c>
      <c r="L320" t="s">
        <v>1567</v>
      </c>
      <c r="M320" t="s">
        <v>1568</v>
      </c>
      <c r="N320" t="s">
        <v>1569</v>
      </c>
    </row>
    <row r="321" spans="1:14">
      <c r="B321">
        <v>0.63636400000000004</v>
      </c>
      <c r="C321">
        <v>0.68181800000000004</v>
      </c>
      <c r="D321">
        <v>0.72727299999999995</v>
      </c>
      <c r="E321">
        <v>0.77272700000000005</v>
      </c>
      <c r="F321">
        <v>0.81818199999999996</v>
      </c>
      <c r="G321">
        <v>0.86363599999999996</v>
      </c>
      <c r="H321">
        <v>0.90909099999999998</v>
      </c>
      <c r="I321">
        <v>0.95454499999999998</v>
      </c>
      <c r="J321">
        <v>1</v>
      </c>
      <c r="K321">
        <v>9</v>
      </c>
      <c r="L321" t="s">
        <v>1570</v>
      </c>
      <c r="M321" t="s">
        <v>1571</v>
      </c>
      <c r="N321" t="s">
        <v>1572</v>
      </c>
    </row>
    <row r="322" spans="1:14">
      <c r="B322">
        <v>0</v>
      </c>
      <c r="C322">
        <v>0</v>
      </c>
      <c r="D322">
        <v>0</v>
      </c>
      <c r="E322">
        <v>0</v>
      </c>
      <c r="F322">
        <v>0</v>
      </c>
      <c r="G322">
        <v>0</v>
      </c>
      <c r="H322">
        <v>0</v>
      </c>
      <c r="I322">
        <v>-1</v>
      </c>
      <c r="J322">
        <v>0</v>
      </c>
      <c r="K322">
        <v>-1</v>
      </c>
      <c r="L322" t="s">
        <v>1573</v>
      </c>
      <c r="M322" t="s">
        <v>1574</v>
      </c>
      <c r="N322" t="s">
        <v>1575</v>
      </c>
    </row>
    <row r="323" spans="1:14">
      <c r="B323">
        <v>0</v>
      </c>
      <c r="C323">
        <v>0</v>
      </c>
      <c r="D323">
        <v>0</v>
      </c>
      <c r="E323">
        <v>-1</v>
      </c>
      <c r="F323">
        <v>0</v>
      </c>
      <c r="G323">
        <v>0</v>
      </c>
      <c r="H323">
        <v>0</v>
      </c>
      <c r="I323">
        <v>0</v>
      </c>
      <c r="J323">
        <v>0</v>
      </c>
      <c r="K323">
        <v>-1</v>
      </c>
      <c r="L323" t="s">
        <v>1576</v>
      </c>
      <c r="M323" t="s">
        <v>1577</v>
      </c>
      <c r="N323" t="s">
        <v>1578</v>
      </c>
    </row>
    <row r="324" spans="1:14">
      <c r="B324">
        <v>0</v>
      </c>
      <c r="C324">
        <v>0</v>
      </c>
      <c r="D324">
        <v>-1</v>
      </c>
      <c r="E324">
        <v>0</v>
      </c>
      <c r="F324">
        <v>0</v>
      </c>
      <c r="G324">
        <v>0</v>
      </c>
      <c r="H324">
        <v>0</v>
      </c>
      <c r="I324">
        <v>0</v>
      </c>
      <c r="J324">
        <v>0</v>
      </c>
      <c r="K324">
        <v>-1</v>
      </c>
      <c r="L324" t="s">
        <v>1579</v>
      </c>
      <c r="M324" t="s">
        <v>1580</v>
      </c>
      <c r="N324" t="s">
        <v>1581</v>
      </c>
    </row>
    <row r="325" spans="1:14">
      <c r="B325">
        <v>0</v>
      </c>
      <c r="C325">
        <v>0</v>
      </c>
      <c r="D325">
        <v>0</v>
      </c>
      <c r="E325">
        <v>0</v>
      </c>
      <c r="F325">
        <v>0</v>
      </c>
      <c r="G325">
        <v>0</v>
      </c>
      <c r="H325">
        <v>-1</v>
      </c>
      <c r="I325">
        <v>0</v>
      </c>
      <c r="J325">
        <v>0</v>
      </c>
      <c r="K325">
        <v>-1</v>
      </c>
      <c r="L325" t="s">
        <v>1582</v>
      </c>
      <c r="M325" t="s">
        <v>1583</v>
      </c>
      <c r="N325" t="s">
        <v>1584</v>
      </c>
    </row>
    <row r="326" spans="1:14">
      <c r="B326">
        <v>0</v>
      </c>
      <c r="C326">
        <v>0</v>
      </c>
      <c r="D326">
        <v>0</v>
      </c>
      <c r="E326">
        <v>0</v>
      </c>
      <c r="F326">
        <v>0</v>
      </c>
      <c r="G326">
        <v>-1</v>
      </c>
      <c r="H326">
        <v>0</v>
      </c>
      <c r="I326">
        <v>0</v>
      </c>
      <c r="J326">
        <v>0</v>
      </c>
      <c r="K326">
        <v>-1</v>
      </c>
      <c r="L326" t="s">
        <v>1585</v>
      </c>
      <c r="M326" t="s">
        <v>1586</v>
      </c>
      <c r="N326" t="s">
        <v>1587</v>
      </c>
    </row>
    <row r="327" spans="1:14">
      <c r="B327">
        <v>0</v>
      </c>
      <c r="C327">
        <v>0</v>
      </c>
      <c r="D327">
        <v>0</v>
      </c>
      <c r="E327">
        <v>0</v>
      </c>
      <c r="F327">
        <v>-1</v>
      </c>
      <c r="G327">
        <v>0</v>
      </c>
      <c r="H327">
        <v>0</v>
      </c>
      <c r="I327">
        <v>0</v>
      </c>
      <c r="J327">
        <v>0</v>
      </c>
      <c r="K327">
        <v>-1</v>
      </c>
      <c r="L327" t="s">
        <v>1588</v>
      </c>
      <c r="M327" t="s">
        <v>1589</v>
      </c>
      <c r="N327" t="s">
        <v>1572</v>
      </c>
    </row>
    <row r="328" spans="1:14">
      <c r="B328">
        <v>0</v>
      </c>
      <c r="C328">
        <v>-1</v>
      </c>
      <c r="D328">
        <v>0</v>
      </c>
      <c r="E328">
        <v>0</v>
      </c>
      <c r="F328">
        <v>0</v>
      </c>
      <c r="G328">
        <v>0</v>
      </c>
      <c r="H328">
        <v>0</v>
      </c>
      <c r="I328">
        <v>0</v>
      </c>
      <c r="J328">
        <v>0</v>
      </c>
      <c r="K328">
        <v>-1</v>
      </c>
      <c r="L328" t="s">
        <v>1590</v>
      </c>
      <c r="M328" t="s">
        <v>1591</v>
      </c>
      <c r="N328" t="s">
        <v>1592</v>
      </c>
    </row>
    <row r="329" spans="1:14">
      <c r="B329">
        <v>-1</v>
      </c>
      <c r="C329">
        <v>0</v>
      </c>
      <c r="D329">
        <v>0</v>
      </c>
      <c r="E329">
        <v>0</v>
      </c>
      <c r="F329">
        <v>0</v>
      </c>
      <c r="G329">
        <v>0</v>
      </c>
      <c r="H329">
        <v>0</v>
      </c>
      <c r="I329">
        <v>0</v>
      </c>
      <c r="J329">
        <v>0</v>
      </c>
      <c r="K329">
        <v>-1</v>
      </c>
      <c r="L329" t="s">
        <v>1593</v>
      </c>
      <c r="M329" t="s">
        <v>1594</v>
      </c>
      <c r="N329" t="s">
        <v>1595</v>
      </c>
    </row>
    <row r="331" spans="1:14">
      <c r="B331" t="s">
        <v>294</v>
      </c>
      <c r="C331" t="s">
        <v>1619</v>
      </c>
    </row>
    <row r="333" spans="1:14">
      <c r="A333" s="2" t="s">
        <v>1631</v>
      </c>
    </row>
    <row r="334" spans="1:14">
      <c r="B334" t="s">
        <v>1596</v>
      </c>
      <c r="C334" t="s">
        <v>1597</v>
      </c>
      <c r="D334" t="s">
        <v>1598</v>
      </c>
      <c r="E334" t="s">
        <v>1599</v>
      </c>
      <c r="F334" t="s">
        <v>1600</v>
      </c>
      <c r="G334" t="s">
        <v>1601</v>
      </c>
      <c r="H334" t="s">
        <v>2</v>
      </c>
      <c r="I334" t="s">
        <v>3</v>
      </c>
      <c r="J334" t="s">
        <v>4</v>
      </c>
    </row>
    <row r="335" spans="1:14">
      <c r="B335">
        <v>1</v>
      </c>
      <c r="C335">
        <v>1</v>
      </c>
      <c r="D335">
        <v>1</v>
      </c>
      <c r="E335">
        <v>1</v>
      </c>
      <c r="F335">
        <v>1</v>
      </c>
      <c r="G335">
        <v>5</v>
      </c>
      <c r="H335" t="s">
        <v>1602</v>
      </c>
      <c r="I335" t="s">
        <v>1603</v>
      </c>
      <c r="J335" t="s">
        <v>1604</v>
      </c>
    </row>
    <row r="336" spans="1:14">
      <c r="B336">
        <v>-1</v>
      </c>
      <c r="C336">
        <v>0</v>
      </c>
      <c r="D336">
        <v>0</v>
      </c>
      <c r="E336">
        <v>0</v>
      </c>
      <c r="F336">
        <v>0</v>
      </c>
      <c r="G336">
        <v>-1</v>
      </c>
      <c r="H336" t="s">
        <v>1605</v>
      </c>
      <c r="I336" t="s">
        <v>1606</v>
      </c>
      <c r="J336" t="s">
        <v>1607</v>
      </c>
    </row>
    <row r="337" spans="2:10">
      <c r="B337">
        <v>0</v>
      </c>
      <c r="C337">
        <v>-1</v>
      </c>
      <c r="D337">
        <v>0</v>
      </c>
      <c r="E337">
        <v>0</v>
      </c>
      <c r="F337">
        <v>0</v>
      </c>
      <c r="G337">
        <v>-1</v>
      </c>
      <c r="H337" t="s">
        <v>1608</v>
      </c>
      <c r="I337" t="s">
        <v>1609</v>
      </c>
      <c r="J337" t="s">
        <v>767</v>
      </c>
    </row>
    <row r="338" spans="2:10">
      <c r="B338">
        <v>0</v>
      </c>
      <c r="C338">
        <v>0</v>
      </c>
      <c r="D338">
        <v>-1</v>
      </c>
      <c r="E338">
        <v>0</v>
      </c>
      <c r="F338">
        <v>0</v>
      </c>
      <c r="G338">
        <v>-1</v>
      </c>
      <c r="H338" t="s">
        <v>1610</v>
      </c>
      <c r="I338" t="s">
        <v>1611</v>
      </c>
      <c r="J338" t="s">
        <v>1612</v>
      </c>
    </row>
    <row r="339" spans="2:10">
      <c r="B339">
        <v>0</v>
      </c>
      <c r="C339">
        <v>0</v>
      </c>
      <c r="D339">
        <v>0</v>
      </c>
      <c r="E339">
        <v>-1</v>
      </c>
      <c r="F339">
        <v>0</v>
      </c>
      <c r="G339">
        <v>-1</v>
      </c>
      <c r="H339" t="s">
        <v>1613</v>
      </c>
      <c r="I339" t="s">
        <v>1614</v>
      </c>
      <c r="J339" t="s">
        <v>1615</v>
      </c>
    </row>
    <row r="340" spans="2:10">
      <c r="B340">
        <v>0</v>
      </c>
      <c r="C340">
        <v>0</v>
      </c>
      <c r="D340">
        <v>0</v>
      </c>
      <c r="E340">
        <v>0</v>
      </c>
      <c r="F340">
        <v>-1</v>
      </c>
      <c r="G340">
        <v>-1</v>
      </c>
      <c r="H340" t="s">
        <v>1616</v>
      </c>
      <c r="I340" t="s">
        <v>1617</v>
      </c>
      <c r="J340" t="s">
        <v>1618</v>
      </c>
    </row>
    <row r="342" spans="2:10">
      <c r="B342" t="s">
        <v>294</v>
      </c>
      <c r="C342" t="s">
        <v>1619</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topLeftCell="A3" workbookViewId="0">
      <selection activeCell="H134" sqref="H134"/>
    </sheetView>
  </sheetViews>
  <sheetFormatPr baseColWidth="10" defaultRowHeight="15" x14ac:dyDescent="0"/>
  <cols>
    <col min="3" max="3" width="12" customWidth="1"/>
  </cols>
  <sheetData>
    <row r="1" spans="1:7">
      <c r="A1" s="2" t="s">
        <v>501</v>
      </c>
      <c r="B1" s="7" t="s">
        <v>2289</v>
      </c>
      <c r="C1" s="4"/>
      <c r="D1" s="4"/>
    </row>
    <row r="2" spans="1:7">
      <c r="A2" s="14" t="s">
        <v>502</v>
      </c>
      <c r="B2" s="7" t="s">
        <v>1633</v>
      </c>
      <c r="C2" s="5"/>
      <c r="D2" s="5"/>
    </row>
    <row r="3" spans="1:7" ht="60">
      <c r="A3" s="14" t="s">
        <v>503</v>
      </c>
      <c r="B3">
        <v>0.79303032240160398</v>
      </c>
    </row>
    <row r="6" spans="1:7">
      <c r="A6" s="2" t="s">
        <v>75</v>
      </c>
    </row>
    <row r="7" spans="1:7">
      <c r="B7" t="s">
        <v>1803</v>
      </c>
      <c r="C7" t="s">
        <v>1804</v>
      </c>
      <c r="D7" t="s">
        <v>2</v>
      </c>
      <c r="E7" t="s">
        <v>3</v>
      </c>
      <c r="F7" t="s">
        <v>4</v>
      </c>
      <c r="G7" t="s">
        <v>291</v>
      </c>
    </row>
    <row r="8" spans="1:7">
      <c r="B8">
        <v>-47.7</v>
      </c>
      <c r="C8">
        <v>-47.7</v>
      </c>
      <c r="D8" t="s">
        <v>1636</v>
      </c>
      <c r="E8" t="s">
        <v>30</v>
      </c>
      <c r="F8" t="s">
        <v>1637</v>
      </c>
    </row>
    <row r="9" spans="1:7">
      <c r="B9">
        <v>47.7</v>
      </c>
      <c r="C9">
        <v>47.7</v>
      </c>
      <c r="D9" t="s">
        <v>1638</v>
      </c>
      <c r="E9" t="s">
        <v>93</v>
      </c>
      <c r="F9" t="s">
        <v>1639</v>
      </c>
    </row>
    <row r="10" spans="1:7">
      <c r="B10">
        <v>47.7</v>
      </c>
      <c r="C10">
        <v>47.7</v>
      </c>
      <c r="D10" t="s">
        <v>1640</v>
      </c>
      <c r="E10" t="s">
        <v>1641</v>
      </c>
      <c r="F10" t="s">
        <v>1642</v>
      </c>
    </row>
    <row r="11" spans="1:7">
      <c r="B11">
        <v>-1</v>
      </c>
      <c r="C11">
        <v>0</v>
      </c>
      <c r="D11" t="s">
        <v>1682</v>
      </c>
      <c r="E11" t="s">
        <v>1683</v>
      </c>
    </row>
    <row r="12" spans="1:7">
      <c r="B12">
        <v>-0.01</v>
      </c>
      <c r="C12">
        <v>0</v>
      </c>
      <c r="D12" t="s">
        <v>1707</v>
      </c>
      <c r="E12" t="s">
        <v>1708</v>
      </c>
    </row>
    <row r="13" spans="1:7">
      <c r="B13">
        <v>-0.05</v>
      </c>
      <c r="C13">
        <v>0</v>
      </c>
      <c r="D13" t="s">
        <v>1720</v>
      </c>
      <c r="E13" t="s">
        <v>1721</v>
      </c>
    </row>
    <row r="14" spans="1:7">
      <c r="B14">
        <v>-9.5000000000000001E-2</v>
      </c>
      <c r="C14">
        <v>0</v>
      </c>
      <c r="D14" t="s">
        <v>1736</v>
      </c>
      <c r="E14" t="s">
        <v>1737</v>
      </c>
    </row>
    <row r="15" spans="1:7">
      <c r="B15">
        <v>-9.5000000000000001E-2</v>
      </c>
      <c r="C15">
        <v>0</v>
      </c>
      <c r="D15" t="s">
        <v>1760</v>
      </c>
      <c r="E15" t="s">
        <v>1761</v>
      </c>
    </row>
    <row r="16" spans="1:7">
      <c r="B16">
        <v>-0.10199999999999999</v>
      </c>
      <c r="C16">
        <v>0</v>
      </c>
      <c r="D16" t="s">
        <v>1776</v>
      </c>
      <c r="E16" t="s">
        <v>1777</v>
      </c>
    </row>
    <row r="17" spans="2:7">
      <c r="B17">
        <v>-2.8000000000000001E-2</v>
      </c>
      <c r="C17">
        <v>0</v>
      </c>
      <c r="D17" t="s">
        <v>1798</v>
      </c>
      <c r="E17" t="s">
        <v>1799</v>
      </c>
    </row>
    <row r="18" spans="2:7">
      <c r="B18">
        <v>1</v>
      </c>
      <c r="C18">
        <v>0</v>
      </c>
      <c r="D18" t="s">
        <v>1805</v>
      </c>
      <c r="E18" t="s">
        <v>75</v>
      </c>
    </row>
    <row r="19" spans="2:7">
      <c r="B19" s="3">
        <v>0</v>
      </c>
      <c r="C19" s="3">
        <v>47.7</v>
      </c>
      <c r="D19" t="s">
        <v>1684</v>
      </c>
      <c r="E19" t="s">
        <v>72</v>
      </c>
      <c r="F19" t="s">
        <v>73</v>
      </c>
      <c r="G19" s="3" t="s">
        <v>293</v>
      </c>
    </row>
    <row r="20" spans="2:7">
      <c r="B20" s="3">
        <v>0</v>
      </c>
      <c r="C20" s="3">
        <v>-47.7</v>
      </c>
      <c r="D20" t="s">
        <v>1685</v>
      </c>
      <c r="E20" t="s">
        <v>1686</v>
      </c>
      <c r="F20" t="s">
        <v>84</v>
      </c>
      <c r="G20" s="3" t="s">
        <v>357</v>
      </c>
    </row>
    <row r="21" spans="2:7">
      <c r="B21" s="3">
        <v>0</v>
      </c>
      <c r="C21" s="3">
        <v>-2.679E-3</v>
      </c>
      <c r="D21" t="s">
        <v>1806</v>
      </c>
      <c r="E21" t="s">
        <v>1807</v>
      </c>
      <c r="F21" t="s">
        <v>1808</v>
      </c>
      <c r="G21" s="58" t="s">
        <v>1872</v>
      </c>
    </row>
    <row r="22" spans="2:7">
      <c r="B22" s="3">
        <v>0</v>
      </c>
      <c r="C22" s="3">
        <v>-6.2224000000000002E-2</v>
      </c>
      <c r="D22" t="s">
        <v>1809</v>
      </c>
      <c r="E22" t="s">
        <v>1810</v>
      </c>
      <c r="F22" t="s">
        <v>1811</v>
      </c>
      <c r="G22" s="58"/>
    </row>
    <row r="23" spans="2:7">
      <c r="B23" s="3">
        <v>0</v>
      </c>
      <c r="C23" s="3">
        <v>-8.4861400000000003E-2</v>
      </c>
      <c r="D23" t="s">
        <v>1812</v>
      </c>
      <c r="E23" t="s">
        <v>1813</v>
      </c>
      <c r="F23" t="s">
        <v>1814</v>
      </c>
      <c r="G23" s="58"/>
    </row>
    <row r="24" spans="2:7">
      <c r="B24">
        <v>0</v>
      </c>
      <c r="C24">
        <v>-1</v>
      </c>
      <c r="D24" t="s">
        <v>1687</v>
      </c>
      <c r="E24" t="s">
        <v>1688</v>
      </c>
      <c r="F24" t="s">
        <v>1689</v>
      </c>
    </row>
    <row r="25" spans="2:7">
      <c r="B25">
        <v>0</v>
      </c>
      <c r="C25">
        <v>-0.01</v>
      </c>
      <c r="D25" t="s">
        <v>1709</v>
      </c>
      <c r="E25" t="s">
        <v>1710</v>
      </c>
      <c r="F25" t="s">
        <v>1711</v>
      </c>
    </row>
    <row r="26" spans="2:7">
      <c r="B26">
        <v>0</v>
      </c>
      <c r="C26">
        <v>-0.05</v>
      </c>
      <c r="D26" t="s">
        <v>1722</v>
      </c>
      <c r="E26" t="s">
        <v>1723</v>
      </c>
      <c r="F26" t="s">
        <v>1724</v>
      </c>
    </row>
    <row r="27" spans="2:7">
      <c r="B27">
        <v>0</v>
      </c>
      <c r="C27">
        <v>-9.5000000000000001E-2</v>
      </c>
      <c r="D27" t="s">
        <v>1738</v>
      </c>
      <c r="E27" t="s">
        <v>1739</v>
      </c>
      <c r="F27" t="s">
        <v>1740</v>
      </c>
    </row>
    <row r="28" spans="2:7">
      <c r="B28">
        <v>0</v>
      </c>
      <c r="C28">
        <v>-9.5000000000000001E-2</v>
      </c>
      <c r="D28" t="s">
        <v>1762</v>
      </c>
      <c r="E28" t="s">
        <v>1763</v>
      </c>
      <c r="F28" t="s">
        <v>1764</v>
      </c>
    </row>
    <row r="29" spans="2:7">
      <c r="B29">
        <v>0</v>
      </c>
      <c r="C29">
        <v>-0.10199999999999999</v>
      </c>
      <c r="D29" t="s">
        <v>1778</v>
      </c>
      <c r="E29" t="s">
        <v>1779</v>
      </c>
      <c r="F29" t="s">
        <v>1780</v>
      </c>
    </row>
    <row r="30" spans="2:7">
      <c r="B30">
        <v>0</v>
      </c>
      <c r="C30">
        <v>-2.8000000000000001E-2</v>
      </c>
      <c r="D30" t="s">
        <v>1800</v>
      </c>
      <c r="E30" t="s">
        <v>1801</v>
      </c>
      <c r="F30" t="s">
        <v>1802</v>
      </c>
    </row>
    <row r="31" spans="2:7">
      <c r="B31">
        <v>0</v>
      </c>
      <c r="C31">
        <v>1</v>
      </c>
      <c r="D31" t="s">
        <v>1815</v>
      </c>
      <c r="E31" t="s">
        <v>1816</v>
      </c>
      <c r="F31" t="s">
        <v>1817</v>
      </c>
    </row>
    <row r="33" spans="1:7">
      <c r="B33" t="s">
        <v>294</v>
      </c>
      <c r="C33" t="s">
        <v>1818</v>
      </c>
    </row>
    <row r="36" spans="1:7">
      <c r="A36" s="2" t="s">
        <v>87</v>
      </c>
    </row>
    <row r="37" spans="1:7">
      <c r="B37" t="s">
        <v>1634</v>
      </c>
      <c r="C37" t="s">
        <v>1635</v>
      </c>
      <c r="D37" t="s">
        <v>2</v>
      </c>
      <c r="E37" t="s">
        <v>3</v>
      </c>
      <c r="F37" t="s">
        <v>4</v>
      </c>
      <c r="G37" t="s">
        <v>291</v>
      </c>
    </row>
    <row r="38" spans="1:7">
      <c r="B38">
        <v>-19.7</v>
      </c>
      <c r="C38">
        <v>-19.7</v>
      </c>
      <c r="D38" t="s">
        <v>1636</v>
      </c>
      <c r="E38" t="s">
        <v>30</v>
      </c>
      <c r="F38" t="s">
        <v>1637</v>
      </c>
    </row>
    <row r="39" spans="1:7">
      <c r="B39">
        <v>19.7</v>
      </c>
      <c r="C39">
        <v>19.7</v>
      </c>
      <c r="D39" t="s">
        <v>1638</v>
      </c>
      <c r="E39" t="s">
        <v>93</v>
      </c>
      <c r="F39" t="s">
        <v>1639</v>
      </c>
    </row>
    <row r="40" spans="1:7">
      <c r="B40">
        <v>19.7</v>
      </c>
      <c r="C40">
        <v>19.7</v>
      </c>
      <c r="D40" t="s">
        <v>1640</v>
      </c>
      <c r="E40" t="s">
        <v>1641</v>
      </c>
      <c r="F40" t="s">
        <v>1642</v>
      </c>
    </row>
    <row r="41" spans="1:7">
      <c r="B41">
        <v>-0.54800000000000004</v>
      </c>
      <c r="C41">
        <v>-0.57822499999999999</v>
      </c>
      <c r="D41" t="s">
        <v>1643</v>
      </c>
      <c r="E41" t="s">
        <v>346</v>
      </c>
      <c r="F41" t="s">
        <v>1644</v>
      </c>
    </row>
    <row r="42" spans="1:7">
      <c r="B42">
        <v>-0.19400000000000001</v>
      </c>
      <c r="C42">
        <v>-0.20469999999999999</v>
      </c>
      <c r="D42" t="s">
        <v>1645</v>
      </c>
      <c r="E42" t="s">
        <v>299</v>
      </c>
      <c r="F42" t="s">
        <v>1646</v>
      </c>
    </row>
    <row r="43" spans="1:7">
      <c r="B43">
        <v>-0.19400000000000001</v>
      </c>
      <c r="C43">
        <v>-0.20469999999999999</v>
      </c>
      <c r="D43" t="s">
        <v>1647</v>
      </c>
      <c r="E43" t="s">
        <v>305</v>
      </c>
      <c r="F43" t="s">
        <v>1648</v>
      </c>
    </row>
    <row r="44" spans="1:7">
      <c r="B44">
        <v>-0.245</v>
      </c>
      <c r="C44">
        <v>-0.25851299999999999</v>
      </c>
      <c r="D44" t="s">
        <v>1649</v>
      </c>
      <c r="E44" t="s">
        <v>343</v>
      </c>
      <c r="F44" t="s">
        <v>1650</v>
      </c>
    </row>
    <row r="45" spans="1:7">
      <c r="B45">
        <v>-0.159</v>
      </c>
      <c r="C45">
        <v>-0.16777</v>
      </c>
      <c r="D45" t="s">
        <v>1651</v>
      </c>
      <c r="E45" t="s">
        <v>311</v>
      </c>
      <c r="F45" t="s">
        <v>1652</v>
      </c>
    </row>
    <row r="46" spans="1:7">
      <c r="B46">
        <v>-0.34200000000000003</v>
      </c>
      <c r="C46">
        <v>-0.36086299999999999</v>
      </c>
      <c r="D46" t="s">
        <v>1653</v>
      </c>
      <c r="E46" t="s">
        <v>332</v>
      </c>
      <c r="F46" t="s">
        <v>1654</v>
      </c>
    </row>
    <row r="47" spans="1:7">
      <c r="B47">
        <v>-0.19</v>
      </c>
      <c r="C47">
        <v>-0.20047899999999999</v>
      </c>
      <c r="D47" t="s">
        <v>1655</v>
      </c>
      <c r="E47" t="s">
        <v>352</v>
      </c>
      <c r="F47" t="s">
        <v>1656</v>
      </c>
    </row>
    <row r="48" spans="1:7">
      <c r="B48">
        <v>-0.27300000000000002</v>
      </c>
      <c r="C48">
        <v>-0.28805700000000001</v>
      </c>
      <c r="D48" t="s">
        <v>1657</v>
      </c>
      <c r="E48" t="s">
        <v>355</v>
      </c>
      <c r="F48" t="s">
        <v>1658</v>
      </c>
    </row>
    <row r="49" spans="2:7">
      <c r="B49">
        <v>-0.27300000000000002</v>
      </c>
      <c r="C49">
        <v>-0.28805700000000001</v>
      </c>
      <c r="D49" t="s">
        <v>1659</v>
      </c>
      <c r="E49" t="s">
        <v>314</v>
      </c>
      <c r="F49" t="s">
        <v>1660</v>
      </c>
    </row>
    <row r="50" spans="2:7">
      <c r="B50">
        <v>-0.189</v>
      </c>
      <c r="C50">
        <v>-0.19942399999999999</v>
      </c>
      <c r="D50" t="s">
        <v>1661</v>
      </c>
      <c r="E50" t="s">
        <v>323</v>
      </c>
      <c r="F50" t="s">
        <v>1662</v>
      </c>
    </row>
    <row r="51" spans="2:7">
      <c r="B51">
        <v>-0.35099999999999998</v>
      </c>
      <c r="C51">
        <v>-0.37035899999999999</v>
      </c>
      <c r="D51" t="s">
        <v>1663</v>
      </c>
      <c r="E51" t="s">
        <v>338</v>
      </c>
      <c r="F51" t="s">
        <v>1662</v>
      </c>
    </row>
    <row r="52" spans="2:7">
      <c r="B52">
        <v>-0.187</v>
      </c>
      <c r="C52">
        <v>-0.19731399999999999</v>
      </c>
      <c r="D52" t="s">
        <v>1664</v>
      </c>
      <c r="E52" t="s">
        <v>335</v>
      </c>
      <c r="F52" t="s">
        <v>1665</v>
      </c>
    </row>
    <row r="53" spans="2:7">
      <c r="B53">
        <v>-4.3999999999999997E-2</v>
      </c>
      <c r="C53">
        <v>-4.6426799999999997E-2</v>
      </c>
      <c r="D53" t="s">
        <v>1666</v>
      </c>
      <c r="E53" t="s">
        <v>349</v>
      </c>
      <c r="F53" t="s">
        <v>1667</v>
      </c>
    </row>
    <row r="54" spans="2:7">
      <c r="B54">
        <v>-0.35299999999999998</v>
      </c>
      <c r="C54">
        <v>-0.37247000000000002</v>
      </c>
      <c r="D54" t="s">
        <v>1668</v>
      </c>
      <c r="E54" t="s">
        <v>340</v>
      </c>
      <c r="F54" t="s">
        <v>1669</v>
      </c>
    </row>
    <row r="55" spans="2:7">
      <c r="B55">
        <v>-7.5999999999999998E-2</v>
      </c>
      <c r="C55">
        <v>-8.0191799999999994E-2</v>
      </c>
      <c r="D55" t="s">
        <v>1670</v>
      </c>
      <c r="E55" t="s">
        <v>320</v>
      </c>
      <c r="F55" t="s">
        <v>1671</v>
      </c>
    </row>
    <row r="56" spans="2:7">
      <c r="B56">
        <v>-0.66600000000000004</v>
      </c>
      <c r="C56">
        <v>-0.70273300000000005</v>
      </c>
      <c r="D56" t="s">
        <v>1672</v>
      </c>
      <c r="E56" t="s">
        <v>317</v>
      </c>
      <c r="F56" t="s">
        <v>1673</v>
      </c>
    </row>
    <row r="57" spans="2:7">
      <c r="B57">
        <v>-6.7000000000000004E-2</v>
      </c>
      <c r="C57">
        <v>-7.0695400000000005E-2</v>
      </c>
      <c r="D57" t="s">
        <v>1674</v>
      </c>
      <c r="E57" t="s">
        <v>308</v>
      </c>
      <c r="F57" t="s">
        <v>1675</v>
      </c>
    </row>
    <row r="58" spans="2:7">
      <c r="B58">
        <v>-2.8000000000000001E-2</v>
      </c>
      <c r="C58">
        <v>-2.9544299999999999E-2</v>
      </c>
      <c r="D58" t="s">
        <v>1676</v>
      </c>
      <c r="E58" t="s">
        <v>302</v>
      </c>
      <c r="F58" t="s">
        <v>1677</v>
      </c>
    </row>
    <row r="59" spans="2:7">
      <c r="B59">
        <v>-7.8E-2</v>
      </c>
      <c r="C59">
        <v>-8.2302100000000003E-2</v>
      </c>
      <c r="D59" t="s">
        <v>1678</v>
      </c>
      <c r="E59" t="s">
        <v>326</v>
      </c>
      <c r="F59" t="s">
        <v>1679</v>
      </c>
    </row>
    <row r="60" spans="2:7">
      <c r="B60">
        <v>-0.128</v>
      </c>
      <c r="C60">
        <v>-0.13506000000000001</v>
      </c>
      <c r="D60" t="s">
        <v>1680</v>
      </c>
      <c r="E60" t="s">
        <v>329</v>
      </c>
      <c r="F60" t="s">
        <v>1681</v>
      </c>
    </row>
    <row r="61" spans="2:7">
      <c r="B61">
        <v>1</v>
      </c>
      <c r="C61">
        <v>0</v>
      </c>
      <c r="D61" t="s">
        <v>1682</v>
      </c>
      <c r="E61" t="s">
        <v>1683</v>
      </c>
    </row>
    <row r="62" spans="2:7">
      <c r="B62" s="3">
        <v>0</v>
      </c>
      <c r="C62" s="3">
        <v>19.7</v>
      </c>
      <c r="D62" t="s">
        <v>1684</v>
      </c>
      <c r="E62" t="s">
        <v>72</v>
      </c>
      <c r="F62" t="s">
        <v>73</v>
      </c>
      <c r="G62" s="3" t="s">
        <v>293</v>
      </c>
    </row>
    <row r="63" spans="2:7">
      <c r="B63" s="3">
        <v>0</v>
      </c>
      <c r="C63" s="3">
        <v>-15.115</v>
      </c>
      <c r="D63" t="s">
        <v>1685</v>
      </c>
      <c r="E63" t="s">
        <v>1686</v>
      </c>
      <c r="F63" t="s">
        <v>84</v>
      </c>
      <c r="G63" s="3" t="s">
        <v>357</v>
      </c>
    </row>
    <row r="64" spans="2:7">
      <c r="B64">
        <v>0</v>
      </c>
      <c r="C64">
        <v>1</v>
      </c>
      <c r="D64" t="s">
        <v>1687</v>
      </c>
      <c r="E64" t="s">
        <v>1688</v>
      </c>
      <c r="F64" t="s">
        <v>1689</v>
      </c>
    </row>
    <row r="66" spans="1:7">
      <c r="B66" t="s">
        <v>294</v>
      </c>
      <c r="C66" t="s">
        <v>1819</v>
      </c>
    </row>
    <row r="68" spans="1:7">
      <c r="A68" s="2" t="s">
        <v>51</v>
      </c>
    </row>
    <row r="69" spans="1:7">
      <c r="B69" t="s">
        <v>1690</v>
      </c>
      <c r="C69" t="s">
        <v>1691</v>
      </c>
      <c r="D69" t="s">
        <v>2</v>
      </c>
      <c r="E69" t="s">
        <v>3</v>
      </c>
      <c r="F69" t="s">
        <v>4</v>
      </c>
      <c r="G69" t="s">
        <v>291</v>
      </c>
    </row>
    <row r="70" spans="1:7">
      <c r="B70">
        <v>-4.4400000000000004</v>
      </c>
      <c r="C70">
        <v>-4.4400000000000004</v>
      </c>
      <c r="D70" t="s">
        <v>1636</v>
      </c>
      <c r="E70" t="s">
        <v>30</v>
      </c>
      <c r="F70" t="s">
        <v>1637</v>
      </c>
    </row>
    <row r="71" spans="1:7">
      <c r="B71">
        <v>4.4400000000000004</v>
      </c>
      <c r="C71">
        <v>4.4400000000000004</v>
      </c>
      <c r="D71" t="s">
        <v>1638</v>
      </c>
      <c r="E71" t="s">
        <v>93</v>
      </c>
      <c r="F71" t="s">
        <v>1639</v>
      </c>
    </row>
    <row r="72" spans="1:7">
      <c r="B72">
        <v>4.4400000000000004</v>
      </c>
      <c r="C72">
        <v>4.4400000000000004</v>
      </c>
      <c r="D72" t="s">
        <v>1640</v>
      </c>
      <c r="E72" t="s">
        <v>1641</v>
      </c>
      <c r="F72" t="s">
        <v>1642</v>
      </c>
    </row>
    <row r="73" spans="1:7">
      <c r="B73" s="3">
        <v>3.238</v>
      </c>
      <c r="C73" s="3">
        <v>0</v>
      </c>
      <c r="D73" t="s">
        <v>1692</v>
      </c>
      <c r="E73" t="s">
        <v>1693</v>
      </c>
      <c r="F73" t="s">
        <v>1694</v>
      </c>
      <c r="G73" s="3" t="s">
        <v>1820</v>
      </c>
    </row>
    <row r="74" spans="1:7">
      <c r="B74">
        <v>-0.748</v>
      </c>
      <c r="C74">
        <v>-0.75258100000000006</v>
      </c>
      <c r="D74" t="s">
        <v>1695</v>
      </c>
      <c r="E74" t="s">
        <v>1696</v>
      </c>
      <c r="F74" t="s">
        <v>1697</v>
      </c>
    </row>
    <row r="75" spans="1:7">
      <c r="B75">
        <v>-0.748</v>
      </c>
      <c r="C75">
        <v>-0.75258100000000006</v>
      </c>
      <c r="D75" t="s">
        <v>1698</v>
      </c>
      <c r="E75" t="s">
        <v>1699</v>
      </c>
      <c r="F75" t="s">
        <v>1700</v>
      </c>
    </row>
    <row r="76" spans="1:7">
      <c r="B76">
        <v>-0.871</v>
      </c>
      <c r="C76">
        <v>-0.87633399999999995</v>
      </c>
      <c r="D76" t="s">
        <v>1701</v>
      </c>
      <c r="E76" t="s">
        <v>1702</v>
      </c>
      <c r="F76" t="s">
        <v>1703</v>
      </c>
    </row>
    <row r="77" spans="1:7">
      <c r="B77">
        <v>-0.871</v>
      </c>
      <c r="C77">
        <v>-0.87633399999999995</v>
      </c>
      <c r="D77" t="s">
        <v>1704</v>
      </c>
      <c r="E77" t="s">
        <v>1705</v>
      </c>
      <c r="F77" t="s">
        <v>1706</v>
      </c>
    </row>
    <row r="78" spans="1:7">
      <c r="B78">
        <v>1</v>
      </c>
      <c r="C78">
        <v>0</v>
      </c>
      <c r="D78" t="s">
        <v>1707</v>
      </c>
      <c r="E78" t="s">
        <v>1708</v>
      </c>
    </row>
    <row r="79" spans="1:7">
      <c r="B79" s="3">
        <v>0</v>
      </c>
      <c r="C79" s="3">
        <v>4.4400000000000004</v>
      </c>
      <c r="D79" t="s">
        <v>1684</v>
      </c>
      <c r="E79" t="s">
        <v>72</v>
      </c>
      <c r="F79" t="s">
        <v>73</v>
      </c>
      <c r="G79" s="3" t="s">
        <v>293</v>
      </c>
    </row>
    <row r="80" spans="1:7">
      <c r="B80" s="3">
        <v>0</v>
      </c>
      <c r="C80" s="3">
        <v>-1.1821699999999999</v>
      </c>
      <c r="D80" t="s">
        <v>1685</v>
      </c>
      <c r="E80" t="s">
        <v>1686</v>
      </c>
      <c r="F80" t="s">
        <v>84</v>
      </c>
      <c r="G80" s="3" t="s">
        <v>357</v>
      </c>
    </row>
    <row r="81" spans="1:7">
      <c r="B81">
        <v>0</v>
      </c>
      <c r="C81">
        <v>1</v>
      </c>
      <c r="D81" t="s">
        <v>1709</v>
      </c>
      <c r="E81" t="s">
        <v>1710</v>
      </c>
      <c r="F81" t="s">
        <v>1711</v>
      </c>
    </row>
    <row r="83" spans="1:7">
      <c r="B83" t="s">
        <v>294</v>
      </c>
      <c r="C83" t="s">
        <v>1821</v>
      </c>
    </row>
    <row r="85" spans="1:7">
      <c r="A85" s="2" t="s">
        <v>917</v>
      </c>
    </row>
    <row r="86" spans="1:7">
      <c r="B86" t="s">
        <v>1712</v>
      </c>
      <c r="C86" t="s">
        <v>1713</v>
      </c>
      <c r="D86" t="s">
        <v>2</v>
      </c>
      <c r="E86" t="s">
        <v>3</v>
      </c>
      <c r="F86" t="s">
        <v>4</v>
      </c>
      <c r="G86" t="s">
        <v>291</v>
      </c>
    </row>
    <row r="87" spans="1:7">
      <c r="B87">
        <v>-1.93</v>
      </c>
      <c r="C87">
        <v>-1.9295599999999999</v>
      </c>
      <c r="D87" t="s">
        <v>1636</v>
      </c>
      <c r="E87" t="s">
        <v>30</v>
      </c>
      <c r="F87" t="s">
        <v>1637</v>
      </c>
    </row>
    <row r="88" spans="1:7">
      <c r="B88">
        <v>1.24</v>
      </c>
      <c r="C88">
        <v>1.24</v>
      </c>
      <c r="D88" t="s">
        <v>1638</v>
      </c>
      <c r="E88" t="s">
        <v>93</v>
      </c>
      <c r="F88" t="s">
        <v>1639</v>
      </c>
    </row>
    <row r="89" spans="1:7">
      <c r="B89">
        <v>-0.7</v>
      </c>
      <c r="C89">
        <v>-0.69955400000000001</v>
      </c>
      <c r="D89" t="s">
        <v>1714</v>
      </c>
      <c r="E89" t="s">
        <v>490</v>
      </c>
      <c r="F89" t="s">
        <v>1715</v>
      </c>
    </row>
    <row r="90" spans="1:7">
      <c r="B90">
        <v>1.24</v>
      </c>
      <c r="C90">
        <v>1.24</v>
      </c>
      <c r="D90" t="s">
        <v>1640</v>
      </c>
      <c r="E90" t="s">
        <v>1641</v>
      </c>
      <c r="F90" t="s">
        <v>1642</v>
      </c>
    </row>
    <row r="91" spans="1:7">
      <c r="B91">
        <v>-1.01</v>
      </c>
      <c r="C91">
        <v>-1.00936</v>
      </c>
      <c r="D91" t="s">
        <v>1716</v>
      </c>
      <c r="E91" t="s">
        <v>117</v>
      </c>
      <c r="F91" t="s">
        <v>1717</v>
      </c>
    </row>
    <row r="92" spans="1:7">
      <c r="B92">
        <v>3.1</v>
      </c>
      <c r="C92">
        <v>3.0980300000000001</v>
      </c>
      <c r="D92" t="s">
        <v>1692</v>
      </c>
      <c r="E92" t="s">
        <v>1693</v>
      </c>
      <c r="F92" t="s">
        <v>1694</v>
      </c>
    </row>
    <row r="93" spans="1:7">
      <c r="B93">
        <v>-0.7</v>
      </c>
      <c r="C93">
        <v>-0.69955400000000001</v>
      </c>
      <c r="D93" t="s">
        <v>1718</v>
      </c>
      <c r="E93" t="s">
        <v>21</v>
      </c>
      <c r="F93" t="s">
        <v>1719</v>
      </c>
    </row>
    <row r="94" spans="1:7">
      <c r="B94">
        <v>1</v>
      </c>
      <c r="C94">
        <v>0</v>
      </c>
      <c r="D94" t="s">
        <v>1720</v>
      </c>
      <c r="E94" t="s">
        <v>1721</v>
      </c>
    </row>
    <row r="95" spans="1:7">
      <c r="B95" s="3">
        <v>0</v>
      </c>
      <c r="C95" s="3">
        <v>1.24</v>
      </c>
      <c r="D95" t="s">
        <v>1684</v>
      </c>
      <c r="E95" t="s">
        <v>72</v>
      </c>
      <c r="F95" t="s">
        <v>73</v>
      </c>
      <c r="G95" s="3" t="s">
        <v>293</v>
      </c>
    </row>
    <row r="96" spans="1:7">
      <c r="B96" s="3">
        <v>0</v>
      </c>
      <c r="C96" s="3">
        <v>-1.24</v>
      </c>
      <c r="D96" t="s">
        <v>1685</v>
      </c>
      <c r="E96" t="s">
        <v>1686</v>
      </c>
      <c r="F96" t="s">
        <v>84</v>
      </c>
      <c r="G96" s="3" t="s">
        <v>357</v>
      </c>
    </row>
    <row r="97" spans="1:7">
      <c r="B97">
        <v>0</v>
      </c>
      <c r="C97">
        <v>1</v>
      </c>
      <c r="D97" t="s">
        <v>1722</v>
      </c>
      <c r="E97" t="s">
        <v>1723</v>
      </c>
      <c r="F97" t="s">
        <v>1724</v>
      </c>
    </row>
    <row r="99" spans="1:7">
      <c r="B99" t="s">
        <v>294</v>
      </c>
      <c r="C99" t="s">
        <v>1821</v>
      </c>
    </row>
    <row r="101" spans="1:7">
      <c r="A101" s="2" t="s">
        <v>1823</v>
      </c>
    </row>
    <row r="102" spans="1:7">
      <c r="B102" t="s">
        <v>1725</v>
      </c>
      <c r="C102" t="s">
        <v>1726</v>
      </c>
      <c r="D102" t="s">
        <v>2</v>
      </c>
      <c r="E102" t="s">
        <v>3</v>
      </c>
      <c r="F102" t="s">
        <v>4</v>
      </c>
    </row>
    <row r="103" spans="1:7">
      <c r="B103">
        <v>-4.6500000000000004</v>
      </c>
      <c r="C103">
        <v>-6.6114899999999999</v>
      </c>
      <c r="D103" t="s">
        <v>1727</v>
      </c>
      <c r="E103" t="s">
        <v>1728</v>
      </c>
      <c r="F103" t="s">
        <v>1729</v>
      </c>
    </row>
    <row r="104" spans="1:7">
      <c r="B104">
        <v>-0.498</v>
      </c>
      <c r="C104">
        <v>-0.73460999999999999</v>
      </c>
      <c r="D104" t="s">
        <v>1730</v>
      </c>
      <c r="E104" t="s">
        <v>1731</v>
      </c>
      <c r="F104" t="s">
        <v>1732</v>
      </c>
    </row>
    <row r="105" spans="1:7">
      <c r="B105">
        <v>5.1479999999999997</v>
      </c>
      <c r="C105">
        <v>7.3460999999999999</v>
      </c>
      <c r="D105" t="s">
        <v>1733</v>
      </c>
      <c r="E105" t="s">
        <v>1734</v>
      </c>
      <c r="F105" t="s">
        <v>1735</v>
      </c>
    </row>
    <row r="106" spans="1:7">
      <c r="B106">
        <v>1</v>
      </c>
      <c r="C106">
        <v>0</v>
      </c>
      <c r="D106" t="s">
        <v>1736</v>
      </c>
      <c r="E106" t="s">
        <v>1737</v>
      </c>
    </row>
    <row r="107" spans="1:7">
      <c r="B107">
        <v>0</v>
      </c>
      <c r="C107">
        <v>1</v>
      </c>
      <c r="D107" t="s">
        <v>1738</v>
      </c>
      <c r="E107" t="s">
        <v>1739</v>
      </c>
      <c r="F107" t="s">
        <v>1740</v>
      </c>
    </row>
    <row r="109" spans="1:7">
      <c r="B109" t="s">
        <v>294</v>
      </c>
      <c r="C109" t="s">
        <v>1822</v>
      </c>
    </row>
    <row r="111" spans="1:7">
      <c r="A111" s="2" t="s">
        <v>1824</v>
      </c>
    </row>
    <row r="112" spans="1:7">
      <c r="B112" t="s">
        <v>1741</v>
      </c>
      <c r="C112" t="s">
        <v>1742</v>
      </c>
      <c r="D112" t="s">
        <v>2</v>
      </c>
      <c r="E112" t="s">
        <v>3</v>
      </c>
      <c r="F112" t="s">
        <v>4</v>
      </c>
      <c r="G112" t="s">
        <v>291</v>
      </c>
    </row>
    <row r="113" spans="2:7">
      <c r="B113">
        <v>-4.4260000000000002</v>
      </c>
      <c r="C113">
        <v>-5.1291799999999999</v>
      </c>
      <c r="D113" t="s">
        <v>1636</v>
      </c>
      <c r="E113" t="s">
        <v>30</v>
      </c>
      <c r="F113" t="s">
        <v>1637</v>
      </c>
    </row>
    <row r="114" spans="2:7">
      <c r="B114">
        <v>4.4260000000000002</v>
      </c>
      <c r="C114">
        <v>5.1291799999999999</v>
      </c>
      <c r="D114" t="s">
        <v>1638</v>
      </c>
      <c r="E114" t="s">
        <v>93</v>
      </c>
      <c r="F114" t="s">
        <v>1639</v>
      </c>
    </row>
    <row r="115" spans="2:7">
      <c r="B115">
        <v>4.4260000000000002</v>
      </c>
      <c r="C115">
        <v>5.1291799999999999</v>
      </c>
      <c r="D115" t="s">
        <v>1640</v>
      </c>
      <c r="E115" t="s">
        <v>1641</v>
      </c>
      <c r="F115" t="s">
        <v>1642</v>
      </c>
    </row>
    <row r="116" spans="2:7">
      <c r="B116" s="3">
        <v>1.1060000000000001</v>
      </c>
      <c r="C116" s="3">
        <v>2.0516700000000001</v>
      </c>
      <c r="D116" t="s">
        <v>1733</v>
      </c>
      <c r="E116" t="s">
        <v>1734</v>
      </c>
      <c r="F116" t="s">
        <v>1735</v>
      </c>
      <c r="G116" s="3" t="s">
        <v>1827</v>
      </c>
    </row>
    <row r="117" spans="2:7">
      <c r="B117">
        <v>-1.1060000000000001</v>
      </c>
      <c r="C117">
        <v>-1.0258400000000001</v>
      </c>
      <c r="D117" t="s">
        <v>1743</v>
      </c>
      <c r="E117" t="s">
        <v>1744</v>
      </c>
      <c r="F117" t="s">
        <v>1745</v>
      </c>
    </row>
    <row r="118" spans="2:7">
      <c r="B118" s="3">
        <v>-1.1060000000000001</v>
      </c>
      <c r="C118" s="3">
        <v>0</v>
      </c>
      <c r="D118" t="s">
        <v>1668</v>
      </c>
      <c r="E118" t="s">
        <v>340</v>
      </c>
      <c r="F118" t="s">
        <v>1669</v>
      </c>
      <c r="G118" s="3" t="s">
        <v>1825</v>
      </c>
    </row>
    <row r="119" spans="2:7">
      <c r="B119" s="3">
        <v>0.02</v>
      </c>
      <c r="C119" s="3">
        <v>-1.0258400000000001</v>
      </c>
      <c r="D119" t="s">
        <v>1672</v>
      </c>
      <c r="E119" t="s">
        <v>317</v>
      </c>
      <c r="F119" t="s">
        <v>1673</v>
      </c>
      <c r="G119" s="3" t="s">
        <v>1826</v>
      </c>
    </row>
    <row r="120" spans="2:7">
      <c r="B120" s="3">
        <v>1.1060000000000001</v>
      </c>
      <c r="C120" s="3">
        <v>0</v>
      </c>
      <c r="D120" t="s">
        <v>1746</v>
      </c>
      <c r="E120" t="s">
        <v>1747</v>
      </c>
      <c r="F120" t="s">
        <v>1748</v>
      </c>
      <c r="G120" s="3" t="s">
        <v>1825</v>
      </c>
    </row>
    <row r="121" spans="2:7">
      <c r="B121">
        <v>-1.1060000000000001</v>
      </c>
      <c r="C121">
        <v>-1.0258400000000001</v>
      </c>
      <c r="D121" t="s">
        <v>1749</v>
      </c>
      <c r="E121" t="s">
        <v>1750</v>
      </c>
      <c r="F121" t="s">
        <v>1644</v>
      </c>
    </row>
    <row r="122" spans="2:7">
      <c r="B122" s="3">
        <v>-2.052</v>
      </c>
      <c r="C122" s="3">
        <v>-1.0258400000000001</v>
      </c>
      <c r="D122" t="s">
        <v>1751</v>
      </c>
      <c r="E122" t="s">
        <v>1752</v>
      </c>
      <c r="F122" t="s">
        <v>1753</v>
      </c>
      <c r="G122" s="3" t="s">
        <v>1828</v>
      </c>
    </row>
    <row r="123" spans="2:7">
      <c r="B123">
        <v>-1.1060000000000001</v>
      </c>
      <c r="C123">
        <v>-1.0258400000000001</v>
      </c>
      <c r="D123" t="s">
        <v>1754</v>
      </c>
      <c r="E123" t="s">
        <v>1755</v>
      </c>
      <c r="F123" t="s">
        <v>1756</v>
      </c>
    </row>
    <row r="124" spans="2:7">
      <c r="B124">
        <v>-1.1060000000000001</v>
      </c>
      <c r="C124">
        <v>-1.0258400000000001</v>
      </c>
      <c r="D124" t="s">
        <v>1757</v>
      </c>
      <c r="E124" t="s">
        <v>1758</v>
      </c>
      <c r="F124" t="s">
        <v>1759</v>
      </c>
    </row>
    <row r="125" spans="2:7">
      <c r="B125">
        <v>1</v>
      </c>
      <c r="C125">
        <v>0</v>
      </c>
      <c r="D125" t="s">
        <v>1760</v>
      </c>
      <c r="E125" t="s">
        <v>1761</v>
      </c>
    </row>
    <row r="126" spans="2:7">
      <c r="B126" s="3">
        <v>0</v>
      </c>
      <c r="C126" s="3">
        <v>5.1291799999999999</v>
      </c>
      <c r="D126" t="s">
        <v>1684</v>
      </c>
      <c r="E126" t="s">
        <v>72</v>
      </c>
      <c r="F126" t="s">
        <v>73</v>
      </c>
      <c r="G126" s="3" t="s">
        <v>293</v>
      </c>
    </row>
    <row r="127" spans="2:7">
      <c r="B127">
        <v>0</v>
      </c>
      <c r="C127">
        <v>1</v>
      </c>
      <c r="D127" t="s">
        <v>1762</v>
      </c>
      <c r="E127" t="s">
        <v>1763</v>
      </c>
      <c r="F127" t="s">
        <v>1764</v>
      </c>
    </row>
    <row r="129" spans="1:6">
      <c r="B129" t="s">
        <v>294</v>
      </c>
      <c r="C129" t="s">
        <v>1822</v>
      </c>
    </row>
    <row r="130" spans="1:6">
      <c r="C130" t="s">
        <v>1829</v>
      </c>
    </row>
    <row r="132" spans="1:6">
      <c r="A132" s="2" t="s">
        <v>1830</v>
      </c>
    </row>
    <row r="133" spans="1:6">
      <c r="B133" t="s">
        <v>1765</v>
      </c>
      <c r="C133" t="s">
        <v>1766</v>
      </c>
      <c r="D133" t="s">
        <v>2</v>
      </c>
      <c r="E133" t="s">
        <v>3</v>
      </c>
      <c r="F133" t="s">
        <v>4</v>
      </c>
    </row>
    <row r="134" spans="1:6">
      <c r="B134">
        <v>-1.875</v>
      </c>
      <c r="C134">
        <v>-3.5740500000000002</v>
      </c>
      <c r="D134" t="s">
        <v>1767</v>
      </c>
      <c r="E134" t="s">
        <v>1768</v>
      </c>
      <c r="F134" t="s">
        <v>1769</v>
      </c>
    </row>
    <row r="135" spans="1:6">
      <c r="B135">
        <v>-6.0999999999999999E-2</v>
      </c>
      <c r="C135">
        <v>-8.4158800000000006E-2</v>
      </c>
      <c r="D135" t="s">
        <v>1770</v>
      </c>
      <c r="E135" t="s">
        <v>1771</v>
      </c>
      <c r="F135" t="s">
        <v>1772</v>
      </c>
    </row>
    <row r="136" spans="1:6">
      <c r="B136">
        <v>-4.2999999999999997E-2</v>
      </c>
      <c r="C136">
        <v>-5.3395100000000001E-2</v>
      </c>
      <c r="D136" t="s">
        <v>1773</v>
      </c>
      <c r="E136" t="s">
        <v>1774</v>
      </c>
      <c r="F136" t="s">
        <v>1775</v>
      </c>
    </row>
    <row r="137" spans="1:6">
      <c r="B137">
        <v>1</v>
      </c>
      <c r="C137">
        <v>0</v>
      </c>
      <c r="D137" t="s">
        <v>1776</v>
      </c>
      <c r="E137" t="s">
        <v>1777</v>
      </c>
    </row>
    <row r="138" spans="1:6">
      <c r="B138">
        <v>0</v>
      </c>
      <c r="C138">
        <v>1</v>
      </c>
      <c r="D138" t="s">
        <v>1778</v>
      </c>
      <c r="E138" t="s">
        <v>1779</v>
      </c>
      <c r="F138" t="s">
        <v>1780</v>
      </c>
    </row>
    <row r="140" spans="1:6">
      <c r="B140" t="s">
        <v>294</v>
      </c>
      <c r="C140" t="s">
        <v>1822</v>
      </c>
    </row>
    <row r="142" spans="1:6">
      <c r="A142" s="2" t="s">
        <v>1831</v>
      </c>
    </row>
    <row r="143" spans="1:6">
      <c r="B143" t="s">
        <v>1781</v>
      </c>
      <c r="C143" t="s">
        <v>1782</v>
      </c>
      <c r="D143" t="s">
        <v>2</v>
      </c>
      <c r="E143" t="s">
        <v>3</v>
      </c>
      <c r="F143" t="s">
        <v>4</v>
      </c>
    </row>
    <row r="144" spans="1:6">
      <c r="B144">
        <v>-3.3000000000000002E-2</v>
      </c>
      <c r="C144">
        <v>-3.3574399999999997E-2</v>
      </c>
      <c r="D144" t="s">
        <v>1783</v>
      </c>
      <c r="E144" t="s">
        <v>1784</v>
      </c>
      <c r="F144" t="s">
        <v>1785</v>
      </c>
    </row>
    <row r="145" spans="2:6">
      <c r="B145">
        <v>-1.133</v>
      </c>
      <c r="C145">
        <v>-1.15272</v>
      </c>
      <c r="D145" t="s">
        <v>1786</v>
      </c>
      <c r="E145" t="s">
        <v>1787</v>
      </c>
      <c r="F145" t="s">
        <v>1788</v>
      </c>
    </row>
    <row r="146" spans="2:6">
      <c r="B146">
        <v>-7.0000000000000001E-3</v>
      </c>
      <c r="C146">
        <v>-7.1218499999999999E-3</v>
      </c>
      <c r="D146" t="s">
        <v>1789</v>
      </c>
      <c r="E146" t="s">
        <v>1790</v>
      </c>
      <c r="F146" t="s">
        <v>1791</v>
      </c>
    </row>
    <row r="147" spans="2:6">
      <c r="B147">
        <v>-4.2000000000000003E-2</v>
      </c>
      <c r="C147">
        <v>-4.2731100000000001E-2</v>
      </c>
      <c r="D147" t="s">
        <v>1792</v>
      </c>
      <c r="E147" t="s">
        <v>1793</v>
      </c>
      <c r="F147" t="s">
        <v>1794</v>
      </c>
    </row>
    <row r="148" spans="2:6">
      <c r="B148">
        <v>-6.5000000000000002E-2</v>
      </c>
      <c r="C148">
        <v>-6.6131400000000007E-2</v>
      </c>
      <c r="D148" t="s">
        <v>1795</v>
      </c>
      <c r="E148" t="s">
        <v>1796</v>
      </c>
      <c r="F148" t="s">
        <v>1797</v>
      </c>
    </row>
    <row r="149" spans="2:6">
      <c r="B149">
        <v>1</v>
      </c>
      <c r="C149">
        <v>0</v>
      </c>
      <c r="D149" t="s">
        <v>1798</v>
      </c>
      <c r="E149" t="s">
        <v>1799</v>
      </c>
    </row>
    <row r="150" spans="2:6">
      <c r="B150">
        <v>0</v>
      </c>
      <c r="C150">
        <v>1</v>
      </c>
      <c r="D150" t="s">
        <v>1800</v>
      </c>
      <c r="E150" t="s">
        <v>1801</v>
      </c>
      <c r="F150" t="s">
        <v>1802</v>
      </c>
    </row>
    <row r="152" spans="2:6">
      <c r="B152" t="s">
        <v>294</v>
      </c>
      <c r="C152" t="s">
        <v>1822</v>
      </c>
    </row>
  </sheetData>
  <mergeCells count="1">
    <mergeCell ref="G21:G23"/>
  </mergeCells>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E3" sqref="E3"/>
    </sheetView>
  </sheetViews>
  <sheetFormatPr baseColWidth="10" defaultRowHeight="15" x14ac:dyDescent="0"/>
  <sheetData>
    <row r="1" spans="1:6">
      <c r="A1" s="2" t="s">
        <v>501</v>
      </c>
      <c r="B1" s="7" t="s">
        <v>2306</v>
      </c>
    </row>
    <row r="2" spans="1:6">
      <c r="A2" s="14" t="s">
        <v>502</v>
      </c>
      <c r="B2" s="7" t="s">
        <v>1832</v>
      </c>
    </row>
    <row r="3" spans="1:6" ht="60">
      <c r="A3" s="14" t="s">
        <v>503</v>
      </c>
      <c r="B3">
        <v>1.08461567941662</v>
      </c>
    </row>
    <row r="5" spans="1:6">
      <c r="A5" s="2" t="s">
        <v>289</v>
      </c>
    </row>
    <row r="6" spans="1:6">
      <c r="B6" t="s">
        <v>1833</v>
      </c>
      <c r="C6" t="s">
        <v>1834</v>
      </c>
      <c r="D6" t="s">
        <v>2</v>
      </c>
      <c r="E6" t="s">
        <v>3</v>
      </c>
      <c r="F6" t="s">
        <v>4</v>
      </c>
    </row>
    <row r="7" spans="1:6">
      <c r="B7">
        <v>-0.12939999999999999</v>
      </c>
      <c r="C7">
        <v>-0.1193</v>
      </c>
      <c r="D7" t="s">
        <v>1835</v>
      </c>
      <c r="E7" t="s">
        <v>1836</v>
      </c>
      <c r="F7" t="s">
        <v>1837</v>
      </c>
    </row>
    <row r="8" spans="1:6">
      <c r="B8">
        <v>-6.1700000000000004E-4</v>
      </c>
      <c r="C8">
        <v>-5.6886999999999997E-4</v>
      </c>
      <c r="D8" t="s">
        <v>1838</v>
      </c>
      <c r="E8" t="s">
        <v>1839</v>
      </c>
      <c r="F8" t="s">
        <v>1840</v>
      </c>
    </row>
    <row r="9" spans="1:6">
      <c r="B9">
        <v>-1.2999999999999999E-4</v>
      </c>
      <c r="C9">
        <v>-1.1985999999999999E-4</v>
      </c>
      <c r="D9" t="s">
        <v>1841</v>
      </c>
      <c r="E9" t="s">
        <v>1842</v>
      </c>
      <c r="F9" t="s">
        <v>1843</v>
      </c>
    </row>
    <row r="10" spans="1:6">
      <c r="B10">
        <v>-0.1462</v>
      </c>
      <c r="C10">
        <v>-0.13478999999999999</v>
      </c>
      <c r="D10" t="s">
        <v>1844</v>
      </c>
      <c r="E10" t="s">
        <v>1845</v>
      </c>
      <c r="F10" t="s">
        <v>1846</v>
      </c>
    </row>
    <row r="11" spans="1:6">
      <c r="B11">
        <v>-2.4299999999999999E-3</v>
      </c>
      <c r="C11">
        <v>-2.2404E-3</v>
      </c>
      <c r="D11" t="s">
        <v>1847</v>
      </c>
      <c r="E11" t="s">
        <v>1848</v>
      </c>
      <c r="F11" t="s">
        <v>1849</v>
      </c>
    </row>
    <row r="12" spans="1:6">
      <c r="B12">
        <v>-1.0000000000000001E-5</v>
      </c>
      <c r="C12" s="1">
        <v>-9.2198999999999996E-6</v>
      </c>
      <c r="D12" t="s">
        <v>1850</v>
      </c>
      <c r="E12" t="s">
        <v>1851</v>
      </c>
      <c r="F12" t="s">
        <v>1852</v>
      </c>
    </row>
    <row r="13" spans="1:6">
      <c r="B13">
        <v>-2.784E-3</v>
      </c>
      <c r="C13">
        <v>-2.5668000000000002E-3</v>
      </c>
      <c r="D13" t="s">
        <v>1853</v>
      </c>
      <c r="E13" t="s">
        <v>1854</v>
      </c>
      <c r="F13" t="s">
        <v>1855</v>
      </c>
    </row>
    <row r="14" spans="1:6">
      <c r="B14">
        <v>-1.3780000000000001E-2</v>
      </c>
      <c r="C14">
        <v>-1.2704999999999999E-2</v>
      </c>
      <c r="D14" t="s">
        <v>1856</v>
      </c>
      <c r="E14" t="s">
        <v>1857</v>
      </c>
      <c r="F14" t="s">
        <v>1858</v>
      </c>
    </row>
    <row r="15" spans="1:6">
      <c r="B15">
        <v>26.5</v>
      </c>
      <c r="C15">
        <v>27.2</v>
      </c>
      <c r="D15" t="s">
        <v>533</v>
      </c>
      <c r="E15" t="s">
        <v>93</v>
      </c>
      <c r="F15" t="s">
        <v>534</v>
      </c>
    </row>
    <row r="16" spans="1:6">
      <c r="B16">
        <v>-1.64E-4</v>
      </c>
      <c r="C16">
        <v>-1.5121000000000001E-4</v>
      </c>
      <c r="D16" t="s">
        <v>1859</v>
      </c>
      <c r="E16" t="s">
        <v>1860</v>
      </c>
      <c r="F16" t="s">
        <v>1861</v>
      </c>
    </row>
    <row r="17" spans="2:6">
      <c r="B17">
        <v>-26.5</v>
      </c>
      <c r="C17">
        <v>-27.2</v>
      </c>
      <c r="D17" t="s">
        <v>530</v>
      </c>
      <c r="E17" t="s">
        <v>30</v>
      </c>
      <c r="F17" t="s">
        <v>532</v>
      </c>
    </row>
    <row r="18" spans="2:6">
      <c r="B18">
        <v>-1.0000000000000001E-5</v>
      </c>
      <c r="C18" s="1">
        <v>-9.2198999999999996E-6</v>
      </c>
      <c r="D18" t="s">
        <v>588</v>
      </c>
      <c r="E18" t="s">
        <v>589</v>
      </c>
      <c r="F18" t="s">
        <v>590</v>
      </c>
    </row>
    <row r="19" spans="2:6">
      <c r="B19">
        <v>-1.8E-5</v>
      </c>
      <c r="C19">
        <v>-1.6595999999999998E-5</v>
      </c>
      <c r="D19" t="s">
        <v>1862</v>
      </c>
      <c r="E19" t="s">
        <v>1863</v>
      </c>
      <c r="F19" t="s">
        <v>1864</v>
      </c>
    </row>
    <row r="20" spans="2:6">
      <c r="B20">
        <v>-2.0000000000000001E-4</v>
      </c>
      <c r="C20">
        <v>-1.8440000000000001E-4</v>
      </c>
      <c r="D20" t="s">
        <v>517</v>
      </c>
      <c r="E20" t="s">
        <v>518</v>
      </c>
      <c r="F20" t="s">
        <v>519</v>
      </c>
    </row>
    <row r="21" spans="2:6">
      <c r="B21">
        <v>-26.5</v>
      </c>
      <c r="C21">
        <v>-27.2</v>
      </c>
      <c r="D21" t="s">
        <v>508</v>
      </c>
      <c r="E21" t="s">
        <v>84</v>
      </c>
      <c r="F21" t="s">
        <v>84</v>
      </c>
    </row>
    <row r="22" spans="2:6">
      <c r="B22">
        <v>26.5</v>
      </c>
      <c r="C22">
        <v>27.2</v>
      </c>
      <c r="D22" t="s">
        <v>509</v>
      </c>
      <c r="E22" t="s">
        <v>72</v>
      </c>
      <c r="F22" t="s">
        <v>73</v>
      </c>
    </row>
    <row r="23" spans="2:6">
      <c r="B23">
        <v>-2.0000000000000001E-4</v>
      </c>
      <c r="C23">
        <v>-1.8440000000000001E-4</v>
      </c>
      <c r="D23" t="s">
        <v>525</v>
      </c>
      <c r="E23" t="s">
        <v>526</v>
      </c>
      <c r="F23" t="s">
        <v>61</v>
      </c>
    </row>
    <row r="24" spans="2:6">
      <c r="B24">
        <v>-6.2500000000000001E-4</v>
      </c>
      <c r="C24">
        <v>-5.7624E-4</v>
      </c>
      <c r="D24" t="s">
        <v>1865</v>
      </c>
      <c r="E24" t="s">
        <v>1866</v>
      </c>
      <c r="F24" t="s">
        <v>1867</v>
      </c>
    </row>
    <row r="25" spans="2:6">
      <c r="B25">
        <v>26.5</v>
      </c>
      <c r="C25">
        <v>27.2</v>
      </c>
      <c r="D25" t="s">
        <v>523</v>
      </c>
      <c r="E25" t="s">
        <v>9</v>
      </c>
      <c r="F25" t="s">
        <v>10</v>
      </c>
    </row>
    <row r="26" spans="2:6">
      <c r="B26" s="1">
        <v>-9.9999999999999995E-7</v>
      </c>
      <c r="C26" s="1">
        <v>-9.2198999999999996E-7</v>
      </c>
      <c r="D26" t="s">
        <v>677</v>
      </c>
      <c r="E26" t="s">
        <v>678</v>
      </c>
      <c r="F26" t="s">
        <v>679</v>
      </c>
    </row>
    <row r="27" spans="2:6">
      <c r="B27">
        <v>-1.0000000000000001E-5</v>
      </c>
      <c r="C27" s="1">
        <v>-9.2198999999999996E-6</v>
      </c>
      <c r="D27" t="s">
        <v>548</v>
      </c>
      <c r="E27" t="s">
        <v>549</v>
      </c>
      <c r="F27" t="s">
        <v>550</v>
      </c>
    </row>
    <row r="28" spans="2:6">
      <c r="B28">
        <v>-1.0000000000000001E-5</v>
      </c>
      <c r="C28" s="1">
        <v>-9.2198999999999996E-6</v>
      </c>
      <c r="D28" t="s">
        <v>724</v>
      </c>
      <c r="E28" t="s">
        <v>725</v>
      </c>
      <c r="F28" t="s">
        <v>726</v>
      </c>
    </row>
    <row r="29" spans="2:6">
      <c r="B29">
        <v>-2.0000000000000001E-4</v>
      </c>
      <c r="C29">
        <v>-1.8440000000000001E-4</v>
      </c>
      <c r="D29" t="s">
        <v>692</v>
      </c>
      <c r="E29" t="s">
        <v>693</v>
      </c>
      <c r="F29" t="s">
        <v>694</v>
      </c>
    </row>
    <row r="30" spans="2:6">
      <c r="B30">
        <v>0</v>
      </c>
      <c r="C30">
        <v>1</v>
      </c>
      <c r="D30" t="s">
        <v>1868</v>
      </c>
      <c r="E30" t="s">
        <v>1869</v>
      </c>
      <c r="F30" t="s">
        <v>1870</v>
      </c>
    </row>
    <row r="32" spans="2:6">
      <c r="B32" t="s">
        <v>294</v>
      </c>
      <c r="C32" t="s">
        <v>738</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7" sqref="C17"/>
    </sheetView>
  </sheetViews>
  <sheetFormatPr baseColWidth="10" defaultRowHeight="15" x14ac:dyDescent="0"/>
  <cols>
    <col min="1" max="1" width="16.33203125" customWidth="1"/>
    <col min="2" max="2" width="25" customWidth="1"/>
    <col min="3" max="3" width="47.83203125" customWidth="1"/>
    <col min="4" max="4" width="38.5" customWidth="1"/>
  </cols>
  <sheetData>
    <row r="1" spans="1:2">
      <c r="A1" s="2" t="s">
        <v>501</v>
      </c>
      <c r="B1" s="7" t="s">
        <v>2305</v>
      </c>
    </row>
    <row r="2" spans="1:2">
      <c r="A2" s="14" t="s">
        <v>502</v>
      </c>
      <c r="B2" s="7" t="s">
        <v>1871</v>
      </c>
    </row>
    <row r="3" spans="1:2" ht="30">
      <c r="A3" s="14" t="s">
        <v>503</v>
      </c>
      <c r="B3">
        <v>0.99967070248831802</v>
      </c>
    </row>
    <row r="5" spans="1:2">
      <c r="A5" t="s">
        <v>2340</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Summary</vt:lpstr>
      <vt:lpstr>Bs</vt:lpstr>
      <vt:lpstr>Bt</vt:lpstr>
      <vt:lpstr>Ba</vt:lpstr>
      <vt:lpstr>Ca</vt:lpstr>
      <vt:lpstr>Yeast7</vt:lpstr>
      <vt:lpstr>Cg</vt:lpstr>
      <vt:lpstr>Ef</vt:lpstr>
      <vt:lpstr>Ec</vt:lpstr>
      <vt:lpstr>Er</vt:lpstr>
      <vt:lpstr>Fp</vt:lpstr>
      <vt:lpstr>Kp</vt:lpstr>
      <vt:lpstr>Lc</vt:lpstr>
      <vt:lpstr>Ll</vt:lpstr>
      <vt:lpstr>Pp</vt:lpstr>
      <vt:lpstr>Pg</vt:lpstr>
      <vt:lpstr>St</vt:lpstr>
      <vt:lpstr>Se</vt:lpstr>
      <vt:lpstr>Yl</vt:lpstr>
      <vt:lpstr>Cy</vt:lpstr>
      <vt:lpstr>Ma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Chan</dc:creator>
  <cp:lastModifiedBy>Joshua Chan</cp:lastModifiedBy>
  <cp:lastPrinted>2017-02-25T06:28:53Z</cp:lastPrinted>
  <dcterms:created xsi:type="dcterms:W3CDTF">2017-02-01T14:58:31Z</dcterms:created>
  <dcterms:modified xsi:type="dcterms:W3CDTF">2017-06-04T19:06:49Z</dcterms:modified>
</cp:coreProperties>
</file>