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ameton4\Gamethon-4th-Team-7\Assets\1_LEEEUNCHAN\Data_E\Excel_E\StageDB\"/>
    </mc:Choice>
  </mc:AlternateContent>
  <xr:revisionPtr revIDLastSave="0" documentId="13_ncr:1_{1FE4F6F9-0ADC-431A-A23F-31F4BC2638A0}" xr6:coauthVersionLast="47" xr6:coauthVersionMax="47" xr10:uidLastSave="{00000000-0000-0000-0000-000000000000}"/>
  <bookViews>
    <workbookView xWindow="-108" yWindow="-108" windowWidth="23256" windowHeight="12576" tabRatio="769" firstSheet="7" activeTab="19" xr2:uid="{00000000-000D-0000-FFFF-FFFF00000000}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Stage6" sheetId="6" r:id="rId6"/>
    <sheet name="Stage7" sheetId="7" r:id="rId7"/>
    <sheet name="Stage8" sheetId="8" r:id="rId8"/>
    <sheet name="Stage9" sheetId="9" r:id="rId9"/>
    <sheet name="Stage10" sheetId="52" r:id="rId10"/>
    <sheet name="Stage1_H" sheetId="16" r:id="rId11"/>
    <sheet name="Stage2_H" sheetId="17" r:id="rId12"/>
    <sheet name="Stage3_H" sheetId="18" r:id="rId13"/>
    <sheet name="Stage4_H" sheetId="19" r:id="rId14"/>
    <sheet name="Stage5_H" sheetId="20" r:id="rId15"/>
    <sheet name="Stage6_H" sheetId="21" r:id="rId16"/>
    <sheet name="Stage7_H" sheetId="22" r:id="rId17"/>
    <sheet name="Stage8_H" sheetId="23" r:id="rId18"/>
    <sheet name="Stage9_H" sheetId="24" r:id="rId19"/>
    <sheet name="Stage10_H" sheetId="49" r:id="rId20"/>
    <sheet name="Character" sheetId="26" r:id="rId21"/>
    <sheet name="Weapon" sheetId="27" r:id="rId22"/>
    <sheet name="Stage_stat" sheetId="28" r:id="rId23"/>
    <sheet name="주사기" sheetId="29" r:id="rId24"/>
    <sheet name="활" sheetId="30" r:id="rId25"/>
    <sheet name="총" sheetId="31" r:id="rId26"/>
    <sheet name="라이플건" sheetId="32" r:id="rId27"/>
    <sheet name="주사기_H" sheetId="38" r:id="rId28"/>
    <sheet name="활_H" sheetId="40" r:id="rId29"/>
    <sheet name="총_H" sheetId="41" r:id="rId30"/>
    <sheet name="라이플건_H" sheetId="42" r:id="rId31"/>
    <sheet name="타격" sheetId="37" r:id="rId32"/>
    <sheet name="타격_H" sheetId="39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52" l="1"/>
  <c r="S13" i="52"/>
  <c r="S12" i="52"/>
  <c r="S11" i="52"/>
  <c r="S10" i="52"/>
  <c r="S9" i="52"/>
  <c r="S8" i="52"/>
  <c r="S7" i="52"/>
  <c r="S6" i="52"/>
  <c r="S5" i="52"/>
  <c r="S4" i="52"/>
  <c r="S3" i="52"/>
  <c r="C6" i="26"/>
  <c r="C7" i="26" s="1"/>
  <c r="C8" i="26" s="1"/>
  <c r="C9" i="26" s="1"/>
  <c r="C10" i="26" s="1"/>
  <c r="C11" i="26" s="1"/>
  <c r="C12" i="26" s="1"/>
  <c r="C13" i="26" s="1"/>
  <c r="C14" i="26" s="1"/>
  <c r="C15" i="26" s="1"/>
  <c r="C16" i="26" s="1"/>
  <c r="C17" i="26" s="1"/>
  <c r="C18" i="26" s="1"/>
  <c r="C19" i="26" s="1"/>
  <c r="C20" i="26" s="1"/>
  <c r="C21" i="26" s="1"/>
  <c r="C22" i="26" s="1"/>
  <c r="C23" i="26" s="1"/>
  <c r="C24" i="26" s="1"/>
  <c r="C25" i="26" s="1"/>
  <c r="C26" i="26" s="1"/>
  <c r="C27" i="26" s="1"/>
  <c r="C28" i="26" s="1"/>
  <c r="C29" i="26" s="1"/>
  <c r="C30" i="26" s="1"/>
  <c r="C31" i="26" s="1"/>
  <c r="C32" i="26" s="1"/>
  <c r="C33" i="26" s="1"/>
  <c r="C34" i="26" s="1"/>
  <c r="C35" i="26" s="1"/>
  <c r="C36" i="26" s="1"/>
  <c r="C37" i="26" s="1"/>
  <c r="C38" i="26" s="1"/>
  <c r="C39" i="26" s="1"/>
  <c r="C40" i="26" s="1"/>
  <c r="C41" i="26" s="1"/>
  <c r="C42" i="26" s="1"/>
  <c r="C43" i="26" s="1"/>
  <c r="C44" i="26" s="1"/>
  <c r="C45" i="26" s="1"/>
  <c r="C46" i="26" s="1"/>
  <c r="C47" i="26" s="1"/>
  <c r="C48" i="26" s="1"/>
  <c r="C49" i="26" s="1"/>
  <c r="C50" i="26" s="1"/>
  <c r="C51" i="26" s="1"/>
  <c r="C52" i="26" s="1"/>
  <c r="C53" i="26" s="1"/>
  <c r="C54" i="26" s="1"/>
  <c r="C55" i="26" s="1"/>
  <c r="C56" i="26" s="1"/>
  <c r="C57" i="26" s="1"/>
  <c r="C58" i="26" s="1"/>
  <c r="C59" i="26" s="1"/>
  <c r="C60" i="26" s="1"/>
  <c r="C61" i="26" s="1"/>
  <c r="C62" i="26" s="1"/>
  <c r="C63" i="26" s="1"/>
  <c r="C64" i="26" s="1"/>
  <c r="C65" i="26" s="1"/>
  <c r="C66" i="26" s="1"/>
  <c r="C67" i="26" s="1"/>
  <c r="C68" i="26" s="1"/>
  <c r="C69" i="26" s="1"/>
  <c r="C70" i="26" s="1"/>
  <c r="C71" i="26" s="1"/>
  <c r="C72" i="26" s="1"/>
  <c r="C73" i="26" s="1"/>
  <c r="C74" i="26" s="1"/>
  <c r="C75" i="26" s="1"/>
  <c r="C76" i="26" s="1"/>
  <c r="C77" i="26" s="1"/>
  <c r="C78" i="26" s="1"/>
  <c r="C79" i="26" s="1"/>
  <c r="C80" i="26" s="1"/>
  <c r="C81" i="26" s="1"/>
  <c r="C82" i="26" s="1"/>
  <c r="C83" i="26" s="1"/>
  <c r="C84" i="26" s="1"/>
  <c r="C85" i="26" s="1"/>
  <c r="C86" i="26" s="1"/>
  <c r="C87" i="26" s="1"/>
  <c r="C88" i="26" s="1"/>
  <c r="C89" i="26" s="1"/>
  <c r="C90" i="26" s="1"/>
  <c r="C91" i="26" s="1"/>
  <c r="C92" i="26" s="1"/>
  <c r="C93" i="26" s="1"/>
  <c r="C94" i="26" s="1"/>
  <c r="C95" i="26" s="1"/>
  <c r="C96" i="26" s="1"/>
  <c r="C97" i="26" s="1"/>
  <c r="C98" i="26" s="1"/>
  <c r="C99" i="26" s="1"/>
  <c r="C100" i="26" s="1"/>
  <c r="C101" i="26" s="1"/>
  <c r="C102" i="26" s="1"/>
  <c r="C5" i="26"/>
  <c r="S15" i="52" l="1"/>
  <c r="S4" i="49"/>
  <c r="S5" i="49"/>
  <c r="S6" i="49"/>
  <c r="S7" i="49"/>
  <c r="S8" i="49"/>
  <c r="S9" i="49"/>
  <c r="S10" i="49"/>
  <c r="S11" i="49"/>
  <c r="S12" i="49"/>
  <c r="S13" i="49"/>
  <c r="S14" i="49"/>
  <c r="S3" i="49"/>
  <c r="Z8" i="27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Z84" i="27" s="1"/>
  <c r="Z85" i="27" s="1"/>
  <c r="Z86" i="27" s="1"/>
  <c r="Z87" i="27" s="1"/>
  <c r="Z88" i="27" s="1"/>
  <c r="Z89" i="27" s="1"/>
  <c r="Z90" i="27" s="1"/>
  <c r="Z91" i="27" s="1"/>
  <c r="Z92" i="27" s="1"/>
  <c r="Z93" i="27" s="1"/>
  <c r="Z94" i="27" s="1"/>
  <c r="Z95" i="27" s="1"/>
  <c r="Z96" i="27" s="1"/>
  <c r="Z97" i="27" s="1"/>
  <c r="Z98" i="27" s="1"/>
  <c r="Z99" i="27" s="1"/>
  <c r="Z100" i="27" s="1"/>
  <c r="Z101" i="27" s="1"/>
  <c r="Z102" i="27" s="1"/>
  <c r="Z103" i="27" s="1"/>
  <c r="Z104" i="27" s="1"/>
  <c r="Z105" i="27" s="1"/>
  <c r="AA8" i="27"/>
  <c r="AA9" i="27" s="1"/>
  <c r="AA10" i="27" s="1"/>
  <c r="AA11" i="27" s="1"/>
  <c r="AA12" i="27" s="1"/>
  <c r="AA13" i="27" s="1"/>
  <c r="AA14" i="27" s="1"/>
  <c r="AA15" i="27" s="1"/>
  <c r="AA16" i="27" s="1"/>
  <c r="AA17" i="27" s="1"/>
  <c r="AA18" i="27" s="1"/>
  <c r="AA19" i="27" s="1"/>
  <c r="AA20" i="27" s="1"/>
  <c r="AA21" i="27" s="1"/>
  <c r="AA22" i="27" s="1"/>
  <c r="AA23" i="27" s="1"/>
  <c r="AA24" i="27" s="1"/>
  <c r="AA25" i="27" s="1"/>
  <c r="AA26" i="27" s="1"/>
  <c r="AA27" i="27" s="1"/>
  <c r="AA28" i="27" s="1"/>
  <c r="AA29" i="27" s="1"/>
  <c r="AA30" i="27" s="1"/>
  <c r="AA31" i="27" s="1"/>
  <c r="AA32" i="27" s="1"/>
  <c r="AA33" i="27" s="1"/>
  <c r="AA34" i="27" s="1"/>
  <c r="AA35" i="27" s="1"/>
  <c r="AA36" i="27" s="1"/>
  <c r="AA37" i="27" s="1"/>
  <c r="AA38" i="27" s="1"/>
  <c r="AA39" i="27" s="1"/>
  <c r="AA40" i="27" s="1"/>
  <c r="AA41" i="27" s="1"/>
  <c r="AA42" i="27" s="1"/>
  <c r="AA43" i="27" s="1"/>
  <c r="AA44" i="27" s="1"/>
  <c r="AA45" i="27" s="1"/>
  <c r="AA46" i="27" s="1"/>
  <c r="AA47" i="27" s="1"/>
  <c r="AA48" i="27" s="1"/>
  <c r="AA49" i="27" s="1"/>
  <c r="AA50" i="27" s="1"/>
  <c r="AA51" i="27" s="1"/>
  <c r="AA52" i="27" s="1"/>
  <c r="AA53" i="27" s="1"/>
  <c r="AA54" i="27" s="1"/>
  <c r="AA55" i="27" s="1"/>
  <c r="AA56" i="27" s="1"/>
  <c r="AA57" i="27" s="1"/>
  <c r="AA58" i="27" s="1"/>
  <c r="AA59" i="27" s="1"/>
  <c r="AA60" i="27" s="1"/>
  <c r="AA61" i="27" s="1"/>
  <c r="AA62" i="27" s="1"/>
  <c r="AA63" i="27" s="1"/>
  <c r="AA64" i="27" s="1"/>
  <c r="AA65" i="27" s="1"/>
  <c r="AA66" i="27" s="1"/>
  <c r="AA67" i="27" s="1"/>
  <c r="AA68" i="27" s="1"/>
  <c r="AA69" i="27" s="1"/>
  <c r="AA70" i="27" s="1"/>
  <c r="AA71" i="27" s="1"/>
  <c r="AA72" i="27" s="1"/>
  <c r="AA73" i="27" s="1"/>
  <c r="AA74" i="27" s="1"/>
  <c r="AA75" i="27" s="1"/>
  <c r="AA76" i="27" s="1"/>
  <c r="AA77" i="27" s="1"/>
  <c r="AA78" i="27" s="1"/>
  <c r="AA79" i="27" s="1"/>
  <c r="AA80" i="27" s="1"/>
  <c r="AA81" i="27" s="1"/>
  <c r="AA82" i="27" s="1"/>
  <c r="AA83" i="27" s="1"/>
  <c r="AA84" i="27" s="1"/>
  <c r="AA85" i="27" s="1"/>
  <c r="AA86" i="27" s="1"/>
  <c r="AA87" i="27" s="1"/>
  <c r="AA88" i="27" s="1"/>
  <c r="AA89" i="27" s="1"/>
  <c r="AA90" i="27" s="1"/>
  <c r="AA91" i="27" s="1"/>
  <c r="AA92" i="27" s="1"/>
  <c r="AA93" i="27" s="1"/>
  <c r="AA94" i="27" s="1"/>
  <c r="AA95" i="27" s="1"/>
  <c r="AA96" i="27" s="1"/>
  <c r="AA97" i="27" s="1"/>
  <c r="AA98" i="27" s="1"/>
  <c r="AA99" i="27" s="1"/>
  <c r="AA100" i="27" s="1"/>
  <c r="AA101" i="27" s="1"/>
  <c r="AA102" i="27" s="1"/>
  <c r="AA103" i="27" s="1"/>
  <c r="AA104" i="27" s="1"/>
  <c r="AA105" i="27" s="1"/>
  <c r="AB8" i="27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AB64" i="27" s="1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84" i="27" s="1"/>
  <c r="AB85" i="27" s="1"/>
  <c r="AB86" i="27" s="1"/>
  <c r="AB87" i="27" s="1"/>
  <c r="AB88" i="27" s="1"/>
  <c r="AB89" i="27" s="1"/>
  <c r="AB90" i="27" s="1"/>
  <c r="AB91" i="27" s="1"/>
  <c r="AB92" i="27" s="1"/>
  <c r="AB93" i="27" s="1"/>
  <c r="AB94" i="27" s="1"/>
  <c r="AB95" i="27" s="1"/>
  <c r="AB96" i="27" s="1"/>
  <c r="AB97" i="27" s="1"/>
  <c r="AB98" i="27" s="1"/>
  <c r="AB99" i="27" s="1"/>
  <c r="AB100" i="27" s="1"/>
  <c r="AB101" i="27" s="1"/>
  <c r="AB102" i="27" s="1"/>
  <c r="AB103" i="27" s="1"/>
  <c r="AB104" i="27" s="1"/>
  <c r="AB105" i="27" s="1"/>
  <c r="S15" i="49" l="1"/>
  <c r="E13" i="1"/>
  <c r="E11" i="1"/>
  <c r="E9" i="1"/>
  <c r="E7" i="1"/>
  <c r="E6" i="1"/>
  <c r="E5" i="1"/>
  <c r="E4" i="1"/>
  <c r="E3" i="1"/>
  <c r="E2" i="1"/>
  <c r="D14" i="1"/>
  <c r="D13" i="1"/>
  <c r="D11" i="1"/>
  <c r="D9" i="1"/>
  <c r="D7" i="1"/>
  <c r="D6" i="1"/>
  <c r="D5" i="1"/>
  <c r="D4" i="1"/>
  <c r="D3" i="1"/>
  <c r="D2" i="1" l="1"/>
  <c r="P9" i="27" l="1"/>
  <c r="P10" i="27"/>
  <c r="P11" i="27" s="1"/>
  <c r="P8" i="27"/>
  <c r="F29" i="28" l="1"/>
  <c r="DC7" i="31" s="1"/>
  <c r="F28" i="28"/>
  <c r="CY8" i="32" s="1"/>
  <c r="F27" i="28"/>
  <c r="CU8" i="32" s="1"/>
  <c r="F26" i="28"/>
  <c r="CQ7" i="31" s="1"/>
  <c r="F25" i="28"/>
  <c r="CM7" i="31" s="1"/>
  <c r="F24" i="28"/>
  <c r="CI8" i="32" s="1"/>
  <c r="F23" i="28"/>
  <c r="CE8" i="32" s="1"/>
  <c r="F22" i="28"/>
  <c r="CA7" i="31" s="1"/>
  <c r="F21" i="28"/>
  <c r="BW8" i="32" s="1"/>
  <c r="F20" i="28"/>
  <c r="BS7" i="31" s="1"/>
  <c r="F19" i="28"/>
  <c r="BO8" i="32" s="1"/>
  <c r="F18" i="28"/>
  <c r="BK7" i="31" s="1"/>
  <c r="F17" i="28"/>
  <c r="BG7" i="31" s="1"/>
  <c r="F16" i="28"/>
  <c r="BC7" i="31" s="1"/>
  <c r="F15" i="28"/>
  <c r="AY7" i="31" s="1"/>
  <c r="F14" i="28"/>
  <c r="AU8" i="32" s="1"/>
  <c r="F13" i="28"/>
  <c r="AQ8" i="32" s="1"/>
  <c r="F12" i="28"/>
  <c r="F11" i="28"/>
  <c r="AI7" i="31" s="1"/>
  <c r="F10" i="28"/>
  <c r="F9" i="28"/>
  <c r="AA8" i="32" s="1"/>
  <c r="F8" i="28"/>
  <c r="F7" i="28"/>
  <c r="S8" i="32" s="1"/>
  <c r="F6" i="28"/>
  <c r="O8" i="32" s="1"/>
  <c r="F5" i="28"/>
  <c r="K7" i="31" s="1"/>
  <c r="F4" i="28"/>
  <c r="G7" i="31" s="1"/>
  <c r="F3" i="28"/>
  <c r="C7" i="31" s="1"/>
  <c r="E5" i="28"/>
  <c r="K5" i="37" s="1"/>
  <c r="L5" i="37" s="1"/>
  <c r="D56" i="28"/>
  <c r="D53" i="28"/>
  <c r="D50" i="28"/>
  <c r="D47" i="28"/>
  <c r="D44" i="28"/>
  <c r="D41" i="28"/>
  <c r="D38" i="28"/>
  <c r="D35" i="28"/>
  <c r="D32" i="28"/>
  <c r="D29" i="28"/>
  <c r="D26" i="28"/>
  <c r="D23" i="28"/>
  <c r="D20" i="28"/>
  <c r="D17" i="28"/>
  <c r="D14" i="28"/>
  <c r="D11" i="28"/>
  <c r="D8" i="28"/>
  <c r="D5" i="28"/>
  <c r="K9" i="27"/>
  <c r="K10" i="27" s="1"/>
  <c r="K11" i="27" s="1"/>
  <c r="G9" i="27"/>
  <c r="G10" i="27" s="1"/>
  <c r="G11" i="27" s="1"/>
  <c r="AC8" i="27"/>
  <c r="AC9" i="27" s="1"/>
  <c r="AC10" i="27" s="1"/>
  <c r="AC11" i="27" s="1"/>
  <c r="AC12" i="27" s="1"/>
  <c r="AC13" i="27" s="1"/>
  <c r="AC14" i="27" s="1"/>
  <c r="AC15" i="27" s="1"/>
  <c r="AC16" i="27" s="1"/>
  <c r="AC17" i="27" s="1"/>
  <c r="AC18" i="27" s="1"/>
  <c r="AC19" i="27" s="1"/>
  <c r="AC20" i="27" s="1"/>
  <c r="AC21" i="27" s="1"/>
  <c r="AC22" i="27" s="1"/>
  <c r="AC23" i="27" s="1"/>
  <c r="AC24" i="27" s="1"/>
  <c r="AC25" i="27" s="1"/>
  <c r="AC26" i="27" s="1"/>
  <c r="AC27" i="27" s="1"/>
  <c r="AC28" i="27" s="1"/>
  <c r="AC29" i="27" s="1"/>
  <c r="AC30" i="27" s="1"/>
  <c r="AC31" i="27" s="1"/>
  <c r="AC32" i="27" s="1"/>
  <c r="AC33" i="27" s="1"/>
  <c r="AC34" i="27" s="1"/>
  <c r="AC35" i="27" s="1"/>
  <c r="AC36" i="27" s="1"/>
  <c r="AC37" i="27" s="1"/>
  <c r="AC38" i="27" s="1"/>
  <c r="AC39" i="27" s="1"/>
  <c r="AC40" i="27" s="1"/>
  <c r="AC41" i="27" s="1"/>
  <c r="AC42" i="27" s="1"/>
  <c r="AC43" i="27" s="1"/>
  <c r="AC44" i="27" s="1"/>
  <c r="AC45" i="27" s="1"/>
  <c r="AC46" i="27" s="1"/>
  <c r="AC47" i="27" s="1"/>
  <c r="AC48" i="27" s="1"/>
  <c r="AC49" i="27" s="1"/>
  <c r="AC50" i="27" s="1"/>
  <c r="AC51" i="27" s="1"/>
  <c r="AC52" i="27" s="1"/>
  <c r="AC53" i="27" s="1"/>
  <c r="AC54" i="27" s="1"/>
  <c r="AC55" i="27" s="1"/>
  <c r="AC56" i="27" s="1"/>
  <c r="AC57" i="27" s="1"/>
  <c r="AC58" i="27" s="1"/>
  <c r="AC59" i="27" s="1"/>
  <c r="AC60" i="27" s="1"/>
  <c r="AC61" i="27" s="1"/>
  <c r="AC62" i="27" s="1"/>
  <c r="AC63" i="27" s="1"/>
  <c r="AC64" i="27" s="1"/>
  <c r="AC65" i="27" s="1"/>
  <c r="AC66" i="27" s="1"/>
  <c r="AC67" i="27" s="1"/>
  <c r="AC68" i="27" s="1"/>
  <c r="AC69" i="27" s="1"/>
  <c r="AC70" i="27" s="1"/>
  <c r="AC71" i="27" s="1"/>
  <c r="AC72" i="27" s="1"/>
  <c r="AC73" i="27" s="1"/>
  <c r="AC74" i="27" s="1"/>
  <c r="AC75" i="27" s="1"/>
  <c r="AC76" i="27" s="1"/>
  <c r="AC77" i="27" s="1"/>
  <c r="AC78" i="27" s="1"/>
  <c r="AC79" i="27" s="1"/>
  <c r="AC80" i="27" s="1"/>
  <c r="AC81" i="27" s="1"/>
  <c r="AC82" i="27" s="1"/>
  <c r="AC83" i="27" s="1"/>
  <c r="AC84" i="27" s="1"/>
  <c r="AC85" i="27" s="1"/>
  <c r="AC86" i="27" s="1"/>
  <c r="AC87" i="27" s="1"/>
  <c r="AC88" i="27" s="1"/>
  <c r="AC89" i="27" s="1"/>
  <c r="AC90" i="27" s="1"/>
  <c r="AC91" i="27" s="1"/>
  <c r="AC92" i="27" s="1"/>
  <c r="AC93" i="27" s="1"/>
  <c r="AC94" i="27" s="1"/>
  <c r="AC95" i="27" s="1"/>
  <c r="AC96" i="27" s="1"/>
  <c r="AC97" i="27" s="1"/>
  <c r="AC98" i="27" s="1"/>
  <c r="AC99" i="27" s="1"/>
  <c r="AC100" i="27" s="1"/>
  <c r="AC101" i="27" s="1"/>
  <c r="AC102" i="27" s="1"/>
  <c r="AC103" i="27" s="1"/>
  <c r="AC104" i="27" s="1"/>
  <c r="AC105" i="27" s="1"/>
  <c r="Y8" i="27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Y84" i="27" s="1"/>
  <c r="Y85" i="27" s="1"/>
  <c r="Y86" i="27" s="1"/>
  <c r="Y87" i="27" s="1"/>
  <c r="Y88" i="27" s="1"/>
  <c r="Y89" i="27" s="1"/>
  <c r="Y90" i="27" s="1"/>
  <c r="Y91" i="27" s="1"/>
  <c r="Y92" i="27" s="1"/>
  <c r="Y93" i="27" s="1"/>
  <c r="Y94" i="27" s="1"/>
  <c r="Y95" i="27" s="1"/>
  <c r="Y96" i="27" s="1"/>
  <c r="Y97" i="27" s="1"/>
  <c r="Y98" i="27" s="1"/>
  <c r="Y99" i="27" s="1"/>
  <c r="Y100" i="27" s="1"/>
  <c r="Y101" i="27" s="1"/>
  <c r="Y102" i="27" s="1"/>
  <c r="Y103" i="27" s="1"/>
  <c r="Y104" i="27" s="1"/>
  <c r="Y105" i="27" s="1"/>
  <c r="X8" i="27"/>
  <c r="W8" i="27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W36" i="27" s="1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W84" i="27" s="1"/>
  <c r="W85" i="27" s="1"/>
  <c r="W86" i="27" s="1"/>
  <c r="W87" i="27" s="1"/>
  <c r="W88" i="27" s="1"/>
  <c r="W89" i="27" s="1"/>
  <c r="W90" i="27" s="1"/>
  <c r="W91" i="27" s="1"/>
  <c r="W92" i="27" s="1"/>
  <c r="W93" i="27" s="1"/>
  <c r="W94" i="27" s="1"/>
  <c r="W95" i="27" s="1"/>
  <c r="W96" i="27" s="1"/>
  <c r="W97" i="27" s="1"/>
  <c r="W98" i="27" s="1"/>
  <c r="W99" i="27" s="1"/>
  <c r="W100" i="27" s="1"/>
  <c r="W101" i="27" s="1"/>
  <c r="W102" i="27" s="1"/>
  <c r="W103" i="27" s="1"/>
  <c r="W104" i="27" s="1"/>
  <c r="W105" i="27" s="1"/>
  <c r="V8" i="27"/>
  <c r="U8" i="27"/>
  <c r="U9" i="27" s="1"/>
  <c r="U10" i="27" s="1"/>
  <c r="U11" i="27" s="1"/>
  <c r="Q8" i="27"/>
  <c r="Q9" i="27" s="1"/>
  <c r="Q10" i="27" s="1"/>
  <c r="Q11" i="27" s="1"/>
  <c r="L8" i="27"/>
  <c r="L9" i="27" s="1"/>
  <c r="L10" i="27" s="1"/>
  <c r="L11" i="27" s="1"/>
  <c r="K8" i="27"/>
  <c r="G8" i="27"/>
  <c r="F8" i="27"/>
  <c r="F9" i="27" s="1"/>
  <c r="F10" i="27" s="1"/>
  <c r="B8" i="27"/>
  <c r="B9" i="27" s="1"/>
  <c r="B10" i="27" s="1"/>
  <c r="B11" i="27" s="1"/>
  <c r="AQ7" i="31" l="1"/>
  <c r="AY8" i="32"/>
  <c r="K8" i="32"/>
  <c r="CQ8" i="32"/>
  <c r="CM8" i="32"/>
  <c r="BW7" i="31"/>
  <c r="BS8" i="32"/>
  <c r="BO7" i="31"/>
  <c r="BK8" i="32"/>
  <c r="AI8" i="32"/>
  <c r="C6" i="30"/>
  <c r="D6" i="30" s="1"/>
  <c r="C8" i="32"/>
  <c r="DC5" i="30"/>
  <c r="DD5" i="30" s="1"/>
  <c r="DC5" i="32"/>
  <c r="DD5" i="32" s="1"/>
  <c r="DC5" i="31"/>
  <c r="DD5" i="31" s="1"/>
  <c r="DC5" i="29"/>
  <c r="DD5" i="29" s="1"/>
  <c r="DC6" i="32"/>
  <c r="DC6" i="31"/>
  <c r="DD6" i="31" s="1"/>
  <c r="DC7" i="32"/>
  <c r="DC8" i="32"/>
  <c r="CY7" i="31"/>
  <c r="CY5" i="29"/>
  <c r="CZ5" i="29" s="1"/>
  <c r="CY5" i="30"/>
  <c r="CZ5" i="30" s="1"/>
  <c r="CY5" i="32"/>
  <c r="CZ5" i="32" s="1"/>
  <c r="CY5" i="31"/>
  <c r="CZ5" i="31" s="1"/>
  <c r="CY6" i="32"/>
  <c r="CZ6" i="32" s="1"/>
  <c r="CY7" i="32"/>
  <c r="CY6" i="31"/>
  <c r="CZ6" i="31" s="1"/>
  <c r="CU7" i="31"/>
  <c r="CU5" i="30"/>
  <c r="CV5" i="30" s="1"/>
  <c r="CU5" i="29"/>
  <c r="CV5" i="29" s="1"/>
  <c r="CU5" i="31"/>
  <c r="CV5" i="31" s="1"/>
  <c r="CU5" i="32"/>
  <c r="CV5" i="32" s="1"/>
  <c r="CU6" i="32"/>
  <c r="CU7" i="32"/>
  <c r="CU6" i="31"/>
  <c r="CV6" i="31" s="1"/>
  <c r="CQ5" i="31"/>
  <c r="CR5" i="31" s="1"/>
  <c r="CQ5" i="29"/>
  <c r="CR5" i="29" s="1"/>
  <c r="CQ5" i="32"/>
  <c r="CR5" i="32" s="1"/>
  <c r="CQ5" i="30"/>
  <c r="CR5" i="30" s="1"/>
  <c r="CQ6" i="32"/>
  <c r="CQ7" i="32"/>
  <c r="CQ6" i="31"/>
  <c r="CR6" i="31" s="1"/>
  <c r="CM5" i="29"/>
  <c r="CN5" i="29" s="1"/>
  <c r="CM5" i="32"/>
  <c r="CN5" i="32" s="1"/>
  <c r="CM5" i="31"/>
  <c r="CM5" i="30"/>
  <c r="CN5" i="30" s="1"/>
  <c r="CM6" i="32"/>
  <c r="CN6" i="32" s="1"/>
  <c r="CM6" i="31"/>
  <c r="CN6" i="31" s="1"/>
  <c r="CM7" i="32"/>
  <c r="CI5" i="32"/>
  <c r="CJ5" i="32" s="1"/>
  <c r="CI5" i="31"/>
  <c r="CJ5" i="31" s="1"/>
  <c r="CI5" i="29"/>
  <c r="CJ5" i="29" s="1"/>
  <c r="CI5" i="30"/>
  <c r="CJ5" i="30" s="1"/>
  <c r="CI6" i="32"/>
  <c r="CI6" i="31"/>
  <c r="CJ6" i="31" s="1"/>
  <c r="CI7" i="32"/>
  <c r="CI7" i="31"/>
  <c r="CE5" i="32"/>
  <c r="CF5" i="32" s="1"/>
  <c r="CE5" i="30"/>
  <c r="CF5" i="30" s="1"/>
  <c r="CE5" i="31"/>
  <c r="CF5" i="31" s="1"/>
  <c r="CE5" i="29"/>
  <c r="CF5" i="29" s="1"/>
  <c r="CE6" i="32"/>
  <c r="CF6" i="32" s="1"/>
  <c r="CE7" i="32"/>
  <c r="CE6" i="31"/>
  <c r="CF6" i="31" s="1"/>
  <c r="CE7" i="31"/>
  <c r="CA5" i="29"/>
  <c r="CB5" i="29" s="1"/>
  <c r="CA5" i="32"/>
  <c r="CB5" i="32" s="1"/>
  <c r="CA5" i="30"/>
  <c r="CB5" i="30" s="1"/>
  <c r="CA5" i="31"/>
  <c r="CB5" i="31" s="1"/>
  <c r="CA6" i="32"/>
  <c r="CB6" i="32" s="1"/>
  <c r="CA7" i="32"/>
  <c r="CA6" i="31"/>
  <c r="CB6" i="31" s="1"/>
  <c r="CA8" i="32"/>
  <c r="BW5" i="32"/>
  <c r="BX5" i="32" s="1"/>
  <c r="BW5" i="31"/>
  <c r="BX5" i="31" s="1"/>
  <c r="BW5" i="29"/>
  <c r="BX5" i="29" s="1"/>
  <c r="BW5" i="30"/>
  <c r="BX5" i="30" s="1"/>
  <c r="BW6" i="32"/>
  <c r="BX6" i="32" s="1"/>
  <c r="BW6" i="31"/>
  <c r="BX6" i="31" s="1"/>
  <c r="BW7" i="32"/>
  <c r="BS5" i="31"/>
  <c r="BS5" i="32"/>
  <c r="BT5" i="32" s="1"/>
  <c r="BS5" i="30"/>
  <c r="BT5" i="30" s="1"/>
  <c r="BS5" i="29"/>
  <c r="BT5" i="29" s="1"/>
  <c r="BS6" i="32"/>
  <c r="BS6" i="31"/>
  <c r="BT6" i="31" s="1"/>
  <c r="BS7" i="32"/>
  <c r="BO5" i="29"/>
  <c r="BP5" i="29" s="1"/>
  <c r="BO5" i="30"/>
  <c r="BP5" i="30" s="1"/>
  <c r="BO5" i="31"/>
  <c r="BP5" i="31" s="1"/>
  <c r="BO5" i="32"/>
  <c r="BP5" i="32" s="1"/>
  <c r="BO6" i="32"/>
  <c r="BO6" i="31"/>
  <c r="BO7" i="32"/>
  <c r="BK5" i="29"/>
  <c r="BL5" i="29" s="1"/>
  <c r="BK5" i="32"/>
  <c r="BL5" i="32" s="1"/>
  <c r="BK5" i="31"/>
  <c r="BL5" i="31" s="1"/>
  <c r="BK5" i="30"/>
  <c r="BL5" i="30" s="1"/>
  <c r="BK6" i="32"/>
  <c r="BL6" i="32" s="1"/>
  <c r="BK6" i="31"/>
  <c r="BL6" i="31" s="1"/>
  <c r="BK7" i="32"/>
  <c r="BG5" i="30"/>
  <c r="BH5" i="30" s="1"/>
  <c r="BG5" i="31"/>
  <c r="BH5" i="31" s="1"/>
  <c r="BG5" i="29"/>
  <c r="BH5" i="29" s="1"/>
  <c r="BG5" i="32"/>
  <c r="BH5" i="32" s="1"/>
  <c r="BG6" i="32"/>
  <c r="BH6" i="32" s="1"/>
  <c r="BG7" i="32"/>
  <c r="BG6" i="31"/>
  <c r="BH6" i="31" s="1"/>
  <c r="BG8" i="32"/>
  <c r="BC8" i="32"/>
  <c r="BC5" i="29"/>
  <c r="BD5" i="29" s="1"/>
  <c r="BC5" i="31"/>
  <c r="BD5" i="31" s="1"/>
  <c r="BC5" i="30"/>
  <c r="BD5" i="30" s="1"/>
  <c r="BC5" i="32"/>
  <c r="BD5" i="32" s="1"/>
  <c r="BC6" i="32"/>
  <c r="BD6" i="32" s="1"/>
  <c r="BC7" i="32"/>
  <c r="BC6" i="31"/>
  <c r="AY5" i="30"/>
  <c r="AZ5" i="30" s="1"/>
  <c r="AY5" i="31"/>
  <c r="AZ5" i="31" s="1"/>
  <c r="AY5" i="29"/>
  <c r="AZ5" i="29" s="1"/>
  <c r="AY5" i="32"/>
  <c r="AZ5" i="32" s="1"/>
  <c r="AY6" i="32"/>
  <c r="AZ6" i="32" s="1"/>
  <c r="AY7" i="32"/>
  <c r="AY6" i="31"/>
  <c r="AZ6" i="31" s="1"/>
  <c r="AU5" i="31"/>
  <c r="AV5" i="31" s="1"/>
  <c r="AU5" i="30"/>
  <c r="AV5" i="30" s="1"/>
  <c r="AU5" i="29"/>
  <c r="AV5" i="29" s="1"/>
  <c r="AU5" i="32"/>
  <c r="AV5" i="32" s="1"/>
  <c r="AU6" i="32"/>
  <c r="AV6" i="32" s="1"/>
  <c r="AU6" i="31"/>
  <c r="AU7" i="32"/>
  <c r="AU7" i="31"/>
  <c r="AQ5" i="29"/>
  <c r="AQ5" i="32"/>
  <c r="AR5" i="32" s="1"/>
  <c r="AQ5" i="31"/>
  <c r="AR5" i="31" s="1"/>
  <c r="AQ5" i="30"/>
  <c r="AQ6" i="32"/>
  <c r="AQ6" i="31"/>
  <c r="AR6" i="31" s="1"/>
  <c r="AQ7" i="32"/>
  <c r="AM5" i="30"/>
  <c r="AN5" i="30" s="1"/>
  <c r="AM5" i="31"/>
  <c r="AN5" i="31" s="1"/>
  <c r="AM5" i="29"/>
  <c r="AN5" i="29" s="1"/>
  <c r="AM5" i="32"/>
  <c r="AN5" i="32" s="1"/>
  <c r="AM6" i="32"/>
  <c r="AN6" i="32" s="1"/>
  <c r="AM6" i="31"/>
  <c r="AN6" i="31" s="1"/>
  <c r="AM7" i="32"/>
  <c r="AM8" i="32"/>
  <c r="AM7" i="31"/>
  <c r="AI5" i="32"/>
  <c r="AJ5" i="32" s="1"/>
  <c r="AI5" i="29"/>
  <c r="AJ5" i="29" s="1"/>
  <c r="AI5" i="30"/>
  <c r="AJ5" i="30" s="1"/>
  <c r="AI5" i="31"/>
  <c r="AJ5" i="31" s="1"/>
  <c r="AI6" i="32"/>
  <c r="AJ6" i="32" s="1"/>
  <c r="AI6" i="31"/>
  <c r="AI7" i="32"/>
  <c r="AE5" i="32"/>
  <c r="AF5" i="32" s="1"/>
  <c r="AE5" i="29"/>
  <c r="AF5" i="29" s="1"/>
  <c r="AE5" i="30"/>
  <c r="AF5" i="30" s="1"/>
  <c r="AE5" i="31"/>
  <c r="AF5" i="31" s="1"/>
  <c r="AE6" i="32"/>
  <c r="AF6" i="32" s="1"/>
  <c r="AE7" i="32"/>
  <c r="AE6" i="31"/>
  <c r="AF6" i="31" s="1"/>
  <c r="AE7" i="31"/>
  <c r="AE8" i="32"/>
  <c r="AA5" i="32"/>
  <c r="AB5" i="32" s="1"/>
  <c r="AA5" i="29"/>
  <c r="AB5" i="29" s="1"/>
  <c r="AA5" i="30"/>
  <c r="AB5" i="30" s="1"/>
  <c r="AA5" i="31"/>
  <c r="AB5" i="31" s="1"/>
  <c r="AA6" i="32"/>
  <c r="AB6" i="32" s="1"/>
  <c r="AA7" i="32"/>
  <c r="AA6" i="31"/>
  <c r="AB6" i="31" s="1"/>
  <c r="AA7" i="31"/>
  <c r="S7" i="31"/>
  <c r="W5" i="31"/>
  <c r="X5" i="31" s="1"/>
  <c r="W5" i="30"/>
  <c r="X5" i="30" s="1"/>
  <c r="W5" i="32"/>
  <c r="X5" i="32" s="1"/>
  <c r="W5" i="29"/>
  <c r="X5" i="29" s="1"/>
  <c r="W6" i="32"/>
  <c r="X6" i="32" s="1"/>
  <c r="W7" i="32"/>
  <c r="W6" i="31"/>
  <c r="X6" i="31" s="1"/>
  <c r="W7" i="31"/>
  <c r="W8" i="32"/>
  <c r="S5" i="29"/>
  <c r="T5" i="29" s="1"/>
  <c r="S5" i="30"/>
  <c r="T5" i="30" s="1"/>
  <c r="S5" i="31"/>
  <c r="T5" i="31" s="1"/>
  <c r="S5" i="32"/>
  <c r="T5" i="32" s="1"/>
  <c r="S6" i="32"/>
  <c r="T6" i="32" s="1"/>
  <c r="S6" i="31"/>
  <c r="T6" i="31" s="1"/>
  <c r="S7" i="32"/>
  <c r="O5" i="32"/>
  <c r="P5" i="32" s="1"/>
  <c r="O5" i="31"/>
  <c r="P5" i="31" s="1"/>
  <c r="O5" i="30"/>
  <c r="P5" i="30" s="1"/>
  <c r="O5" i="29"/>
  <c r="P5" i="29" s="1"/>
  <c r="O6" i="32"/>
  <c r="P6" i="32" s="1"/>
  <c r="O6" i="31"/>
  <c r="P6" i="31" s="1"/>
  <c r="O7" i="32"/>
  <c r="O7" i="31"/>
  <c r="K5" i="29"/>
  <c r="L5" i="29" s="1"/>
  <c r="K5" i="32"/>
  <c r="L5" i="32" s="1"/>
  <c r="K5" i="31"/>
  <c r="L5" i="31" s="1"/>
  <c r="K5" i="30"/>
  <c r="L5" i="30" s="1"/>
  <c r="K6" i="32"/>
  <c r="L6" i="32" s="1"/>
  <c r="K6" i="31"/>
  <c r="L6" i="31" s="1"/>
  <c r="K7" i="32"/>
  <c r="G5" i="29"/>
  <c r="H5" i="29" s="1"/>
  <c r="G5" i="32"/>
  <c r="H5" i="32" s="1"/>
  <c r="G5" i="31"/>
  <c r="H5" i="31" s="1"/>
  <c r="G5" i="30"/>
  <c r="H5" i="30" s="1"/>
  <c r="G6" i="32"/>
  <c r="H6" i="32" s="1"/>
  <c r="G7" i="32"/>
  <c r="G6" i="31"/>
  <c r="H6" i="31" s="1"/>
  <c r="G8" i="32"/>
  <c r="C5" i="30"/>
  <c r="D5" i="30" s="1"/>
  <c r="C5" i="29"/>
  <c r="D5" i="29" s="1"/>
  <c r="C5" i="32"/>
  <c r="D5" i="32" s="1"/>
  <c r="C5" i="31"/>
  <c r="D5" i="31" s="1"/>
  <c r="C6" i="32"/>
  <c r="D6" i="32" s="1"/>
  <c r="C7" i="32"/>
  <c r="C6" i="31"/>
  <c r="D6" i="31" s="1"/>
  <c r="DC6" i="40"/>
  <c r="DD6" i="40" s="1"/>
  <c r="CE6" i="40"/>
  <c r="CF6" i="40" s="1"/>
  <c r="CU6" i="40"/>
  <c r="CV6" i="40" s="1"/>
  <c r="BS6" i="40"/>
  <c r="BT6" i="40" s="1"/>
  <c r="BG6" i="40"/>
  <c r="BH6" i="40" s="1"/>
  <c r="AU6" i="40"/>
  <c r="AV6" i="40" s="1"/>
  <c r="AI6" i="40"/>
  <c r="AJ6" i="40" s="1"/>
  <c r="CU6" i="30"/>
  <c r="CV6" i="30" s="1"/>
  <c r="K6" i="40"/>
  <c r="L6" i="40" s="1"/>
  <c r="CQ6" i="30"/>
  <c r="CR6" i="30" s="1"/>
  <c r="CI6" i="30"/>
  <c r="CJ6" i="30" s="1"/>
  <c r="DC6" i="30"/>
  <c r="DD6" i="30" s="1"/>
  <c r="BS6" i="30"/>
  <c r="BT6" i="30" s="1"/>
  <c r="CY6" i="30"/>
  <c r="CZ6" i="30" s="1"/>
  <c r="BO6" i="30"/>
  <c r="BP6" i="30" s="1"/>
  <c r="BK6" i="30"/>
  <c r="BL6" i="30" s="1"/>
  <c r="CE6" i="30"/>
  <c r="CF6" i="30" s="1"/>
  <c r="BG6" i="30"/>
  <c r="BH6" i="30" s="1"/>
  <c r="AY6" i="30"/>
  <c r="AA6" i="30"/>
  <c r="AB6" i="30" s="1"/>
  <c r="AU6" i="30"/>
  <c r="AV6" i="30" s="1"/>
  <c r="AQ6" i="30"/>
  <c r="AM6" i="30"/>
  <c r="AN6" i="30" s="1"/>
  <c r="O6" i="30"/>
  <c r="CA6" i="30"/>
  <c r="CB6" i="30" s="1"/>
  <c r="K6" i="30"/>
  <c r="L6" i="30" s="1"/>
  <c r="G6" i="30"/>
  <c r="H6" i="30" s="1"/>
  <c r="AI6" i="30"/>
  <c r="AJ6" i="30" s="1"/>
  <c r="BC6" i="30"/>
  <c r="BD6" i="30" s="1"/>
  <c r="AE6" i="30"/>
  <c r="AF6" i="30" s="1"/>
  <c r="W6" i="30"/>
  <c r="X6" i="30" s="1"/>
  <c r="BW6" i="30"/>
  <c r="BX6" i="30" s="1"/>
  <c r="S6" i="30"/>
  <c r="CM6" i="30"/>
  <c r="CN6" i="30" s="1"/>
  <c r="CQ6" i="38"/>
  <c r="CR6" i="38" s="1"/>
  <c r="DC6" i="38"/>
  <c r="DD6" i="38" s="1"/>
  <c r="CE6" i="38"/>
  <c r="AY6" i="38"/>
  <c r="AZ6" i="38" s="1"/>
  <c r="BG6" i="38"/>
  <c r="BH6" i="38" s="1"/>
  <c r="AI6" i="38"/>
  <c r="AJ6" i="38" s="1"/>
  <c r="DC6" i="29"/>
  <c r="DD6" i="29" s="1"/>
  <c r="CY6" i="29"/>
  <c r="CZ6" i="29" s="1"/>
  <c r="C6" i="38"/>
  <c r="D6" i="38" s="1"/>
  <c r="CI6" i="29"/>
  <c r="CJ6" i="29" s="1"/>
  <c r="BS6" i="29"/>
  <c r="CU6" i="29"/>
  <c r="CV6" i="29" s="1"/>
  <c r="CE6" i="29"/>
  <c r="CF6" i="29" s="1"/>
  <c r="CQ6" i="29"/>
  <c r="CR6" i="29" s="1"/>
  <c r="CA6" i="29"/>
  <c r="BO6" i="29"/>
  <c r="BP6" i="29" s="1"/>
  <c r="AY6" i="29"/>
  <c r="AZ6" i="29" s="1"/>
  <c r="CM6" i="29"/>
  <c r="CN6" i="29" s="1"/>
  <c r="BK6" i="29"/>
  <c r="BL6" i="29" s="1"/>
  <c r="AU6" i="29"/>
  <c r="AV6" i="29" s="1"/>
  <c r="BG6" i="29"/>
  <c r="BH6" i="29" s="1"/>
  <c r="AQ6" i="29"/>
  <c r="BW6" i="29"/>
  <c r="BX6" i="29" s="1"/>
  <c r="AA6" i="29"/>
  <c r="AB6" i="29" s="1"/>
  <c r="K6" i="29"/>
  <c r="L6" i="29" s="1"/>
  <c r="G6" i="29"/>
  <c r="H6" i="29" s="1"/>
  <c r="BC6" i="29"/>
  <c r="BD6" i="29" s="1"/>
  <c r="AI6" i="29"/>
  <c r="AJ6" i="29" s="1"/>
  <c r="S6" i="29"/>
  <c r="T6" i="29" s="1"/>
  <c r="AM6" i="29"/>
  <c r="AN6" i="29" s="1"/>
  <c r="C6" i="29"/>
  <c r="D6" i="29" s="1"/>
  <c r="W6" i="29"/>
  <c r="X6" i="29" s="1"/>
  <c r="AE6" i="29"/>
  <c r="O6" i="29"/>
  <c r="P6" i="29" s="1"/>
  <c r="CU9" i="42"/>
  <c r="CV9" i="42" s="1"/>
  <c r="BW9" i="42"/>
  <c r="BX9" i="42" s="1"/>
  <c r="CQ9" i="42"/>
  <c r="CR9" i="42" s="1"/>
  <c r="BG9" i="42"/>
  <c r="BH9" i="42" s="1"/>
  <c r="AY9" i="42"/>
  <c r="AZ9" i="42" s="1"/>
  <c r="C9" i="42"/>
  <c r="D9" i="42" s="1"/>
  <c r="DC9" i="32"/>
  <c r="AU9" i="42"/>
  <c r="AV9" i="42" s="1"/>
  <c r="CY9" i="32"/>
  <c r="CU9" i="32"/>
  <c r="CM9" i="32"/>
  <c r="CI9" i="32"/>
  <c r="BS9" i="32"/>
  <c r="BO9" i="32"/>
  <c r="BK9" i="32"/>
  <c r="BG9" i="32"/>
  <c r="AY9" i="32"/>
  <c r="AI9" i="32"/>
  <c r="AE9" i="32"/>
  <c r="AA9" i="32"/>
  <c r="CQ9" i="32"/>
  <c r="CA9" i="32"/>
  <c r="AQ9" i="32"/>
  <c r="BC9" i="32"/>
  <c r="S9" i="32"/>
  <c r="AM9" i="32"/>
  <c r="CE9" i="32"/>
  <c r="AU9" i="32"/>
  <c r="O9" i="32"/>
  <c r="BW9" i="32"/>
  <c r="K9" i="32"/>
  <c r="G9" i="32"/>
  <c r="C9" i="32"/>
  <c r="W9" i="32"/>
  <c r="CM8" i="41"/>
  <c r="CN8" i="41" s="1"/>
  <c r="DC8" i="41"/>
  <c r="DD8" i="41" s="1"/>
  <c r="CE8" i="41"/>
  <c r="CF8" i="41" s="1"/>
  <c r="BW8" i="41"/>
  <c r="BX8" i="41" s="1"/>
  <c r="BG8" i="41"/>
  <c r="BH8" i="41" s="1"/>
  <c r="AQ8" i="41"/>
  <c r="AR8" i="41" s="1"/>
  <c r="AU8" i="41"/>
  <c r="AV8" i="41" s="1"/>
  <c r="AA8" i="41"/>
  <c r="AB8" i="41" s="1"/>
  <c r="CY8" i="31"/>
  <c r="CU8" i="31"/>
  <c r="S8" i="41"/>
  <c r="T8" i="41" s="1"/>
  <c r="CQ8" i="31"/>
  <c r="CM8" i="31"/>
  <c r="BO8" i="31"/>
  <c r="W8" i="41"/>
  <c r="X8" i="41" s="1"/>
  <c r="CI8" i="31"/>
  <c r="DC8" i="31"/>
  <c r="CE8" i="31"/>
  <c r="AY8" i="31"/>
  <c r="BS8" i="31"/>
  <c r="AM8" i="31"/>
  <c r="CA8" i="31"/>
  <c r="BK8" i="31"/>
  <c r="BW8" i="31"/>
  <c r="AI8" i="31"/>
  <c r="AQ8" i="31"/>
  <c r="AA8" i="31"/>
  <c r="G8" i="31"/>
  <c r="AU8" i="31"/>
  <c r="W8" i="31"/>
  <c r="BG8" i="31"/>
  <c r="AE8" i="31"/>
  <c r="S8" i="31"/>
  <c r="O8" i="31"/>
  <c r="C8" i="31"/>
  <c r="K8" i="31"/>
  <c r="BC8" i="31"/>
  <c r="CE6" i="39"/>
  <c r="CF6" i="39" s="1"/>
  <c r="DC6" i="39"/>
  <c r="DD6" i="39" s="1"/>
  <c r="CY6" i="39"/>
  <c r="CZ6" i="39" s="1"/>
  <c r="AI6" i="39"/>
  <c r="AJ6" i="39" s="1"/>
  <c r="G6" i="39"/>
  <c r="H6" i="39" s="1"/>
  <c r="BS6" i="37"/>
  <c r="BT6" i="37" s="1"/>
  <c r="CE6" i="37"/>
  <c r="CF6" i="37" s="1"/>
  <c r="K6" i="37"/>
  <c r="L6" i="37" s="1"/>
  <c r="AI6" i="37"/>
  <c r="AJ6" i="37" s="1"/>
  <c r="BO6" i="37"/>
  <c r="BP6" i="37" s="1"/>
  <c r="W6" i="37"/>
  <c r="X6" i="37" s="1"/>
  <c r="CF6" i="38"/>
  <c r="V9" i="27"/>
  <c r="CN5" i="31"/>
  <c r="BT5" i="31"/>
  <c r="BT6" i="29"/>
  <c r="AR5" i="30"/>
  <c r="AR5" i="29"/>
  <c r="AR6" i="30"/>
  <c r="T6" i="30"/>
  <c r="P6" i="30"/>
  <c r="AZ6" i="30"/>
  <c r="AR6" i="29"/>
  <c r="X9" i="27"/>
  <c r="C7" i="30" s="1"/>
  <c r="AJ6" i="31"/>
  <c r="BD6" i="31"/>
  <c r="BP6" i="31"/>
  <c r="AV6" i="31"/>
  <c r="CV6" i="32"/>
  <c r="CR6" i="32"/>
  <c r="BT6" i="32"/>
  <c r="DD6" i="32"/>
  <c r="AR6" i="32"/>
  <c r="CJ6" i="32"/>
  <c r="BP6" i="32"/>
  <c r="AF6" i="29"/>
  <c r="CB6" i="29"/>
  <c r="L27" i="24"/>
  <c r="F56" i="28" s="1"/>
  <c r="DC9" i="42" s="1"/>
  <c r="DD9" i="42" s="1"/>
  <c r="L26" i="24"/>
  <c r="E56" i="28" s="1"/>
  <c r="DC5" i="39" s="1"/>
  <c r="DD5" i="39" s="1"/>
  <c r="L24" i="24"/>
  <c r="F55" i="28" s="1"/>
  <c r="CY6" i="38" s="1"/>
  <c r="CZ6" i="38" s="1"/>
  <c r="L23" i="24"/>
  <c r="E55" i="28" s="1"/>
  <c r="CY5" i="39" s="1"/>
  <c r="CZ5" i="39" s="1"/>
  <c r="L21" i="24"/>
  <c r="F54" i="28" s="1"/>
  <c r="L20" i="24"/>
  <c r="E54" i="28" s="1"/>
  <c r="CU5" i="39" s="1"/>
  <c r="CV5" i="39" s="1"/>
  <c r="L27" i="23"/>
  <c r="F53" i="28" s="1"/>
  <c r="CQ8" i="41" s="1"/>
  <c r="CR8" i="41" s="1"/>
  <c r="L26" i="23"/>
  <c r="E53" i="28" s="1"/>
  <c r="CQ5" i="39" s="1"/>
  <c r="CR5" i="39" s="1"/>
  <c r="L24" i="23"/>
  <c r="F52" i="28" s="1"/>
  <c r="CM9" i="42" s="1"/>
  <c r="CN9" i="42" s="1"/>
  <c r="L23" i="23"/>
  <c r="E52" i="28" s="1"/>
  <c r="CM5" i="39" s="1"/>
  <c r="CN5" i="39" s="1"/>
  <c r="L21" i="23"/>
  <c r="F51" i="28" s="1"/>
  <c r="L20" i="23"/>
  <c r="E51" i="28" s="1"/>
  <c r="CI5" i="39" s="1"/>
  <c r="CJ5" i="39" s="1"/>
  <c r="L27" i="22"/>
  <c r="F50" i="28" s="1"/>
  <c r="CE9" i="42" s="1"/>
  <c r="CF9" i="42" s="1"/>
  <c r="L26" i="22"/>
  <c r="E50" i="28" s="1"/>
  <c r="CE5" i="39" s="1"/>
  <c r="CF5" i="39" s="1"/>
  <c r="L24" i="22"/>
  <c r="F49" i="28" s="1"/>
  <c r="CA9" i="42" s="1"/>
  <c r="CB9" i="42" s="1"/>
  <c r="L23" i="22"/>
  <c r="E49" i="28" s="1"/>
  <c r="CA5" i="39" s="1"/>
  <c r="CB5" i="39" s="1"/>
  <c r="L21" i="22"/>
  <c r="F48" i="28" s="1"/>
  <c r="L20" i="22"/>
  <c r="E48" i="28" s="1"/>
  <c r="BW5" i="39" s="1"/>
  <c r="BX5" i="39" s="1"/>
  <c r="L27" i="21"/>
  <c r="F47" i="28" s="1"/>
  <c r="BS9" i="42" s="1"/>
  <c r="BT9" i="42" s="1"/>
  <c r="L26" i="21"/>
  <c r="E47" i="28" s="1"/>
  <c r="BS5" i="39" s="1"/>
  <c r="BT5" i="39" s="1"/>
  <c r="L24" i="21"/>
  <c r="F46" i="28" s="1"/>
  <c r="BO8" i="41" s="1"/>
  <c r="BP8" i="41" s="1"/>
  <c r="L23" i="21"/>
  <c r="E46" i="28" s="1"/>
  <c r="BO5" i="39" s="1"/>
  <c r="BP5" i="39" s="1"/>
  <c r="L21" i="21"/>
  <c r="F45" i="28" s="1"/>
  <c r="BK8" i="41" s="1"/>
  <c r="BL8" i="41" s="1"/>
  <c r="L20" i="21"/>
  <c r="E45" i="28" s="1"/>
  <c r="BK5" i="39" s="1"/>
  <c r="BL5" i="39" s="1"/>
  <c r="L27" i="20"/>
  <c r="F44" i="28" s="1"/>
  <c r="L26" i="20"/>
  <c r="E44" i="28" s="1"/>
  <c r="BG5" i="39" s="1"/>
  <c r="BH5" i="39" s="1"/>
  <c r="L24" i="20"/>
  <c r="F43" i="28" s="1"/>
  <c r="L23" i="20"/>
  <c r="E43" i="28" s="1"/>
  <c r="BC5" i="39" s="1"/>
  <c r="BD5" i="39" s="1"/>
  <c r="L21" i="20"/>
  <c r="F42" i="28" s="1"/>
  <c r="L20" i="20"/>
  <c r="E42" i="28" s="1"/>
  <c r="AY5" i="39" s="1"/>
  <c r="AZ5" i="39" s="1"/>
  <c r="L27" i="19"/>
  <c r="F41" i="28" s="1"/>
  <c r="AU6" i="38" s="1"/>
  <c r="AV6" i="38" s="1"/>
  <c r="L26" i="19"/>
  <c r="E41" i="28" s="1"/>
  <c r="AU5" i="39" s="1"/>
  <c r="AV5" i="39" s="1"/>
  <c r="L24" i="19"/>
  <c r="F40" i="28" s="1"/>
  <c r="AQ9" i="42" s="1"/>
  <c r="AR9" i="42" s="1"/>
  <c r="L23" i="19"/>
  <c r="E40" i="28" s="1"/>
  <c r="AQ5" i="39" s="1"/>
  <c r="AR5" i="39" s="1"/>
  <c r="L21" i="19"/>
  <c r="F39" i="28" s="1"/>
  <c r="AM8" i="41" s="1"/>
  <c r="AN8" i="41" s="1"/>
  <c r="L20" i="19"/>
  <c r="E39" i="28" s="1"/>
  <c r="AM5" i="39" s="1"/>
  <c r="AN5" i="39" s="1"/>
  <c r="L27" i="18"/>
  <c r="F38" i="28" s="1"/>
  <c r="L26" i="18"/>
  <c r="E38" i="28" s="1"/>
  <c r="AI5" i="39" s="1"/>
  <c r="AJ5" i="39" s="1"/>
  <c r="L24" i="18"/>
  <c r="F37" i="28" s="1"/>
  <c r="AE6" i="40" s="1"/>
  <c r="AF6" i="40" s="1"/>
  <c r="L23" i="18"/>
  <c r="E37" i="28" s="1"/>
  <c r="AE5" i="39" s="1"/>
  <c r="AF5" i="39" s="1"/>
  <c r="L21" i="18"/>
  <c r="F36" i="28" s="1"/>
  <c r="L20" i="18"/>
  <c r="E36" i="28" s="1"/>
  <c r="AA5" i="39" s="1"/>
  <c r="AB5" i="39" s="1"/>
  <c r="L27" i="17"/>
  <c r="F35" i="28" s="1"/>
  <c r="W9" i="42" s="1"/>
  <c r="X9" i="42" s="1"/>
  <c r="L26" i="17"/>
  <c r="E35" i="28" s="1"/>
  <c r="W5" i="39" s="1"/>
  <c r="X5" i="39" s="1"/>
  <c r="L24" i="17"/>
  <c r="F34" i="28" s="1"/>
  <c r="S6" i="40" s="1"/>
  <c r="T6" i="40" s="1"/>
  <c r="L23" i="17"/>
  <c r="E34" i="28" s="1"/>
  <c r="S5" i="39" s="1"/>
  <c r="T5" i="39" s="1"/>
  <c r="L21" i="17"/>
  <c r="F33" i="28" s="1"/>
  <c r="O6" i="38" s="1"/>
  <c r="P6" i="38" s="1"/>
  <c r="L20" i="17"/>
  <c r="E33" i="28" s="1"/>
  <c r="O5" i="39" s="1"/>
  <c r="P5" i="39" s="1"/>
  <c r="L27" i="16"/>
  <c r="F32" i="28" s="1"/>
  <c r="K6" i="38" s="1"/>
  <c r="L6" i="38" s="1"/>
  <c r="L26" i="16"/>
  <c r="E32" i="28" s="1"/>
  <c r="K5" i="39" s="1"/>
  <c r="L5" i="39" s="1"/>
  <c r="L24" i="16"/>
  <c r="F31" i="28" s="1"/>
  <c r="G6" i="38" s="1"/>
  <c r="H6" i="38" s="1"/>
  <c r="L23" i="16"/>
  <c r="E31" i="28" s="1"/>
  <c r="G5" i="39" s="1"/>
  <c r="H5" i="39" s="1"/>
  <c r="L21" i="16"/>
  <c r="F30" i="28" s="1"/>
  <c r="L20" i="16"/>
  <c r="E30" i="28" s="1"/>
  <c r="C5" i="39" s="1"/>
  <c r="D5" i="39" s="1"/>
  <c r="L26" i="9"/>
  <c r="E29" i="28" s="1"/>
  <c r="DC5" i="37" s="1"/>
  <c r="DD5" i="37" s="1"/>
  <c r="L23" i="9"/>
  <c r="E28" i="28" s="1"/>
  <c r="CY5" i="37" s="1"/>
  <c r="CZ5" i="37" s="1"/>
  <c r="L20" i="9"/>
  <c r="E27" i="28" s="1"/>
  <c r="CU5" i="37" s="1"/>
  <c r="CV5" i="37" s="1"/>
  <c r="L26" i="8"/>
  <c r="E26" i="28" s="1"/>
  <c r="CQ5" i="37" s="1"/>
  <c r="CR5" i="37" s="1"/>
  <c r="L23" i="8"/>
  <c r="E25" i="28" s="1"/>
  <c r="CM5" i="37" s="1"/>
  <c r="CN5" i="37" s="1"/>
  <c r="L20" i="8"/>
  <c r="E24" i="28" s="1"/>
  <c r="CI5" i="37" s="1"/>
  <c r="CJ5" i="37" s="1"/>
  <c r="L26" i="7"/>
  <c r="E23" i="28" s="1"/>
  <c r="CE5" i="37" s="1"/>
  <c r="CF5" i="37" s="1"/>
  <c r="L23" i="7"/>
  <c r="E22" i="28" s="1"/>
  <c r="CA5" i="37" s="1"/>
  <c r="CB5" i="37" s="1"/>
  <c r="L20" i="7"/>
  <c r="E21" i="28" s="1"/>
  <c r="BW5" i="37" s="1"/>
  <c r="BX5" i="37" s="1"/>
  <c r="L26" i="6"/>
  <c r="E20" i="28" s="1"/>
  <c r="BS5" i="37" s="1"/>
  <c r="BT5" i="37" s="1"/>
  <c r="L23" i="6"/>
  <c r="E19" i="28" s="1"/>
  <c r="BO5" i="37" s="1"/>
  <c r="BP5" i="37" s="1"/>
  <c r="L20" i="6"/>
  <c r="E18" i="28" s="1"/>
  <c r="BK5" i="37" s="1"/>
  <c r="BL5" i="37" s="1"/>
  <c r="L26" i="5"/>
  <c r="E17" i="28" s="1"/>
  <c r="BG5" i="37" s="1"/>
  <c r="BH5" i="37" s="1"/>
  <c r="L23" i="5"/>
  <c r="E16" i="28" s="1"/>
  <c r="BC5" i="37" s="1"/>
  <c r="BD5" i="37" s="1"/>
  <c r="L20" i="5"/>
  <c r="E15" i="28" s="1"/>
  <c r="AY5" i="37" s="1"/>
  <c r="AZ5" i="37" s="1"/>
  <c r="L26" i="4"/>
  <c r="E14" i="28" s="1"/>
  <c r="AU5" i="37" s="1"/>
  <c r="AV5" i="37" s="1"/>
  <c r="L23" i="4"/>
  <c r="E13" i="28" s="1"/>
  <c r="AQ5" i="37" s="1"/>
  <c r="AR5" i="37" s="1"/>
  <c r="L20" i="4"/>
  <c r="E12" i="28" s="1"/>
  <c r="AM5" i="37" s="1"/>
  <c r="AN5" i="37" s="1"/>
  <c r="L26" i="3"/>
  <c r="E11" i="28" s="1"/>
  <c r="AI5" i="37" s="1"/>
  <c r="AJ5" i="37" s="1"/>
  <c r="L23" i="3"/>
  <c r="E10" i="28" s="1"/>
  <c r="AE5" i="37" s="1"/>
  <c r="AF5" i="37" s="1"/>
  <c r="L20" i="3"/>
  <c r="E9" i="28" s="1"/>
  <c r="AA5" i="37" s="1"/>
  <c r="AB5" i="37" s="1"/>
  <c r="L23" i="2"/>
  <c r="E7" i="28" s="1"/>
  <c r="S5" i="37" s="1"/>
  <c r="T5" i="37" s="1"/>
  <c r="L26" i="2"/>
  <c r="E8" i="28" s="1"/>
  <c r="W5" i="37" s="1"/>
  <c r="X5" i="37" s="1"/>
  <c r="L20" i="2"/>
  <c r="E6" i="28" s="1"/>
  <c r="O5" i="37" s="1"/>
  <c r="P5" i="37" s="1"/>
  <c r="L17" i="24"/>
  <c r="D55" i="28" s="1"/>
  <c r="L16" i="24"/>
  <c r="D54" i="28" s="1"/>
  <c r="L17" i="23"/>
  <c r="D52" i="28" s="1"/>
  <c r="L16" i="23"/>
  <c r="D51" i="28" s="1"/>
  <c r="L17" i="22"/>
  <c r="D49" i="28" s="1"/>
  <c r="L16" i="22"/>
  <c r="D48" i="28" s="1"/>
  <c r="L17" i="21"/>
  <c r="D46" i="28" s="1"/>
  <c r="L16" i="21"/>
  <c r="L17" i="20"/>
  <c r="D43" i="28" s="1"/>
  <c r="L16" i="20"/>
  <c r="L17" i="19"/>
  <c r="D40" i="28" s="1"/>
  <c r="L16" i="19"/>
  <c r="L17" i="18"/>
  <c r="D37" i="28" s="1"/>
  <c r="L16" i="18"/>
  <c r="L17" i="17"/>
  <c r="D34" i="28" s="1"/>
  <c r="L16" i="17"/>
  <c r="L17" i="16"/>
  <c r="L16" i="16"/>
  <c r="D30" i="28" s="1"/>
  <c r="L17" i="9"/>
  <c r="D28" i="28" s="1"/>
  <c r="L16" i="9"/>
  <c r="L17" i="8"/>
  <c r="D25" i="28" s="1"/>
  <c r="L16" i="8"/>
  <c r="L17" i="7"/>
  <c r="D22" i="28" s="1"/>
  <c r="L16" i="7"/>
  <c r="L17" i="6"/>
  <c r="D19" i="28" s="1"/>
  <c r="L16" i="6"/>
  <c r="L17" i="5"/>
  <c r="D16" i="28" s="1"/>
  <c r="L16" i="5"/>
  <c r="L17" i="4"/>
  <c r="D13" i="28" s="1"/>
  <c r="L16" i="4"/>
  <c r="L17" i="3"/>
  <c r="D10" i="28" s="1"/>
  <c r="L16" i="3"/>
  <c r="D9" i="28" s="1"/>
  <c r="L16" i="2"/>
  <c r="D6" i="28" s="1"/>
  <c r="L17" i="2"/>
  <c r="D7" i="28" s="1"/>
  <c r="L17" i="1"/>
  <c r="D4" i="28" s="1"/>
  <c r="L16" i="1"/>
  <c r="D3" i="28" s="1"/>
  <c r="L13" i="24"/>
  <c r="L12" i="24"/>
  <c r="L11" i="24"/>
  <c r="L10" i="24"/>
  <c r="L9" i="24"/>
  <c r="L8" i="24"/>
  <c r="L7" i="24"/>
  <c r="L6" i="24"/>
  <c r="L5" i="24"/>
  <c r="L4" i="24"/>
  <c r="L3" i="24"/>
  <c r="L2" i="24"/>
  <c r="L13" i="23"/>
  <c r="L12" i="23"/>
  <c r="L11" i="23"/>
  <c r="L10" i="23"/>
  <c r="L9" i="23"/>
  <c r="L8" i="23"/>
  <c r="L7" i="23"/>
  <c r="L6" i="23"/>
  <c r="L5" i="23"/>
  <c r="L4" i="23"/>
  <c r="L3" i="23"/>
  <c r="L2" i="23"/>
  <c r="L13" i="22"/>
  <c r="L12" i="22"/>
  <c r="L11" i="22"/>
  <c r="L10" i="22"/>
  <c r="L9" i="22"/>
  <c r="L8" i="22"/>
  <c r="L7" i="22"/>
  <c r="L6" i="22"/>
  <c r="L5" i="22"/>
  <c r="L4" i="22"/>
  <c r="L3" i="22"/>
  <c r="L2" i="22"/>
  <c r="L13" i="21"/>
  <c r="L12" i="21"/>
  <c r="L11" i="21"/>
  <c r="L10" i="21"/>
  <c r="L9" i="21"/>
  <c r="L8" i="21"/>
  <c r="L7" i="21"/>
  <c r="L6" i="21"/>
  <c r="L5" i="21"/>
  <c r="L4" i="21"/>
  <c r="L3" i="21"/>
  <c r="L2" i="21"/>
  <c r="L13" i="20"/>
  <c r="L12" i="20"/>
  <c r="L11" i="20"/>
  <c r="L10" i="20"/>
  <c r="L9" i="20"/>
  <c r="L8" i="20"/>
  <c r="L7" i="20"/>
  <c r="L6" i="20"/>
  <c r="L5" i="20"/>
  <c r="L4" i="20"/>
  <c r="L3" i="20"/>
  <c r="L2" i="20"/>
  <c r="L13" i="19"/>
  <c r="L12" i="19"/>
  <c r="L11" i="19"/>
  <c r="L10" i="19"/>
  <c r="L9" i="19"/>
  <c r="L8" i="19"/>
  <c r="L7" i="19"/>
  <c r="L6" i="19"/>
  <c r="L5" i="19"/>
  <c r="L4" i="19"/>
  <c r="L3" i="19"/>
  <c r="L2" i="19"/>
  <c r="L13" i="18"/>
  <c r="L12" i="18"/>
  <c r="L11" i="18"/>
  <c r="L10" i="18"/>
  <c r="L9" i="18"/>
  <c r="L8" i="18"/>
  <c r="L7" i="18"/>
  <c r="L6" i="18"/>
  <c r="L5" i="18"/>
  <c r="L4" i="18"/>
  <c r="L3" i="18"/>
  <c r="L2" i="18"/>
  <c r="L13" i="17"/>
  <c r="L12" i="17"/>
  <c r="L11" i="17"/>
  <c r="L10" i="17"/>
  <c r="L9" i="17"/>
  <c r="L8" i="17"/>
  <c r="L7" i="17"/>
  <c r="L6" i="17"/>
  <c r="L5" i="17"/>
  <c r="L4" i="17"/>
  <c r="L3" i="17"/>
  <c r="L2" i="17"/>
  <c r="L13" i="16"/>
  <c r="L12" i="16"/>
  <c r="L11" i="16"/>
  <c r="L10" i="16"/>
  <c r="L9" i="16"/>
  <c r="L8" i="16"/>
  <c r="L7" i="16"/>
  <c r="L6" i="16"/>
  <c r="L5" i="16"/>
  <c r="L4" i="16"/>
  <c r="L3" i="16"/>
  <c r="L2" i="16"/>
  <c r="L13" i="9"/>
  <c r="L12" i="9"/>
  <c r="L11" i="9"/>
  <c r="L10" i="9"/>
  <c r="L9" i="9"/>
  <c r="L8" i="9"/>
  <c r="L7" i="9"/>
  <c r="L6" i="9"/>
  <c r="L5" i="9"/>
  <c r="L4" i="9"/>
  <c r="L3" i="9"/>
  <c r="L2" i="9"/>
  <c r="L13" i="8"/>
  <c r="L12" i="8"/>
  <c r="L11" i="8"/>
  <c r="L10" i="8"/>
  <c r="L9" i="8"/>
  <c r="L8" i="8"/>
  <c r="L7" i="8"/>
  <c r="L6" i="8"/>
  <c r="L5" i="8"/>
  <c r="L4" i="8"/>
  <c r="L3" i="8"/>
  <c r="L2" i="8"/>
  <c r="L13" i="7"/>
  <c r="L12" i="7"/>
  <c r="L11" i="7"/>
  <c r="L10" i="7"/>
  <c r="L9" i="7"/>
  <c r="L8" i="7"/>
  <c r="L7" i="7"/>
  <c r="L6" i="7"/>
  <c r="L5" i="7"/>
  <c r="L4" i="7"/>
  <c r="L3" i="7"/>
  <c r="L2" i="7"/>
  <c r="L13" i="6"/>
  <c r="L12" i="6"/>
  <c r="L11" i="6"/>
  <c r="L10" i="6"/>
  <c r="L9" i="6"/>
  <c r="L8" i="6"/>
  <c r="L7" i="6"/>
  <c r="L6" i="6"/>
  <c r="L5" i="6"/>
  <c r="L4" i="6"/>
  <c r="L3" i="6"/>
  <c r="L2" i="6"/>
  <c r="L13" i="5"/>
  <c r="L12" i="5"/>
  <c r="L11" i="5"/>
  <c r="L10" i="5"/>
  <c r="L9" i="5"/>
  <c r="L8" i="5"/>
  <c r="L7" i="5"/>
  <c r="L6" i="5"/>
  <c r="L5" i="5"/>
  <c r="L4" i="5"/>
  <c r="L3" i="5"/>
  <c r="L2" i="5"/>
  <c r="L13" i="4"/>
  <c r="L12" i="4"/>
  <c r="L11" i="4"/>
  <c r="L10" i="4"/>
  <c r="L9" i="4"/>
  <c r="L8" i="4"/>
  <c r="L7" i="4"/>
  <c r="L6" i="4"/>
  <c r="L5" i="4"/>
  <c r="L4" i="4"/>
  <c r="L3" i="4"/>
  <c r="L2" i="4"/>
  <c r="L13" i="3"/>
  <c r="L12" i="3"/>
  <c r="L11" i="3"/>
  <c r="L10" i="3"/>
  <c r="L9" i="3"/>
  <c r="L8" i="3"/>
  <c r="L7" i="3"/>
  <c r="L6" i="3"/>
  <c r="L5" i="3"/>
  <c r="L4" i="3"/>
  <c r="L3" i="3"/>
  <c r="L2" i="3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2" i="1"/>
  <c r="CA6" i="38" l="1"/>
  <c r="CB6" i="38" s="1"/>
  <c r="O6" i="37"/>
  <c r="P6" i="37" s="1"/>
  <c r="S6" i="39"/>
  <c r="T6" i="39" s="1"/>
  <c r="BK9" i="42"/>
  <c r="BL9" i="42" s="1"/>
  <c r="C5" i="40"/>
  <c r="D5" i="40" s="1"/>
  <c r="C5" i="38"/>
  <c r="D5" i="38" s="1"/>
  <c r="C5" i="42"/>
  <c r="D5" i="42" s="1"/>
  <c r="C5" i="41"/>
  <c r="D5" i="41" s="1"/>
  <c r="C6" i="42"/>
  <c r="D6" i="42" s="1"/>
  <c r="C7" i="42"/>
  <c r="D7" i="42" s="1"/>
  <c r="C6" i="41"/>
  <c r="D6" i="41" s="1"/>
  <c r="C7" i="41"/>
  <c r="D7" i="41" s="1"/>
  <c r="C8" i="42"/>
  <c r="D8" i="42" s="1"/>
  <c r="AA5" i="38"/>
  <c r="AB5" i="38" s="1"/>
  <c r="AA5" i="42"/>
  <c r="AB5" i="42" s="1"/>
  <c r="AA5" i="40"/>
  <c r="AB5" i="40" s="1"/>
  <c r="AA5" i="41"/>
  <c r="AB5" i="41" s="1"/>
  <c r="AA6" i="42"/>
  <c r="AB6" i="42" s="1"/>
  <c r="AA7" i="42"/>
  <c r="AB7" i="42" s="1"/>
  <c r="AA6" i="41"/>
  <c r="AB6" i="41" s="1"/>
  <c r="AA7" i="41"/>
  <c r="AB7" i="41" s="1"/>
  <c r="AA8" i="42"/>
  <c r="AB8" i="42" s="1"/>
  <c r="AY5" i="40"/>
  <c r="AZ5" i="40" s="1"/>
  <c r="AY5" i="38"/>
  <c r="AZ5" i="38" s="1"/>
  <c r="AY5" i="42"/>
  <c r="AZ5" i="42" s="1"/>
  <c r="AY5" i="41"/>
  <c r="AZ5" i="41" s="1"/>
  <c r="AY6" i="42"/>
  <c r="AZ6" i="42" s="1"/>
  <c r="AY6" i="41"/>
  <c r="AZ6" i="41" s="1"/>
  <c r="AY7" i="42"/>
  <c r="AZ7" i="42" s="1"/>
  <c r="AY8" i="42"/>
  <c r="AZ8" i="42" s="1"/>
  <c r="AY7" i="41"/>
  <c r="AZ7" i="41" s="1"/>
  <c r="BW5" i="38"/>
  <c r="BX5" i="38" s="1"/>
  <c r="BW5" i="42"/>
  <c r="BX5" i="42" s="1"/>
  <c r="BW5" i="41"/>
  <c r="BX5" i="41" s="1"/>
  <c r="BW5" i="40"/>
  <c r="BX5" i="40" s="1"/>
  <c r="BW6" i="42"/>
  <c r="BX6" i="42" s="1"/>
  <c r="BW7" i="42"/>
  <c r="BX7" i="42" s="1"/>
  <c r="BW6" i="41"/>
  <c r="BX6" i="41" s="1"/>
  <c r="BW8" i="42"/>
  <c r="BX8" i="42" s="1"/>
  <c r="BW7" i="41"/>
  <c r="BX7" i="41" s="1"/>
  <c r="CU5" i="40"/>
  <c r="CV5" i="40" s="1"/>
  <c r="CU5" i="38"/>
  <c r="CV5" i="38" s="1"/>
  <c r="CU5" i="42"/>
  <c r="CV5" i="42" s="1"/>
  <c r="CU5" i="41"/>
  <c r="CV5" i="41" s="1"/>
  <c r="CU6" i="42"/>
  <c r="CV6" i="42" s="1"/>
  <c r="CU6" i="41"/>
  <c r="CV6" i="41" s="1"/>
  <c r="CU7" i="42"/>
  <c r="CV7" i="42" s="1"/>
  <c r="CU8" i="42"/>
  <c r="CV8" i="42" s="1"/>
  <c r="CU7" i="41"/>
  <c r="CV7" i="41" s="1"/>
  <c r="AE6" i="37"/>
  <c r="AF6" i="37" s="1"/>
  <c r="BG6" i="37"/>
  <c r="BH6" i="37" s="1"/>
  <c r="BC6" i="39"/>
  <c r="BD6" i="39" s="1"/>
  <c r="BW6" i="39"/>
  <c r="BX6" i="39" s="1"/>
  <c r="AY8" i="41"/>
  <c r="AZ8" i="41" s="1"/>
  <c r="BS8" i="41"/>
  <c r="BT8" i="41" s="1"/>
  <c r="AA6" i="38"/>
  <c r="AB6" i="38" s="1"/>
  <c r="BW6" i="38"/>
  <c r="BX6" i="38" s="1"/>
  <c r="AQ6" i="40"/>
  <c r="AR6" i="40" s="1"/>
  <c r="CQ6" i="40"/>
  <c r="CR6" i="40" s="1"/>
  <c r="AQ6" i="37"/>
  <c r="AR6" i="37" s="1"/>
  <c r="AU6" i="37"/>
  <c r="AV6" i="37" s="1"/>
  <c r="BW6" i="37"/>
  <c r="BX6" i="37" s="1"/>
  <c r="AE6" i="39"/>
  <c r="AF6" i="39" s="1"/>
  <c r="CM6" i="39"/>
  <c r="CN6" i="39" s="1"/>
  <c r="G8" i="41"/>
  <c r="H8" i="41" s="1"/>
  <c r="CU8" i="41"/>
  <c r="CV8" i="41" s="1"/>
  <c r="AM9" i="42"/>
  <c r="AN9" i="42" s="1"/>
  <c r="BO9" i="42"/>
  <c r="BP9" i="42" s="1"/>
  <c r="CU6" i="38"/>
  <c r="CV6" i="38" s="1"/>
  <c r="C6" i="40"/>
  <c r="D6" i="40" s="1"/>
  <c r="AA6" i="40"/>
  <c r="AB6" i="40" s="1"/>
  <c r="BW6" i="40"/>
  <c r="BX6" i="40" s="1"/>
  <c r="G5" i="40"/>
  <c r="H5" i="40" s="1"/>
  <c r="G5" i="41"/>
  <c r="H5" i="41" s="1"/>
  <c r="G5" i="38"/>
  <c r="H5" i="38" s="1"/>
  <c r="G5" i="42"/>
  <c r="H5" i="42" s="1"/>
  <c r="G6" i="42"/>
  <c r="H6" i="42" s="1"/>
  <c r="G7" i="42"/>
  <c r="H7" i="42" s="1"/>
  <c r="G6" i="41"/>
  <c r="H6" i="41" s="1"/>
  <c r="G7" i="41"/>
  <c r="H7" i="41" s="1"/>
  <c r="G8" i="42"/>
  <c r="H8" i="42" s="1"/>
  <c r="AE5" i="42"/>
  <c r="AF5" i="42" s="1"/>
  <c r="AE5" i="41"/>
  <c r="AF5" i="41" s="1"/>
  <c r="AE5" i="40"/>
  <c r="AF5" i="40" s="1"/>
  <c r="AE5" i="38"/>
  <c r="AF5" i="38" s="1"/>
  <c r="AE6" i="42"/>
  <c r="AF6" i="42" s="1"/>
  <c r="AE7" i="42"/>
  <c r="AF7" i="42" s="1"/>
  <c r="AE6" i="41"/>
  <c r="AF6" i="41" s="1"/>
  <c r="AE8" i="42"/>
  <c r="AF8" i="42" s="1"/>
  <c r="AE7" i="41"/>
  <c r="AF7" i="41" s="1"/>
  <c r="CY5" i="40"/>
  <c r="CZ5" i="40" s="1"/>
  <c r="CY5" i="41"/>
  <c r="CZ5" i="41" s="1"/>
  <c r="CY5" i="38"/>
  <c r="CZ5" i="38" s="1"/>
  <c r="CY5" i="42"/>
  <c r="CZ5" i="42" s="1"/>
  <c r="CY6" i="42"/>
  <c r="CZ6" i="42" s="1"/>
  <c r="CY6" i="41"/>
  <c r="CZ6" i="41" s="1"/>
  <c r="CY7" i="42"/>
  <c r="CZ7" i="42" s="1"/>
  <c r="CY8" i="42"/>
  <c r="CZ8" i="42" s="1"/>
  <c r="CY7" i="41"/>
  <c r="CZ7" i="41" s="1"/>
  <c r="BK6" i="37"/>
  <c r="BL6" i="37" s="1"/>
  <c r="CM6" i="37"/>
  <c r="CN6" i="37" s="1"/>
  <c r="AM6" i="39"/>
  <c r="AN6" i="39" s="1"/>
  <c r="AE9" i="42"/>
  <c r="AF9" i="42" s="1"/>
  <c r="CA5" i="42"/>
  <c r="CB5" i="42" s="1"/>
  <c r="CA5" i="41"/>
  <c r="CB5" i="41" s="1"/>
  <c r="CA5" i="40"/>
  <c r="CB5" i="40" s="1"/>
  <c r="CA5" i="38"/>
  <c r="CB5" i="38" s="1"/>
  <c r="CA6" i="42"/>
  <c r="CB6" i="42" s="1"/>
  <c r="CA7" i="42"/>
  <c r="CB7" i="42" s="1"/>
  <c r="CA6" i="41"/>
  <c r="CB6" i="41" s="1"/>
  <c r="CA7" i="41"/>
  <c r="CB7" i="41" s="1"/>
  <c r="CA8" i="42"/>
  <c r="CB8" i="42" s="1"/>
  <c r="CA6" i="37"/>
  <c r="CB6" i="37" s="1"/>
  <c r="CU6" i="37"/>
  <c r="CV6" i="37" s="1"/>
  <c r="AQ6" i="39"/>
  <c r="AR6" i="39" s="1"/>
  <c r="CA6" i="39"/>
  <c r="CB6" i="39" s="1"/>
  <c r="CA8" i="41"/>
  <c r="CB8" i="41" s="1"/>
  <c r="G9" i="42"/>
  <c r="H9" i="42" s="1"/>
  <c r="K9" i="42"/>
  <c r="L9" i="42" s="1"/>
  <c r="AE6" i="38"/>
  <c r="AF6" i="38" s="1"/>
  <c r="G6" i="40"/>
  <c r="H6" i="40" s="1"/>
  <c r="AY6" i="40"/>
  <c r="AZ6" i="40" s="1"/>
  <c r="CA6" i="40"/>
  <c r="CB6" i="40" s="1"/>
  <c r="BC5" i="40"/>
  <c r="BD5" i="40" s="1"/>
  <c r="BC5" i="38"/>
  <c r="BD5" i="38" s="1"/>
  <c r="BC5" i="41"/>
  <c r="BD5" i="41" s="1"/>
  <c r="BC5" i="42"/>
  <c r="BD5" i="42" s="1"/>
  <c r="BC6" i="42"/>
  <c r="BD6" i="42" s="1"/>
  <c r="BC7" i="42"/>
  <c r="BD7" i="42" s="1"/>
  <c r="BC6" i="41"/>
  <c r="BD6" i="41" s="1"/>
  <c r="BC8" i="42"/>
  <c r="BD8" i="42" s="1"/>
  <c r="BC7" i="41"/>
  <c r="BD7" i="41" s="1"/>
  <c r="K5" i="40"/>
  <c r="L5" i="40" s="1"/>
  <c r="K5" i="38"/>
  <c r="L5" i="38" s="1"/>
  <c r="K5" i="42"/>
  <c r="L5" i="42" s="1"/>
  <c r="K5" i="41"/>
  <c r="L5" i="41" s="1"/>
  <c r="K6" i="42"/>
  <c r="L6" i="42" s="1"/>
  <c r="K6" i="41"/>
  <c r="L6" i="41" s="1"/>
  <c r="K7" i="42"/>
  <c r="L7" i="42" s="1"/>
  <c r="K8" i="42"/>
  <c r="L8" i="42" s="1"/>
  <c r="K7" i="41"/>
  <c r="L7" i="41" s="1"/>
  <c r="AI5" i="42"/>
  <c r="AJ5" i="42" s="1"/>
  <c r="AI5" i="38"/>
  <c r="AJ5" i="38" s="1"/>
  <c r="AI5" i="41"/>
  <c r="AJ5" i="41" s="1"/>
  <c r="AI5" i="40"/>
  <c r="AJ5" i="40" s="1"/>
  <c r="AI6" i="42"/>
  <c r="AJ6" i="42" s="1"/>
  <c r="AI6" i="41"/>
  <c r="AJ6" i="41" s="1"/>
  <c r="AI7" i="42"/>
  <c r="AJ7" i="42" s="1"/>
  <c r="AI7" i="41"/>
  <c r="AJ7" i="41" s="1"/>
  <c r="AI8" i="42"/>
  <c r="AJ8" i="42" s="1"/>
  <c r="BG5" i="40"/>
  <c r="BH5" i="40" s="1"/>
  <c r="BG5" i="41"/>
  <c r="BH5" i="41" s="1"/>
  <c r="BG5" i="38"/>
  <c r="BH5" i="38" s="1"/>
  <c r="BG5" i="42"/>
  <c r="BH5" i="42" s="1"/>
  <c r="BG6" i="42"/>
  <c r="BH6" i="42" s="1"/>
  <c r="BG7" i="42"/>
  <c r="BH7" i="42" s="1"/>
  <c r="BG6" i="41"/>
  <c r="BH6" i="41" s="1"/>
  <c r="BG7" i="41"/>
  <c r="BH7" i="41" s="1"/>
  <c r="BG8" i="42"/>
  <c r="BH8" i="42" s="1"/>
  <c r="CE5" i="42"/>
  <c r="CF5" i="42" s="1"/>
  <c r="CE5" i="41"/>
  <c r="CF5" i="41" s="1"/>
  <c r="CE5" i="38"/>
  <c r="CF5" i="38" s="1"/>
  <c r="CE5" i="40"/>
  <c r="CF5" i="40" s="1"/>
  <c r="CE6" i="42"/>
  <c r="CF6" i="42" s="1"/>
  <c r="CE6" i="41"/>
  <c r="CF6" i="41" s="1"/>
  <c r="CE7" i="42"/>
  <c r="CF7" i="42" s="1"/>
  <c r="CE8" i="42"/>
  <c r="CF8" i="42" s="1"/>
  <c r="CE7" i="41"/>
  <c r="CF7" i="41" s="1"/>
  <c r="DC5" i="40"/>
  <c r="DD5" i="40" s="1"/>
  <c r="DC5" i="41"/>
  <c r="DD5" i="41" s="1"/>
  <c r="DC5" i="38"/>
  <c r="DD5" i="38" s="1"/>
  <c r="DC5" i="42"/>
  <c r="DD5" i="42" s="1"/>
  <c r="DC6" i="42"/>
  <c r="DD6" i="42" s="1"/>
  <c r="DC7" i="42"/>
  <c r="DD7" i="42" s="1"/>
  <c r="DC6" i="41"/>
  <c r="DD6" i="41" s="1"/>
  <c r="DC8" i="42"/>
  <c r="DD8" i="42" s="1"/>
  <c r="DC7" i="41"/>
  <c r="DD7" i="41" s="1"/>
  <c r="S6" i="37"/>
  <c r="T6" i="37" s="1"/>
  <c r="DC6" i="37"/>
  <c r="DD6" i="37" s="1"/>
  <c r="CY6" i="37"/>
  <c r="CZ6" i="37" s="1"/>
  <c r="BG6" i="39"/>
  <c r="BH6" i="39" s="1"/>
  <c r="CQ6" i="39"/>
  <c r="CR6" i="39" s="1"/>
  <c r="K8" i="41"/>
  <c r="L8" i="41" s="1"/>
  <c r="CY8" i="41"/>
  <c r="CZ8" i="41" s="1"/>
  <c r="AA9" i="42"/>
  <c r="AB9" i="42" s="1"/>
  <c r="O9" i="42"/>
  <c r="P9" i="42" s="1"/>
  <c r="BC6" i="38"/>
  <c r="BD6" i="38" s="1"/>
  <c r="BC6" i="40"/>
  <c r="BD6" i="40" s="1"/>
  <c r="CY6" i="40"/>
  <c r="CZ6" i="40" s="1"/>
  <c r="CQ6" i="37"/>
  <c r="CR6" i="37" s="1"/>
  <c r="AU6" i="39"/>
  <c r="AV6" i="39" s="1"/>
  <c r="BO6" i="39"/>
  <c r="BP6" i="39" s="1"/>
  <c r="O5" i="40"/>
  <c r="P5" i="40" s="1"/>
  <c r="O5" i="38"/>
  <c r="P5" i="38" s="1"/>
  <c r="O5" i="42"/>
  <c r="P5" i="42" s="1"/>
  <c r="O5" i="41"/>
  <c r="P5" i="41" s="1"/>
  <c r="O6" i="42"/>
  <c r="P6" i="42" s="1"/>
  <c r="O6" i="41"/>
  <c r="P6" i="41" s="1"/>
  <c r="O7" i="42"/>
  <c r="P7" i="42" s="1"/>
  <c r="O8" i="42"/>
  <c r="P8" i="42" s="1"/>
  <c r="O7" i="41"/>
  <c r="P7" i="41" s="1"/>
  <c r="AM5" i="38"/>
  <c r="AN5" i="38" s="1"/>
  <c r="AM5" i="41"/>
  <c r="AN5" i="41" s="1"/>
  <c r="AM5" i="40"/>
  <c r="AN5" i="40" s="1"/>
  <c r="AM5" i="42"/>
  <c r="AN5" i="42" s="1"/>
  <c r="AM6" i="42"/>
  <c r="AN6" i="42" s="1"/>
  <c r="AM7" i="42"/>
  <c r="AN7" i="42" s="1"/>
  <c r="AM6" i="41"/>
  <c r="AN6" i="41" s="1"/>
  <c r="AM7" i="41"/>
  <c r="AN7" i="41" s="1"/>
  <c r="AM8" i="42"/>
  <c r="AN8" i="42" s="1"/>
  <c r="BK5" i="40"/>
  <c r="BL5" i="40" s="1"/>
  <c r="BK5" i="38"/>
  <c r="BL5" i="38" s="1"/>
  <c r="BK5" i="42"/>
  <c r="BL5" i="42" s="1"/>
  <c r="BK5" i="41"/>
  <c r="BL5" i="41" s="1"/>
  <c r="BK6" i="42"/>
  <c r="BL6" i="42" s="1"/>
  <c r="BK6" i="41"/>
  <c r="BL6" i="41" s="1"/>
  <c r="BK7" i="42"/>
  <c r="BL7" i="42" s="1"/>
  <c r="BK7" i="41"/>
  <c r="BL7" i="41" s="1"/>
  <c r="BK8" i="42"/>
  <c r="BL8" i="42" s="1"/>
  <c r="CI5" i="38"/>
  <c r="CJ5" i="38" s="1"/>
  <c r="CI5" i="41"/>
  <c r="CJ5" i="41" s="1"/>
  <c r="CI5" i="40"/>
  <c r="CJ5" i="40" s="1"/>
  <c r="CI5" i="42"/>
  <c r="CJ5" i="42" s="1"/>
  <c r="CI6" i="42"/>
  <c r="CJ6" i="42" s="1"/>
  <c r="CI7" i="42"/>
  <c r="CJ7" i="42" s="1"/>
  <c r="CI6" i="41"/>
  <c r="CJ6" i="41" s="1"/>
  <c r="CI8" i="42"/>
  <c r="CJ8" i="42" s="1"/>
  <c r="CI7" i="41"/>
  <c r="CJ7" i="41" s="1"/>
  <c r="AA6" i="39"/>
  <c r="AB6" i="39" s="1"/>
  <c r="C6" i="39"/>
  <c r="D6" i="39" s="1"/>
  <c r="BK6" i="39"/>
  <c r="BL6" i="39" s="1"/>
  <c r="CI9" i="42"/>
  <c r="CJ9" i="42" s="1"/>
  <c r="S6" i="38"/>
  <c r="T6" i="38" s="1"/>
  <c r="O6" i="40"/>
  <c r="P6" i="40" s="1"/>
  <c r="AM6" i="40"/>
  <c r="AN6" i="40" s="1"/>
  <c r="AM6" i="37"/>
  <c r="AN6" i="37" s="1"/>
  <c r="CU6" i="39"/>
  <c r="CV6" i="39" s="1"/>
  <c r="CI6" i="38"/>
  <c r="CJ6" i="38" s="1"/>
  <c r="BK6" i="40"/>
  <c r="BL6" i="40" s="1"/>
  <c r="S5" i="38"/>
  <c r="T5" i="38" s="1"/>
  <c r="S5" i="42"/>
  <c r="T5" i="42" s="1"/>
  <c r="S5" i="41"/>
  <c r="T5" i="41" s="1"/>
  <c r="S5" i="40"/>
  <c r="T5" i="40" s="1"/>
  <c r="S6" i="42"/>
  <c r="T6" i="42" s="1"/>
  <c r="S7" i="42"/>
  <c r="T7" i="42" s="1"/>
  <c r="S6" i="41"/>
  <c r="T6" i="41" s="1"/>
  <c r="S7" i="41"/>
  <c r="T7" i="41" s="1"/>
  <c r="S8" i="42"/>
  <c r="T8" i="42" s="1"/>
  <c r="AQ5" i="42"/>
  <c r="AR5" i="42" s="1"/>
  <c r="AQ5" i="41"/>
  <c r="AR5" i="41" s="1"/>
  <c r="AQ5" i="40"/>
  <c r="AR5" i="40" s="1"/>
  <c r="AQ5" i="38"/>
  <c r="AR5" i="38" s="1"/>
  <c r="AQ6" i="42"/>
  <c r="AR6" i="42" s="1"/>
  <c r="AQ6" i="41"/>
  <c r="AR6" i="41" s="1"/>
  <c r="AQ7" i="42"/>
  <c r="AR7" i="42" s="1"/>
  <c r="AQ7" i="41"/>
  <c r="AR7" i="41" s="1"/>
  <c r="AQ8" i="42"/>
  <c r="AR8" i="42" s="1"/>
  <c r="BO5" i="38"/>
  <c r="BP5" i="38" s="1"/>
  <c r="BO5" i="42"/>
  <c r="BP5" i="42" s="1"/>
  <c r="BO5" i="41"/>
  <c r="BP5" i="41" s="1"/>
  <c r="BO5" i="40"/>
  <c r="BP5" i="40" s="1"/>
  <c r="BO6" i="42"/>
  <c r="BP6" i="42" s="1"/>
  <c r="BO7" i="42"/>
  <c r="BP7" i="42" s="1"/>
  <c r="BO6" i="41"/>
  <c r="BP6" i="41" s="1"/>
  <c r="BO8" i="42"/>
  <c r="BP8" i="42" s="1"/>
  <c r="BO7" i="41"/>
  <c r="BP7" i="41" s="1"/>
  <c r="CM5" i="41"/>
  <c r="CN5" i="41" s="1"/>
  <c r="CM5" i="40"/>
  <c r="CN5" i="40" s="1"/>
  <c r="CM5" i="38"/>
  <c r="CN5" i="38" s="1"/>
  <c r="CM5" i="42"/>
  <c r="CN5" i="42" s="1"/>
  <c r="CM6" i="42"/>
  <c r="CN6" i="42" s="1"/>
  <c r="CM7" i="42"/>
  <c r="CN7" i="42" s="1"/>
  <c r="CM6" i="41"/>
  <c r="CN6" i="41" s="1"/>
  <c r="CM8" i="42"/>
  <c r="CN8" i="42" s="1"/>
  <c r="CM7" i="41"/>
  <c r="CN7" i="41" s="1"/>
  <c r="AY6" i="37"/>
  <c r="AZ6" i="37" s="1"/>
  <c r="BC6" i="37"/>
  <c r="BD6" i="37" s="1"/>
  <c r="O6" i="39"/>
  <c r="P6" i="39" s="1"/>
  <c r="AY6" i="39"/>
  <c r="AZ6" i="39" s="1"/>
  <c r="AE8" i="41"/>
  <c r="AF8" i="41" s="1"/>
  <c r="CY9" i="42"/>
  <c r="CZ9" i="42" s="1"/>
  <c r="AM6" i="38"/>
  <c r="AN6" i="38" s="1"/>
  <c r="BO6" i="38"/>
  <c r="BP6" i="38" s="1"/>
  <c r="CI6" i="40"/>
  <c r="CJ6" i="40" s="1"/>
  <c r="W6" i="39"/>
  <c r="X6" i="39" s="1"/>
  <c r="BS6" i="39"/>
  <c r="BT6" i="39" s="1"/>
  <c r="BC8" i="41"/>
  <c r="BD8" i="41" s="1"/>
  <c r="O8" i="41"/>
  <c r="P8" i="41" s="1"/>
  <c r="CI8" i="41"/>
  <c r="CJ8" i="41" s="1"/>
  <c r="BC9" i="42"/>
  <c r="BD9" i="42" s="1"/>
  <c r="BK6" i="38"/>
  <c r="BL6" i="38" s="1"/>
  <c r="CM6" i="38"/>
  <c r="CN6" i="38" s="1"/>
  <c r="BO6" i="40"/>
  <c r="BP6" i="40" s="1"/>
  <c r="W5" i="38"/>
  <c r="X5" i="38" s="1"/>
  <c r="W5" i="40"/>
  <c r="X5" i="40" s="1"/>
  <c r="W5" i="42"/>
  <c r="X5" i="42" s="1"/>
  <c r="W5" i="41"/>
  <c r="X5" i="41" s="1"/>
  <c r="W6" i="42"/>
  <c r="X6" i="42" s="1"/>
  <c r="W6" i="41"/>
  <c r="X6" i="41" s="1"/>
  <c r="W7" i="42"/>
  <c r="X7" i="42" s="1"/>
  <c r="W8" i="42"/>
  <c r="X8" i="42" s="1"/>
  <c r="W7" i="41"/>
  <c r="X7" i="41" s="1"/>
  <c r="AU5" i="41"/>
  <c r="AV5" i="41" s="1"/>
  <c r="AU5" i="40"/>
  <c r="AV5" i="40" s="1"/>
  <c r="AU5" i="42"/>
  <c r="AV5" i="42" s="1"/>
  <c r="AU5" i="38"/>
  <c r="AV5" i="38" s="1"/>
  <c r="AU6" i="42"/>
  <c r="AV6" i="42" s="1"/>
  <c r="AU6" i="41"/>
  <c r="AV6" i="41" s="1"/>
  <c r="AU7" i="42"/>
  <c r="AV7" i="42" s="1"/>
  <c r="AU8" i="42"/>
  <c r="AV8" i="42" s="1"/>
  <c r="AU7" i="41"/>
  <c r="AV7" i="41" s="1"/>
  <c r="BS5" i="38"/>
  <c r="BT5" i="38" s="1"/>
  <c r="BS5" i="42"/>
  <c r="BT5" i="42" s="1"/>
  <c r="BS5" i="40"/>
  <c r="BT5" i="40" s="1"/>
  <c r="BS5" i="41"/>
  <c r="BT5" i="41" s="1"/>
  <c r="BS6" i="42"/>
  <c r="BT6" i="42" s="1"/>
  <c r="BS6" i="41"/>
  <c r="BT6" i="41" s="1"/>
  <c r="BS7" i="42"/>
  <c r="BT7" i="42" s="1"/>
  <c r="BS8" i="42"/>
  <c r="BT8" i="42" s="1"/>
  <c r="BS7" i="41"/>
  <c r="BT7" i="41" s="1"/>
  <c r="CQ5" i="41"/>
  <c r="CR5" i="41" s="1"/>
  <c r="CQ5" i="40"/>
  <c r="CR5" i="40" s="1"/>
  <c r="CQ5" i="38"/>
  <c r="CR5" i="38" s="1"/>
  <c r="CQ5" i="42"/>
  <c r="CR5" i="42" s="1"/>
  <c r="CQ6" i="42"/>
  <c r="CR6" i="42" s="1"/>
  <c r="CQ7" i="42"/>
  <c r="CR7" i="42" s="1"/>
  <c r="CQ6" i="41"/>
  <c r="CR6" i="41" s="1"/>
  <c r="CQ8" i="42"/>
  <c r="CR8" i="42" s="1"/>
  <c r="CQ7" i="41"/>
  <c r="CR7" i="41" s="1"/>
  <c r="AA6" i="37"/>
  <c r="AB6" i="37" s="1"/>
  <c r="CI6" i="37"/>
  <c r="CJ6" i="37" s="1"/>
  <c r="K6" i="39"/>
  <c r="L6" i="39" s="1"/>
  <c r="CI6" i="39"/>
  <c r="CJ6" i="39" s="1"/>
  <c r="AI8" i="41"/>
  <c r="AJ8" i="41" s="1"/>
  <c r="C8" i="41"/>
  <c r="D8" i="41" s="1"/>
  <c r="S9" i="42"/>
  <c r="T9" i="42" s="1"/>
  <c r="AI9" i="42"/>
  <c r="AJ9" i="42" s="1"/>
  <c r="W6" i="38"/>
  <c r="X6" i="38" s="1"/>
  <c r="AQ6" i="38"/>
  <c r="AR6" i="38" s="1"/>
  <c r="BS6" i="38"/>
  <c r="BT6" i="38" s="1"/>
  <c r="W6" i="40"/>
  <c r="X6" i="40" s="1"/>
  <c r="CM6" i="40"/>
  <c r="CN6" i="40" s="1"/>
  <c r="CY7" i="40"/>
  <c r="CZ7" i="40" s="1"/>
  <c r="CA7" i="40"/>
  <c r="CB7" i="40" s="1"/>
  <c r="CU7" i="40"/>
  <c r="CV7" i="40" s="1"/>
  <c r="BW7" i="40"/>
  <c r="BX7" i="40" s="1"/>
  <c r="CQ7" i="40"/>
  <c r="CR7" i="40" s="1"/>
  <c r="BS7" i="40"/>
  <c r="BT7" i="40" s="1"/>
  <c r="CM7" i="40"/>
  <c r="CN7" i="40" s="1"/>
  <c r="BO7" i="40"/>
  <c r="BP7" i="40" s="1"/>
  <c r="DC7" i="40"/>
  <c r="DD7" i="40" s="1"/>
  <c r="CE7" i="40"/>
  <c r="CF7" i="40" s="1"/>
  <c r="BG7" i="40"/>
  <c r="BH7" i="40" s="1"/>
  <c r="AI7" i="40"/>
  <c r="AJ7" i="40" s="1"/>
  <c r="BC7" i="40"/>
  <c r="BD7" i="40" s="1"/>
  <c r="AE7" i="40"/>
  <c r="AF7" i="40" s="1"/>
  <c r="AY7" i="40"/>
  <c r="AZ7" i="40" s="1"/>
  <c r="O7" i="40"/>
  <c r="P7" i="40" s="1"/>
  <c r="AM7" i="40"/>
  <c r="AN7" i="40" s="1"/>
  <c r="K7" i="40"/>
  <c r="L7" i="40" s="1"/>
  <c r="AU7" i="40"/>
  <c r="AV7" i="40" s="1"/>
  <c r="AA7" i="40"/>
  <c r="AB7" i="40" s="1"/>
  <c r="CI7" i="40"/>
  <c r="CJ7" i="40" s="1"/>
  <c r="AQ7" i="40"/>
  <c r="AR7" i="40" s="1"/>
  <c r="S7" i="40"/>
  <c r="T7" i="40" s="1"/>
  <c r="W7" i="40"/>
  <c r="X7" i="40" s="1"/>
  <c r="BK7" i="40"/>
  <c r="BL7" i="40" s="1"/>
  <c r="CU7" i="30"/>
  <c r="CQ7" i="30"/>
  <c r="CR7" i="30" s="1"/>
  <c r="G7" i="40"/>
  <c r="H7" i="40" s="1"/>
  <c r="CM7" i="30"/>
  <c r="CN7" i="30" s="1"/>
  <c r="C7" i="40"/>
  <c r="D7" i="40" s="1"/>
  <c r="DC7" i="30"/>
  <c r="DD7" i="30" s="1"/>
  <c r="BW7" i="30"/>
  <c r="BX7" i="30" s="1"/>
  <c r="BS7" i="30"/>
  <c r="BT7" i="30" s="1"/>
  <c r="CY7" i="30"/>
  <c r="CZ7" i="30" s="1"/>
  <c r="BO7" i="30"/>
  <c r="BP7" i="30" s="1"/>
  <c r="CI7" i="30"/>
  <c r="CJ7" i="30" s="1"/>
  <c r="BK7" i="30"/>
  <c r="BL7" i="30" s="1"/>
  <c r="CA7" i="30"/>
  <c r="BG7" i="30"/>
  <c r="BC7" i="30"/>
  <c r="BD7" i="30" s="1"/>
  <c r="AE7" i="30"/>
  <c r="AF7" i="30" s="1"/>
  <c r="CE7" i="30"/>
  <c r="AY7" i="30"/>
  <c r="AZ7" i="30" s="1"/>
  <c r="AA7" i="30"/>
  <c r="AB7" i="30" s="1"/>
  <c r="AU7" i="30"/>
  <c r="AV7" i="30" s="1"/>
  <c r="AQ7" i="30"/>
  <c r="AR7" i="30" s="1"/>
  <c r="AM7" i="30"/>
  <c r="AN7" i="30" s="1"/>
  <c r="O7" i="30"/>
  <c r="P7" i="30" s="1"/>
  <c r="K7" i="30"/>
  <c r="L7" i="30" s="1"/>
  <c r="G7" i="30"/>
  <c r="AI7" i="30"/>
  <c r="AJ7" i="30" s="1"/>
  <c r="W7" i="30"/>
  <c r="S7" i="30"/>
  <c r="T7" i="30" s="1"/>
  <c r="CY7" i="38"/>
  <c r="CZ7" i="38" s="1"/>
  <c r="CA7" i="38"/>
  <c r="CB7" i="38" s="1"/>
  <c r="CU7" i="38"/>
  <c r="CV7" i="38" s="1"/>
  <c r="BW7" i="38"/>
  <c r="CQ7" i="38"/>
  <c r="BS7" i="38"/>
  <c r="BT7" i="38" s="1"/>
  <c r="CM7" i="38"/>
  <c r="CN7" i="38" s="1"/>
  <c r="BO7" i="38"/>
  <c r="CI7" i="38"/>
  <c r="DC7" i="38"/>
  <c r="CE7" i="38"/>
  <c r="CF7" i="38" s="1"/>
  <c r="BC7" i="38"/>
  <c r="BD7" i="38" s="1"/>
  <c r="AE7" i="38"/>
  <c r="AF7" i="38" s="1"/>
  <c r="AU7" i="38"/>
  <c r="AV7" i="38" s="1"/>
  <c r="AQ7" i="38"/>
  <c r="AR7" i="38" s="1"/>
  <c r="BK7" i="38"/>
  <c r="BL7" i="38" s="1"/>
  <c r="AM7" i="38"/>
  <c r="BG7" i="38"/>
  <c r="BH7" i="38" s="1"/>
  <c r="AI7" i="38"/>
  <c r="AJ7" i="38" s="1"/>
  <c r="O7" i="38"/>
  <c r="K7" i="38"/>
  <c r="CY7" i="29"/>
  <c r="G7" i="38"/>
  <c r="H7" i="38" s="1"/>
  <c r="AA7" i="38"/>
  <c r="AB7" i="38" s="1"/>
  <c r="C7" i="38"/>
  <c r="D7" i="38" s="1"/>
  <c r="W7" i="38"/>
  <c r="X7" i="38" s="1"/>
  <c r="CM7" i="29"/>
  <c r="CN7" i="29" s="1"/>
  <c r="BW7" i="29"/>
  <c r="BX7" i="29" s="1"/>
  <c r="CI7" i="29"/>
  <c r="CJ7" i="29" s="1"/>
  <c r="BS7" i="29"/>
  <c r="BT7" i="29" s="1"/>
  <c r="S7" i="38"/>
  <c r="T7" i="38" s="1"/>
  <c r="DC7" i="29"/>
  <c r="AY7" i="38"/>
  <c r="CQ7" i="29"/>
  <c r="CA7" i="29"/>
  <c r="CB7" i="29" s="1"/>
  <c r="BO7" i="29"/>
  <c r="BP7" i="29" s="1"/>
  <c r="AY7" i="29"/>
  <c r="AZ7" i="29" s="1"/>
  <c r="CE7" i="29"/>
  <c r="CF7" i="29" s="1"/>
  <c r="BK7" i="29"/>
  <c r="AU7" i="29"/>
  <c r="AV7" i="29" s="1"/>
  <c r="BG7" i="29"/>
  <c r="BH7" i="29" s="1"/>
  <c r="AQ7" i="29"/>
  <c r="AR7" i="29" s="1"/>
  <c r="CU7" i="29"/>
  <c r="CV7" i="29" s="1"/>
  <c r="BC7" i="29"/>
  <c r="AI7" i="29"/>
  <c r="AJ7" i="29" s="1"/>
  <c r="S7" i="29"/>
  <c r="T7" i="29" s="1"/>
  <c r="AE7" i="29"/>
  <c r="O7" i="29"/>
  <c r="P7" i="29" s="1"/>
  <c r="AA7" i="29"/>
  <c r="AB7" i="29" s="1"/>
  <c r="K7" i="29"/>
  <c r="L7" i="29" s="1"/>
  <c r="G7" i="29"/>
  <c r="AM7" i="29"/>
  <c r="AN7" i="29" s="1"/>
  <c r="C7" i="29"/>
  <c r="D7" i="29" s="1"/>
  <c r="W7" i="29"/>
  <c r="X7" i="29" s="1"/>
  <c r="CY10" i="42"/>
  <c r="CZ10" i="42" s="1"/>
  <c r="CA10" i="42"/>
  <c r="CB10" i="42" s="1"/>
  <c r="CU10" i="42"/>
  <c r="CV10" i="42" s="1"/>
  <c r="BW10" i="42"/>
  <c r="BX10" i="42" s="1"/>
  <c r="CQ10" i="42"/>
  <c r="CR10" i="42" s="1"/>
  <c r="BS10" i="42"/>
  <c r="BT10" i="42" s="1"/>
  <c r="CI10" i="42"/>
  <c r="CJ10" i="42" s="1"/>
  <c r="CE10" i="42"/>
  <c r="CF10" i="42" s="1"/>
  <c r="BK10" i="42"/>
  <c r="BL10" i="42" s="1"/>
  <c r="AM10" i="42"/>
  <c r="AN10" i="42" s="1"/>
  <c r="DC10" i="42"/>
  <c r="DD10" i="42" s="1"/>
  <c r="BG10" i="42"/>
  <c r="BH10" i="42" s="1"/>
  <c r="AI10" i="42"/>
  <c r="AJ10" i="42" s="1"/>
  <c r="BC10" i="42"/>
  <c r="BD10" i="42" s="1"/>
  <c r="CM10" i="42"/>
  <c r="CN10" i="42" s="1"/>
  <c r="BO10" i="42"/>
  <c r="BP10" i="42" s="1"/>
  <c r="AU10" i="42"/>
  <c r="AV10" i="42" s="1"/>
  <c r="AQ10" i="42"/>
  <c r="AR10" i="42" s="1"/>
  <c r="O10" i="42"/>
  <c r="P10" i="42" s="1"/>
  <c r="AY10" i="42"/>
  <c r="AZ10" i="42" s="1"/>
  <c r="K10" i="42"/>
  <c r="L10" i="42" s="1"/>
  <c r="AE10" i="42"/>
  <c r="AF10" i="42" s="1"/>
  <c r="W10" i="42"/>
  <c r="X10" i="42" s="1"/>
  <c r="CI10" i="32"/>
  <c r="C10" i="42"/>
  <c r="D10" i="42" s="1"/>
  <c r="DC10" i="32"/>
  <c r="CY10" i="32"/>
  <c r="CQ10" i="32"/>
  <c r="AA10" i="42"/>
  <c r="AB10" i="42" s="1"/>
  <c r="S10" i="42"/>
  <c r="T10" i="42" s="1"/>
  <c r="G10" i="42"/>
  <c r="H10" i="42" s="1"/>
  <c r="CM10" i="32"/>
  <c r="BW10" i="32"/>
  <c r="AY10" i="32"/>
  <c r="BS10" i="32"/>
  <c r="CU10" i="32"/>
  <c r="BO10" i="32"/>
  <c r="BK10" i="32"/>
  <c r="CE10" i="32"/>
  <c r="BG10" i="32"/>
  <c r="AI10" i="32"/>
  <c r="AE10" i="32"/>
  <c r="AA10" i="32"/>
  <c r="W10" i="32"/>
  <c r="C10" i="32"/>
  <c r="BC10" i="32"/>
  <c r="S10" i="32"/>
  <c r="AM10" i="32"/>
  <c r="CA10" i="32"/>
  <c r="AU10" i="32"/>
  <c r="O10" i="32"/>
  <c r="K10" i="32"/>
  <c r="G10" i="32"/>
  <c r="AQ10" i="32"/>
  <c r="CU9" i="41"/>
  <c r="CV9" i="41" s="1"/>
  <c r="CQ9" i="41"/>
  <c r="CR9" i="41" s="1"/>
  <c r="BS9" i="41"/>
  <c r="BT9" i="41" s="1"/>
  <c r="CM9" i="41"/>
  <c r="CN9" i="41" s="1"/>
  <c r="C9" i="41"/>
  <c r="D9" i="41" s="1"/>
  <c r="CI9" i="41"/>
  <c r="CJ9" i="41" s="1"/>
  <c r="DC9" i="41"/>
  <c r="DD9" i="41" s="1"/>
  <c r="CE9" i="41"/>
  <c r="CF9" i="41" s="1"/>
  <c r="BO9" i="41"/>
  <c r="BP9" i="41" s="1"/>
  <c r="AQ9" i="41"/>
  <c r="AR9" i="41" s="1"/>
  <c r="BW9" i="41"/>
  <c r="BX9" i="41" s="1"/>
  <c r="BK9" i="41"/>
  <c r="BL9" i="41" s="1"/>
  <c r="CY9" i="41"/>
  <c r="CZ9" i="41" s="1"/>
  <c r="CA9" i="41"/>
  <c r="CB9" i="41" s="1"/>
  <c r="BG9" i="41"/>
  <c r="BH9" i="41" s="1"/>
  <c r="BC9" i="41"/>
  <c r="BD9" i="41" s="1"/>
  <c r="AM9" i="41"/>
  <c r="AN9" i="41" s="1"/>
  <c r="S9" i="41"/>
  <c r="T9" i="41" s="1"/>
  <c r="AY9" i="41"/>
  <c r="AZ9" i="41" s="1"/>
  <c r="AI9" i="41"/>
  <c r="AJ9" i="41" s="1"/>
  <c r="O9" i="41"/>
  <c r="P9" i="41" s="1"/>
  <c r="AE9" i="41"/>
  <c r="AF9" i="41" s="1"/>
  <c r="AU9" i="41"/>
  <c r="AV9" i="41" s="1"/>
  <c r="K9" i="41"/>
  <c r="L9" i="41" s="1"/>
  <c r="CY9" i="31"/>
  <c r="G9" i="41"/>
  <c r="H9" i="41" s="1"/>
  <c r="CU9" i="31"/>
  <c r="AA9" i="41"/>
  <c r="AB9" i="41" s="1"/>
  <c r="CQ9" i="31"/>
  <c r="W9" i="41"/>
  <c r="X9" i="41" s="1"/>
  <c r="CA9" i="31"/>
  <c r="BW9" i="31"/>
  <c r="CM9" i="31"/>
  <c r="BO9" i="31"/>
  <c r="CI9" i="31"/>
  <c r="BK9" i="31"/>
  <c r="DC9" i="31"/>
  <c r="AY9" i="31"/>
  <c r="CE9" i="31"/>
  <c r="AU9" i="31"/>
  <c r="AQ9" i="31"/>
  <c r="BS9" i="31"/>
  <c r="BG9" i="31"/>
  <c r="W9" i="31"/>
  <c r="O9" i="31"/>
  <c r="BC9" i="31"/>
  <c r="K9" i="31"/>
  <c r="AI9" i="31"/>
  <c r="AE9" i="31"/>
  <c r="S9" i="31"/>
  <c r="C9" i="31"/>
  <c r="AA9" i="31"/>
  <c r="G9" i="31"/>
  <c r="AM9" i="31"/>
  <c r="CU7" i="39"/>
  <c r="CV7" i="39" s="1"/>
  <c r="CE7" i="39"/>
  <c r="CF7" i="39" s="1"/>
  <c r="BO7" i="39"/>
  <c r="BP7" i="39" s="1"/>
  <c r="DC7" i="39"/>
  <c r="DD7" i="39" s="1"/>
  <c r="CM7" i="39"/>
  <c r="CN7" i="39" s="1"/>
  <c r="BW7" i="39"/>
  <c r="BX7" i="39" s="1"/>
  <c r="CY7" i="39"/>
  <c r="CZ7" i="39" s="1"/>
  <c r="AY7" i="39"/>
  <c r="AZ7" i="39" s="1"/>
  <c r="AI7" i="39"/>
  <c r="AJ7" i="39" s="1"/>
  <c r="BK7" i="39"/>
  <c r="BL7" i="39" s="1"/>
  <c r="AU7" i="39"/>
  <c r="AV7" i="39" s="1"/>
  <c r="BS7" i="39"/>
  <c r="BT7" i="39" s="1"/>
  <c r="CI7" i="39"/>
  <c r="CJ7" i="39" s="1"/>
  <c r="BC7" i="39"/>
  <c r="BD7" i="39" s="1"/>
  <c r="AM7" i="39"/>
  <c r="AN7" i="39" s="1"/>
  <c r="S7" i="39"/>
  <c r="T7" i="39" s="1"/>
  <c r="CQ7" i="39"/>
  <c r="CR7" i="39" s="1"/>
  <c r="BG7" i="39"/>
  <c r="BH7" i="39" s="1"/>
  <c r="CA7" i="39"/>
  <c r="CB7" i="39" s="1"/>
  <c r="AQ7" i="39"/>
  <c r="AR7" i="39" s="1"/>
  <c r="AE7" i="39"/>
  <c r="AF7" i="39" s="1"/>
  <c r="O7" i="39"/>
  <c r="P7" i="39" s="1"/>
  <c r="AA7" i="39"/>
  <c r="AB7" i="39" s="1"/>
  <c r="K7" i="39"/>
  <c r="L7" i="39" s="1"/>
  <c r="W7" i="39"/>
  <c r="X7" i="39" s="1"/>
  <c r="G7" i="39"/>
  <c r="H7" i="39" s="1"/>
  <c r="C7" i="39"/>
  <c r="D7" i="39" s="1"/>
  <c r="CQ7" i="37"/>
  <c r="CR7" i="37" s="1"/>
  <c r="CU7" i="37"/>
  <c r="CV7" i="37" s="1"/>
  <c r="CM7" i="37"/>
  <c r="CN7" i="37" s="1"/>
  <c r="BW7" i="37"/>
  <c r="BX7" i="37" s="1"/>
  <c r="BG7" i="37"/>
  <c r="BH7" i="37" s="1"/>
  <c r="AQ7" i="37"/>
  <c r="AR7" i="37" s="1"/>
  <c r="CI7" i="37"/>
  <c r="CJ7" i="37" s="1"/>
  <c r="BS7" i="37"/>
  <c r="BT7" i="37" s="1"/>
  <c r="BC7" i="37"/>
  <c r="BD7" i="37" s="1"/>
  <c r="AM7" i="37"/>
  <c r="AN7" i="37" s="1"/>
  <c r="CE7" i="37"/>
  <c r="CF7" i="37" s="1"/>
  <c r="BO7" i="37"/>
  <c r="BP7" i="37" s="1"/>
  <c r="AY7" i="37"/>
  <c r="AZ7" i="37" s="1"/>
  <c r="AI7" i="37"/>
  <c r="AJ7" i="37" s="1"/>
  <c r="DC7" i="37"/>
  <c r="DD7" i="37" s="1"/>
  <c r="BK7" i="37"/>
  <c r="BL7" i="37" s="1"/>
  <c r="AA7" i="37"/>
  <c r="AB7" i="37" s="1"/>
  <c r="CY7" i="37"/>
  <c r="CZ7" i="37" s="1"/>
  <c r="AU7" i="37"/>
  <c r="AV7" i="37" s="1"/>
  <c r="W7" i="37"/>
  <c r="X7" i="37" s="1"/>
  <c r="AE7" i="37"/>
  <c r="AF7" i="37" s="1"/>
  <c r="CA7" i="37"/>
  <c r="CB7" i="37" s="1"/>
  <c r="S7" i="37"/>
  <c r="T7" i="37" s="1"/>
  <c r="K7" i="37"/>
  <c r="L7" i="37" s="1"/>
  <c r="O7" i="37"/>
  <c r="P7" i="37" s="1"/>
  <c r="L18" i="24"/>
  <c r="L14" i="24"/>
  <c r="G54" i="28" s="1"/>
  <c r="I54" i="28" s="1"/>
  <c r="L18" i="23"/>
  <c r="L14" i="23"/>
  <c r="G51" i="28" s="1"/>
  <c r="I51" i="28" s="1"/>
  <c r="L14" i="22"/>
  <c r="G48" i="28" s="1"/>
  <c r="I48" i="28" s="1"/>
  <c r="L18" i="22"/>
  <c r="L14" i="21"/>
  <c r="G45" i="28" s="1"/>
  <c r="I45" i="28" s="1"/>
  <c r="L18" i="21"/>
  <c r="D45" i="28"/>
  <c r="L14" i="20"/>
  <c r="G42" i="28" s="1"/>
  <c r="I42" i="28" s="1"/>
  <c r="L18" i="20"/>
  <c r="D42" i="28"/>
  <c r="L14" i="19"/>
  <c r="G39" i="28" s="1"/>
  <c r="I39" i="28" s="1"/>
  <c r="L18" i="19"/>
  <c r="D39" i="28"/>
  <c r="L18" i="18"/>
  <c r="D36" i="28"/>
  <c r="L14" i="18"/>
  <c r="G36" i="28" s="1"/>
  <c r="I36" i="28" s="1"/>
  <c r="L18" i="17"/>
  <c r="D33" i="28"/>
  <c r="L14" i="17"/>
  <c r="G33" i="28" s="1"/>
  <c r="I33" i="28" s="1"/>
  <c r="L14" i="16"/>
  <c r="G30" i="28" s="1"/>
  <c r="I30" i="28" s="1"/>
  <c r="L18" i="16"/>
  <c r="D31" i="28"/>
  <c r="L18" i="3"/>
  <c r="L14" i="3"/>
  <c r="G9" i="28" s="1"/>
  <c r="I9" i="28" s="1"/>
  <c r="L14" i="2"/>
  <c r="G6" i="28" s="1"/>
  <c r="I6" i="28" s="1"/>
  <c r="L18" i="2"/>
  <c r="L14" i="1"/>
  <c r="G3" i="28" s="1"/>
  <c r="I3" i="28" s="1"/>
  <c r="L18" i="1"/>
  <c r="V10" i="27"/>
  <c r="DD7" i="38"/>
  <c r="BX7" i="38"/>
  <c r="CJ7" i="38"/>
  <c r="BP7" i="38"/>
  <c r="CR7" i="38"/>
  <c r="AZ7" i="38"/>
  <c r="P7" i="38"/>
  <c r="AN7" i="38"/>
  <c r="L7" i="38"/>
  <c r="L14" i="9"/>
  <c r="G27" i="28" s="1"/>
  <c r="I27" i="28" s="1"/>
  <c r="L18" i="9"/>
  <c r="D27" i="28"/>
  <c r="L14" i="8"/>
  <c r="G24" i="28" s="1"/>
  <c r="I24" i="28" s="1"/>
  <c r="L18" i="8"/>
  <c r="D24" i="28"/>
  <c r="L14" i="7"/>
  <c r="G21" i="28" s="1"/>
  <c r="I21" i="28" s="1"/>
  <c r="L18" i="7"/>
  <c r="D21" i="28"/>
  <c r="L14" i="6"/>
  <c r="G18" i="28" s="1"/>
  <c r="I18" i="28" s="1"/>
  <c r="L18" i="6"/>
  <c r="D18" i="28"/>
  <c r="L14" i="5"/>
  <c r="G15" i="28" s="1"/>
  <c r="I15" i="28" s="1"/>
  <c r="L18" i="5"/>
  <c r="D15" i="28"/>
  <c r="L14" i="4"/>
  <c r="G12" i="28" s="1"/>
  <c r="I12" i="28" s="1"/>
  <c r="L18" i="4"/>
  <c r="D12" i="28"/>
  <c r="CR7" i="31"/>
  <c r="BT7" i="31"/>
  <c r="AV7" i="31"/>
  <c r="X7" i="31"/>
  <c r="CN7" i="31"/>
  <c r="BP7" i="31"/>
  <c r="AR7" i="31"/>
  <c r="T7" i="31"/>
  <c r="CJ7" i="31"/>
  <c r="BL7" i="31"/>
  <c r="AN7" i="31"/>
  <c r="P7" i="31"/>
  <c r="CV7" i="31"/>
  <c r="BX7" i="31"/>
  <c r="AZ7" i="31"/>
  <c r="AB7" i="31"/>
  <c r="D7" i="31"/>
  <c r="CF7" i="31"/>
  <c r="CB7" i="31"/>
  <c r="BH7" i="31"/>
  <c r="BD7" i="31"/>
  <c r="AJ7" i="31"/>
  <c r="AF7" i="31"/>
  <c r="DD7" i="31"/>
  <c r="L7" i="31"/>
  <c r="CZ7" i="31"/>
  <c r="H7" i="31"/>
  <c r="CF7" i="30"/>
  <c r="BH7" i="30"/>
  <c r="CB7" i="30"/>
  <c r="H7" i="30"/>
  <c r="CV7" i="30"/>
  <c r="D7" i="30"/>
  <c r="X7" i="30"/>
  <c r="X10" i="27"/>
  <c r="C8" i="30" s="1"/>
  <c r="CJ7" i="32"/>
  <c r="BL7" i="32"/>
  <c r="AN7" i="32"/>
  <c r="P7" i="32"/>
  <c r="DD7" i="32"/>
  <c r="CF7" i="32"/>
  <c r="BH7" i="32"/>
  <c r="AJ7" i="32"/>
  <c r="L7" i="32"/>
  <c r="CR7" i="32"/>
  <c r="BT7" i="32"/>
  <c r="CZ7" i="32"/>
  <c r="AZ7" i="32"/>
  <c r="D7" i="32"/>
  <c r="AV7" i="32"/>
  <c r="CV7" i="32"/>
  <c r="AR7" i="32"/>
  <c r="AF7" i="32"/>
  <c r="CB7" i="32"/>
  <c r="AB7" i="32"/>
  <c r="BX7" i="32"/>
  <c r="X7" i="32"/>
  <c r="BP7" i="32"/>
  <c r="BD7" i="32"/>
  <c r="T7" i="32"/>
  <c r="H7" i="32"/>
  <c r="CN7" i="32"/>
  <c r="DD7" i="29"/>
  <c r="BL7" i="29"/>
  <c r="CZ7" i="29"/>
  <c r="BD7" i="29"/>
  <c r="AF7" i="29"/>
  <c r="H7" i="29"/>
  <c r="CR7" i="29"/>
  <c r="CI8" i="40" l="1"/>
  <c r="CJ8" i="40" s="1"/>
  <c r="DC8" i="40"/>
  <c r="DD8" i="40" s="1"/>
  <c r="CE8" i="40"/>
  <c r="CF8" i="40" s="1"/>
  <c r="CY8" i="40"/>
  <c r="CZ8" i="40" s="1"/>
  <c r="CA8" i="40"/>
  <c r="CB8" i="40" s="1"/>
  <c r="CU8" i="40"/>
  <c r="CV8" i="40" s="1"/>
  <c r="BW8" i="40"/>
  <c r="BX8" i="40" s="1"/>
  <c r="CQ8" i="40"/>
  <c r="CR8" i="40" s="1"/>
  <c r="BS8" i="40"/>
  <c r="BT8" i="40" s="1"/>
  <c r="CM8" i="40"/>
  <c r="CN8" i="40" s="1"/>
  <c r="BO8" i="40"/>
  <c r="BP8" i="40" s="1"/>
  <c r="AQ8" i="40"/>
  <c r="AR8" i="40" s="1"/>
  <c r="BK8" i="40"/>
  <c r="BL8" i="40" s="1"/>
  <c r="BG8" i="40"/>
  <c r="BH8" i="40" s="1"/>
  <c r="BC8" i="40"/>
  <c r="BD8" i="40" s="1"/>
  <c r="AE8" i="40"/>
  <c r="AF8" i="40" s="1"/>
  <c r="AY8" i="40"/>
  <c r="AZ8" i="40" s="1"/>
  <c r="O8" i="40"/>
  <c r="P8" i="40" s="1"/>
  <c r="AM8" i="40"/>
  <c r="AN8" i="40" s="1"/>
  <c r="G8" i="40"/>
  <c r="H8" i="40" s="1"/>
  <c r="AU8" i="40"/>
  <c r="AV8" i="40" s="1"/>
  <c r="AA8" i="40"/>
  <c r="AB8" i="40" s="1"/>
  <c r="CY8" i="30"/>
  <c r="CZ8" i="30" s="1"/>
  <c r="W8" i="40"/>
  <c r="X8" i="40" s="1"/>
  <c r="S8" i="40"/>
  <c r="T8" i="40" s="1"/>
  <c r="CU8" i="30"/>
  <c r="K8" i="40"/>
  <c r="L8" i="40" s="1"/>
  <c r="CM8" i="30"/>
  <c r="CI8" i="30"/>
  <c r="CQ8" i="30"/>
  <c r="BW8" i="30"/>
  <c r="BX8" i="30" s="1"/>
  <c r="DC8" i="30"/>
  <c r="DD8" i="30" s="1"/>
  <c r="BS8" i="30"/>
  <c r="BT8" i="30" s="1"/>
  <c r="C8" i="40"/>
  <c r="D8" i="40" s="1"/>
  <c r="BO8" i="30"/>
  <c r="BP8" i="30" s="1"/>
  <c r="AI8" i="40"/>
  <c r="AJ8" i="40" s="1"/>
  <c r="BK8" i="30"/>
  <c r="BL8" i="30" s="1"/>
  <c r="CA8" i="30"/>
  <c r="BG8" i="30"/>
  <c r="BH8" i="30" s="1"/>
  <c r="BC8" i="30"/>
  <c r="AE8" i="30"/>
  <c r="AF8" i="30" s="1"/>
  <c r="CE8" i="30"/>
  <c r="CF8" i="30" s="1"/>
  <c r="AY8" i="30"/>
  <c r="AZ8" i="30" s="1"/>
  <c r="AA8" i="30"/>
  <c r="AB8" i="30" s="1"/>
  <c r="AU8" i="30"/>
  <c r="AV8" i="30" s="1"/>
  <c r="AQ8" i="30"/>
  <c r="AR8" i="30" s="1"/>
  <c r="S8" i="30"/>
  <c r="T8" i="30" s="1"/>
  <c r="O8" i="30"/>
  <c r="P8" i="30" s="1"/>
  <c r="K8" i="30"/>
  <c r="L8" i="30" s="1"/>
  <c r="AM8" i="30"/>
  <c r="G8" i="30"/>
  <c r="H8" i="30" s="1"/>
  <c r="AI8" i="30"/>
  <c r="W8" i="30"/>
  <c r="CY8" i="38"/>
  <c r="CZ8" i="38" s="1"/>
  <c r="CA8" i="38"/>
  <c r="CU8" i="38"/>
  <c r="CV8" i="38" s="1"/>
  <c r="BW8" i="38"/>
  <c r="BX8" i="38" s="1"/>
  <c r="CQ8" i="38"/>
  <c r="CR8" i="38" s="1"/>
  <c r="BS8" i="38"/>
  <c r="BT8" i="38" s="1"/>
  <c r="CM8" i="38"/>
  <c r="CN8" i="38" s="1"/>
  <c r="BO8" i="38"/>
  <c r="CI8" i="38"/>
  <c r="BG8" i="38"/>
  <c r="AI8" i="38"/>
  <c r="BC8" i="38"/>
  <c r="AE8" i="38"/>
  <c r="AF8" i="38" s="1"/>
  <c r="AY8" i="38"/>
  <c r="AZ8" i="38" s="1"/>
  <c r="AU8" i="38"/>
  <c r="AV8" i="38" s="1"/>
  <c r="AQ8" i="38"/>
  <c r="AR8" i="38" s="1"/>
  <c r="DC8" i="38"/>
  <c r="DD8" i="38" s="1"/>
  <c r="CE8" i="38"/>
  <c r="CF8" i="38" s="1"/>
  <c r="BK8" i="38"/>
  <c r="BL8" i="38" s="1"/>
  <c r="AM8" i="38"/>
  <c r="S8" i="38"/>
  <c r="O8" i="38"/>
  <c r="DC8" i="29"/>
  <c r="DD8" i="29" s="1"/>
  <c r="K8" i="38"/>
  <c r="G8" i="38"/>
  <c r="H8" i="38" s="1"/>
  <c r="AA8" i="38"/>
  <c r="AB8" i="38" s="1"/>
  <c r="C8" i="38"/>
  <c r="D8" i="38" s="1"/>
  <c r="W8" i="38"/>
  <c r="CM8" i="29"/>
  <c r="CN8" i="29" s="1"/>
  <c r="BW8" i="29"/>
  <c r="BX8" i="29" s="1"/>
  <c r="CU8" i="29"/>
  <c r="CV8" i="29" s="1"/>
  <c r="CE8" i="29"/>
  <c r="CQ8" i="29"/>
  <c r="CA8" i="29"/>
  <c r="BO8" i="29"/>
  <c r="AY8" i="29"/>
  <c r="BK8" i="29"/>
  <c r="BL8" i="29" s="1"/>
  <c r="AU8" i="29"/>
  <c r="AV8" i="29" s="1"/>
  <c r="CI8" i="29"/>
  <c r="CJ8" i="29" s="1"/>
  <c r="BS8" i="29"/>
  <c r="BT8" i="29" s="1"/>
  <c r="BG8" i="29"/>
  <c r="BH8" i="29" s="1"/>
  <c r="AQ8" i="29"/>
  <c r="AR8" i="29" s="1"/>
  <c r="AM8" i="29"/>
  <c r="AN8" i="29" s="1"/>
  <c r="W8" i="29"/>
  <c r="AI8" i="29"/>
  <c r="S8" i="29"/>
  <c r="T8" i="29" s="1"/>
  <c r="AE8" i="29"/>
  <c r="AF8" i="29" s="1"/>
  <c r="O8" i="29"/>
  <c r="P8" i="29" s="1"/>
  <c r="AA8" i="29"/>
  <c r="AB8" i="29" s="1"/>
  <c r="K8" i="29"/>
  <c r="L8" i="29" s="1"/>
  <c r="BC8" i="29"/>
  <c r="BD8" i="29" s="1"/>
  <c r="G8" i="29"/>
  <c r="H8" i="29" s="1"/>
  <c r="CY8" i="29"/>
  <c r="CZ8" i="29" s="1"/>
  <c r="C8" i="29"/>
  <c r="D8" i="29" s="1"/>
  <c r="CY11" i="42"/>
  <c r="CZ11" i="42" s="1"/>
  <c r="CA11" i="42"/>
  <c r="CB11" i="42" s="1"/>
  <c r="CU11" i="42"/>
  <c r="CV11" i="42" s="1"/>
  <c r="BW11" i="42"/>
  <c r="BX11" i="42" s="1"/>
  <c r="CQ11" i="42"/>
  <c r="CR11" i="42" s="1"/>
  <c r="BS11" i="42"/>
  <c r="BT11" i="42" s="1"/>
  <c r="CI11" i="42"/>
  <c r="CJ11" i="42" s="1"/>
  <c r="BK11" i="42"/>
  <c r="BL11" i="42" s="1"/>
  <c r="AM11" i="42"/>
  <c r="AN11" i="42" s="1"/>
  <c r="DC11" i="42"/>
  <c r="DD11" i="42" s="1"/>
  <c r="BG11" i="42"/>
  <c r="BH11" i="42" s="1"/>
  <c r="AI11" i="42"/>
  <c r="AJ11" i="42" s="1"/>
  <c r="BC11" i="42"/>
  <c r="BD11" i="42" s="1"/>
  <c r="CM11" i="42"/>
  <c r="CN11" i="42" s="1"/>
  <c r="S11" i="42"/>
  <c r="T11" i="42" s="1"/>
  <c r="CE11" i="42"/>
  <c r="CF11" i="42" s="1"/>
  <c r="AQ11" i="42"/>
  <c r="AR11" i="42" s="1"/>
  <c r="O11" i="42"/>
  <c r="P11" i="42" s="1"/>
  <c r="BO11" i="42"/>
  <c r="BP11" i="42" s="1"/>
  <c r="AY11" i="42"/>
  <c r="AZ11" i="42" s="1"/>
  <c r="K11" i="42"/>
  <c r="L11" i="42" s="1"/>
  <c r="AU11" i="42"/>
  <c r="AV11" i="42" s="1"/>
  <c r="AA11" i="42"/>
  <c r="AB11" i="42" s="1"/>
  <c r="W11" i="42"/>
  <c r="X11" i="42" s="1"/>
  <c r="CI11" i="32"/>
  <c r="C11" i="42"/>
  <c r="D11" i="42" s="1"/>
  <c r="DC11" i="32"/>
  <c r="CY11" i="32"/>
  <c r="AE11" i="42"/>
  <c r="AF11" i="42" s="1"/>
  <c r="CQ11" i="32"/>
  <c r="G11" i="42"/>
  <c r="H11" i="42" s="1"/>
  <c r="CM11" i="32"/>
  <c r="BW11" i="32"/>
  <c r="AY11" i="32"/>
  <c r="BS11" i="32"/>
  <c r="CU11" i="32"/>
  <c r="BO11" i="32"/>
  <c r="CE11" i="32"/>
  <c r="AM11" i="32"/>
  <c r="BG11" i="32"/>
  <c r="AI11" i="32"/>
  <c r="AE11" i="32"/>
  <c r="BK11" i="32"/>
  <c r="BC11" i="32"/>
  <c r="AU11" i="32"/>
  <c r="W11" i="32"/>
  <c r="C11" i="32"/>
  <c r="S11" i="32"/>
  <c r="AA11" i="32"/>
  <c r="CA11" i="32"/>
  <c r="O11" i="32"/>
  <c r="G11" i="32"/>
  <c r="AQ11" i="32"/>
  <c r="K11" i="32"/>
  <c r="CU10" i="41"/>
  <c r="CV10" i="41" s="1"/>
  <c r="BW10" i="41"/>
  <c r="BX10" i="41" s="1"/>
  <c r="CQ10" i="41"/>
  <c r="CR10" i="41" s="1"/>
  <c r="BS10" i="41"/>
  <c r="BT10" i="41" s="1"/>
  <c r="CM10" i="41"/>
  <c r="CN10" i="41" s="1"/>
  <c r="C10" i="41"/>
  <c r="D10" i="41" s="1"/>
  <c r="CI10" i="41"/>
  <c r="CJ10" i="41" s="1"/>
  <c r="BO10" i="41"/>
  <c r="BP10" i="41" s="1"/>
  <c r="AQ10" i="41"/>
  <c r="AR10" i="41" s="1"/>
  <c r="DC10" i="41"/>
  <c r="DD10" i="41" s="1"/>
  <c r="BK10" i="41"/>
  <c r="BL10" i="41" s="1"/>
  <c r="CY10" i="41"/>
  <c r="CZ10" i="41" s="1"/>
  <c r="CA10" i="41"/>
  <c r="CB10" i="41" s="1"/>
  <c r="CE10" i="41"/>
  <c r="CF10" i="41" s="1"/>
  <c r="BC10" i="41"/>
  <c r="BD10" i="41" s="1"/>
  <c r="AM10" i="41"/>
  <c r="AN10" i="41" s="1"/>
  <c r="S10" i="41"/>
  <c r="T10" i="41" s="1"/>
  <c r="AY10" i="41"/>
  <c r="AZ10" i="41" s="1"/>
  <c r="AI10" i="41"/>
  <c r="AJ10" i="41" s="1"/>
  <c r="O10" i="41"/>
  <c r="P10" i="41" s="1"/>
  <c r="AE10" i="41"/>
  <c r="AF10" i="41" s="1"/>
  <c r="DC10" i="31"/>
  <c r="K10" i="41"/>
  <c r="L10" i="41" s="1"/>
  <c r="CY10" i="31"/>
  <c r="BG10" i="41"/>
  <c r="BH10" i="41" s="1"/>
  <c r="G10" i="41"/>
  <c r="H10" i="41" s="1"/>
  <c r="CU10" i="31"/>
  <c r="AA10" i="41"/>
  <c r="AB10" i="41" s="1"/>
  <c r="AU10" i="41"/>
  <c r="AV10" i="41" s="1"/>
  <c r="W10" i="41"/>
  <c r="X10" i="41" s="1"/>
  <c r="BS10" i="31"/>
  <c r="CM10" i="31"/>
  <c r="CI10" i="31"/>
  <c r="BK10" i="31"/>
  <c r="BC10" i="31"/>
  <c r="BW10" i="31"/>
  <c r="AQ10" i="31"/>
  <c r="BG10" i="31"/>
  <c r="BO10" i="31"/>
  <c r="CE10" i="31"/>
  <c r="CA10" i="31"/>
  <c r="AE10" i="31"/>
  <c r="CQ10" i="31"/>
  <c r="S10" i="31"/>
  <c r="W10" i="31"/>
  <c r="AY10" i="31"/>
  <c r="K10" i="31"/>
  <c r="AU10" i="31"/>
  <c r="AI10" i="31"/>
  <c r="O10" i="31"/>
  <c r="C10" i="31"/>
  <c r="AM10" i="31"/>
  <c r="G10" i="31"/>
  <c r="AA10" i="31"/>
  <c r="CY8" i="39"/>
  <c r="CZ8" i="39" s="1"/>
  <c r="CI8" i="39"/>
  <c r="CJ8" i="39" s="1"/>
  <c r="BS8" i="39"/>
  <c r="BT8" i="39" s="1"/>
  <c r="CU8" i="39"/>
  <c r="CV8" i="39" s="1"/>
  <c r="CE8" i="39"/>
  <c r="CF8" i="39" s="1"/>
  <c r="BO8" i="39"/>
  <c r="BP8" i="39" s="1"/>
  <c r="CQ8" i="39"/>
  <c r="CR8" i="39" s="1"/>
  <c r="CA8" i="39"/>
  <c r="CB8" i="39" s="1"/>
  <c r="DC8" i="39"/>
  <c r="DD8" i="39" s="1"/>
  <c r="CM8" i="39"/>
  <c r="CN8" i="39" s="1"/>
  <c r="BW8" i="39"/>
  <c r="BX8" i="39" s="1"/>
  <c r="AY8" i="39"/>
  <c r="AZ8" i="39" s="1"/>
  <c r="AI8" i="39"/>
  <c r="AJ8" i="39" s="1"/>
  <c r="BG8" i="39"/>
  <c r="BH8" i="39" s="1"/>
  <c r="AQ8" i="39"/>
  <c r="AR8" i="39" s="1"/>
  <c r="BC8" i="39"/>
  <c r="BD8" i="39" s="1"/>
  <c r="S8" i="39"/>
  <c r="T8" i="39" s="1"/>
  <c r="AM8" i="39"/>
  <c r="AN8" i="39" s="1"/>
  <c r="BK8" i="39"/>
  <c r="BL8" i="39" s="1"/>
  <c r="AE8" i="39"/>
  <c r="AF8" i="39" s="1"/>
  <c r="O8" i="39"/>
  <c r="P8" i="39" s="1"/>
  <c r="AU8" i="39"/>
  <c r="AV8" i="39" s="1"/>
  <c r="AA8" i="39"/>
  <c r="AB8" i="39" s="1"/>
  <c r="K8" i="39"/>
  <c r="L8" i="39" s="1"/>
  <c r="W8" i="39"/>
  <c r="X8" i="39" s="1"/>
  <c r="G8" i="39"/>
  <c r="H8" i="39" s="1"/>
  <c r="C8" i="39"/>
  <c r="D8" i="39" s="1"/>
  <c r="CQ8" i="37"/>
  <c r="CR8" i="37" s="1"/>
  <c r="CY8" i="37"/>
  <c r="CZ8" i="37" s="1"/>
  <c r="CE8" i="37"/>
  <c r="CF8" i="37" s="1"/>
  <c r="BK8" i="37"/>
  <c r="BL8" i="37" s="1"/>
  <c r="CU8" i="37"/>
  <c r="CV8" i="37" s="1"/>
  <c r="CM8" i="37"/>
  <c r="CN8" i="37" s="1"/>
  <c r="BG8" i="37"/>
  <c r="BH8" i="37" s="1"/>
  <c r="AE8" i="37"/>
  <c r="AF8" i="37" s="1"/>
  <c r="O8" i="37"/>
  <c r="P8" i="37" s="1"/>
  <c r="BC8" i="37"/>
  <c r="BD8" i="37" s="1"/>
  <c r="CA8" i="37"/>
  <c r="CB8" i="37" s="1"/>
  <c r="CI8" i="37"/>
  <c r="CJ8" i="37" s="1"/>
  <c r="AU8" i="37"/>
  <c r="AV8" i="37" s="1"/>
  <c r="BO8" i="37"/>
  <c r="BP8" i="37" s="1"/>
  <c r="AY8" i="37"/>
  <c r="AZ8" i="37" s="1"/>
  <c r="S8" i="37"/>
  <c r="T8" i="37" s="1"/>
  <c r="K8" i="37"/>
  <c r="L8" i="37" s="1"/>
  <c r="DC8" i="37"/>
  <c r="DD8" i="37" s="1"/>
  <c r="AI8" i="37"/>
  <c r="AJ8" i="37" s="1"/>
  <c r="BS8" i="37"/>
  <c r="BT8" i="37" s="1"/>
  <c r="AM8" i="37"/>
  <c r="AN8" i="37" s="1"/>
  <c r="AA8" i="37"/>
  <c r="AB8" i="37" s="1"/>
  <c r="W8" i="37"/>
  <c r="X8" i="37" s="1"/>
  <c r="AQ8" i="37"/>
  <c r="AR8" i="37" s="1"/>
  <c r="BW8" i="37"/>
  <c r="BX8" i="37" s="1"/>
  <c r="V11" i="27"/>
  <c r="CJ8" i="38"/>
  <c r="BP8" i="38"/>
  <c r="CB8" i="38"/>
  <c r="BH8" i="38"/>
  <c r="T8" i="38"/>
  <c r="P8" i="38"/>
  <c r="BD8" i="38"/>
  <c r="AN8" i="38"/>
  <c r="AJ8" i="38"/>
  <c r="L8" i="38"/>
  <c r="X8" i="38"/>
  <c r="CB8" i="29"/>
  <c r="AZ8" i="29"/>
  <c r="CR8" i="29"/>
  <c r="X8" i="29"/>
  <c r="BP8" i="29"/>
  <c r="CF8" i="29"/>
  <c r="AJ8" i="29"/>
  <c r="CV8" i="32"/>
  <c r="BX8" i="32"/>
  <c r="AZ8" i="32"/>
  <c r="AB8" i="32"/>
  <c r="D8" i="32"/>
  <c r="CR8" i="32"/>
  <c r="BT8" i="32"/>
  <c r="AV8" i="32"/>
  <c r="X8" i="32"/>
  <c r="CJ8" i="32"/>
  <c r="BL8" i="32"/>
  <c r="AN8" i="32"/>
  <c r="DD8" i="32"/>
  <c r="CF8" i="32"/>
  <c r="BH8" i="32"/>
  <c r="AJ8" i="32"/>
  <c r="L8" i="32"/>
  <c r="BP8" i="32"/>
  <c r="BD8" i="32"/>
  <c r="CZ8" i="32"/>
  <c r="AF8" i="32"/>
  <c r="CN8" i="32"/>
  <c r="T8" i="32"/>
  <c r="CB8" i="32"/>
  <c r="P8" i="32"/>
  <c r="AR8" i="32"/>
  <c r="H8" i="32"/>
  <c r="CF8" i="31"/>
  <c r="BH8" i="31"/>
  <c r="AJ8" i="31"/>
  <c r="L8" i="31"/>
  <c r="DD8" i="31"/>
  <c r="CZ8" i="31"/>
  <c r="CB8" i="31"/>
  <c r="BD8" i="31"/>
  <c r="AF8" i="31"/>
  <c r="H8" i="31"/>
  <c r="CV8" i="31"/>
  <c r="BX8" i="31"/>
  <c r="AZ8" i="31"/>
  <c r="AB8" i="31"/>
  <c r="D8" i="31"/>
  <c r="CJ8" i="31"/>
  <c r="BL8" i="31"/>
  <c r="AN8" i="31"/>
  <c r="P8" i="31"/>
  <c r="BT8" i="31"/>
  <c r="BP8" i="31"/>
  <c r="AV8" i="31"/>
  <c r="AR8" i="31"/>
  <c r="X8" i="31"/>
  <c r="T8" i="31"/>
  <c r="CR8" i="31"/>
  <c r="CN8" i="31"/>
  <c r="CR8" i="30"/>
  <c r="X8" i="30"/>
  <c r="CN8" i="30"/>
  <c r="CJ8" i="30"/>
  <c r="AN8" i="30"/>
  <c r="AJ8" i="30"/>
  <c r="CV8" i="30"/>
  <c r="D8" i="30"/>
  <c r="CB8" i="30"/>
  <c r="BD8" i="30"/>
  <c r="X11" i="27"/>
  <c r="C9" i="30" s="1"/>
  <c r="DC9" i="40" l="1"/>
  <c r="DD9" i="40" s="1"/>
  <c r="CE9" i="40"/>
  <c r="CF9" i="40" s="1"/>
  <c r="CY9" i="40"/>
  <c r="CZ9" i="40" s="1"/>
  <c r="CA9" i="40"/>
  <c r="CB9" i="40" s="1"/>
  <c r="CU9" i="40"/>
  <c r="CV9" i="40" s="1"/>
  <c r="BW9" i="40"/>
  <c r="BX9" i="40" s="1"/>
  <c r="CQ9" i="40"/>
  <c r="CR9" i="40" s="1"/>
  <c r="BS9" i="40"/>
  <c r="BT9" i="40" s="1"/>
  <c r="BK9" i="40"/>
  <c r="BL9" i="40" s="1"/>
  <c r="AM9" i="40"/>
  <c r="AN9" i="40" s="1"/>
  <c r="CM9" i="40"/>
  <c r="CN9" i="40" s="1"/>
  <c r="BG9" i="40"/>
  <c r="BH9" i="40" s="1"/>
  <c r="AI9" i="40"/>
  <c r="AJ9" i="40" s="1"/>
  <c r="BO9" i="40"/>
  <c r="BP9" i="40" s="1"/>
  <c r="BC9" i="40"/>
  <c r="BD9" i="40" s="1"/>
  <c r="AE9" i="40"/>
  <c r="AF9" i="40" s="1"/>
  <c r="CI9" i="40"/>
  <c r="CJ9" i="40" s="1"/>
  <c r="S9" i="40"/>
  <c r="T9" i="40" s="1"/>
  <c r="O9" i="40"/>
  <c r="P9" i="40" s="1"/>
  <c r="G9" i="40"/>
  <c r="H9" i="40" s="1"/>
  <c r="AU9" i="40"/>
  <c r="AV9" i="40" s="1"/>
  <c r="AY9" i="40"/>
  <c r="AZ9" i="40" s="1"/>
  <c r="W9" i="40"/>
  <c r="X9" i="40" s="1"/>
  <c r="AA9" i="40"/>
  <c r="AB9" i="40" s="1"/>
  <c r="CY9" i="30"/>
  <c r="CZ9" i="30" s="1"/>
  <c r="CU9" i="30"/>
  <c r="CV9" i="30" s="1"/>
  <c r="K9" i="40"/>
  <c r="L9" i="40" s="1"/>
  <c r="CQ9" i="30"/>
  <c r="CR9" i="30" s="1"/>
  <c r="AQ9" i="40"/>
  <c r="AR9" i="40" s="1"/>
  <c r="CI9" i="30"/>
  <c r="CA9" i="30"/>
  <c r="BC9" i="30"/>
  <c r="BW9" i="30"/>
  <c r="BX9" i="30" s="1"/>
  <c r="DC9" i="30"/>
  <c r="DD9" i="30" s="1"/>
  <c r="BS9" i="30"/>
  <c r="BT9" i="30" s="1"/>
  <c r="C9" i="40"/>
  <c r="D9" i="40" s="1"/>
  <c r="BO9" i="30"/>
  <c r="BP9" i="30" s="1"/>
  <c r="AI9" i="30"/>
  <c r="AJ9" i="30" s="1"/>
  <c r="BG9" i="30"/>
  <c r="AE9" i="30"/>
  <c r="CE9" i="30"/>
  <c r="CF9" i="30" s="1"/>
  <c r="AY9" i="30"/>
  <c r="AZ9" i="30" s="1"/>
  <c r="AU9" i="30"/>
  <c r="AV9" i="30" s="1"/>
  <c r="AQ9" i="30"/>
  <c r="S9" i="30"/>
  <c r="T9" i="30" s="1"/>
  <c r="O9" i="30"/>
  <c r="P9" i="30" s="1"/>
  <c r="K9" i="30"/>
  <c r="L9" i="30" s="1"/>
  <c r="AM9" i="30"/>
  <c r="AN9" i="30" s="1"/>
  <c r="G9" i="30"/>
  <c r="AA9" i="30"/>
  <c r="AB9" i="30" s="1"/>
  <c r="CM9" i="30"/>
  <c r="BK9" i="30"/>
  <c r="BL9" i="30" s="1"/>
  <c r="W9" i="30"/>
  <c r="X9" i="30" s="1"/>
  <c r="DC9" i="38"/>
  <c r="CE9" i="38"/>
  <c r="CF9" i="38" s="1"/>
  <c r="CY9" i="38"/>
  <c r="CZ9" i="38" s="1"/>
  <c r="CA9" i="38"/>
  <c r="CB9" i="38" s="1"/>
  <c r="CU9" i="38"/>
  <c r="CV9" i="38" s="1"/>
  <c r="BW9" i="38"/>
  <c r="BX9" i="38" s="1"/>
  <c r="CQ9" i="38"/>
  <c r="CR9" i="38" s="1"/>
  <c r="BS9" i="38"/>
  <c r="CM9" i="38"/>
  <c r="CN9" i="38" s="1"/>
  <c r="BO9" i="38"/>
  <c r="CI9" i="38"/>
  <c r="CJ9" i="38" s="1"/>
  <c r="BG9" i="38"/>
  <c r="BH9" i="38" s="1"/>
  <c r="AI9" i="38"/>
  <c r="AY9" i="38"/>
  <c r="AU9" i="38"/>
  <c r="AV9" i="38" s="1"/>
  <c r="AQ9" i="38"/>
  <c r="AR9" i="38" s="1"/>
  <c r="AM9" i="38"/>
  <c r="AN9" i="38" s="1"/>
  <c r="S9" i="38"/>
  <c r="T9" i="38" s="1"/>
  <c r="AE9" i="38"/>
  <c r="AF9" i="38" s="1"/>
  <c r="O9" i="38"/>
  <c r="DC9" i="29"/>
  <c r="DD9" i="29" s="1"/>
  <c r="K9" i="38"/>
  <c r="CY9" i="29"/>
  <c r="CZ9" i="29" s="1"/>
  <c r="BC9" i="38"/>
  <c r="BD9" i="38" s="1"/>
  <c r="G9" i="38"/>
  <c r="BK9" i="38"/>
  <c r="BL9" i="38" s="1"/>
  <c r="AA9" i="38"/>
  <c r="AB9" i="38" s="1"/>
  <c r="C9" i="38"/>
  <c r="W9" i="38"/>
  <c r="X9" i="38" s="1"/>
  <c r="CM9" i="29"/>
  <c r="CN9" i="29" s="1"/>
  <c r="BW9" i="29"/>
  <c r="BX9" i="29" s="1"/>
  <c r="CI9" i="29"/>
  <c r="CU9" i="29"/>
  <c r="CV9" i="29" s="1"/>
  <c r="CE9" i="29"/>
  <c r="BC9" i="29"/>
  <c r="CQ9" i="29"/>
  <c r="CR9" i="29" s="1"/>
  <c r="CA9" i="29"/>
  <c r="BO9" i="29"/>
  <c r="BP9" i="29" s="1"/>
  <c r="AY9" i="29"/>
  <c r="AZ9" i="29" s="1"/>
  <c r="BK9" i="29"/>
  <c r="BL9" i="29" s="1"/>
  <c r="AU9" i="29"/>
  <c r="AV9" i="29" s="1"/>
  <c r="BS9" i="29"/>
  <c r="BT9" i="29" s="1"/>
  <c r="AQ9" i="29"/>
  <c r="AR9" i="29" s="1"/>
  <c r="AE9" i="29"/>
  <c r="O9" i="29"/>
  <c r="AI9" i="29"/>
  <c r="AA9" i="29"/>
  <c r="AB9" i="29" s="1"/>
  <c r="S9" i="29"/>
  <c r="T9" i="29" s="1"/>
  <c r="K9" i="29"/>
  <c r="L9" i="29" s="1"/>
  <c r="G9" i="29"/>
  <c r="H9" i="29" s="1"/>
  <c r="BG9" i="29"/>
  <c r="BH9" i="29" s="1"/>
  <c r="AM9" i="29"/>
  <c r="AN9" i="29" s="1"/>
  <c r="C9" i="29"/>
  <c r="D9" i="29" s="1"/>
  <c r="W9" i="29"/>
  <c r="X9" i="29" s="1"/>
  <c r="CE12" i="42"/>
  <c r="CF12" i="42" s="1"/>
  <c r="CY12" i="42"/>
  <c r="CZ12" i="42" s="1"/>
  <c r="CA12" i="42"/>
  <c r="CB12" i="42" s="1"/>
  <c r="CU12" i="42"/>
  <c r="CV12" i="42" s="1"/>
  <c r="BW12" i="42"/>
  <c r="BX12" i="42" s="1"/>
  <c r="DC12" i="42"/>
  <c r="DD12" i="42" s="1"/>
  <c r="CM12" i="42"/>
  <c r="CN12" i="42" s="1"/>
  <c r="BO12" i="42"/>
  <c r="BP12" i="42" s="1"/>
  <c r="CI12" i="42"/>
  <c r="CJ12" i="42" s="1"/>
  <c r="AQ12" i="42"/>
  <c r="AR12" i="42" s="1"/>
  <c r="BK12" i="42"/>
  <c r="BL12" i="42" s="1"/>
  <c r="AM12" i="42"/>
  <c r="AN12" i="42" s="1"/>
  <c r="BG12" i="42"/>
  <c r="BH12" i="42" s="1"/>
  <c r="AI12" i="42"/>
  <c r="AJ12" i="42" s="1"/>
  <c r="CQ12" i="42"/>
  <c r="CR12" i="42" s="1"/>
  <c r="BS12" i="42"/>
  <c r="BT12" i="42" s="1"/>
  <c r="AY12" i="42"/>
  <c r="AZ12" i="42" s="1"/>
  <c r="S12" i="42"/>
  <c r="T12" i="42" s="1"/>
  <c r="O12" i="42"/>
  <c r="P12" i="42" s="1"/>
  <c r="K12" i="42"/>
  <c r="L12" i="42" s="1"/>
  <c r="AU12" i="42"/>
  <c r="AV12" i="42" s="1"/>
  <c r="AA12" i="42"/>
  <c r="AB12" i="42" s="1"/>
  <c r="BC12" i="42"/>
  <c r="BD12" i="42" s="1"/>
  <c r="G12" i="42"/>
  <c r="H12" i="42" s="1"/>
  <c r="CM12" i="32"/>
  <c r="CI12" i="32"/>
  <c r="C12" i="42"/>
  <c r="D12" i="42" s="1"/>
  <c r="DC12" i="32"/>
  <c r="CU12" i="32"/>
  <c r="AE12" i="42"/>
  <c r="AF12" i="42" s="1"/>
  <c r="W12" i="42"/>
  <c r="X12" i="42" s="1"/>
  <c r="CQ12" i="32"/>
  <c r="CY12" i="32"/>
  <c r="CA12" i="32"/>
  <c r="BC12" i="32"/>
  <c r="BW12" i="32"/>
  <c r="AY12" i="32"/>
  <c r="BS12" i="32"/>
  <c r="BO12" i="32"/>
  <c r="CE12" i="32"/>
  <c r="AM12" i="32"/>
  <c r="BG12" i="32"/>
  <c r="AI12" i="32"/>
  <c r="AE12" i="32"/>
  <c r="W12" i="32"/>
  <c r="C12" i="32"/>
  <c r="BK12" i="32"/>
  <c r="S12" i="32"/>
  <c r="AU12" i="32"/>
  <c r="AA12" i="32"/>
  <c r="O12" i="32"/>
  <c r="K12" i="32"/>
  <c r="G12" i="32"/>
  <c r="AQ12" i="32"/>
  <c r="CY11" i="41"/>
  <c r="CZ11" i="41" s="1"/>
  <c r="CU11" i="41"/>
  <c r="CV11" i="41" s="1"/>
  <c r="BW11" i="41"/>
  <c r="BX11" i="41" s="1"/>
  <c r="CQ11" i="41"/>
  <c r="CR11" i="41" s="1"/>
  <c r="BS11" i="41"/>
  <c r="BT11" i="41" s="1"/>
  <c r="CM11" i="41"/>
  <c r="CN11" i="41" s="1"/>
  <c r="C11" i="41"/>
  <c r="D11" i="41" s="1"/>
  <c r="CI11" i="41"/>
  <c r="CJ11" i="41" s="1"/>
  <c r="AU11" i="41"/>
  <c r="AV11" i="41" s="1"/>
  <c r="BO11" i="41"/>
  <c r="BP11" i="41" s="1"/>
  <c r="AQ11" i="41"/>
  <c r="AR11" i="41" s="1"/>
  <c r="DC11" i="41"/>
  <c r="DD11" i="41" s="1"/>
  <c r="BK11" i="41"/>
  <c r="BL11" i="41" s="1"/>
  <c r="CA11" i="41"/>
  <c r="CB11" i="41" s="1"/>
  <c r="BG11" i="41"/>
  <c r="BH11" i="41" s="1"/>
  <c r="W11" i="41"/>
  <c r="X11" i="41" s="1"/>
  <c r="AM11" i="41"/>
  <c r="AN11" i="41" s="1"/>
  <c r="S11" i="41"/>
  <c r="T11" i="41" s="1"/>
  <c r="AY11" i="41"/>
  <c r="AZ11" i="41" s="1"/>
  <c r="CE11" i="41"/>
  <c r="CF11" i="41" s="1"/>
  <c r="AE11" i="41"/>
  <c r="AF11" i="41" s="1"/>
  <c r="DC11" i="31"/>
  <c r="K11" i="41"/>
  <c r="L11" i="41" s="1"/>
  <c r="CY11" i="31"/>
  <c r="G11" i="41"/>
  <c r="H11" i="41" s="1"/>
  <c r="CU11" i="31"/>
  <c r="AA11" i="41"/>
  <c r="AB11" i="41" s="1"/>
  <c r="AI11" i="41"/>
  <c r="AJ11" i="41" s="1"/>
  <c r="CQ11" i="31"/>
  <c r="O11" i="41"/>
  <c r="P11" i="41" s="1"/>
  <c r="CE11" i="31"/>
  <c r="CA11" i="31"/>
  <c r="BS11" i="31"/>
  <c r="CM11" i="31"/>
  <c r="BO11" i="31"/>
  <c r="BC11" i="41"/>
  <c r="BD11" i="41" s="1"/>
  <c r="BC11" i="31"/>
  <c r="AY11" i="31"/>
  <c r="AU11" i="31"/>
  <c r="BW11" i="31"/>
  <c r="AM11" i="31"/>
  <c r="AA11" i="31"/>
  <c r="BG11" i="31"/>
  <c r="CI11" i="31"/>
  <c r="AE11" i="31"/>
  <c r="BK11" i="31"/>
  <c r="O11" i="31"/>
  <c r="W11" i="31"/>
  <c r="AI11" i="31"/>
  <c r="S11" i="31"/>
  <c r="AQ11" i="31"/>
  <c r="K11" i="31"/>
  <c r="C11" i="31"/>
  <c r="G11" i="31"/>
  <c r="CY9" i="39"/>
  <c r="CZ9" i="39" s="1"/>
  <c r="CI9" i="39"/>
  <c r="CJ9" i="39" s="1"/>
  <c r="BS9" i="39"/>
  <c r="BT9" i="39" s="1"/>
  <c r="CU9" i="39"/>
  <c r="CV9" i="39" s="1"/>
  <c r="CE9" i="39"/>
  <c r="CF9" i="39" s="1"/>
  <c r="CQ9" i="39"/>
  <c r="CR9" i="39" s="1"/>
  <c r="CA9" i="39"/>
  <c r="CB9" i="39" s="1"/>
  <c r="DC9" i="39"/>
  <c r="DD9" i="39" s="1"/>
  <c r="CM9" i="39"/>
  <c r="CN9" i="39" s="1"/>
  <c r="BW9" i="39"/>
  <c r="BX9" i="39" s="1"/>
  <c r="BC9" i="39"/>
  <c r="BD9" i="39" s="1"/>
  <c r="AM9" i="39"/>
  <c r="AN9" i="39" s="1"/>
  <c r="AY9" i="39"/>
  <c r="AZ9" i="39" s="1"/>
  <c r="AI9" i="39"/>
  <c r="AJ9" i="39" s="1"/>
  <c r="BK9" i="39"/>
  <c r="BL9" i="39" s="1"/>
  <c r="AU9" i="39"/>
  <c r="AV9" i="39" s="1"/>
  <c r="BO9" i="39"/>
  <c r="BP9" i="39" s="1"/>
  <c r="BG9" i="39"/>
  <c r="BH9" i="39" s="1"/>
  <c r="AQ9" i="39"/>
  <c r="AR9" i="39" s="1"/>
  <c r="AA9" i="39"/>
  <c r="AB9" i="39" s="1"/>
  <c r="W9" i="39"/>
  <c r="X9" i="39" s="1"/>
  <c r="G9" i="39"/>
  <c r="H9" i="39" s="1"/>
  <c r="S9" i="39"/>
  <c r="T9" i="39" s="1"/>
  <c r="K9" i="39"/>
  <c r="L9" i="39" s="1"/>
  <c r="AE9" i="39"/>
  <c r="AF9" i="39" s="1"/>
  <c r="O9" i="39"/>
  <c r="P9" i="39" s="1"/>
  <c r="C9" i="39"/>
  <c r="D9" i="39" s="1"/>
  <c r="CU9" i="37"/>
  <c r="CV9" i="37" s="1"/>
  <c r="DC9" i="37"/>
  <c r="DD9" i="37" s="1"/>
  <c r="CY9" i="37"/>
  <c r="CZ9" i="37" s="1"/>
  <c r="CA9" i="37"/>
  <c r="CB9" i="37" s="1"/>
  <c r="BK9" i="37"/>
  <c r="BL9" i="37" s="1"/>
  <c r="AU9" i="37"/>
  <c r="AV9" i="37" s="1"/>
  <c r="CQ9" i="37"/>
  <c r="CR9" i="37" s="1"/>
  <c r="CM9" i="37"/>
  <c r="CN9" i="37" s="1"/>
  <c r="BW9" i="37"/>
  <c r="BX9" i="37" s="1"/>
  <c r="BG9" i="37"/>
  <c r="BH9" i="37" s="1"/>
  <c r="AQ9" i="37"/>
  <c r="AR9" i="37" s="1"/>
  <c r="CI9" i="37"/>
  <c r="CJ9" i="37" s="1"/>
  <c r="CE9" i="37"/>
  <c r="CF9" i="37" s="1"/>
  <c r="BO9" i="37"/>
  <c r="BP9" i="37" s="1"/>
  <c r="AY9" i="37"/>
  <c r="AZ9" i="37" s="1"/>
  <c r="AI9" i="37"/>
  <c r="AJ9" i="37" s="1"/>
  <c r="S9" i="37"/>
  <c r="T9" i="37" s="1"/>
  <c r="BC9" i="37"/>
  <c r="BD9" i="37" s="1"/>
  <c r="AE9" i="37"/>
  <c r="AF9" i="37" s="1"/>
  <c r="O9" i="37"/>
  <c r="P9" i="37" s="1"/>
  <c r="K9" i="37"/>
  <c r="L9" i="37" s="1"/>
  <c r="BS9" i="37"/>
  <c r="BT9" i="37" s="1"/>
  <c r="AM9" i="37"/>
  <c r="AN9" i="37" s="1"/>
  <c r="AA9" i="37"/>
  <c r="AB9" i="37" s="1"/>
  <c r="W9" i="37"/>
  <c r="X9" i="37" s="1"/>
  <c r="V12" i="27"/>
  <c r="DD9" i="38"/>
  <c r="AZ9" i="38"/>
  <c r="AJ9" i="38"/>
  <c r="BP9" i="38"/>
  <c r="BT9" i="38"/>
  <c r="H9" i="38"/>
  <c r="D9" i="38"/>
  <c r="P9" i="38"/>
  <c r="L9" i="38"/>
  <c r="BH9" i="30"/>
  <c r="CB9" i="30"/>
  <c r="BD9" i="30"/>
  <c r="AF9" i="30"/>
  <c r="H9" i="30"/>
  <c r="D9" i="30"/>
  <c r="CN9" i="30"/>
  <c r="CJ9" i="30"/>
  <c r="AR9" i="30"/>
  <c r="X12" i="27"/>
  <c r="C10" i="30" s="1"/>
  <c r="AJ9" i="29"/>
  <c r="CF9" i="29"/>
  <c r="CJ9" i="29"/>
  <c r="P9" i="29"/>
  <c r="CB9" i="29"/>
  <c r="BD9" i="29"/>
  <c r="AF9" i="29"/>
  <c r="CJ9" i="31"/>
  <c r="BH9" i="31"/>
  <c r="AF9" i="31"/>
  <c r="D9" i="31"/>
  <c r="CF9" i="31"/>
  <c r="BD9" i="31"/>
  <c r="AB9" i="31"/>
  <c r="DD9" i="31"/>
  <c r="CB9" i="31"/>
  <c r="AZ9" i="31"/>
  <c r="X9" i="31"/>
  <c r="T9" i="31"/>
  <c r="CZ9" i="31"/>
  <c r="BX9" i="31"/>
  <c r="AV9" i="31"/>
  <c r="P9" i="31"/>
  <c r="CR9" i="31"/>
  <c r="BL9" i="31"/>
  <c r="AJ9" i="31"/>
  <c r="H9" i="31"/>
  <c r="CN9" i="31"/>
  <c r="BT9" i="31"/>
  <c r="BP9" i="31"/>
  <c r="AR9" i="31"/>
  <c r="AN9" i="31"/>
  <c r="L9" i="31"/>
  <c r="CV9" i="31"/>
  <c r="CJ9" i="32"/>
  <c r="BL9" i="32"/>
  <c r="AN9" i="32"/>
  <c r="P9" i="32"/>
  <c r="DD9" i="32"/>
  <c r="CF9" i="32"/>
  <c r="BH9" i="32"/>
  <c r="AJ9" i="32"/>
  <c r="L9" i="32"/>
  <c r="CV9" i="32"/>
  <c r="BX9" i="32"/>
  <c r="AZ9" i="32"/>
  <c r="AB9" i="32"/>
  <c r="D9" i="32"/>
  <c r="CR9" i="32"/>
  <c r="BT9" i="32"/>
  <c r="AV9" i="32"/>
  <c r="X9" i="32"/>
  <c r="CZ9" i="32"/>
  <c r="AF9" i="32"/>
  <c r="CN9" i="32"/>
  <c r="T9" i="32"/>
  <c r="BP9" i="32"/>
  <c r="BD9" i="32"/>
  <c r="AR9" i="32"/>
  <c r="CB9" i="32"/>
  <c r="H9" i="32"/>
  <c r="CM10" i="40" l="1"/>
  <c r="CN10" i="40" s="1"/>
  <c r="BO10" i="40"/>
  <c r="BP10" i="40" s="1"/>
  <c r="CI10" i="40"/>
  <c r="CJ10" i="40" s="1"/>
  <c r="DC10" i="40"/>
  <c r="DD10" i="40" s="1"/>
  <c r="CE10" i="40"/>
  <c r="CF10" i="40" s="1"/>
  <c r="CY10" i="40"/>
  <c r="CZ10" i="40" s="1"/>
  <c r="CA10" i="40"/>
  <c r="CB10" i="40" s="1"/>
  <c r="CU10" i="40"/>
  <c r="CV10" i="40" s="1"/>
  <c r="BW10" i="40"/>
  <c r="BX10" i="40" s="1"/>
  <c r="CQ10" i="40"/>
  <c r="CR10" i="40" s="1"/>
  <c r="BS10" i="40"/>
  <c r="BT10" i="40" s="1"/>
  <c r="AU10" i="40"/>
  <c r="AV10" i="40" s="1"/>
  <c r="AQ10" i="40"/>
  <c r="AR10" i="40" s="1"/>
  <c r="BK10" i="40"/>
  <c r="BL10" i="40" s="1"/>
  <c r="BG10" i="40"/>
  <c r="BH10" i="40" s="1"/>
  <c r="AI10" i="40"/>
  <c r="AJ10" i="40" s="1"/>
  <c r="BC10" i="40"/>
  <c r="BD10" i="40" s="1"/>
  <c r="AY10" i="40"/>
  <c r="AZ10" i="40" s="1"/>
  <c r="S10" i="40"/>
  <c r="T10" i="40" s="1"/>
  <c r="AM10" i="40"/>
  <c r="AN10" i="40" s="1"/>
  <c r="O10" i="40"/>
  <c r="P10" i="40" s="1"/>
  <c r="K10" i="40"/>
  <c r="L10" i="40" s="1"/>
  <c r="G10" i="40"/>
  <c r="H10" i="40" s="1"/>
  <c r="AE10" i="40"/>
  <c r="AF10" i="40" s="1"/>
  <c r="C10" i="40"/>
  <c r="D10" i="40" s="1"/>
  <c r="DC10" i="30"/>
  <c r="AA10" i="40"/>
  <c r="AB10" i="40" s="1"/>
  <c r="W10" i="40"/>
  <c r="X10" i="40" s="1"/>
  <c r="CY10" i="30"/>
  <c r="CQ10" i="30"/>
  <c r="CM10" i="30"/>
  <c r="CN10" i="30" s="1"/>
  <c r="CA10" i="30"/>
  <c r="CB10" i="30" s="1"/>
  <c r="BW10" i="30"/>
  <c r="BX10" i="30" s="1"/>
  <c r="CU10" i="30"/>
  <c r="CV10" i="30" s="1"/>
  <c r="BS10" i="30"/>
  <c r="BT10" i="30" s="1"/>
  <c r="CI10" i="30"/>
  <c r="CJ10" i="30" s="1"/>
  <c r="BO10" i="30"/>
  <c r="BP10" i="30" s="1"/>
  <c r="AI10" i="30"/>
  <c r="BC10" i="30"/>
  <c r="BG10" i="30"/>
  <c r="BH10" i="30" s="1"/>
  <c r="AE10" i="30"/>
  <c r="CE10" i="30"/>
  <c r="CF10" i="30" s="1"/>
  <c r="AY10" i="30"/>
  <c r="AZ10" i="30" s="1"/>
  <c r="AU10" i="30"/>
  <c r="AV10" i="30" s="1"/>
  <c r="W10" i="30"/>
  <c r="X10" i="30" s="1"/>
  <c r="S10" i="30"/>
  <c r="T10" i="30" s="1"/>
  <c r="O10" i="30"/>
  <c r="P10" i="30" s="1"/>
  <c r="AQ10" i="30"/>
  <c r="AR10" i="30" s="1"/>
  <c r="K10" i="30"/>
  <c r="L10" i="30" s="1"/>
  <c r="AM10" i="30"/>
  <c r="G10" i="30"/>
  <c r="AA10" i="30"/>
  <c r="BK10" i="30"/>
  <c r="DC10" i="38"/>
  <c r="CE10" i="38"/>
  <c r="CF10" i="38" s="1"/>
  <c r="CY10" i="38"/>
  <c r="CZ10" i="38" s="1"/>
  <c r="CA10" i="38"/>
  <c r="CB10" i="38" s="1"/>
  <c r="CU10" i="38"/>
  <c r="CV10" i="38" s="1"/>
  <c r="BW10" i="38"/>
  <c r="CQ10" i="38"/>
  <c r="CR10" i="38" s="1"/>
  <c r="BS10" i="38"/>
  <c r="CM10" i="38"/>
  <c r="BO10" i="38"/>
  <c r="BK10" i="38"/>
  <c r="BL10" i="38" s="1"/>
  <c r="AM10" i="38"/>
  <c r="AN10" i="38" s="1"/>
  <c r="CI10" i="38"/>
  <c r="BG10" i="38"/>
  <c r="AI10" i="38"/>
  <c r="AJ10" i="38" s="1"/>
  <c r="BC10" i="38"/>
  <c r="BD10" i="38" s="1"/>
  <c r="AY10" i="38"/>
  <c r="AZ10" i="38" s="1"/>
  <c r="AU10" i="38"/>
  <c r="AV10" i="38" s="1"/>
  <c r="AQ10" i="38"/>
  <c r="AR10" i="38" s="1"/>
  <c r="W10" i="38"/>
  <c r="X10" i="38" s="1"/>
  <c r="S10" i="38"/>
  <c r="AE10" i="38"/>
  <c r="O10" i="38"/>
  <c r="K10" i="38"/>
  <c r="L10" i="38" s="1"/>
  <c r="CY10" i="29"/>
  <c r="G10" i="38"/>
  <c r="H10" i="38" s="1"/>
  <c r="CQ10" i="29"/>
  <c r="CR10" i="29" s="1"/>
  <c r="CA10" i="29"/>
  <c r="CB10" i="29" s="1"/>
  <c r="CM10" i="29"/>
  <c r="CN10" i="29" s="1"/>
  <c r="BW10" i="29"/>
  <c r="BX10" i="29" s="1"/>
  <c r="CU10" i="29"/>
  <c r="CV10" i="29" s="1"/>
  <c r="DC10" i="29"/>
  <c r="DD10" i="29" s="1"/>
  <c r="AA10" i="38"/>
  <c r="CE10" i="29"/>
  <c r="BC10" i="29"/>
  <c r="BO10" i="29"/>
  <c r="AY10" i="29"/>
  <c r="CI10" i="29"/>
  <c r="CJ10" i="29" s="1"/>
  <c r="BK10" i="29"/>
  <c r="BL10" i="29" s="1"/>
  <c r="AU10" i="29"/>
  <c r="AV10" i="29" s="1"/>
  <c r="C10" i="38"/>
  <c r="D10" i="38" s="1"/>
  <c r="AM10" i="29"/>
  <c r="AN10" i="29" s="1"/>
  <c r="W10" i="29"/>
  <c r="X10" i="29" s="1"/>
  <c r="BS10" i="29"/>
  <c r="BT10" i="29" s="1"/>
  <c r="AQ10" i="29"/>
  <c r="AI10" i="29"/>
  <c r="S10" i="29"/>
  <c r="AE10" i="29"/>
  <c r="O10" i="29"/>
  <c r="AA10" i="29"/>
  <c r="AB10" i="29" s="1"/>
  <c r="K10" i="29"/>
  <c r="L10" i="29" s="1"/>
  <c r="G10" i="29"/>
  <c r="H10" i="29" s="1"/>
  <c r="BG10" i="29"/>
  <c r="BH10" i="29" s="1"/>
  <c r="C10" i="29"/>
  <c r="D10" i="29" s="1"/>
  <c r="CE13" i="42"/>
  <c r="CF13" i="42" s="1"/>
  <c r="CY13" i="42"/>
  <c r="CZ13" i="42" s="1"/>
  <c r="CA13" i="42"/>
  <c r="CB13" i="42" s="1"/>
  <c r="CU13" i="42"/>
  <c r="CV13" i="42" s="1"/>
  <c r="BW13" i="42"/>
  <c r="BX13" i="42" s="1"/>
  <c r="DC13" i="42"/>
  <c r="DD13" i="42" s="1"/>
  <c r="CM13" i="42"/>
  <c r="CN13" i="42" s="1"/>
  <c r="BO13" i="42"/>
  <c r="BP13" i="42" s="1"/>
  <c r="AQ13" i="42"/>
  <c r="AR13" i="42" s="1"/>
  <c r="BK13" i="42"/>
  <c r="BL13" i="42" s="1"/>
  <c r="AM13" i="42"/>
  <c r="AN13" i="42" s="1"/>
  <c r="BG13" i="42"/>
  <c r="BH13" i="42" s="1"/>
  <c r="AI13" i="42"/>
  <c r="AJ13" i="42" s="1"/>
  <c r="CQ13" i="42"/>
  <c r="CR13" i="42" s="1"/>
  <c r="W13" i="42"/>
  <c r="X13" i="42" s="1"/>
  <c r="S13" i="42"/>
  <c r="T13" i="42" s="1"/>
  <c r="AY13" i="42"/>
  <c r="AZ13" i="42" s="1"/>
  <c r="O13" i="42"/>
  <c r="P13" i="42" s="1"/>
  <c r="CI13" i="42"/>
  <c r="CJ13" i="42" s="1"/>
  <c r="AE13" i="42"/>
  <c r="AF13" i="42" s="1"/>
  <c r="BS13" i="42"/>
  <c r="BT13" i="42" s="1"/>
  <c r="AU13" i="42"/>
  <c r="AV13" i="42" s="1"/>
  <c r="AA13" i="42"/>
  <c r="AB13" i="42" s="1"/>
  <c r="K13" i="42"/>
  <c r="L13" i="42" s="1"/>
  <c r="G13" i="42"/>
  <c r="H13" i="42" s="1"/>
  <c r="CM13" i="32"/>
  <c r="CI13" i="32"/>
  <c r="C13" i="42"/>
  <c r="D13" i="42" s="1"/>
  <c r="DC13" i="32"/>
  <c r="CU13" i="32"/>
  <c r="CQ13" i="32"/>
  <c r="CY13" i="32"/>
  <c r="CA13" i="32"/>
  <c r="BC13" i="32"/>
  <c r="BW13" i="32"/>
  <c r="AY13" i="32"/>
  <c r="BS13" i="32"/>
  <c r="AQ13" i="32"/>
  <c r="BC13" i="42"/>
  <c r="BD13" i="42" s="1"/>
  <c r="CE13" i="32"/>
  <c r="AM13" i="32"/>
  <c r="BO13" i="32"/>
  <c r="BG13" i="32"/>
  <c r="AI13" i="32"/>
  <c r="AA13" i="32"/>
  <c r="AE13" i="32"/>
  <c r="W13" i="32"/>
  <c r="C13" i="32"/>
  <c r="BK13" i="32"/>
  <c r="S13" i="32"/>
  <c r="AU13" i="32"/>
  <c r="G13" i="32"/>
  <c r="O13" i="32"/>
  <c r="K13" i="32"/>
  <c r="CY12" i="41"/>
  <c r="CZ12" i="41" s="1"/>
  <c r="CA12" i="41"/>
  <c r="CB12" i="41" s="1"/>
  <c r="CU12" i="41"/>
  <c r="CV12" i="41" s="1"/>
  <c r="BW12" i="41"/>
  <c r="BX12" i="41" s="1"/>
  <c r="CQ12" i="41"/>
  <c r="CR12" i="41" s="1"/>
  <c r="BS12" i="41"/>
  <c r="BT12" i="41" s="1"/>
  <c r="CM12" i="41"/>
  <c r="CN12" i="41" s="1"/>
  <c r="AU12" i="41"/>
  <c r="AV12" i="41" s="1"/>
  <c r="C12" i="41"/>
  <c r="D12" i="41" s="1"/>
  <c r="BO12" i="41"/>
  <c r="BP12" i="41" s="1"/>
  <c r="AQ12" i="41"/>
  <c r="AR12" i="41" s="1"/>
  <c r="DC12" i="41"/>
  <c r="DD12" i="41" s="1"/>
  <c r="BK12" i="41"/>
  <c r="BL12" i="41" s="1"/>
  <c r="BG12" i="41"/>
  <c r="BH12" i="41" s="1"/>
  <c r="W12" i="41"/>
  <c r="X12" i="41" s="1"/>
  <c r="AM12" i="41"/>
  <c r="AN12" i="41" s="1"/>
  <c r="S12" i="41"/>
  <c r="T12" i="41" s="1"/>
  <c r="AI12" i="41"/>
  <c r="AJ12" i="41" s="1"/>
  <c r="O12" i="41"/>
  <c r="P12" i="41" s="1"/>
  <c r="AE12" i="41"/>
  <c r="AF12" i="41" s="1"/>
  <c r="DC12" i="31"/>
  <c r="AY12" i="41"/>
  <c r="AZ12" i="41" s="1"/>
  <c r="K12" i="41"/>
  <c r="L12" i="41" s="1"/>
  <c r="CY12" i="31"/>
  <c r="G12" i="41"/>
  <c r="H12" i="41" s="1"/>
  <c r="AA12" i="41"/>
  <c r="AB12" i="41" s="1"/>
  <c r="CQ12" i="31"/>
  <c r="BC12" i="41"/>
  <c r="BD12" i="41" s="1"/>
  <c r="CE12" i="41"/>
  <c r="CF12" i="41" s="1"/>
  <c r="CU12" i="31"/>
  <c r="CI12" i="41"/>
  <c r="CJ12" i="41" s="1"/>
  <c r="BW12" i="31"/>
  <c r="CM12" i="31"/>
  <c r="BO12" i="31"/>
  <c r="CI12" i="31"/>
  <c r="BG12" i="31"/>
  <c r="CE12" i="31"/>
  <c r="AU12" i="31"/>
  <c r="BS12" i="31"/>
  <c r="AQ12" i="31"/>
  <c r="AM12" i="31"/>
  <c r="G12" i="31"/>
  <c r="AE12" i="31"/>
  <c r="BK12" i="31"/>
  <c r="CA12" i="31"/>
  <c r="S12" i="31"/>
  <c r="BC12" i="31"/>
  <c r="O12" i="31"/>
  <c r="AY12" i="31"/>
  <c r="W12" i="31"/>
  <c r="AI12" i="31"/>
  <c r="K12" i="31"/>
  <c r="C12" i="31"/>
  <c r="AA12" i="31"/>
  <c r="CY10" i="39"/>
  <c r="CZ10" i="39" s="1"/>
  <c r="CI10" i="39"/>
  <c r="CJ10" i="39" s="1"/>
  <c r="BS10" i="39"/>
  <c r="BT10" i="39" s="1"/>
  <c r="CQ10" i="39"/>
  <c r="CR10" i="39" s="1"/>
  <c r="CA10" i="39"/>
  <c r="CB10" i="39" s="1"/>
  <c r="BC10" i="39"/>
  <c r="BD10" i="39" s="1"/>
  <c r="AM10" i="39"/>
  <c r="AN10" i="39" s="1"/>
  <c r="BW10" i="39"/>
  <c r="BX10" i="39" s="1"/>
  <c r="CE10" i="39"/>
  <c r="CF10" i="39" s="1"/>
  <c r="AY10" i="39"/>
  <c r="AZ10" i="39" s="1"/>
  <c r="AI10" i="39"/>
  <c r="AJ10" i="39" s="1"/>
  <c r="CU10" i="39"/>
  <c r="CV10" i="39" s="1"/>
  <c r="BO10" i="39"/>
  <c r="BP10" i="39" s="1"/>
  <c r="BG10" i="39"/>
  <c r="BH10" i="39" s="1"/>
  <c r="AQ10" i="39"/>
  <c r="AR10" i="39" s="1"/>
  <c r="W10" i="39"/>
  <c r="X10" i="39" s="1"/>
  <c r="G10" i="39"/>
  <c r="H10" i="39" s="1"/>
  <c r="S10" i="39"/>
  <c r="T10" i="39" s="1"/>
  <c r="AE10" i="39"/>
  <c r="AF10" i="39" s="1"/>
  <c r="O10" i="39"/>
  <c r="P10" i="39" s="1"/>
  <c r="DC10" i="39"/>
  <c r="DD10" i="39" s="1"/>
  <c r="CM10" i="39"/>
  <c r="CN10" i="39" s="1"/>
  <c r="AU10" i="39"/>
  <c r="AV10" i="39" s="1"/>
  <c r="K10" i="39"/>
  <c r="L10" i="39" s="1"/>
  <c r="AA10" i="39"/>
  <c r="AB10" i="39" s="1"/>
  <c r="C10" i="39"/>
  <c r="D10" i="39" s="1"/>
  <c r="BK10" i="39"/>
  <c r="BL10" i="39" s="1"/>
  <c r="CU10" i="37"/>
  <c r="CV10" i="37" s="1"/>
  <c r="CY10" i="37"/>
  <c r="CZ10" i="37" s="1"/>
  <c r="CA10" i="37"/>
  <c r="CB10" i="37" s="1"/>
  <c r="BK10" i="37"/>
  <c r="BL10" i="37" s="1"/>
  <c r="AU10" i="37"/>
  <c r="AV10" i="37" s="1"/>
  <c r="CQ10" i="37"/>
  <c r="CR10" i="37" s="1"/>
  <c r="CM10" i="37"/>
  <c r="CN10" i="37" s="1"/>
  <c r="BW10" i="37"/>
  <c r="BX10" i="37" s="1"/>
  <c r="BG10" i="37"/>
  <c r="BH10" i="37" s="1"/>
  <c r="AQ10" i="37"/>
  <c r="AR10" i="37" s="1"/>
  <c r="CI10" i="37"/>
  <c r="CJ10" i="37" s="1"/>
  <c r="BS10" i="37"/>
  <c r="BT10" i="37" s="1"/>
  <c r="BC10" i="37"/>
  <c r="BD10" i="37" s="1"/>
  <c r="AM10" i="37"/>
  <c r="AN10" i="37" s="1"/>
  <c r="DC10" i="37"/>
  <c r="DD10" i="37" s="1"/>
  <c r="BO10" i="37"/>
  <c r="BP10" i="37" s="1"/>
  <c r="AI10" i="37"/>
  <c r="AJ10" i="37" s="1"/>
  <c r="CE10" i="37"/>
  <c r="CF10" i="37" s="1"/>
  <c r="AE10" i="37"/>
  <c r="AF10" i="37" s="1"/>
  <c r="AY10" i="37"/>
  <c r="AZ10" i="37" s="1"/>
  <c r="AA10" i="37"/>
  <c r="AB10" i="37" s="1"/>
  <c r="K10" i="37"/>
  <c r="L10" i="37" s="1"/>
  <c r="S10" i="37"/>
  <c r="T10" i="37" s="1"/>
  <c r="O10" i="37"/>
  <c r="P10" i="37" s="1"/>
  <c r="W10" i="37"/>
  <c r="X10" i="37" s="1"/>
  <c r="V13" i="27"/>
  <c r="DD10" i="38"/>
  <c r="CN10" i="38"/>
  <c r="BX10" i="38"/>
  <c r="CJ10" i="38"/>
  <c r="BT10" i="38"/>
  <c r="BP10" i="38"/>
  <c r="AF10" i="38"/>
  <c r="BH10" i="38"/>
  <c r="T10" i="38"/>
  <c r="P10" i="38"/>
  <c r="AB10" i="38"/>
  <c r="CR10" i="31"/>
  <c r="BP10" i="31"/>
  <c r="AN10" i="31"/>
  <c r="L10" i="31"/>
  <c r="H10" i="31"/>
  <c r="CN10" i="31"/>
  <c r="BL10" i="31"/>
  <c r="AJ10" i="31"/>
  <c r="D10" i="31"/>
  <c r="AF10" i="31"/>
  <c r="CJ10" i="31"/>
  <c r="BH10" i="31"/>
  <c r="AB10" i="31"/>
  <c r="BD10" i="31"/>
  <c r="CF10" i="31"/>
  <c r="AZ10" i="31"/>
  <c r="X10" i="31"/>
  <c r="CV10" i="31"/>
  <c r="BT10" i="31"/>
  <c r="AR10" i="31"/>
  <c r="P10" i="31"/>
  <c r="CB10" i="31"/>
  <c r="BX10" i="31"/>
  <c r="AV10" i="31"/>
  <c r="T10" i="31"/>
  <c r="DD10" i="31"/>
  <c r="CZ10" i="31"/>
  <c r="CZ10" i="29"/>
  <c r="BD10" i="29"/>
  <c r="AF10" i="29"/>
  <c r="AZ10" i="29"/>
  <c r="BP10" i="29"/>
  <c r="AR10" i="29"/>
  <c r="T10" i="29"/>
  <c r="P10" i="29"/>
  <c r="CF10" i="29"/>
  <c r="AJ10" i="29"/>
  <c r="CR10" i="30"/>
  <c r="BL10" i="30"/>
  <c r="AN10" i="30"/>
  <c r="DD10" i="30"/>
  <c r="AJ10" i="30"/>
  <c r="BD10" i="30"/>
  <c r="AF10" i="30"/>
  <c r="AB10" i="30"/>
  <c r="CZ10" i="30"/>
  <c r="H10" i="30"/>
  <c r="D10" i="30"/>
  <c r="X13" i="27"/>
  <c r="C11" i="30" s="1"/>
  <c r="CV10" i="32"/>
  <c r="BX10" i="32"/>
  <c r="AZ10" i="32"/>
  <c r="AB10" i="32"/>
  <c r="D10" i="32"/>
  <c r="CR10" i="32"/>
  <c r="BT10" i="32"/>
  <c r="AV10" i="32"/>
  <c r="X10" i="32"/>
  <c r="CJ10" i="32"/>
  <c r="BL10" i="32"/>
  <c r="AN10" i="32"/>
  <c r="P10" i="32"/>
  <c r="DD10" i="32"/>
  <c r="CF10" i="32"/>
  <c r="BH10" i="32"/>
  <c r="AJ10" i="32"/>
  <c r="L10" i="32"/>
  <c r="BP10" i="32"/>
  <c r="BD10" i="32"/>
  <c r="CZ10" i="32"/>
  <c r="AF10" i="32"/>
  <c r="CN10" i="32"/>
  <c r="T10" i="32"/>
  <c r="CB10" i="32"/>
  <c r="H10" i="32"/>
  <c r="AR10" i="32"/>
  <c r="CI11" i="40" l="1"/>
  <c r="CJ11" i="40" s="1"/>
  <c r="DC11" i="40"/>
  <c r="DD11" i="40" s="1"/>
  <c r="CE11" i="40"/>
  <c r="CF11" i="40" s="1"/>
  <c r="CY11" i="40"/>
  <c r="CZ11" i="40" s="1"/>
  <c r="CA11" i="40"/>
  <c r="CB11" i="40" s="1"/>
  <c r="CU11" i="40"/>
  <c r="CV11" i="40" s="1"/>
  <c r="BW11" i="40"/>
  <c r="BX11" i="40" s="1"/>
  <c r="BS11" i="40"/>
  <c r="BT11" i="40" s="1"/>
  <c r="AQ11" i="40"/>
  <c r="AR11" i="40" s="1"/>
  <c r="BK11" i="40"/>
  <c r="BL11" i="40" s="1"/>
  <c r="AM11" i="40"/>
  <c r="AN11" i="40" s="1"/>
  <c r="CM11" i="40"/>
  <c r="CN11" i="40" s="1"/>
  <c r="BG11" i="40"/>
  <c r="BH11" i="40" s="1"/>
  <c r="AI11" i="40"/>
  <c r="AJ11" i="40" s="1"/>
  <c r="BO11" i="40"/>
  <c r="BP11" i="40" s="1"/>
  <c r="CQ11" i="40"/>
  <c r="CR11" i="40" s="1"/>
  <c r="W11" i="40"/>
  <c r="X11" i="40" s="1"/>
  <c r="S11" i="40"/>
  <c r="T11" i="40" s="1"/>
  <c r="O11" i="40"/>
  <c r="P11" i="40" s="1"/>
  <c r="K11" i="40"/>
  <c r="L11" i="40" s="1"/>
  <c r="BC11" i="40"/>
  <c r="BD11" i="40" s="1"/>
  <c r="AA11" i="40"/>
  <c r="AB11" i="40" s="1"/>
  <c r="AE11" i="40"/>
  <c r="AF11" i="40" s="1"/>
  <c r="C11" i="40"/>
  <c r="D11" i="40" s="1"/>
  <c r="DC11" i="30"/>
  <c r="CY11" i="30"/>
  <c r="G11" i="40"/>
  <c r="H11" i="40" s="1"/>
  <c r="CU11" i="30"/>
  <c r="AU11" i="40"/>
  <c r="AV11" i="40" s="1"/>
  <c r="AY11" i="40"/>
  <c r="AZ11" i="40" s="1"/>
  <c r="CM11" i="30"/>
  <c r="CE11" i="30"/>
  <c r="CF11" i="30" s="1"/>
  <c r="BG11" i="30"/>
  <c r="BH11" i="30" s="1"/>
  <c r="CQ11" i="30"/>
  <c r="CR11" i="30" s="1"/>
  <c r="CA11" i="30"/>
  <c r="CB11" i="30" s="1"/>
  <c r="BC11" i="30"/>
  <c r="BD11" i="30" s="1"/>
  <c r="BW11" i="30"/>
  <c r="BS11" i="30"/>
  <c r="BT11" i="30" s="1"/>
  <c r="CI11" i="30"/>
  <c r="BK11" i="30"/>
  <c r="AM11" i="30"/>
  <c r="AN11" i="30" s="1"/>
  <c r="BO11" i="30"/>
  <c r="AI11" i="30"/>
  <c r="AE11" i="30"/>
  <c r="AF11" i="30" s="1"/>
  <c r="AY11" i="30"/>
  <c r="AZ11" i="30" s="1"/>
  <c r="AU11" i="30"/>
  <c r="AV11" i="30" s="1"/>
  <c r="W11" i="30"/>
  <c r="X11" i="30" s="1"/>
  <c r="S11" i="30"/>
  <c r="T11" i="30" s="1"/>
  <c r="O11" i="30"/>
  <c r="AQ11" i="30"/>
  <c r="AR11" i="30" s="1"/>
  <c r="K11" i="30"/>
  <c r="L11" i="30" s="1"/>
  <c r="G11" i="30"/>
  <c r="AA11" i="30"/>
  <c r="CI11" i="38"/>
  <c r="DC11" i="38"/>
  <c r="CE11" i="38"/>
  <c r="CF11" i="38" s="1"/>
  <c r="CY11" i="38"/>
  <c r="CZ11" i="38" s="1"/>
  <c r="CA11" i="38"/>
  <c r="CB11" i="38" s="1"/>
  <c r="CU11" i="38"/>
  <c r="CV11" i="38" s="1"/>
  <c r="BW11" i="38"/>
  <c r="BX11" i="38" s="1"/>
  <c r="CQ11" i="38"/>
  <c r="CR11" i="38" s="1"/>
  <c r="BS11" i="38"/>
  <c r="BT11" i="38" s="1"/>
  <c r="CM11" i="38"/>
  <c r="BO11" i="38"/>
  <c r="BP11" i="38" s="1"/>
  <c r="BK11" i="38"/>
  <c r="BL11" i="38" s="1"/>
  <c r="AM11" i="38"/>
  <c r="AN11" i="38" s="1"/>
  <c r="BC11" i="38"/>
  <c r="AE11" i="38"/>
  <c r="AY11" i="38"/>
  <c r="AU11" i="38"/>
  <c r="AV11" i="38" s="1"/>
  <c r="W11" i="38"/>
  <c r="X11" i="38" s="1"/>
  <c r="BG11" i="38"/>
  <c r="BH11" i="38" s="1"/>
  <c r="AI11" i="38"/>
  <c r="S11" i="38"/>
  <c r="T11" i="38" s="1"/>
  <c r="O11" i="38"/>
  <c r="DC11" i="29"/>
  <c r="DD11" i="29" s="1"/>
  <c r="AQ11" i="38"/>
  <c r="AR11" i="38" s="1"/>
  <c r="K11" i="38"/>
  <c r="CY11" i="29"/>
  <c r="G11" i="38"/>
  <c r="H11" i="38" s="1"/>
  <c r="C11" i="38"/>
  <c r="D11" i="38" s="1"/>
  <c r="CQ11" i="29"/>
  <c r="CR11" i="29" s="1"/>
  <c r="CA11" i="29"/>
  <c r="CB11" i="29" s="1"/>
  <c r="CI11" i="29"/>
  <c r="CJ11" i="29" s="1"/>
  <c r="BS11" i="29"/>
  <c r="BT11" i="29" s="1"/>
  <c r="CU11" i="29"/>
  <c r="CV11" i="29" s="1"/>
  <c r="CM11" i="29"/>
  <c r="BC11" i="29"/>
  <c r="BD11" i="29" s="1"/>
  <c r="AA11" i="38"/>
  <c r="AB11" i="38" s="1"/>
  <c r="CE11" i="29"/>
  <c r="BO11" i="29"/>
  <c r="AY11" i="29"/>
  <c r="AZ11" i="29" s="1"/>
  <c r="BK11" i="29"/>
  <c r="BL11" i="29" s="1"/>
  <c r="AU11" i="29"/>
  <c r="AV11" i="29" s="1"/>
  <c r="BG11" i="29"/>
  <c r="BH11" i="29" s="1"/>
  <c r="AA11" i="29"/>
  <c r="AB11" i="29" s="1"/>
  <c r="K11" i="29"/>
  <c r="L11" i="29" s="1"/>
  <c r="AM11" i="29"/>
  <c r="AN11" i="29" s="1"/>
  <c r="W11" i="29"/>
  <c r="BW11" i="29"/>
  <c r="BX11" i="29" s="1"/>
  <c r="AQ11" i="29"/>
  <c r="AI11" i="29"/>
  <c r="AJ11" i="29" s="1"/>
  <c r="S11" i="29"/>
  <c r="T11" i="29" s="1"/>
  <c r="C11" i="29"/>
  <c r="D11" i="29" s="1"/>
  <c r="G11" i="29"/>
  <c r="H11" i="29" s="1"/>
  <c r="AE11" i="29"/>
  <c r="AF11" i="29" s="1"/>
  <c r="O11" i="29"/>
  <c r="P11" i="29" s="1"/>
  <c r="CI14" i="42"/>
  <c r="CJ14" i="42" s="1"/>
  <c r="CE14" i="42"/>
  <c r="CF14" i="42" s="1"/>
  <c r="CY14" i="42"/>
  <c r="CZ14" i="42" s="1"/>
  <c r="CA14" i="42"/>
  <c r="CB14" i="42" s="1"/>
  <c r="CQ14" i="42"/>
  <c r="CR14" i="42" s="1"/>
  <c r="BS14" i="42"/>
  <c r="BT14" i="42" s="1"/>
  <c r="DC14" i="42"/>
  <c r="DD14" i="42" s="1"/>
  <c r="CM14" i="42"/>
  <c r="CN14" i="42" s="1"/>
  <c r="BO14" i="42"/>
  <c r="BP14" i="42" s="1"/>
  <c r="AU14" i="42"/>
  <c r="AV14" i="42" s="1"/>
  <c r="AQ14" i="42"/>
  <c r="AR14" i="42" s="1"/>
  <c r="BK14" i="42"/>
  <c r="BL14" i="42" s="1"/>
  <c r="AM14" i="42"/>
  <c r="AN14" i="42" s="1"/>
  <c r="CU14" i="42"/>
  <c r="CV14" i="42" s="1"/>
  <c r="BG14" i="42"/>
  <c r="BH14" i="42" s="1"/>
  <c r="BW14" i="42"/>
  <c r="BX14" i="42" s="1"/>
  <c r="BC14" i="42"/>
  <c r="BD14" i="42" s="1"/>
  <c r="W14" i="42"/>
  <c r="X14" i="42" s="1"/>
  <c r="S14" i="42"/>
  <c r="T14" i="42" s="1"/>
  <c r="AY14" i="42"/>
  <c r="AZ14" i="42" s="1"/>
  <c r="O14" i="42"/>
  <c r="P14" i="42" s="1"/>
  <c r="AE14" i="42"/>
  <c r="AF14" i="42" s="1"/>
  <c r="CQ14" i="32"/>
  <c r="K14" i="42"/>
  <c r="L14" i="42" s="1"/>
  <c r="G14" i="42"/>
  <c r="H14" i="42" s="1"/>
  <c r="CM14" i="32"/>
  <c r="CI14" i="32"/>
  <c r="CY14" i="32"/>
  <c r="AI14" i="42"/>
  <c r="AJ14" i="42" s="1"/>
  <c r="AA14" i="42"/>
  <c r="AB14" i="42" s="1"/>
  <c r="CU14" i="32"/>
  <c r="CE14" i="32"/>
  <c r="BG14" i="32"/>
  <c r="CA14" i="32"/>
  <c r="BC14" i="32"/>
  <c r="BW14" i="32"/>
  <c r="AY14" i="32"/>
  <c r="C14" i="42"/>
  <c r="D14" i="42" s="1"/>
  <c r="BS14" i="32"/>
  <c r="DC14" i="32"/>
  <c r="AQ14" i="32"/>
  <c r="AM14" i="32"/>
  <c r="BO14" i="32"/>
  <c r="AI14" i="32"/>
  <c r="G14" i="32"/>
  <c r="AE14" i="32"/>
  <c r="W14" i="32"/>
  <c r="C14" i="32"/>
  <c r="BK14" i="32"/>
  <c r="AA14" i="32"/>
  <c r="S14" i="32"/>
  <c r="O14" i="32"/>
  <c r="AU14" i="32"/>
  <c r="K14" i="32"/>
  <c r="DC13" i="41"/>
  <c r="DD13" i="41" s="1"/>
  <c r="CY13" i="41"/>
  <c r="CZ13" i="41" s="1"/>
  <c r="CA13" i="41"/>
  <c r="CB13" i="41" s="1"/>
  <c r="CU13" i="41"/>
  <c r="CV13" i="41" s="1"/>
  <c r="BW13" i="41"/>
  <c r="BX13" i="41" s="1"/>
  <c r="CQ13" i="41"/>
  <c r="CR13" i="41" s="1"/>
  <c r="BS13" i="41"/>
  <c r="BT13" i="41" s="1"/>
  <c r="CM13" i="41"/>
  <c r="CN13" i="41" s="1"/>
  <c r="CI13" i="41"/>
  <c r="CJ13" i="41" s="1"/>
  <c r="AY13" i="41"/>
  <c r="AZ13" i="41" s="1"/>
  <c r="AU13" i="41"/>
  <c r="AV13" i="41" s="1"/>
  <c r="C13" i="41"/>
  <c r="D13" i="41" s="1"/>
  <c r="BO13" i="41"/>
  <c r="BP13" i="41" s="1"/>
  <c r="AQ13" i="41"/>
  <c r="AR13" i="41" s="1"/>
  <c r="BK13" i="41"/>
  <c r="BL13" i="41" s="1"/>
  <c r="AA13" i="41"/>
  <c r="AB13" i="41" s="1"/>
  <c r="W13" i="41"/>
  <c r="X13" i="41" s="1"/>
  <c r="BG13" i="41"/>
  <c r="BH13" i="41" s="1"/>
  <c r="AI13" i="41"/>
  <c r="AJ13" i="41" s="1"/>
  <c r="O13" i="41"/>
  <c r="P13" i="41" s="1"/>
  <c r="CE13" i="41"/>
  <c r="CF13" i="41" s="1"/>
  <c r="AE13" i="41"/>
  <c r="AF13" i="41" s="1"/>
  <c r="AM13" i="41"/>
  <c r="AN13" i="41" s="1"/>
  <c r="DC13" i="31"/>
  <c r="S13" i="41"/>
  <c r="T13" i="41" s="1"/>
  <c r="K13" i="41"/>
  <c r="L13" i="41" s="1"/>
  <c r="CY13" i="31"/>
  <c r="G13" i="41"/>
  <c r="H13" i="41" s="1"/>
  <c r="CU13" i="31"/>
  <c r="BC13" i="41"/>
  <c r="BD13" i="41" s="1"/>
  <c r="CI13" i="31"/>
  <c r="BK13" i="31"/>
  <c r="CE13" i="31"/>
  <c r="BW13" i="31"/>
  <c r="BS13" i="31"/>
  <c r="BG13" i="31"/>
  <c r="AI13" i="31"/>
  <c r="BC13" i="31"/>
  <c r="AY13" i="31"/>
  <c r="AE13" i="31"/>
  <c r="AM13" i="31"/>
  <c r="BO13" i="31"/>
  <c r="CM13" i="31"/>
  <c r="CA13" i="31"/>
  <c r="S13" i="31"/>
  <c r="AU13" i="31"/>
  <c r="AA13" i="31"/>
  <c r="G13" i="31"/>
  <c r="CQ13" i="31"/>
  <c r="C13" i="31"/>
  <c r="W13" i="31"/>
  <c r="O13" i="31"/>
  <c r="K13" i="31"/>
  <c r="AQ13" i="31"/>
  <c r="DC11" i="39"/>
  <c r="DD11" i="39" s="1"/>
  <c r="CM11" i="39"/>
  <c r="CN11" i="39" s="1"/>
  <c r="BW11" i="39"/>
  <c r="BX11" i="39" s="1"/>
  <c r="CY11" i="39"/>
  <c r="CZ11" i="39" s="1"/>
  <c r="CI11" i="39"/>
  <c r="CJ11" i="39" s="1"/>
  <c r="BS11" i="39"/>
  <c r="BT11" i="39" s="1"/>
  <c r="CU11" i="39"/>
  <c r="CV11" i="39" s="1"/>
  <c r="CE11" i="39"/>
  <c r="CF11" i="39" s="1"/>
  <c r="BO11" i="39"/>
  <c r="BP11" i="39" s="1"/>
  <c r="CQ11" i="39"/>
  <c r="CR11" i="39" s="1"/>
  <c r="CA11" i="39"/>
  <c r="CB11" i="39" s="1"/>
  <c r="BC11" i="39"/>
  <c r="BD11" i="39" s="1"/>
  <c r="AM11" i="39"/>
  <c r="AN11" i="39" s="1"/>
  <c r="BK11" i="39"/>
  <c r="BL11" i="39" s="1"/>
  <c r="AU11" i="39"/>
  <c r="AV11" i="39" s="1"/>
  <c r="W11" i="39"/>
  <c r="X11" i="39" s="1"/>
  <c r="G11" i="39"/>
  <c r="H11" i="39" s="1"/>
  <c r="BG11" i="39"/>
  <c r="BH11" i="39" s="1"/>
  <c r="S11" i="39"/>
  <c r="T11" i="39" s="1"/>
  <c r="AE11" i="39"/>
  <c r="AF11" i="39" s="1"/>
  <c r="O11" i="39"/>
  <c r="P11" i="39" s="1"/>
  <c r="AI11" i="39"/>
  <c r="AJ11" i="39" s="1"/>
  <c r="AY11" i="39"/>
  <c r="AZ11" i="39" s="1"/>
  <c r="AQ11" i="39"/>
  <c r="AR11" i="39" s="1"/>
  <c r="AA11" i="39"/>
  <c r="AB11" i="39" s="1"/>
  <c r="K11" i="39"/>
  <c r="L11" i="39" s="1"/>
  <c r="C11" i="39"/>
  <c r="D11" i="39" s="1"/>
  <c r="CU11" i="37"/>
  <c r="CV11" i="37" s="1"/>
  <c r="DC11" i="37"/>
  <c r="DD11" i="37" s="1"/>
  <c r="CY11" i="37"/>
  <c r="CZ11" i="37" s="1"/>
  <c r="BW11" i="37"/>
  <c r="BX11" i="37" s="1"/>
  <c r="BO11" i="37"/>
  <c r="BP11" i="37" s="1"/>
  <c r="AI11" i="37"/>
  <c r="AJ11" i="37" s="1"/>
  <c r="CE11" i="37"/>
  <c r="CF11" i="37" s="1"/>
  <c r="BK11" i="37"/>
  <c r="BL11" i="37" s="1"/>
  <c r="S11" i="37"/>
  <c r="T11" i="37" s="1"/>
  <c r="CM11" i="37"/>
  <c r="CN11" i="37" s="1"/>
  <c r="BG11" i="37"/>
  <c r="BH11" i="37" s="1"/>
  <c r="CA11" i="37"/>
  <c r="CB11" i="37" s="1"/>
  <c r="AY11" i="37"/>
  <c r="AZ11" i="37" s="1"/>
  <c r="K11" i="37"/>
  <c r="L11" i="37" s="1"/>
  <c r="AE11" i="37"/>
  <c r="AF11" i="37" s="1"/>
  <c r="CI11" i="37"/>
  <c r="CJ11" i="37" s="1"/>
  <c r="BC11" i="37"/>
  <c r="BD11" i="37" s="1"/>
  <c r="CQ11" i="37"/>
  <c r="CR11" i="37" s="1"/>
  <c r="BS11" i="37"/>
  <c r="BT11" i="37" s="1"/>
  <c r="AM11" i="37"/>
  <c r="AN11" i="37" s="1"/>
  <c r="AA11" i="37"/>
  <c r="AB11" i="37" s="1"/>
  <c r="AQ11" i="37"/>
  <c r="AR11" i="37" s="1"/>
  <c r="O11" i="37"/>
  <c r="P11" i="37" s="1"/>
  <c r="W11" i="37"/>
  <c r="X11" i="37" s="1"/>
  <c r="AU11" i="37"/>
  <c r="AV11" i="37" s="1"/>
  <c r="V14" i="27"/>
  <c r="DD11" i="38"/>
  <c r="CN11" i="38"/>
  <c r="CJ11" i="38"/>
  <c r="BD11" i="38"/>
  <c r="AZ11" i="38"/>
  <c r="AJ11" i="38"/>
  <c r="AF11" i="38"/>
  <c r="P11" i="38"/>
  <c r="L11" i="38"/>
  <c r="CJ11" i="32"/>
  <c r="BL11" i="32"/>
  <c r="AN11" i="32"/>
  <c r="P11" i="32"/>
  <c r="DD11" i="32"/>
  <c r="CF11" i="32"/>
  <c r="BH11" i="32"/>
  <c r="AJ11" i="32"/>
  <c r="L11" i="32"/>
  <c r="CV11" i="32"/>
  <c r="BX11" i="32"/>
  <c r="AZ11" i="32"/>
  <c r="AB11" i="32"/>
  <c r="D11" i="32"/>
  <c r="CR11" i="32"/>
  <c r="BT11" i="32"/>
  <c r="AV11" i="32"/>
  <c r="X11" i="32"/>
  <c r="CZ11" i="32"/>
  <c r="AF11" i="32"/>
  <c r="CN11" i="32"/>
  <c r="T11" i="32"/>
  <c r="BP11" i="32"/>
  <c r="BD11" i="32"/>
  <c r="AR11" i="32"/>
  <c r="H11" i="32"/>
  <c r="CB11" i="32"/>
  <c r="CN11" i="29"/>
  <c r="BP11" i="29"/>
  <c r="AR11" i="29"/>
  <c r="CF11" i="29"/>
  <c r="CZ11" i="29"/>
  <c r="X11" i="29"/>
  <c r="DD11" i="30"/>
  <c r="AJ11" i="30"/>
  <c r="CZ11" i="30"/>
  <c r="H11" i="30"/>
  <c r="CV11" i="30"/>
  <c r="BX11" i="30"/>
  <c r="AB11" i="30"/>
  <c r="D11" i="30"/>
  <c r="BP11" i="30"/>
  <c r="BL11" i="30"/>
  <c r="P11" i="30"/>
  <c r="CN11" i="30"/>
  <c r="CJ11" i="30"/>
  <c r="X14" i="27"/>
  <c r="C12" i="30" s="1"/>
  <c r="BX11" i="31"/>
  <c r="AV11" i="31"/>
  <c r="P11" i="31"/>
  <c r="CZ11" i="31"/>
  <c r="AR11" i="31"/>
  <c r="BT11" i="31"/>
  <c r="AN11" i="31"/>
  <c r="L11" i="31"/>
  <c r="CV11" i="31"/>
  <c r="BP11" i="31"/>
  <c r="BL11" i="31"/>
  <c r="AJ11" i="31"/>
  <c r="H11" i="31"/>
  <c r="CR11" i="31"/>
  <c r="CN11" i="31"/>
  <c r="BH11" i="31"/>
  <c r="AF11" i="31"/>
  <c r="D11" i="31"/>
  <c r="CB11" i="31"/>
  <c r="AZ11" i="31"/>
  <c r="X11" i="31"/>
  <c r="DD11" i="31"/>
  <c r="T11" i="31"/>
  <c r="CJ11" i="31"/>
  <c r="CF11" i="31"/>
  <c r="BD11" i="31"/>
  <c r="AB11" i="31"/>
  <c r="CQ12" i="40" l="1"/>
  <c r="CR12" i="40" s="1"/>
  <c r="BS12" i="40"/>
  <c r="BT12" i="40" s="1"/>
  <c r="CM12" i="40"/>
  <c r="CN12" i="40" s="1"/>
  <c r="BO12" i="40"/>
  <c r="BP12" i="40" s="1"/>
  <c r="CI12" i="40"/>
  <c r="CJ12" i="40" s="1"/>
  <c r="DC12" i="40"/>
  <c r="DD12" i="40" s="1"/>
  <c r="CE12" i="40"/>
  <c r="CF12" i="40" s="1"/>
  <c r="CY12" i="40"/>
  <c r="CZ12" i="40" s="1"/>
  <c r="CA12" i="40"/>
  <c r="CB12" i="40" s="1"/>
  <c r="CU12" i="40"/>
  <c r="CV12" i="40" s="1"/>
  <c r="BW12" i="40"/>
  <c r="BX12" i="40" s="1"/>
  <c r="AY12" i="40"/>
  <c r="AZ12" i="40" s="1"/>
  <c r="AU12" i="40"/>
  <c r="AV12" i="40" s="1"/>
  <c r="BK12" i="40"/>
  <c r="BL12" i="40" s="1"/>
  <c r="AM12" i="40"/>
  <c r="AN12" i="40" s="1"/>
  <c r="BG12" i="40"/>
  <c r="BH12" i="40" s="1"/>
  <c r="BC12" i="40"/>
  <c r="BD12" i="40" s="1"/>
  <c r="AI12" i="40"/>
  <c r="AJ12" i="40" s="1"/>
  <c r="W12" i="40"/>
  <c r="X12" i="40" s="1"/>
  <c r="S12" i="40"/>
  <c r="T12" i="40" s="1"/>
  <c r="O12" i="40"/>
  <c r="P12" i="40" s="1"/>
  <c r="K12" i="40"/>
  <c r="L12" i="40" s="1"/>
  <c r="AE12" i="40"/>
  <c r="AF12" i="40" s="1"/>
  <c r="CI12" i="30"/>
  <c r="CJ12" i="30" s="1"/>
  <c r="AA12" i="40"/>
  <c r="AB12" i="40" s="1"/>
  <c r="C12" i="40"/>
  <c r="D12" i="40" s="1"/>
  <c r="DC12" i="30"/>
  <c r="DD12" i="30" s="1"/>
  <c r="CY12" i="30"/>
  <c r="G12" i="40"/>
  <c r="H12" i="40" s="1"/>
  <c r="CU12" i="30"/>
  <c r="CQ12" i="30"/>
  <c r="AQ12" i="40"/>
  <c r="AR12" i="40" s="1"/>
  <c r="CE12" i="30"/>
  <c r="CF12" i="30" s="1"/>
  <c r="BG12" i="30"/>
  <c r="BH12" i="30" s="1"/>
  <c r="CA12" i="30"/>
  <c r="CB12" i="30" s="1"/>
  <c r="BW12" i="30"/>
  <c r="BX12" i="30" s="1"/>
  <c r="BS12" i="30"/>
  <c r="CM12" i="30"/>
  <c r="CN12" i="30" s="1"/>
  <c r="BK12" i="30"/>
  <c r="BL12" i="30" s="1"/>
  <c r="AM12" i="30"/>
  <c r="BO12" i="30"/>
  <c r="BP12" i="30" s="1"/>
  <c r="BC12" i="30"/>
  <c r="AI12" i="30"/>
  <c r="AE12" i="30"/>
  <c r="AY12" i="30"/>
  <c r="AZ12" i="30" s="1"/>
  <c r="AA12" i="30"/>
  <c r="AB12" i="30" s="1"/>
  <c r="W12" i="30"/>
  <c r="X12" i="30" s="1"/>
  <c r="S12" i="30"/>
  <c r="T12" i="30" s="1"/>
  <c r="AU12" i="30"/>
  <c r="O12" i="30"/>
  <c r="P12" i="30" s="1"/>
  <c r="AQ12" i="30"/>
  <c r="AR12" i="30" s="1"/>
  <c r="K12" i="30"/>
  <c r="G12" i="30"/>
  <c r="H12" i="30" s="1"/>
  <c r="CI12" i="38"/>
  <c r="DC12" i="38"/>
  <c r="CE12" i="38"/>
  <c r="CY12" i="38"/>
  <c r="CA12" i="38"/>
  <c r="CB12" i="38" s="1"/>
  <c r="CU12" i="38"/>
  <c r="CV12" i="38" s="1"/>
  <c r="BW12" i="38"/>
  <c r="BX12" i="38" s="1"/>
  <c r="CQ12" i="38"/>
  <c r="BS12" i="38"/>
  <c r="BT12" i="38" s="1"/>
  <c r="AQ12" i="38"/>
  <c r="BK12" i="38"/>
  <c r="BL12" i="38" s="1"/>
  <c r="AM12" i="38"/>
  <c r="AN12" i="38" s="1"/>
  <c r="BG12" i="38"/>
  <c r="CM12" i="38"/>
  <c r="BC12" i="38"/>
  <c r="AE12" i="38"/>
  <c r="BO12" i="38"/>
  <c r="AY12" i="38"/>
  <c r="AZ12" i="38" s="1"/>
  <c r="AU12" i="38"/>
  <c r="AV12" i="38" s="1"/>
  <c r="AA12" i="38"/>
  <c r="C12" i="38"/>
  <c r="D12" i="38" s="1"/>
  <c r="W12" i="38"/>
  <c r="X12" i="38" s="1"/>
  <c r="AI12" i="38"/>
  <c r="AJ12" i="38" s="1"/>
  <c r="S12" i="38"/>
  <c r="T12" i="38" s="1"/>
  <c r="O12" i="38"/>
  <c r="DC12" i="29"/>
  <c r="K12" i="38"/>
  <c r="CY12" i="29"/>
  <c r="CZ12" i="29" s="1"/>
  <c r="CQ12" i="29"/>
  <c r="CR12" i="29" s="1"/>
  <c r="CA12" i="29"/>
  <c r="CB12" i="29" s="1"/>
  <c r="CM12" i="29"/>
  <c r="CN12" i="29" s="1"/>
  <c r="BW12" i="29"/>
  <c r="G12" i="38"/>
  <c r="H12" i="38" s="1"/>
  <c r="CI12" i="29"/>
  <c r="BS12" i="29"/>
  <c r="CU12" i="29"/>
  <c r="BG12" i="29"/>
  <c r="AQ12" i="29"/>
  <c r="AR12" i="29" s="1"/>
  <c r="BC12" i="29"/>
  <c r="BD12" i="29" s="1"/>
  <c r="CE12" i="29"/>
  <c r="CF12" i="29" s="1"/>
  <c r="BO12" i="29"/>
  <c r="BP12" i="29" s="1"/>
  <c r="AY12" i="29"/>
  <c r="AZ12" i="29" s="1"/>
  <c r="AU12" i="29"/>
  <c r="AV12" i="29" s="1"/>
  <c r="AM12" i="29"/>
  <c r="AI12" i="29"/>
  <c r="S12" i="29"/>
  <c r="AE12" i="29"/>
  <c r="AF12" i="29" s="1"/>
  <c r="W12" i="29"/>
  <c r="X12" i="29" s="1"/>
  <c r="AA12" i="29"/>
  <c r="K12" i="29"/>
  <c r="G12" i="29"/>
  <c r="BK12" i="29"/>
  <c r="BL12" i="29" s="1"/>
  <c r="O12" i="29"/>
  <c r="P12" i="29" s="1"/>
  <c r="C12" i="29"/>
  <c r="D12" i="29" s="1"/>
  <c r="CI15" i="42"/>
  <c r="CJ15" i="42" s="1"/>
  <c r="CE15" i="42"/>
  <c r="CF15" i="42" s="1"/>
  <c r="CY15" i="42"/>
  <c r="CZ15" i="42" s="1"/>
  <c r="CA15" i="42"/>
  <c r="CB15" i="42" s="1"/>
  <c r="CQ15" i="42"/>
  <c r="CR15" i="42" s="1"/>
  <c r="BS15" i="42"/>
  <c r="BT15" i="42" s="1"/>
  <c r="AU15" i="42"/>
  <c r="AV15" i="42" s="1"/>
  <c r="AQ15" i="42"/>
  <c r="AR15" i="42" s="1"/>
  <c r="DC15" i="42"/>
  <c r="DD15" i="42" s="1"/>
  <c r="BK15" i="42"/>
  <c r="BL15" i="42" s="1"/>
  <c r="AM15" i="42"/>
  <c r="AN15" i="42" s="1"/>
  <c r="CU15" i="42"/>
  <c r="CV15" i="42" s="1"/>
  <c r="BO15" i="42"/>
  <c r="BP15" i="42" s="1"/>
  <c r="BC15" i="42"/>
  <c r="BD15" i="42" s="1"/>
  <c r="AI15" i="42"/>
  <c r="AJ15" i="42" s="1"/>
  <c r="AA15" i="42"/>
  <c r="AB15" i="42" s="1"/>
  <c r="CM15" i="42"/>
  <c r="CN15" i="42" s="1"/>
  <c r="W15" i="42"/>
  <c r="X15" i="42" s="1"/>
  <c r="BW15" i="42"/>
  <c r="BX15" i="42" s="1"/>
  <c r="S15" i="42"/>
  <c r="T15" i="42" s="1"/>
  <c r="K15" i="42"/>
  <c r="L15" i="42" s="1"/>
  <c r="AE15" i="42"/>
  <c r="AF15" i="42" s="1"/>
  <c r="CQ15" i="32"/>
  <c r="G15" i="42"/>
  <c r="H15" i="42" s="1"/>
  <c r="CM15" i="32"/>
  <c r="AY15" i="42"/>
  <c r="AZ15" i="42" s="1"/>
  <c r="O15" i="42"/>
  <c r="P15" i="42" s="1"/>
  <c r="CI15" i="32"/>
  <c r="CY15" i="32"/>
  <c r="BG15" i="42"/>
  <c r="BH15" i="42" s="1"/>
  <c r="CU15" i="32"/>
  <c r="CE15" i="32"/>
  <c r="BG15" i="32"/>
  <c r="CA15" i="32"/>
  <c r="BC15" i="32"/>
  <c r="BW15" i="32"/>
  <c r="AY15" i="32"/>
  <c r="C15" i="42"/>
  <c r="D15" i="42" s="1"/>
  <c r="BK15" i="32"/>
  <c r="AU15" i="32"/>
  <c r="AQ15" i="32"/>
  <c r="BS15" i="32"/>
  <c r="DC15" i="32"/>
  <c r="AM15" i="32"/>
  <c r="AE15" i="32"/>
  <c r="G15" i="32"/>
  <c r="W15" i="32"/>
  <c r="C15" i="32"/>
  <c r="AI15" i="32"/>
  <c r="S15" i="32"/>
  <c r="BO15" i="32"/>
  <c r="K15" i="32"/>
  <c r="AA15" i="32"/>
  <c r="O15" i="32"/>
  <c r="DC14" i="41"/>
  <c r="DD14" i="41" s="1"/>
  <c r="CE14" i="41"/>
  <c r="CF14" i="41" s="1"/>
  <c r="CY14" i="41"/>
  <c r="CZ14" i="41" s="1"/>
  <c r="CA14" i="41"/>
  <c r="CB14" i="41" s="1"/>
  <c r="CU14" i="41"/>
  <c r="CV14" i="41" s="1"/>
  <c r="BW14" i="41"/>
  <c r="BX14" i="41" s="1"/>
  <c r="CQ14" i="41"/>
  <c r="CR14" i="41" s="1"/>
  <c r="BS14" i="41"/>
  <c r="BT14" i="41" s="1"/>
  <c r="CI14" i="41"/>
  <c r="CJ14" i="41" s="1"/>
  <c r="AY14" i="41"/>
  <c r="AZ14" i="41" s="1"/>
  <c r="CM14" i="41"/>
  <c r="CN14" i="41" s="1"/>
  <c r="AU14" i="41"/>
  <c r="AV14" i="41" s="1"/>
  <c r="C14" i="41"/>
  <c r="D14" i="41" s="1"/>
  <c r="BO14" i="41"/>
  <c r="BP14" i="41" s="1"/>
  <c r="BK14" i="41"/>
  <c r="BL14" i="41" s="1"/>
  <c r="BC14" i="41"/>
  <c r="BD14" i="41" s="1"/>
  <c r="AQ14" i="41"/>
  <c r="AR14" i="41" s="1"/>
  <c r="AA14" i="41"/>
  <c r="AB14" i="41" s="1"/>
  <c r="W14" i="41"/>
  <c r="X14" i="41" s="1"/>
  <c r="AM14" i="41"/>
  <c r="AN14" i="41" s="1"/>
  <c r="S14" i="41"/>
  <c r="T14" i="41" s="1"/>
  <c r="BG14" i="41"/>
  <c r="BH14" i="41" s="1"/>
  <c r="AI14" i="41"/>
  <c r="AJ14" i="41" s="1"/>
  <c r="O14" i="41"/>
  <c r="P14" i="41" s="1"/>
  <c r="AE14" i="41"/>
  <c r="AF14" i="41" s="1"/>
  <c r="DC14" i="31"/>
  <c r="K14" i="41"/>
  <c r="L14" i="41" s="1"/>
  <c r="G14" i="41"/>
  <c r="H14" i="41" s="1"/>
  <c r="CU14" i="31"/>
  <c r="CQ14" i="31"/>
  <c r="CA14" i="31"/>
  <c r="CY14" i="31"/>
  <c r="BS14" i="31"/>
  <c r="CI14" i="31"/>
  <c r="CE14" i="31"/>
  <c r="AY14" i="31"/>
  <c r="BC14" i="31"/>
  <c r="BG14" i="31"/>
  <c r="BO14" i="31"/>
  <c r="BW14" i="31"/>
  <c r="AU14" i="31"/>
  <c r="AI14" i="31"/>
  <c r="K14" i="31"/>
  <c r="CM14" i="31"/>
  <c r="AM14" i="31"/>
  <c r="AA14" i="31"/>
  <c r="G14" i="31"/>
  <c r="BK14" i="31"/>
  <c r="S14" i="31"/>
  <c r="C14" i="31"/>
  <c r="W14" i="31"/>
  <c r="AE14" i="31"/>
  <c r="O14" i="31"/>
  <c r="AQ14" i="31"/>
  <c r="DC12" i="39"/>
  <c r="DD12" i="39" s="1"/>
  <c r="CM12" i="39"/>
  <c r="CN12" i="39" s="1"/>
  <c r="BW12" i="39"/>
  <c r="BX12" i="39" s="1"/>
  <c r="CY12" i="39"/>
  <c r="CZ12" i="39" s="1"/>
  <c r="CI12" i="39"/>
  <c r="CJ12" i="39" s="1"/>
  <c r="BS12" i="39"/>
  <c r="BT12" i="39" s="1"/>
  <c r="CU12" i="39"/>
  <c r="CV12" i="39" s="1"/>
  <c r="CE12" i="39"/>
  <c r="CF12" i="39" s="1"/>
  <c r="BO12" i="39"/>
  <c r="BP12" i="39" s="1"/>
  <c r="CQ12" i="39"/>
  <c r="CR12" i="39" s="1"/>
  <c r="CA12" i="39"/>
  <c r="CB12" i="39" s="1"/>
  <c r="BG12" i="39"/>
  <c r="BH12" i="39" s="1"/>
  <c r="AQ12" i="39"/>
  <c r="AR12" i="39" s="1"/>
  <c r="BC12" i="39"/>
  <c r="BD12" i="39" s="1"/>
  <c r="AM12" i="39"/>
  <c r="AN12" i="39" s="1"/>
  <c r="AY12" i="39"/>
  <c r="AZ12" i="39" s="1"/>
  <c r="AI12" i="39"/>
  <c r="AJ12" i="39" s="1"/>
  <c r="BK12" i="39"/>
  <c r="BL12" i="39" s="1"/>
  <c r="AU12" i="39"/>
  <c r="AV12" i="39" s="1"/>
  <c r="AE12" i="39"/>
  <c r="AF12" i="39" s="1"/>
  <c r="AA12" i="39"/>
  <c r="AB12" i="39" s="1"/>
  <c r="K12" i="39"/>
  <c r="L12" i="39" s="1"/>
  <c r="C12" i="39"/>
  <c r="D12" i="39" s="1"/>
  <c r="S12" i="39"/>
  <c r="T12" i="39" s="1"/>
  <c r="O12" i="39"/>
  <c r="P12" i="39" s="1"/>
  <c r="G12" i="39"/>
  <c r="H12" i="39" s="1"/>
  <c r="W12" i="39"/>
  <c r="X12" i="39" s="1"/>
  <c r="CY12" i="37"/>
  <c r="CZ12" i="37" s="1"/>
  <c r="CQ12" i="37"/>
  <c r="CR12" i="37" s="1"/>
  <c r="DC12" i="37"/>
  <c r="DD12" i="37" s="1"/>
  <c r="CE12" i="37"/>
  <c r="CF12" i="37" s="1"/>
  <c r="BO12" i="37"/>
  <c r="BP12" i="37" s="1"/>
  <c r="AY12" i="37"/>
  <c r="AZ12" i="37" s="1"/>
  <c r="AI12" i="37"/>
  <c r="AJ12" i="37" s="1"/>
  <c r="CU12" i="37"/>
  <c r="CV12" i="37" s="1"/>
  <c r="CA12" i="37"/>
  <c r="CB12" i="37" s="1"/>
  <c r="BK12" i="37"/>
  <c r="BL12" i="37" s="1"/>
  <c r="AU12" i="37"/>
  <c r="AV12" i="37" s="1"/>
  <c r="CM12" i="37"/>
  <c r="CN12" i="37" s="1"/>
  <c r="BW12" i="37"/>
  <c r="BX12" i="37" s="1"/>
  <c r="CI12" i="37"/>
  <c r="CJ12" i="37" s="1"/>
  <c r="BS12" i="37"/>
  <c r="BT12" i="37" s="1"/>
  <c r="BC12" i="37"/>
  <c r="BD12" i="37" s="1"/>
  <c r="AM12" i="37"/>
  <c r="AN12" i="37" s="1"/>
  <c r="W12" i="37"/>
  <c r="X12" i="37" s="1"/>
  <c r="S12" i="37"/>
  <c r="T12" i="37" s="1"/>
  <c r="BG12" i="37"/>
  <c r="BH12" i="37" s="1"/>
  <c r="AE12" i="37"/>
  <c r="AF12" i="37" s="1"/>
  <c r="K12" i="37"/>
  <c r="L12" i="37" s="1"/>
  <c r="AA12" i="37"/>
  <c r="AB12" i="37" s="1"/>
  <c r="O12" i="37"/>
  <c r="P12" i="37" s="1"/>
  <c r="AQ12" i="37"/>
  <c r="AR12" i="37" s="1"/>
  <c r="V15" i="27"/>
  <c r="CF12" i="38"/>
  <c r="BP12" i="38"/>
  <c r="DD12" i="38"/>
  <c r="CN12" i="38"/>
  <c r="CZ12" i="38"/>
  <c r="CJ12" i="38"/>
  <c r="BD12" i="38"/>
  <c r="CR12" i="38"/>
  <c r="AF12" i="38"/>
  <c r="BH12" i="38"/>
  <c r="AR12" i="38"/>
  <c r="AB12" i="38"/>
  <c r="L12" i="38"/>
  <c r="P12" i="38"/>
  <c r="BL12" i="31"/>
  <c r="AF12" i="31"/>
  <c r="CN12" i="31"/>
  <c r="AB12" i="31"/>
  <c r="BH12" i="31"/>
  <c r="X12" i="31"/>
  <c r="CJ12" i="31"/>
  <c r="BD12" i="31"/>
  <c r="AZ12" i="31"/>
  <c r="T12" i="31"/>
  <c r="CF12" i="31"/>
  <c r="AV12" i="31"/>
  <c r="CB12" i="31"/>
  <c r="P12" i="31"/>
  <c r="CV12" i="31"/>
  <c r="BP12" i="31"/>
  <c r="D12" i="31"/>
  <c r="CR12" i="31"/>
  <c r="AJ12" i="31"/>
  <c r="DD12" i="31"/>
  <c r="CZ12" i="31"/>
  <c r="BX12" i="31"/>
  <c r="BT12" i="31"/>
  <c r="AR12" i="31"/>
  <c r="AN12" i="31"/>
  <c r="L12" i="31"/>
  <c r="H12" i="31"/>
  <c r="CR12" i="30"/>
  <c r="BT12" i="30"/>
  <c r="AV12" i="30"/>
  <c r="AN12" i="30"/>
  <c r="AJ12" i="30"/>
  <c r="L12" i="30"/>
  <c r="BD12" i="30"/>
  <c r="AF12" i="30"/>
  <c r="CZ12" i="30"/>
  <c r="CV12" i="30"/>
  <c r="D12" i="30"/>
  <c r="X15" i="27"/>
  <c r="C13" i="30" s="1"/>
  <c r="H12" i="29"/>
  <c r="BT12" i="29"/>
  <c r="CV12" i="29"/>
  <c r="BX12" i="29"/>
  <c r="AB12" i="29"/>
  <c r="T12" i="29"/>
  <c r="CJ12" i="29"/>
  <c r="AN12" i="29"/>
  <c r="DD12" i="29"/>
  <c r="L12" i="29"/>
  <c r="BH12" i="29"/>
  <c r="AJ12" i="29"/>
  <c r="CV12" i="32"/>
  <c r="BX12" i="32"/>
  <c r="AZ12" i="32"/>
  <c r="AB12" i="32"/>
  <c r="D12" i="32"/>
  <c r="CR12" i="32"/>
  <c r="BT12" i="32"/>
  <c r="AV12" i="32"/>
  <c r="X12" i="32"/>
  <c r="CJ12" i="32"/>
  <c r="BL12" i="32"/>
  <c r="AN12" i="32"/>
  <c r="P12" i="32"/>
  <c r="DD12" i="32"/>
  <c r="CF12" i="32"/>
  <c r="BH12" i="32"/>
  <c r="AJ12" i="32"/>
  <c r="L12" i="32"/>
  <c r="BP12" i="32"/>
  <c r="BD12" i="32"/>
  <c r="CZ12" i="32"/>
  <c r="AF12" i="32"/>
  <c r="CN12" i="32"/>
  <c r="T12" i="32"/>
  <c r="CB12" i="32"/>
  <c r="H12" i="32"/>
  <c r="AR12" i="32"/>
  <c r="CM13" i="40" l="1"/>
  <c r="CN13" i="40" s="1"/>
  <c r="BO13" i="40"/>
  <c r="BP13" i="40" s="1"/>
  <c r="CI13" i="40"/>
  <c r="CJ13" i="40" s="1"/>
  <c r="DC13" i="40"/>
  <c r="DD13" i="40" s="1"/>
  <c r="CE13" i="40"/>
  <c r="CF13" i="40" s="1"/>
  <c r="CY13" i="40"/>
  <c r="CZ13" i="40" s="1"/>
  <c r="CA13" i="40"/>
  <c r="CB13" i="40" s="1"/>
  <c r="CQ13" i="40"/>
  <c r="CR13" i="40" s="1"/>
  <c r="AU13" i="40"/>
  <c r="AV13" i="40" s="1"/>
  <c r="BS13" i="40"/>
  <c r="BT13" i="40" s="1"/>
  <c r="AQ13" i="40"/>
  <c r="AR13" i="40" s="1"/>
  <c r="BK13" i="40"/>
  <c r="BL13" i="40" s="1"/>
  <c r="AM13" i="40"/>
  <c r="AN13" i="40" s="1"/>
  <c r="AY13" i="40"/>
  <c r="AZ13" i="40" s="1"/>
  <c r="AA13" i="40"/>
  <c r="AB13" i="40" s="1"/>
  <c r="AI13" i="40"/>
  <c r="AJ13" i="40" s="1"/>
  <c r="W13" i="40"/>
  <c r="X13" i="40" s="1"/>
  <c r="S13" i="40"/>
  <c r="T13" i="40" s="1"/>
  <c r="O13" i="40"/>
  <c r="P13" i="40" s="1"/>
  <c r="CU13" i="40"/>
  <c r="CV13" i="40" s="1"/>
  <c r="BG13" i="40"/>
  <c r="BH13" i="40" s="1"/>
  <c r="G13" i="40"/>
  <c r="H13" i="40" s="1"/>
  <c r="CI13" i="30"/>
  <c r="CJ13" i="30" s="1"/>
  <c r="BC13" i="40"/>
  <c r="BD13" i="40" s="1"/>
  <c r="AE13" i="40"/>
  <c r="AF13" i="40" s="1"/>
  <c r="C13" i="40"/>
  <c r="D13" i="40" s="1"/>
  <c r="DC13" i="30"/>
  <c r="K13" i="40"/>
  <c r="L13" i="40" s="1"/>
  <c r="CY13" i="30"/>
  <c r="CZ13" i="30" s="1"/>
  <c r="BW13" i="40"/>
  <c r="BX13" i="40" s="1"/>
  <c r="CQ13" i="30"/>
  <c r="CR13" i="30" s="1"/>
  <c r="BK13" i="30"/>
  <c r="CE13" i="30"/>
  <c r="BG13" i="30"/>
  <c r="BH13" i="30" s="1"/>
  <c r="CA13" i="30"/>
  <c r="CB13" i="30" s="1"/>
  <c r="BC13" i="30"/>
  <c r="BD13" i="30" s="1"/>
  <c r="CU13" i="30"/>
  <c r="BW13" i="30"/>
  <c r="AQ13" i="30"/>
  <c r="CM13" i="30"/>
  <c r="CN13" i="30" s="1"/>
  <c r="AM13" i="30"/>
  <c r="AN13" i="30" s="1"/>
  <c r="BO13" i="30"/>
  <c r="AI13" i="30"/>
  <c r="AJ13" i="30" s="1"/>
  <c r="BS13" i="30"/>
  <c r="AE13" i="30"/>
  <c r="AF13" i="30" s="1"/>
  <c r="AY13" i="30"/>
  <c r="AZ13" i="30" s="1"/>
  <c r="AA13" i="30"/>
  <c r="AB13" i="30" s="1"/>
  <c r="W13" i="30"/>
  <c r="X13" i="30" s="1"/>
  <c r="S13" i="30"/>
  <c r="T13" i="30" s="1"/>
  <c r="AU13" i="30"/>
  <c r="O13" i="30"/>
  <c r="K13" i="30"/>
  <c r="L13" i="30" s="1"/>
  <c r="G13" i="30"/>
  <c r="H13" i="30" s="1"/>
  <c r="CM13" i="38"/>
  <c r="BO13" i="38"/>
  <c r="BP13" i="38" s="1"/>
  <c r="CI13" i="38"/>
  <c r="DC13" i="38"/>
  <c r="DD13" i="38" s="1"/>
  <c r="CE13" i="38"/>
  <c r="CF13" i="38" s="1"/>
  <c r="CY13" i="38"/>
  <c r="CA13" i="38"/>
  <c r="CB13" i="38" s="1"/>
  <c r="CU13" i="38"/>
  <c r="BW13" i="38"/>
  <c r="CQ13" i="38"/>
  <c r="CR13" i="38" s="1"/>
  <c r="BS13" i="38"/>
  <c r="BT13" i="38" s="1"/>
  <c r="AQ13" i="38"/>
  <c r="AR13" i="38" s="1"/>
  <c r="BG13" i="38"/>
  <c r="AI13" i="38"/>
  <c r="AJ13" i="38" s="1"/>
  <c r="BC13" i="38"/>
  <c r="AE13" i="38"/>
  <c r="AF13" i="38" s="1"/>
  <c r="AY13" i="38"/>
  <c r="AZ13" i="38" s="1"/>
  <c r="AA13" i="38"/>
  <c r="AB13" i="38" s="1"/>
  <c r="C13" i="38"/>
  <c r="D13" i="38" s="1"/>
  <c r="AM13" i="38"/>
  <c r="AU13" i="38"/>
  <c r="AV13" i="38" s="1"/>
  <c r="W13" i="38"/>
  <c r="S13" i="38"/>
  <c r="T13" i="38" s="1"/>
  <c r="O13" i="38"/>
  <c r="P13" i="38" s="1"/>
  <c r="DC13" i="29"/>
  <c r="DD13" i="29" s="1"/>
  <c r="K13" i="38"/>
  <c r="L13" i="38" s="1"/>
  <c r="CY13" i="29"/>
  <c r="CZ13" i="29" s="1"/>
  <c r="CE13" i="29"/>
  <c r="CF13" i="29" s="1"/>
  <c r="BK13" i="38"/>
  <c r="CQ13" i="29"/>
  <c r="CR13" i="29" s="1"/>
  <c r="CA13" i="29"/>
  <c r="CB13" i="29" s="1"/>
  <c r="CM13" i="29"/>
  <c r="G13" i="38"/>
  <c r="CI13" i="29"/>
  <c r="CJ13" i="29" s="1"/>
  <c r="BS13" i="29"/>
  <c r="BT13" i="29" s="1"/>
  <c r="BW13" i="29"/>
  <c r="BX13" i="29" s="1"/>
  <c r="BG13" i="29"/>
  <c r="AQ13" i="29"/>
  <c r="AR13" i="29" s="1"/>
  <c r="BC13" i="29"/>
  <c r="BD13" i="29" s="1"/>
  <c r="BO13" i="29"/>
  <c r="AY13" i="29"/>
  <c r="AZ13" i="29" s="1"/>
  <c r="AA13" i="29"/>
  <c r="AB13" i="29" s="1"/>
  <c r="K13" i="29"/>
  <c r="L13" i="29" s="1"/>
  <c r="CU13" i="29"/>
  <c r="AU13" i="29"/>
  <c r="AM13" i="29"/>
  <c r="AN13" i="29" s="1"/>
  <c r="W13" i="29"/>
  <c r="AI13" i="29"/>
  <c r="AJ13" i="29" s="1"/>
  <c r="S13" i="29"/>
  <c r="BK13" i="29"/>
  <c r="BL13" i="29" s="1"/>
  <c r="G13" i="29"/>
  <c r="AE13" i="29"/>
  <c r="AF13" i="29" s="1"/>
  <c r="O13" i="29"/>
  <c r="P13" i="29" s="1"/>
  <c r="C13" i="29"/>
  <c r="D13" i="29" s="1"/>
  <c r="DC16" i="42"/>
  <c r="DD16" i="42" s="1"/>
  <c r="CM16" i="42"/>
  <c r="CN16" i="42" s="1"/>
  <c r="BO16" i="42"/>
  <c r="BP16" i="42" s="1"/>
  <c r="CI16" i="42"/>
  <c r="CJ16" i="42" s="1"/>
  <c r="CE16" i="42"/>
  <c r="CF16" i="42" s="1"/>
  <c r="CU16" i="42"/>
  <c r="CV16" i="42" s="1"/>
  <c r="BW16" i="42"/>
  <c r="BX16" i="42" s="1"/>
  <c r="CQ16" i="42"/>
  <c r="CR16" i="42" s="1"/>
  <c r="BS16" i="42"/>
  <c r="BT16" i="42" s="1"/>
  <c r="AY16" i="42"/>
  <c r="AZ16" i="42" s="1"/>
  <c r="AU16" i="42"/>
  <c r="AV16" i="42" s="1"/>
  <c r="AQ16" i="42"/>
  <c r="AR16" i="42" s="1"/>
  <c r="CY16" i="42"/>
  <c r="CZ16" i="42" s="1"/>
  <c r="BK16" i="42"/>
  <c r="BL16" i="42" s="1"/>
  <c r="CA16" i="42"/>
  <c r="CB16" i="42" s="1"/>
  <c r="BG16" i="42"/>
  <c r="BH16" i="42" s="1"/>
  <c r="AI16" i="42"/>
  <c r="AJ16" i="42" s="1"/>
  <c r="BC16" i="42"/>
  <c r="BD16" i="42" s="1"/>
  <c r="AA16" i="42"/>
  <c r="AB16" i="42" s="1"/>
  <c r="W16" i="42"/>
  <c r="X16" i="42" s="1"/>
  <c r="S16" i="42"/>
  <c r="T16" i="42" s="1"/>
  <c r="K16" i="42"/>
  <c r="L16" i="42" s="1"/>
  <c r="AM16" i="42"/>
  <c r="AN16" i="42" s="1"/>
  <c r="CU16" i="32"/>
  <c r="CQ16" i="32"/>
  <c r="G16" i="42"/>
  <c r="H16" i="42" s="1"/>
  <c r="CM16" i="32"/>
  <c r="C16" i="42"/>
  <c r="D16" i="42" s="1"/>
  <c r="DC16" i="32"/>
  <c r="AE16" i="42"/>
  <c r="AF16" i="42" s="1"/>
  <c r="CY16" i="32"/>
  <c r="O16" i="42"/>
  <c r="P16" i="42" s="1"/>
  <c r="BK16" i="32"/>
  <c r="CE16" i="32"/>
  <c r="BG16" i="32"/>
  <c r="CA16" i="32"/>
  <c r="BC16" i="32"/>
  <c r="CI16" i="32"/>
  <c r="BW16" i="32"/>
  <c r="AY16" i="32"/>
  <c r="BS16" i="32"/>
  <c r="AU16" i="32"/>
  <c r="AQ16" i="32"/>
  <c r="AM16" i="32"/>
  <c r="BO16" i="32"/>
  <c r="K16" i="32"/>
  <c r="AE16" i="32"/>
  <c r="G16" i="32"/>
  <c r="W16" i="32"/>
  <c r="C16" i="32"/>
  <c r="AA16" i="32"/>
  <c r="S16" i="32"/>
  <c r="O16" i="32"/>
  <c r="AI16" i="32"/>
  <c r="C15" i="41"/>
  <c r="D15" i="41" s="1"/>
  <c r="DC15" i="41"/>
  <c r="DD15" i="41" s="1"/>
  <c r="CE15" i="41"/>
  <c r="CF15" i="41" s="1"/>
  <c r="CY15" i="41"/>
  <c r="CZ15" i="41" s="1"/>
  <c r="CA15" i="41"/>
  <c r="CB15" i="41" s="1"/>
  <c r="CU15" i="41"/>
  <c r="CV15" i="41" s="1"/>
  <c r="BW15" i="41"/>
  <c r="BX15" i="41" s="1"/>
  <c r="CQ15" i="41"/>
  <c r="CR15" i="41" s="1"/>
  <c r="BS15" i="41"/>
  <c r="BT15" i="41" s="1"/>
  <c r="BC15" i="41"/>
  <c r="BD15" i="41" s="1"/>
  <c r="CI15" i="41"/>
  <c r="CJ15" i="41" s="1"/>
  <c r="AY15" i="41"/>
  <c r="AZ15" i="41" s="1"/>
  <c r="CM15" i="41"/>
  <c r="CN15" i="41" s="1"/>
  <c r="AU15" i="41"/>
  <c r="AV15" i="41" s="1"/>
  <c r="BO15" i="41"/>
  <c r="BP15" i="41" s="1"/>
  <c r="AQ15" i="41"/>
  <c r="AR15" i="41" s="1"/>
  <c r="AE15" i="41"/>
  <c r="AF15" i="41" s="1"/>
  <c r="AA15" i="41"/>
  <c r="AB15" i="41" s="1"/>
  <c r="BK15" i="41"/>
  <c r="BL15" i="41" s="1"/>
  <c r="AM15" i="41"/>
  <c r="AN15" i="41" s="1"/>
  <c r="S15" i="41"/>
  <c r="T15" i="41" s="1"/>
  <c r="BG15" i="41"/>
  <c r="BH15" i="41" s="1"/>
  <c r="W15" i="41"/>
  <c r="X15" i="41" s="1"/>
  <c r="DC15" i="31"/>
  <c r="K15" i="41"/>
  <c r="L15" i="41" s="1"/>
  <c r="CY15" i="31"/>
  <c r="AI15" i="41"/>
  <c r="AJ15" i="41" s="1"/>
  <c r="CM15" i="31"/>
  <c r="BO15" i="31"/>
  <c r="CI15" i="31"/>
  <c r="BK15" i="31"/>
  <c r="G15" i="41"/>
  <c r="H15" i="41" s="1"/>
  <c r="CA15" i="31"/>
  <c r="BW15" i="31"/>
  <c r="AM15" i="31"/>
  <c r="BG15" i="31"/>
  <c r="BC15" i="31"/>
  <c r="O15" i="41"/>
  <c r="P15" i="41" s="1"/>
  <c r="CQ15" i="31"/>
  <c r="CU15" i="31"/>
  <c r="W15" i="31"/>
  <c r="AQ15" i="31"/>
  <c r="AI15" i="31"/>
  <c r="AU15" i="31"/>
  <c r="K15" i="31"/>
  <c r="AA15" i="31"/>
  <c r="BS15" i="31"/>
  <c r="G15" i="31"/>
  <c r="AY15" i="31"/>
  <c r="C15" i="31"/>
  <c r="CE15" i="31"/>
  <c r="AE15" i="31"/>
  <c r="S15" i="31"/>
  <c r="O15" i="31"/>
  <c r="DC13" i="39"/>
  <c r="DD13" i="39" s="1"/>
  <c r="CM13" i="39"/>
  <c r="CN13" i="39" s="1"/>
  <c r="BW13" i="39"/>
  <c r="BX13" i="39" s="1"/>
  <c r="CU13" i="39"/>
  <c r="CV13" i="39" s="1"/>
  <c r="CE13" i="39"/>
  <c r="CF13" i="39" s="1"/>
  <c r="BO13" i="39"/>
  <c r="BP13" i="39" s="1"/>
  <c r="CQ13" i="39"/>
  <c r="CR13" i="39" s="1"/>
  <c r="CY13" i="39"/>
  <c r="CZ13" i="39" s="1"/>
  <c r="BG13" i="39"/>
  <c r="BH13" i="39" s="1"/>
  <c r="AQ13" i="39"/>
  <c r="AR13" i="39" s="1"/>
  <c r="BC13" i="39"/>
  <c r="BD13" i="39" s="1"/>
  <c r="AM13" i="39"/>
  <c r="AN13" i="39" s="1"/>
  <c r="CA13" i="39"/>
  <c r="CB13" i="39" s="1"/>
  <c r="BK13" i="39"/>
  <c r="BL13" i="39" s="1"/>
  <c r="AU13" i="39"/>
  <c r="AV13" i="39" s="1"/>
  <c r="AI13" i="39"/>
  <c r="AJ13" i="39" s="1"/>
  <c r="AA13" i="39"/>
  <c r="AB13" i="39" s="1"/>
  <c r="K13" i="39"/>
  <c r="L13" i="39" s="1"/>
  <c r="CI13" i="39"/>
  <c r="CJ13" i="39" s="1"/>
  <c r="W13" i="39"/>
  <c r="X13" i="39" s="1"/>
  <c r="G13" i="39"/>
  <c r="H13" i="39" s="1"/>
  <c r="BS13" i="39"/>
  <c r="BT13" i="39" s="1"/>
  <c r="S13" i="39"/>
  <c r="T13" i="39" s="1"/>
  <c r="AY13" i="39"/>
  <c r="AZ13" i="39" s="1"/>
  <c r="C13" i="39"/>
  <c r="D13" i="39" s="1"/>
  <c r="AE13" i="39"/>
  <c r="AF13" i="39" s="1"/>
  <c r="O13" i="39"/>
  <c r="P13" i="39" s="1"/>
  <c r="CY13" i="37"/>
  <c r="CZ13" i="37" s="1"/>
  <c r="DC13" i="37"/>
  <c r="CE13" i="37"/>
  <c r="CF13" i="37" s="1"/>
  <c r="BO13" i="37"/>
  <c r="BP13" i="37" s="1"/>
  <c r="AY13" i="37"/>
  <c r="AZ13" i="37" s="1"/>
  <c r="AI13" i="37"/>
  <c r="AJ13" i="37" s="1"/>
  <c r="CU13" i="37"/>
  <c r="CV13" i="37" s="1"/>
  <c r="CA13" i="37"/>
  <c r="CB13" i="37" s="1"/>
  <c r="BK13" i="37"/>
  <c r="BL13" i="37" s="1"/>
  <c r="AU13" i="37"/>
  <c r="AV13" i="37" s="1"/>
  <c r="CQ13" i="37"/>
  <c r="CR13" i="37" s="1"/>
  <c r="CM13" i="37"/>
  <c r="CN13" i="37" s="1"/>
  <c r="BW13" i="37"/>
  <c r="BX13" i="37" s="1"/>
  <c r="BG13" i="37"/>
  <c r="BH13" i="37" s="1"/>
  <c r="AQ13" i="37"/>
  <c r="AR13" i="37" s="1"/>
  <c r="BS13" i="37"/>
  <c r="BT13" i="37" s="1"/>
  <c r="AM13" i="37"/>
  <c r="AN13" i="37" s="1"/>
  <c r="BC13" i="37"/>
  <c r="BD13" i="37" s="1"/>
  <c r="AE13" i="37"/>
  <c r="AF13" i="37" s="1"/>
  <c r="O13" i="37"/>
  <c r="P13" i="37" s="1"/>
  <c r="S13" i="37"/>
  <c r="T13" i="37" s="1"/>
  <c r="CI13" i="37"/>
  <c r="CJ13" i="37" s="1"/>
  <c r="K13" i="37"/>
  <c r="L13" i="37" s="1"/>
  <c r="AA13" i="37"/>
  <c r="AB13" i="37" s="1"/>
  <c r="W13" i="37"/>
  <c r="X13" i="37" s="1"/>
  <c r="DD13" i="37"/>
  <c r="V16" i="27"/>
  <c r="CV13" i="38"/>
  <c r="CN13" i="38"/>
  <c r="BX13" i="38"/>
  <c r="CZ13" i="38"/>
  <c r="CJ13" i="38"/>
  <c r="BH13" i="38"/>
  <c r="BD13" i="38"/>
  <c r="AN13" i="38"/>
  <c r="X13" i="38"/>
  <c r="H13" i="38"/>
  <c r="BL13" i="38"/>
  <c r="CJ13" i="32"/>
  <c r="BL13" i="32"/>
  <c r="AN13" i="32"/>
  <c r="P13" i="32"/>
  <c r="DD13" i="32"/>
  <c r="CF13" i="32"/>
  <c r="BH13" i="32"/>
  <c r="AJ13" i="32"/>
  <c r="L13" i="32"/>
  <c r="CV13" i="32"/>
  <c r="BX13" i="32"/>
  <c r="AZ13" i="32"/>
  <c r="AB13" i="32"/>
  <c r="D13" i="32"/>
  <c r="CR13" i="32"/>
  <c r="BT13" i="32"/>
  <c r="AV13" i="32"/>
  <c r="X13" i="32"/>
  <c r="CZ13" i="32"/>
  <c r="AF13" i="32"/>
  <c r="CN13" i="32"/>
  <c r="T13" i="32"/>
  <c r="BP13" i="32"/>
  <c r="BD13" i="32"/>
  <c r="AR13" i="32"/>
  <c r="CB13" i="32"/>
  <c r="H13" i="32"/>
  <c r="CN13" i="29"/>
  <c r="BP13" i="29"/>
  <c r="T13" i="29"/>
  <c r="BH13" i="29"/>
  <c r="H13" i="29"/>
  <c r="CV13" i="29"/>
  <c r="AV13" i="29"/>
  <c r="X13" i="29"/>
  <c r="AZ13" i="31"/>
  <c r="T13" i="31"/>
  <c r="CB13" i="31"/>
  <c r="P13" i="31"/>
  <c r="DD13" i="31"/>
  <c r="AV13" i="31"/>
  <c r="L13" i="31"/>
  <c r="BX13" i="31"/>
  <c r="AR13" i="31"/>
  <c r="CZ13" i="31"/>
  <c r="AN13" i="31"/>
  <c r="H13" i="31"/>
  <c r="BT13" i="31"/>
  <c r="AJ13" i="31"/>
  <c r="CV13" i="31"/>
  <c r="BP13" i="31"/>
  <c r="D13" i="31"/>
  <c r="CJ13" i="31"/>
  <c r="BD13" i="31"/>
  <c r="CF13" i="31"/>
  <c r="X13" i="31"/>
  <c r="CR13" i="31"/>
  <c r="CN13" i="31"/>
  <c r="BL13" i="31"/>
  <c r="BH13" i="31"/>
  <c r="AF13" i="31"/>
  <c r="AB13" i="31"/>
  <c r="DD13" i="30"/>
  <c r="CF13" i="30"/>
  <c r="CV13" i="30"/>
  <c r="BX13" i="30"/>
  <c r="D13" i="30"/>
  <c r="BT13" i="30"/>
  <c r="AV13" i="30"/>
  <c r="AR13" i="30"/>
  <c r="P13" i="30"/>
  <c r="BP13" i="30"/>
  <c r="X16" i="27"/>
  <c r="C14" i="30" s="1"/>
  <c r="BL13" i="30"/>
  <c r="CU14" i="40" l="1"/>
  <c r="CV14" i="40" s="1"/>
  <c r="BW14" i="40"/>
  <c r="BX14" i="40" s="1"/>
  <c r="CQ14" i="40"/>
  <c r="CR14" i="40" s="1"/>
  <c r="BS14" i="40"/>
  <c r="BT14" i="40" s="1"/>
  <c r="CM14" i="40"/>
  <c r="CN14" i="40" s="1"/>
  <c r="BO14" i="40"/>
  <c r="BP14" i="40" s="1"/>
  <c r="CI14" i="40"/>
  <c r="CJ14" i="40" s="1"/>
  <c r="DC14" i="40"/>
  <c r="DD14" i="40" s="1"/>
  <c r="CE14" i="40"/>
  <c r="CF14" i="40" s="1"/>
  <c r="CY14" i="40"/>
  <c r="CZ14" i="40" s="1"/>
  <c r="CA14" i="40"/>
  <c r="CB14" i="40" s="1"/>
  <c r="BC14" i="40"/>
  <c r="BD14" i="40" s="1"/>
  <c r="AE14" i="40"/>
  <c r="AF14" i="40" s="1"/>
  <c r="AY14" i="40"/>
  <c r="AZ14" i="40" s="1"/>
  <c r="AQ14" i="40"/>
  <c r="AR14" i="40" s="1"/>
  <c r="BK14" i="40"/>
  <c r="BL14" i="40" s="1"/>
  <c r="BG14" i="40"/>
  <c r="BH14" i="40" s="1"/>
  <c r="AA14" i="40"/>
  <c r="AB14" i="40" s="1"/>
  <c r="AI14" i="40"/>
  <c r="AJ14" i="40" s="1"/>
  <c r="W14" i="40"/>
  <c r="X14" i="40" s="1"/>
  <c r="AM14" i="40"/>
  <c r="AN14" i="40" s="1"/>
  <c r="S14" i="40"/>
  <c r="T14" i="40" s="1"/>
  <c r="O14" i="40"/>
  <c r="P14" i="40" s="1"/>
  <c r="CM14" i="30"/>
  <c r="CN14" i="30" s="1"/>
  <c r="CI14" i="30"/>
  <c r="CJ14" i="30" s="1"/>
  <c r="C14" i="40"/>
  <c r="D14" i="40" s="1"/>
  <c r="DC14" i="30"/>
  <c r="K14" i="40"/>
  <c r="L14" i="40" s="1"/>
  <c r="CY14" i="30"/>
  <c r="CZ14" i="30" s="1"/>
  <c r="CU14" i="30"/>
  <c r="BK14" i="30"/>
  <c r="BL14" i="30" s="1"/>
  <c r="CQ14" i="30"/>
  <c r="CE14" i="30"/>
  <c r="CF14" i="30" s="1"/>
  <c r="CA14" i="30"/>
  <c r="CB14" i="30" s="1"/>
  <c r="BC14" i="30"/>
  <c r="BD14" i="30" s="1"/>
  <c r="BW14" i="30"/>
  <c r="BX14" i="30" s="1"/>
  <c r="AU14" i="40"/>
  <c r="AV14" i="40" s="1"/>
  <c r="AQ14" i="30"/>
  <c r="G14" i="40"/>
  <c r="H14" i="40" s="1"/>
  <c r="AM14" i="30"/>
  <c r="BG14" i="30"/>
  <c r="BO14" i="30"/>
  <c r="BP14" i="30" s="1"/>
  <c r="AI14" i="30"/>
  <c r="AJ14" i="30" s="1"/>
  <c r="BS14" i="30"/>
  <c r="BT14" i="30" s="1"/>
  <c r="AE14" i="30"/>
  <c r="AF14" i="30" s="1"/>
  <c r="G14" i="30"/>
  <c r="H14" i="30" s="1"/>
  <c r="AA14" i="30"/>
  <c r="AB14" i="30" s="1"/>
  <c r="W14" i="30"/>
  <c r="X14" i="30" s="1"/>
  <c r="AY14" i="30"/>
  <c r="AZ14" i="30" s="1"/>
  <c r="S14" i="30"/>
  <c r="AU14" i="30"/>
  <c r="O14" i="30"/>
  <c r="K14" i="30"/>
  <c r="L14" i="30" s="1"/>
  <c r="CM14" i="38"/>
  <c r="BO14" i="38"/>
  <c r="CI14" i="38"/>
  <c r="DC14" i="38"/>
  <c r="CE14" i="38"/>
  <c r="CF14" i="38" s="1"/>
  <c r="CY14" i="38"/>
  <c r="CZ14" i="38" s="1"/>
  <c r="CA14" i="38"/>
  <c r="CU14" i="38"/>
  <c r="BW14" i="38"/>
  <c r="AU14" i="38"/>
  <c r="AV14" i="38" s="1"/>
  <c r="AQ14" i="38"/>
  <c r="AR14" i="38" s="1"/>
  <c r="BK14" i="38"/>
  <c r="BL14" i="38" s="1"/>
  <c r="BG14" i="38"/>
  <c r="AI14" i="38"/>
  <c r="BC14" i="38"/>
  <c r="AE14" i="38"/>
  <c r="CQ14" i="38"/>
  <c r="CR14" i="38" s="1"/>
  <c r="AY14" i="38"/>
  <c r="AZ14" i="38" s="1"/>
  <c r="G14" i="38"/>
  <c r="H14" i="38" s="1"/>
  <c r="AA14" i="38"/>
  <c r="C14" i="38"/>
  <c r="D14" i="38" s="1"/>
  <c r="AM14" i="38"/>
  <c r="AN14" i="38" s="1"/>
  <c r="W14" i="38"/>
  <c r="X14" i="38" s="1"/>
  <c r="S14" i="38"/>
  <c r="T14" i="38" s="1"/>
  <c r="O14" i="38"/>
  <c r="DC14" i="29"/>
  <c r="BS14" i="38"/>
  <c r="CE14" i="29"/>
  <c r="CF14" i="29" s="1"/>
  <c r="K14" i="38"/>
  <c r="L14" i="38" s="1"/>
  <c r="CY14" i="29"/>
  <c r="CZ14" i="29" s="1"/>
  <c r="CM14" i="29"/>
  <c r="CN14" i="29" s="1"/>
  <c r="BW14" i="29"/>
  <c r="CQ14" i="29"/>
  <c r="BG14" i="29"/>
  <c r="AQ14" i="29"/>
  <c r="AR14" i="29" s="1"/>
  <c r="CA14" i="29"/>
  <c r="CB14" i="29" s="1"/>
  <c r="BC14" i="29"/>
  <c r="BD14" i="29" s="1"/>
  <c r="CI14" i="29"/>
  <c r="BO14" i="29"/>
  <c r="BP14" i="29" s="1"/>
  <c r="AY14" i="29"/>
  <c r="AZ14" i="29" s="1"/>
  <c r="AE14" i="29"/>
  <c r="AF14" i="29" s="1"/>
  <c r="O14" i="29"/>
  <c r="P14" i="29" s="1"/>
  <c r="AA14" i="29"/>
  <c r="AB14" i="29" s="1"/>
  <c r="K14" i="29"/>
  <c r="CU14" i="29"/>
  <c r="BS14" i="29"/>
  <c r="AU14" i="29"/>
  <c r="AV14" i="29" s="1"/>
  <c r="AM14" i="29"/>
  <c r="AN14" i="29" s="1"/>
  <c r="W14" i="29"/>
  <c r="X14" i="29" s="1"/>
  <c r="C14" i="29"/>
  <c r="G14" i="29"/>
  <c r="H14" i="29" s="1"/>
  <c r="AI14" i="29"/>
  <c r="AJ14" i="29" s="1"/>
  <c r="S14" i="29"/>
  <c r="T14" i="29" s="1"/>
  <c r="BK14" i="29"/>
  <c r="BL14" i="29" s="1"/>
  <c r="DC17" i="42"/>
  <c r="DD17" i="42" s="1"/>
  <c r="CM17" i="42"/>
  <c r="CN17" i="42" s="1"/>
  <c r="BO17" i="42"/>
  <c r="BP17" i="42" s="1"/>
  <c r="CI17" i="42"/>
  <c r="CJ17" i="42" s="1"/>
  <c r="CE17" i="42"/>
  <c r="CF17" i="42" s="1"/>
  <c r="CU17" i="42"/>
  <c r="CV17" i="42" s="1"/>
  <c r="BW17" i="42"/>
  <c r="BX17" i="42" s="1"/>
  <c r="AY17" i="42"/>
  <c r="AZ17" i="42" s="1"/>
  <c r="AU17" i="42"/>
  <c r="AV17" i="42" s="1"/>
  <c r="AQ17" i="42"/>
  <c r="AR17" i="42" s="1"/>
  <c r="CY17" i="42"/>
  <c r="CZ17" i="42" s="1"/>
  <c r="BS17" i="42"/>
  <c r="BT17" i="42" s="1"/>
  <c r="BG17" i="42"/>
  <c r="BH17" i="42" s="1"/>
  <c r="AE17" i="42"/>
  <c r="AF17" i="42" s="1"/>
  <c r="AI17" i="42"/>
  <c r="AJ17" i="42" s="1"/>
  <c r="BC17" i="42"/>
  <c r="BD17" i="42" s="1"/>
  <c r="AA17" i="42"/>
  <c r="AB17" i="42" s="1"/>
  <c r="W17" i="42"/>
  <c r="X17" i="42" s="1"/>
  <c r="CQ17" i="42"/>
  <c r="CR17" i="42" s="1"/>
  <c r="AM17" i="42"/>
  <c r="AN17" i="42" s="1"/>
  <c r="O17" i="42"/>
  <c r="P17" i="42" s="1"/>
  <c r="CA17" i="42"/>
  <c r="CB17" i="42" s="1"/>
  <c r="CU17" i="32"/>
  <c r="K17" i="42"/>
  <c r="L17" i="42" s="1"/>
  <c r="CQ17" i="32"/>
  <c r="BK17" i="42"/>
  <c r="BL17" i="42" s="1"/>
  <c r="G17" i="42"/>
  <c r="H17" i="42" s="1"/>
  <c r="CM17" i="32"/>
  <c r="C17" i="42"/>
  <c r="D17" i="42" s="1"/>
  <c r="DC17" i="32"/>
  <c r="S17" i="42"/>
  <c r="T17" i="42" s="1"/>
  <c r="CY17" i="32"/>
  <c r="BK17" i="32"/>
  <c r="CE17" i="32"/>
  <c r="BG17" i="32"/>
  <c r="CA17" i="32"/>
  <c r="BC17" i="32"/>
  <c r="AA17" i="32"/>
  <c r="AY17" i="32"/>
  <c r="AU17" i="32"/>
  <c r="BS17" i="32"/>
  <c r="AQ17" i="32"/>
  <c r="BO17" i="32"/>
  <c r="AI17" i="32"/>
  <c r="K17" i="32"/>
  <c r="AE17" i="32"/>
  <c r="G17" i="32"/>
  <c r="AM17" i="32"/>
  <c r="BW17" i="32"/>
  <c r="O17" i="32"/>
  <c r="S17" i="32"/>
  <c r="C17" i="32"/>
  <c r="CI17" i="32"/>
  <c r="W17" i="32"/>
  <c r="C16" i="41"/>
  <c r="D16" i="41" s="1"/>
  <c r="CI16" i="41"/>
  <c r="CJ16" i="41" s="1"/>
  <c r="DC16" i="41"/>
  <c r="DD16" i="41" s="1"/>
  <c r="CE16" i="41"/>
  <c r="CF16" i="41" s="1"/>
  <c r="CY16" i="41"/>
  <c r="CZ16" i="41" s="1"/>
  <c r="CA16" i="41"/>
  <c r="CB16" i="41" s="1"/>
  <c r="CU16" i="41"/>
  <c r="CV16" i="41" s="1"/>
  <c r="BW16" i="41"/>
  <c r="BX16" i="41" s="1"/>
  <c r="BC16" i="41"/>
  <c r="BD16" i="41" s="1"/>
  <c r="AY16" i="41"/>
  <c r="AZ16" i="41" s="1"/>
  <c r="CM16" i="41"/>
  <c r="CN16" i="41" s="1"/>
  <c r="CQ16" i="41"/>
  <c r="CR16" i="41" s="1"/>
  <c r="BO16" i="41"/>
  <c r="BP16" i="41" s="1"/>
  <c r="AQ16" i="41"/>
  <c r="AR16" i="41" s="1"/>
  <c r="AE16" i="41"/>
  <c r="AF16" i="41" s="1"/>
  <c r="AA16" i="41"/>
  <c r="AB16" i="41" s="1"/>
  <c r="W16" i="41"/>
  <c r="X16" i="41" s="1"/>
  <c r="BS16" i="41"/>
  <c r="BT16" i="41" s="1"/>
  <c r="AM16" i="41"/>
  <c r="AN16" i="41" s="1"/>
  <c r="S16" i="41"/>
  <c r="T16" i="41" s="1"/>
  <c r="CQ16" i="31"/>
  <c r="BK16" i="41"/>
  <c r="BL16" i="41" s="1"/>
  <c r="BG16" i="41"/>
  <c r="BH16" i="41" s="1"/>
  <c r="AU16" i="41"/>
  <c r="AV16" i="41" s="1"/>
  <c r="K16" i="41"/>
  <c r="L16" i="41" s="1"/>
  <c r="CY16" i="31"/>
  <c r="O16" i="41"/>
  <c r="P16" i="41" s="1"/>
  <c r="G16" i="41"/>
  <c r="H16" i="41" s="1"/>
  <c r="CE16" i="31"/>
  <c r="CA16" i="31"/>
  <c r="AI16" i="41"/>
  <c r="AJ16" i="41" s="1"/>
  <c r="BW16" i="31"/>
  <c r="AQ16" i="31"/>
  <c r="BC16" i="31"/>
  <c r="BK16" i="31"/>
  <c r="BS16" i="31"/>
  <c r="CU16" i="31"/>
  <c r="BG16" i="31"/>
  <c r="CM16" i="31"/>
  <c r="CI16" i="31"/>
  <c r="W16" i="31"/>
  <c r="O16" i="31"/>
  <c r="AI16" i="31"/>
  <c r="AU16" i="31"/>
  <c r="AM16" i="31"/>
  <c r="K16" i="31"/>
  <c r="AE16" i="31"/>
  <c r="BO16" i="31"/>
  <c r="DC16" i="31"/>
  <c r="AA16" i="31"/>
  <c r="G16" i="31"/>
  <c r="AY16" i="31"/>
  <c r="C16" i="31"/>
  <c r="S16" i="31"/>
  <c r="CQ14" i="39"/>
  <c r="CR14" i="39" s="1"/>
  <c r="CA14" i="39"/>
  <c r="CB14" i="39" s="1"/>
  <c r="DC14" i="39"/>
  <c r="DD14" i="39" s="1"/>
  <c r="CM14" i="39"/>
  <c r="CN14" i="39" s="1"/>
  <c r="BW14" i="39"/>
  <c r="BX14" i="39" s="1"/>
  <c r="CY14" i="39"/>
  <c r="CZ14" i="39" s="1"/>
  <c r="CI14" i="39"/>
  <c r="CJ14" i="39" s="1"/>
  <c r="BS14" i="39"/>
  <c r="BT14" i="39" s="1"/>
  <c r="CU14" i="39"/>
  <c r="CV14" i="39" s="1"/>
  <c r="CE14" i="39"/>
  <c r="CF14" i="39" s="1"/>
  <c r="BO14" i="39"/>
  <c r="BP14" i="39" s="1"/>
  <c r="BG14" i="39"/>
  <c r="BH14" i="39" s="1"/>
  <c r="AQ14" i="39"/>
  <c r="AR14" i="39" s="1"/>
  <c r="AY14" i="39"/>
  <c r="AZ14" i="39" s="1"/>
  <c r="AI14" i="39"/>
  <c r="AJ14" i="39" s="1"/>
  <c r="BC14" i="39"/>
  <c r="BD14" i="39" s="1"/>
  <c r="AA14" i="39"/>
  <c r="AB14" i="39" s="1"/>
  <c r="K14" i="39"/>
  <c r="L14" i="39" s="1"/>
  <c r="AM14" i="39"/>
  <c r="AN14" i="39" s="1"/>
  <c r="W14" i="39"/>
  <c r="X14" i="39" s="1"/>
  <c r="G14" i="39"/>
  <c r="H14" i="39" s="1"/>
  <c r="BK14" i="39"/>
  <c r="BL14" i="39" s="1"/>
  <c r="S14" i="39"/>
  <c r="T14" i="39" s="1"/>
  <c r="C14" i="39"/>
  <c r="D14" i="39" s="1"/>
  <c r="AE14" i="39"/>
  <c r="AF14" i="39" s="1"/>
  <c r="O14" i="39"/>
  <c r="P14" i="39" s="1"/>
  <c r="AU14" i="39"/>
  <c r="AV14" i="39" s="1"/>
  <c r="CY14" i="37"/>
  <c r="CZ14" i="37" s="1"/>
  <c r="CQ14" i="37"/>
  <c r="CR14" i="37" s="1"/>
  <c r="DC14" i="37"/>
  <c r="DD14" i="37" s="1"/>
  <c r="BW14" i="37"/>
  <c r="BX14" i="37" s="1"/>
  <c r="BS14" i="37"/>
  <c r="BT14" i="37" s="1"/>
  <c r="AM14" i="37"/>
  <c r="AN14" i="37" s="1"/>
  <c r="BO14" i="37"/>
  <c r="BP14" i="37" s="1"/>
  <c r="AI14" i="37"/>
  <c r="AJ14" i="37" s="1"/>
  <c r="W14" i="37"/>
  <c r="X14" i="37" s="1"/>
  <c r="CU14" i="37"/>
  <c r="CV14" i="37" s="1"/>
  <c r="CE14" i="37"/>
  <c r="CF14" i="37" s="1"/>
  <c r="BK14" i="37"/>
  <c r="BL14" i="37" s="1"/>
  <c r="CM14" i="37"/>
  <c r="CN14" i="37" s="1"/>
  <c r="BC14" i="37"/>
  <c r="BD14" i="37" s="1"/>
  <c r="AY14" i="37"/>
  <c r="AZ14" i="37" s="1"/>
  <c r="CA14" i="37"/>
  <c r="CB14" i="37" s="1"/>
  <c r="AE14" i="37"/>
  <c r="AF14" i="37" s="1"/>
  <c r="S14" i="37"/>
  <c r="T14" i="37" s="1"/>
  <c r="CI14" i="37"/>
  <c r="CJ14" i="37" s="1"/>
  <c r="K14" i="37"/>
  <c r="L14" i="37" s="1"/>
  <c r="BG14" i="37"/>
  <c r="BH14" i="37" s="1"/>
  <c r="AA14" i="37"/>
  <c r="AB14" i="37" s="1"/>
  <c r="AQ14" i="37"/>
  <c r="AR14" i="37" s="1"/>
  <c r="O14" i="37"/>
  <c r="P14" i="37" s="1"/>
  <c r="AU14" i="37"/>
  <c r="AV14" i="37" s="1"/>
  <c r="V17" i="27"/>
  <c r="CV14" i="38"/>
  <c r="BP14" i="38"/>
  <c r="CB14" i="38"/>
  <c r="DD14" i="38"/>
  <c r="CN14" i="38"/>
  <c r="BX14" i="38"/>
  <c r="CJ14" i="38"/>
  <c r="BT14" i="38"/>
  <c r="BH14" i="38"/>
  <c r="BD14" i="38"/>
  <c r="AJ14" i="38"/>
  <c r="AB14" i="38"/>
  <c r="P14" i="38"/>
  <c r="AF14" i="38"/>
  <c r="CR14" i="29"/>
  <c r="CV14" i="29"/>
  <c r="BX14" i="29"/>
  <c r="D14" i="29"/>
  <c r="BT14" i="29"/>
  <c r="CJ14" i="29"/>
  <c r="L14" i="29"/>
  <c r="BH14" i="29"/>
  <c r="DD14" i="29"/>
  <c r="CR14" i="30"/>
  <c r="AV14" i="30"/>
  <c r="AR14" i="30"/>
  <c r="T14" i="30"/>
  <c r="AN14" i="30"/>
  <c r="P14" i="30"/>
  <c r="DD14" i="30"/>
  <c r="BH14" i="30"/>
  <c r="CV14" i="30"/>
  <c r="D14" i="30"/>
  <c r="X17" i="27"/>
  <c r="C15" i="30" s="1"/>
  <c r="BT14" i="31"/>
  <c r="AN14" i="31"/>
  <c r="H14" i="31"/>
  <c r="DD14" i="31"/>
  <c r="BP14" i="31"/>
  <c r="D14" i="31"/>
  <c r="CZ14" i="31"/>
  <c r="AJ14" i="31"/>
  <c r="CV14" i="31"/>
  <c r="BL14" i="31"/>
  <c r="AF14" i="31"/>
  <c r="CR14" i="31"/>
  <c r="AB14" i="31"/>
  <c r="CN14" i="31"/>
  <c r="BH14" i="31"/>
  <c r="X14" i="31"/>
  <c r="BD14" i="31"/>
  <c r="CB14" i="31"/>
  <c r="AR14" i="31"/>
  <c r="BX14" i="31"/>
  <c r="L14" i="31"/>
  <c r="T14" i="31"/>
  <c r="P14" i="31"/>
  <c r="CJ14" i="31"/>
  <c r="CF14" i="31"/>
  <c r="AZ14" i="31"/>
  <c r="AV14" i="31"/>
  <c r="CV14" i="32"/>
  <c r="BX14" i="32"/>
  <c r="AZ14" i="32"/>
  <c r="AB14" i="32"/>
  <c r="D14" i="32"/>
  <c r="CR14" i="32"/>
  <c r="BT14" i="32"/>
  <c r="AV14" i="32"/>
  <c r="X14" i="32"/>
  <c r="CJ14" i="32"/>
  <c r="BL14" i="32"/>
  <c r="AN14" i="32"/>
  <c r="P14" i="32"/>
  <c r="DD14" i="32"/>
  <c r="CF14" i="32"/>
  <c r="BH14" i="32"/>
  <c r="AJ14" i="32"/>
  <c r="L14" i="32"/>
  <c r="BP14" i="32"/>
  <c r="BD14" i="32"/>
  <c r="CZ14" i="32"/>
  <c r="AF14" i="32"/>
  <c r="CN14" i="32"/>
  <c r="T14" i="32"/>
  <c r="CB14" i="32"/>
  <c r="H14" i="32"/>
  <c r="AR14" i="32"/>
  <c r="CQ15" i="40" l="1"/>
  <c r="CR15" i="40" s="1"/>
  <c r="BS15" i="40"/>
  <c r="BT15" i="40" s="1"/>
  <c r="CM15" i="40"/>
  <c r="CN15" i="40" s="1"/>
  <c r="BO15" i="40"/>
  <c r="BP15" i="40" s="1"/>
  <c r="CI15" i="40"/>
  <c r="CJ15" i="40" s="1"/>
  <c r="DC15" i="40"/>
  <c r="DD15" i="40" s="1"/>
  <c r="CE15" i="40"/>
  <c r="CF15" i="40" s="1"/>
  <c r="BW15" i="40"/>
  <c r="BX15" i="40" s="1"/>
  <c r="AY15" i="40"/>
  <c r="AZ15" i="40" s="1"/>
  <c r="CY15" i="40"/>
  <c r="CZ15" i="40" s="1"/>
  <c r="AU15" i="40"/>
  <c r="AV15" i="40" s="1"/>
  <c r="CA15" i="40"/>
  <c r="CB15" i="40" s="1"/>
  <c r="AQ15" i="40"/>
  <c r="AR15" i="40" s="1"/>
  <c r="CU15" i="40"/>
  <c r="CV15" i="40" s="1"/>
  <c r="BC15" i="40"/>
  <c r="BD15" i="40" s="1"/>
  <c r="AE15" i="40"/>
  <c r="AF15" i="40" s="1"/>
  <c r="G15" i="40"/>
  <c r="H15" i="40" s="1"/>
  <c r="AA15" i="40"/>
  <c r="AB15" i="40" s="1"/>
  <c r="AI15" i="40"/>
  <c r="AJ15" i="40" s="1"/>
  <c r="W15" i="40"/>
  <c r="X15" i="40" s="1"/>
  <c r="AM15" i="40"/>
  <c r="AN15" i="40" s="1"/>
  <c r="S15" i="40"/>
  <c r="T15" i="40" s="1"/>
  <c r="BK15" i="40"/>
  <c r="BL15" i="40" s="1"/>
  <c r="K15" i="40"/>
  <c r="L15" i="40" s="1"/>
  <c r="CM15" i="30"/>
  <c r="CN15" i="30" s="1"/>
  <c r="O15" i="40"/>
  <c r="P15" i="40" s="1"/>
  <c r="CI15" i="30"/>
  <c r="CJ15" i="30" s="1"/>
  <c r="C15" i="40"/>
  <c r="D15" i="40" s="1"/>
  <c r="DC15" i="30"/>
  <c r="DD15" i="30" s="1"/>
  <c r="BG15" i="40"/>
  <c r="BH15" i="40" s="1"/>
  <c r="CU15" i="30"/>
  <c r="BO15" i="30"/>
  <c r="BK15" i="30"/>
  <c r="BL15" i="30" s="1"/>
  <c r="CQ15" i="30"/>
  <c r="CR15" i="30" s="1"/>
  <c r="CY15" i="30"/>
  <c r="CZ15" i="30" s="1"/>
  <c r="CE15" i="30"/>
  <c r="CF15" i="30" s="1"/>
  <c r="BG15" i="30"/>
  <c r="BH15" i="30" s="1"/>
  <c r="CA15" i="30"/>
  <c r="BC15" i="30"/>
  <c r="BD15" i="30" s="1"/>
  <c r="AU15" i="30"/>
  <c r="AQ15" i="30"/>
  <c r="AR15" i="30" s="1"/>
  <c r="AM15" i="30"/>
  <c r="AI15" i="30"/>
  <c r="BS15" i="30"/>
  <c r="AE15" i="30"/>
  <c r="AF15" i="30" s="1"/>
  <c r="G15" i="30"/>
  <c r="H15" i="30" s="1"/>
  <c r="AA15" i="30"/>
  <c r="AB15" i="30" s="1"/>
  <c r="W15" i="30"/>
  <c r="X15" i="30" s="1"/>
  <c r="AY15" i="30"/>
  <c r="S15" i="30"/>
  <c r="O15" i="30"/>
  <c r="P15" i="30" s="1"/>
  <c r="BW15" i="30"/>
  <c r="K15" i="30"/>
  <c r="L15" i="30" s="1"/>
  <c r="CQ15" i="38"/>
  <c r="BS15" i="38"/>
  <c r="CM15" i="38"/>
  <c r="BO15" i="38"/>
  <c r="BP15" i="38" s="1"/>
  <c r="CI15" i="38"/>
  <c r="CJ15" i="38" s="1"/>
  <c r="DC15" i="38"/>
  <c r="DD15" i="38" s="1"/>
  <c r="CE15" i="38"/>
  <c r="CF15" i="38" s="1"/>
  <c r="CY15" i="38"/>
  <c r="CA15" i="38"/>
  <c r="CU15" i="38"/>
  <c r="BW15" i="38"/>
  <c r="AU15" i="38"/>
  <c r="AV15" i="38" s="1"/>
  <c r="BK15" i="38"/>
  <c r="AM15" i="38"/>
  <c r="BG15" i="38"/>
  <c r="AI15" i="38"/>
  <c r="AJ15" i="38" s="1"/>
  <c r="BC15" i="38"/>
  <c r="BD15" i="38" s="1"/>
  <c r="AE15" i="38"/>
  <c r="AF15" i="38" s="1"/>
  <c r="G15" i="38"/>
  <c r="H15" i="38" s="1"/>
  <c r="AA15" i="38"/>
  <c r="AB15" i="38" s="1"/>
  <c r="C15" i="38"/>
  <c r="W15" i="38"/>
  <c r="S15" i="38"/>
  <c r="T15" i="38" s="1"/>
  <c r="AQ15" i="38"/>
  <c r="AR15" i="38" s="1"/>
  <c r="O15" i="38"/>
  <c r="DC15" i="29"/>
  <c r="CU15" i="29"/>
  <c r="CV15" i="29" s="1"/>
  <c r="CE15" i="29"/>
  <c r="K15" i="38"/>
  <c r="L15" i="38" s="1"/>
  <c r="CQ15" i="29"/>
  <c r="CR15" i="29" s="1"/>
  <c r="CA15" i="29"/>
  <c r="CB15" i="29" s="1"/>
  <c r="CY15" i="29"/>
  <c r="CZ15" i="29" s="1"/>
  <c r="CM15" i="29"/>
  <c r="BW15" i="29"/>
  <c r="BS15" i="29"/>
  <c r="BT15" i="29" s="1"/>
  <c r="BK15" i="29"/>
  <c r="BL15" i="29" s="1"/>
  <c r="AU15" i="29"/>
  <c r="BG15" i="29"/>
  <c r="AQ15" i="29"/>
  <c r="BC15" i="29"/>
  <c r="BD15" i="29" s="1"/>
  <c r="CI15" i="29"/>
  <c r="CJ15" i="29" s="1"/>
  <c r="AY15" i="29"/>
  <c r="AZ15" i="29" s="1"/>
  <c r="AM15" i="29"/>
  <c r="AN15" i="29" s="1"/>
  <c r="W15" i="29"/>
  <c r="X15" i="29" s="1"/>
  <c r="BO15" i="29"/>
  <c r="AE15" i="29"/>
  <c r="O15" i="29"/>
  <c r="C15" i="29"/>
  <c r="D15" i="29" s="1"/>
  <c r="AI15" i="29"/>
  <c r="S15" i="29"/>
  <c r="T15" i="29" s="1"/>
  <c r="AA15" i="29"/>
  <c r="AB15" i="29" s="1"/>
  <c r="K15" i="29"/>
  <c r="L15" i="29" s="1"/>
  <c r="G15" i="29"/>
  <c r="H15" i="29" s="1"/>
  <c r="AY15" i="38"/>
  <c r="AZ15" i="38" s="1"/>
  <c r="CQ18" i="42"/>
  <c r="CR18" i="42" s="1"/>
  <c r="BS18" i="42"/>
  <c r="BT18" i="42" s="1"/>
  <c r="DC18" i="42"/>
  <c r="DD18" i="42" s="1"/>
  <c r="CM18" i="42"/>
  <c r="CN18" i="42" s="1"/>
  <c r="BO18" i="42"/>
  <c r="BP18" i="42" s="1"/>
  <c r="CI18" i="42"/>
  <c r="CJ18" i="42" s="1"/>
  <c r="CY18" i="42"/>
  <c r="CZ18" i="42" s="1"/>
  <c r="CA18" i="42"/>
  <c r="CB18" i="42" s="1"/>
  <c r="CU18" i="42"/>
  <c r="CV18" i="42" s="1"/>
  <c r="BW18" i="42"/>
  <c r="BX18" i="42" s="1"/>
  <c r="BC18" i="42"/>
  <c r="BD18" i="42" s="1"/>
  <c r="AY18" i="42"/>
  <c r="AZ18" i="42" s="1"/>
  <c r="AU18" i="42"/>
  <c r="AV18" i="42" s="1"/>
  <c r="CE18" i="42"/>
  <c r="CF18" i="42" s="1"/>
  <c r="BK18" i="42"/>
  <c r="BL18" i="42" s="1"/>
  <c r="AM18" i="42"/>
  <c r="AN18" i="42" s="1"/>
  <c r="BG18" i="42"/>
  <c r="BH18" i="42" s="1"/>
  <c r="AE18" i="42"/>
  <c r="AF18" i="42" s="1"/>
  <c r="AI18" i="42"/>
  <c r="AJ18" i="42" s="1"/>
  <c r="AQ18" i="42"/>
  <c r="AR18" i="42" s="1"/>
  <c r="AA18" i="42"/>
  <c r="AB18" i="42" s="1"/>
  <c r="W18" i="42"/>
  <c r="X18" i="42" s="1"/>
  <c r="O18" i="42"/>
  <c r="P18" i="42" s="1"/>
  <c r="S18" i="42"/>
  <c r="T18" i="42" s="1"/>
  <c r="CY18" i="32"/>
  <c r="CU18" i="32"/>
  <c r="K18" i="42"/>
  <c r="L18" i="42" s="1"/>
  <c r="CQ18" i="32"/>
  <c r="CI18" i="32"/>
  <c r="C18" i="42"/>
  <c r="D18" i="42" s="1"/>
  <c r="DC18" i="32"/>
  <c r="G18" i="42"/>
  <c r="H18" i="42" s="1"/>
  <c r="BO18" i="32"/>
  <c r="CM18" i="32"/>
  <c r="BK18" i="32"/>
  <c r="CE18" i="32"/>
  <c r="BG18" i="32"/>
  <c r="CA18" i="32"/>
  <c r="BC18" i="32"/>
  <c r="BW18" i="32"/>
  <c r="AA18" i="32"/>
  <c r="AY18" i="32"/>
  <c r="AU18" i="32"/>
  <c r="BS18" i="32"/>
  <c r="AQ18" i="32"/>
  <c r="O18" i="32"/>
  <c r="K18" i="32"/>
  <c r="AE18" i="32"/>
  <c r="G18" i="32"/>
  <c r="AM18" i="32"/>
  <c r="W18" i="32"/>
  <c r="C18" i="32"/>
  <c r="S18" i="32"/>
  <c r="AI18" i="32"/>
  <c r="C17" i="41"/>
  <c r="D17" i="41" s="1"/>
  <c r="CI17" i="41"/>
  <c r="CJ17" i="41" s="1"/>
  <c r="DC17" i="41"/>
  <c r="DD17" i="41" s="1"/>
  <c r="CE17" i="41"/>
  <c r="CF17" i="41" s="1"/>
  <c r="CY17" i="41"/>
  <c r="CZ17" i="41" s="1"/>
  <c r="CA17" i="41"/>
  <c r="CB17" i="41" s="1"/>
  <c r="CU17" i="41"/>
  <c r="CV17" i="41" s="1"/>
  <c r="BW17" i="41"/>
  <c r="BX17" i="41" s="1"/>
  <c r="BS17" i="41"/>
  <c r="BT17" i="41" s="1"/>
  <c r="BG17" i="41"/>
  <c r="BH17" i="41" s="1"/>
  <c r="BC17" i="41"/>
  <c r="BD17" i="41" s="1"/>
  <c r="AY17" i="41"/>
  <c r="AZ17" i="41" s="1"/>
  <c r="CM17" i="41"/>
  <c r="CN17" i="41" s="1"/>
  <c r="AU17" i="41"/>
  <c r="AV17" i="41" s="1"/>
  <c r="AQ17" i="41"/>
  <c r="AR17" i="41" s="1"/>
  <c r="AE17" i="41"/>
  <c r="AF17" i="41" s="1"/>
  <c r="BK17" i="41"/>
  <c r="BL17" i="41" s="1"/>
  <c r="W17" i="41"/>
  <c r="X17" i="41" s="1"/>
  <c r="BO17" i="41"/>
  <c r="BP17" i="41" s="1"/>
  <c r="CQ17" i="31"/>
  <c r="CQ17" i="41"/>
  <c r="CR17" i="41" s="1"/>
  <c r="AM17" i="41"/>
  <c r="AN17" i="41" s="1"/>
  <c r="S17" i="41"/>
  <c r="T17" i="41" s="1"/>
  <c r="DC17" i="31"/>
  <c r="AA17" i="41"/>
  <c r="AB17" i="41" s="1"/>
  <c r="AI17" i="41"/>
  <c r="AJ17" i="41" s="1"/>
  <c r="O17" i="41"/>
  <c r="P17" i="41" s="1"/>
  <c r="G17" i="41"/>
  <c r="H17" i="41" s="1"/>
  <c r="BS17" i="31"/>
  <c r="CM17" i="31"/>
  <c r="BO17" i="31"/>
  <c r="CU17" i="31"/>
  <c r="CE17" i="31"/>
  <c r="CY17" i="31"/>
  <c r="CA17" i="31"/>
  <c r="K17" i="41"/>
  <c r="L17" i="41" s="1"/>
  <c r="BK17" i="31"/>
  <c r="AQ17" i="31"/>
  <c r="CI17" i="31"/>
  <c r="BG17" i="31"/>
  <c r="AA17" i="31"/>
  <c r="AY17" i="31"/>
  <c r="W17" i="31"/>
  <c r="O17" i="31"/>
  <c r="AI17" i="31"/>
  <c r="AU17" i="31"/>
  <c r="G17" i="31"/>
  <c r="BW17" i="31"/>
  <c r="BC17" i="31"/>
  <c r="AM17" i="31"/>
  <c r="K17" i="31"/>
  <c r="C17" i="31"/>
  <c r="AE17" i="31"/>
  <c r="S17" i="31"/>
  <c r="CQ15" i="39"/>
  <c r="CR15" i="39" s="1"/>
  <c r="CA15" i="39"/>
  <c r="CB15" i="39" s="1"/>
  <c r="DC15" i="39"/>
  <c r="DD15" i="39" s="1"/>
  <c r="CM15" i="39"/>
  <c r="CN15" i="39" s="1"/>
  <c r="BW15" i="39"/>
  <c r="BX15" i="39" s="1"/>
  <c r="CY15" i="39"/>
  <c r="CZ15" i="39" s="1"/>
  <c r="CI15" i="39"/>
  <c r="CJ15" i="39" s="1"/>
  <c r="BS15" i="39"/>
  <c r="BT15" i="39" s="1"/>
  <c r="CU15" i="39"/>
  <c r="CV15" i="39" s="1"/>
  <c r="CE15" i="39"/>
  <c r="CF15" i="39" s="1"/>
  <c r="BO15" i="39"/>
  <c r="BP15" i="39" s="1"/>
  <c r="BK15" i="39"/>
  <c r="BL15" i="39" s="1"/>
  <c r="AU15" i="39"/>
  <c r="AV15" i="39" s="1"/>
  <c r="BG15" i="39"/>
  <c r="BH15" i="39" s="1"/>
  <c r="AQ15" i="39"/>
  <c r="AR15" i="39" s="1"/>
  <c r="BC15" i="39"/>
  <c r="BD15" i="39" s="1"/>
  <c r="AM15" i="39"/>
  <c r="AN15" i="39" s="1"/>
  <c r="AI15" i="39"/>
  <c r="AJ15" i="39" s="1"/>
  <c r="AA15" i="39"/>
  <c r="AB15" i="39" s="1"/>
  <c r="AY15" i="39"/>
  <c r="AZ15" i="39" s="1"/>
  <c r="AE15" i="39"/>
  <c r="AF15" i="39" s="1"/>
  <c r="O15" i="39"/>
  <c r="P15" i="39" s="1"/>
  <c r="K15" i="39"/>
  <c r="L15" i="39" s="1"/>
  <c r="W15" i="39"/>
  <c r="X15" i="39" s="1"/>
  <c r="G15" i="39"/>
  <c r="H15" i="39" s="1"/>
  <c r="C15" i="39"/>
  <c r="D15" i="39" s="1"/>
  <c r="S15" i="39"/>
  <c r="T15" i="39" s="1"/>
  <c r="DC15" i="37"/>
  <c r="DD15" i="37" s="1"/>
  <c r="CU15" i="37"/>
  <c r="CV15" i="37" s="1"/>
  <c r="CI15" i="37"/>
  <c r="CJ15" i="37" s="1"/>
  <c r="BS15" i="37"/>
  <c r="BT15" i="37" s="1"/>
  <c r="BC15" i="37"/>
  <c r="BD15" i="37" s="1"/>
  <c r="AM15" i="37"/>
  <c r="AN15" i="37" s="1"/>
  <c r="CE15" i="37"/>
  <c r="CF15" i="37" s="1"/>
  <c r="BO15" i="37"/>
  <c r="BP15" i="37" s="1"/>
  <c r="AY15" i="37"/>
  <c r="AZ15" i="37" s="1"/>
  <c r="AI15" i="37"/>
  <c r="AJ15" i="37" s="1"/>
  <c r="CA15" i="37"/>
  <c r="CB15" i="37" s="1"/>
  <c r="CQ15" i="37"/>
  <c r="CR15" i="37" s="1"/>
  <c r="CM15" i="37"/>
  <c r="CN15" i="37" s="1"/>
  <c r="BW15" i="37"/>
  <c r="BX15" i="37" s="1"/>
  <c r="BG15" i="37"/>
  <c r="BH15" i="37" s="1"/>
  <c r="AQ15" i="37"/>
  <c r="AR15" i="37" s="1"/>
  <c r="AA15" i="37"/>
  <c r="AB15" i="37" s="1"/>
  <c r="K15" i="37"/>
  <c r="L15" i="37" s="1"/>
  <c r="W15" i="37"/>
  <c r="X15" i="37" s="1"/>
  <c r="BK15" i="37"/>
  <c r="BL15" i="37" s="1"/>
  <c r="AU15" i="37"/>
  <c r="AV15" i="37" s="1"/>
  <c r="AE15" i="37"/>
  <c r="AF15" i="37" s="1"/>
  <c r="S15" i="37"/>
  <c r="T15" i="37" s="1"/>
  <c r="CY15" i="37"/>
  <c r="CZ15" i="37" s="1"/>
  <c r="O15" i="37"/>
  <c r="P15" i="37" s="1"/>
  <c r="V18" i="27"/>
  <c r="CZ15" i="38"/>
  <c r="BT15" i="38"/>
  <c r="CR15" i="38"/>
  <c r="CB15" i="38"/>
  <c r="CN15" i="38"/>
  <c r="BX15" i="38"/>
  <c r="BH15" i="38"/>
  <c r="AN15" i="38"/>
  <c r="CV15" i="38"/>
  <c r="BL15" i="38"/>
  <c r="P15" i="38"/>
  <c r="X15" i="38"/>
  <c r="D15" i="38"/>
  <c r="CJ15" i="32"/>
  <c r="BL15" i="32"/>
  <c r="AN15" i="32"/>
  <c r="P15" i="32"/>
  <c r="DD15" i="32"/>
  <c r="CF15" i="32"/>
  <c r="BH15" i="32"/>
  <c r="AJ15" i="32"/>
  <c r="L15" i="32"/>
  <c r="CV15" i="32"/>
  <c r="BX15" i="32"/>
  <c r="AZ15" i="32"/>
  <c r="AB15" i="32"/>
  <c r="D15" i="32"/>
  <c r="CR15" i="32"/>
  <c r="BT15" i="32"/>
  <c r="AV15" i="32"/>
  <c r="X15" i="32"/>
  <c r="CZ15" i="32"/>
  <c r="AF15" i="32"/>
  <c r="CN15" i="32"/>
  <c r="T15" i="32"/>
  <c r="BP15" i="32"/>
  <c r="BD15" i="32"/>
  <c r="AR15" i="32"/>
  <c r="H15" i="32"/>
  <c r="CB15" i="32"/>
  <c r="DD15" i="31"/>
  <c r="CF15" i="31"/>
  <c r="AJ15" i="31"/>
  <c r="BT15" i="31"/>
  <c r="AF15" i="31"/>
  <c r="CZ15" i="31"/>
  <c r="BP15" i="31"/>
  <c r="BL15" i="31"/>
  <c r="AB15" i="31"/>
  <c r="CV15" i="31"/>
  <c r="BH15" i="31"/>
  <c r="BD15" i="31"/>
  <c r="X15" i="31"/>
  <c r="CR15" i="31"/>
  <c r="T15" i="31"/>
  <c r="AR15" i="31"/>
  <c r="BX15" i="31"/>
  <c r="AN15" i="31"/>
  <c r="D15" i="31"/>
  <c r="AZ15" i="31"/>
  <c r="AV15" i="31"/>
  <c r="P15" i="31"/>
  <c r="L15" i="31"/>
  <c r="H15" i="31"/>
  <c r="CN15" i="31"/>
  <c r="CB15" i="31"/>
  <c r="CJ15" i="31"/>
  <c r="AJ15" i="29"/>
  <c r="CN15" i="29"/>
  <c r="BP15" i="29"/>
  <c r="AR15" i="29"/>
  <c r="DD15" i="29"/>
  <c r="P15" i="29"/>
  <c r="CF15" i="29"/>
  <c r="BH15" i="29"/>
  <c r="AF15" i="29"/>
  <c r="BX15" i="29"/>
  <c r="AV15" i="29"/>
  <c r="AJ15" i="30"/>
  <c r="CB15" i="30"/>
  <c r="AZ15" i="30"/>
  <c r="D15" i="30"/>
  <c r="BX15" i="30"/>
  <c r="CV15" i="30"/>
  <c r="AV15" i="30"/>
  <c r="BP15" i="30"/>
  <c r="T15" i="30"/>
  <c r="BT15" i="30"/>
  <c r="AN15" i="30"/>
  <c r="X18" i="27"/>
  <c r="C16" i="30" s="1"/>
  <c r="CY16" i="40" l="1"/>
  <c r="CZ16" i="40" s="1"/>
  <c r="CA16" i="40"/>
  <c r="CB16" i="40" s="1"/>
  <c r="CU16" i="40"/>
  <c r="CV16" i="40" s="1"/>
  <c r="BW16" i="40"/>
  <c r="BX16" i="40" s="1"/>
  <c r="CQ16" i="40"/>
  <c r="CR16" i="40" s="1"/>
  <c r="BS16" i="40"/>
  <c r="BT16" i="40" s="1"/>
  <c r="CM16" i="40"/>
  <c r="CN16" i="40" s="1"/>
  <c r="BO16" i="40"/>
  <c r="BP16" i="40" s="1"/>
  <c r="CI16" i="40"/>
  <c r="CJ16" i="40" s="1"/>
  <c r="DC16" i="40"/>
  <c r="DD16" i="40" s="1"/>
  <c r="CE16" i="40"/>
  <c r="CF16" i="40" s="1"/>
  <c r="BG16" i="40"/>
  <c r="BH16" i="40" s="1"/>
  <c r="AI16" i="40"/>
  <c r="AJ16" i="40" s="1"/>
  <c r="BC16" i="40"/>
  <c r="BD16" i="40" s="1"/>
  <c r="AY16" i="40"/>
  <c r="AZ16" i="40" s="1"/>
  <c r="AU16" i="40"/>
  <c r="AV16" i="40" s="1"/>
  <c r="BK16" i="40"/>
  <c r="BL16" i="40" s="1"/>
  <c r="AE16" i="40"/>
  <c r="AF16" i="40" s="1"/>
  <c r="AA16" i="40"/>
  <c r="AB16" i="40" s="1"/>
  <c r="W16" i="40"/>
  <c r="X16" i="40" s="1"/>
  <c r="AM16" i="40"/>
  <c r="AN16" i="40" s="1"/>
  <c r="S16" i="40"/>
  <c r="T16" i="40" s="1"/>
  <c r="AQ16" i="40"/>
  <c r="AR16" i="40" s="1"/>
  <c r="CQ16" i="30"/>
  <c r="CR16" i="30" s="1"/>
  <c r="CM16" i="30"/>
  <c r="CN16" i="30" s="1"/>
  <c r="O16" i="40"/>
  <c r="P16" i="40" s="1"/>
  <c r="C16" i="40"/>
  <c r="D16" i="40" s="1"/>
  <c r="DC16" i="30"/>
  <c r="G16" i="40"/>
  <c r="H16" i="40" s="1"/>
  <c r="CY16" i="30"/>
  <c r="BO16" i="30"/>
  <c r="BK16" i="30"/>
  <c r="CE16" i="30"/>
  <c r="CF16" i="30" s="1"/>
  <c r="BG16" i="30"/>
  <c r="BH16" i="30" s="1"/>
  <c r="CU16" i="30"/>
  <c r="CV16" i="30" s="1"/>
  <c r="CA16" i="30"/>
  <c r="CB16" i="30" s="1"/>
  <c r="BC16" i="30"/>
  <c r="BD16" i="30" s="1"/>
  <c r="K16" i="40"/>
  <c r="L16" i="40" s="1"/>
  <c r="AU16" i="30"/>
  <c r="AV16" i="30" s="1"/>
  <c r="AQ16" i="30"/>
  <c r="AR16" i="30" s="1"/>
  <c r="AM16" i="30"/>
  <c r="AN16" i="30" s="1"/>
  <c r="AI16" i="30"/>
  <c r="AJ16" i="30" s="1"/>
  <c r="K16" i="30"/>
  <c r="L16" i="30" s="1"/>
  <c r="CI16" i="30"/>
  <c r="CJ16" i="30" s="1"/>
  <c r="G16" i="30"/>
  <c r="H16" i="30" s="1"/>
  <c r="AA16" i="30"/>
  <c r="AB16" i="30" s="1"/>
  <c r="BS16" i="30"/>
  <c r="BT16" i="30" s="1"/>
  <c r="W16" i="30"/>
  <c r="X16" i="30" s="1"/>
  <c r="AY16" i="30"/>
  <c r="AZ16" i="30" s="1"/>
  <c r="S16" i="30"/>
  <c r="T16" i="30" s="1"/>
  <c r="AE16" i="30"/>
  <c r="O16" i="30"/>
  <c r="BW16" i="30"/>
  <c r="BX16" i="30" s="1"/>
  <c r="CQ16" i="38"/>
  <c r="CR16" i="38" s="1"/>
  <c r="BS16" i="38"/>
  <c r="CM16" i="38"/>
  <c r="BO16" i="38"/>
  <c r="CI16" i="38"/>
  <c r="CJ16" i="38" s="1"/>
  <c r="DC16" i="38"/>
  <c r="DD16" i="38" s="1"/>
  <c r="CE16" i="38"/>
  <c r="CF16" i="38" s="1"/>
  <c r="CY16" i="38"/>
  <c r="CA16" i="38"/>
  <c r="CB16" i="38" s="1"/>
  <c r="AY16" i="38"/>
  <c r="CU16" i="38"/>
  <c r="CV16" i="38" s="1"/>
  <c r="AU16" i="38"/>
  <c r="AV16" i="38" s="1"/>
  <c r="AQ16" i="38"/>
  <c r="BK16" i="38"/>
  <c r="AM16" i="38"/>
  <c r="BG16" i="38"/>
  <c r="AI16" i="38"/>
  <c r="BC16" i="38"/>
  <c r="BD16" i="38" s="1"/>
  <c r="AE16" i="38"/>
  <c r="AF16" i="38" s="1"/>
  <c r="K16" i="38"/>
  <c r="L16" i="38" s="1"/>
  <c r="CY16" i="29"/>
  <c r="CZ16" i="29" s="1"/>
  <c r="G16" i="38"/>
  <c r="H16" i="38" s="1"/>
  <c r="AA16" i="38"/>
  <c r="AB16" i="38" s="1"/>
  <c r="C16" i="38"/>
  <c r="D16" i="38" s="1"/>
  <c r="W16" i="38"/>
  <c r="X16" i="38" s="1"/>
  <c r="BW16" i="38"/>
  <c r="S16" i="38"/>
  <c r="CI16" i="29"/>
  <c r="CJ16" i="29" s="1"/>
  <c r="BS16" i="29"/>
  <c r="BT16" i="29" s="1"/>
  <c r="CU16" i="29"/>
  <c r="CV16" i="29" s="1"/>
  <c r="CE16" i="29"/>
  <c r="CF16" i="29" s="1"/>
  <c r="CQ16" i="29"/>
  <c r="CR16" i="29" s="1"/>
  <c r="DC16" i="29"/>
  <c r="DD16" i="29" s="1"/>
  <c r="CM16" i="29"/>
  <c r="CN16" i="29" s="1"/>
  <c r="BW16" i="29"/>
  <c r="BX16" i="29" s="1"/>
  <c r="O16" i="38"/>
  <c r="P16" i="38" s="1"/>
  <c r="BK16" i="29"/>
  <c r="BL16" i="29" s="1"/>
  <c r="AU16" i="29"/>
  <c r="AV16" i="29" s="1"/>
  <c r="CA16" i="29"/>
  <c r="BG16" i="29"/>
  <c r="BH16" i="29" s="1"/>
  <c r="AQ16" i="29"/>
  <c r="AR16" i="29" s="1"/>
  <c r="BC16" i="29"/>
  <c r="BD16" i="29" s="1"/>
  <c r="AE16" i="29"/>
  <c r="AF16" i="29" s="1"/>
  <c r="O16" i="29"/>
  <c r="AY16" i="29"/>
  <c r="AZ16" i="29" s="1"/>
  <c r="AA16" i="29"/>
  <c r="K16" i="29"/>
  <c r="L16" i="29" s="1"/>
  <c r="AM16" i="29"/>
  <c r="AN16" i="29" s="1"/>
  <c r="W16" i="29"/>
  <c r="C16" i="29"/>
  <c r="AI16" i="29"/>
  <c r="AJ16" i="29" s="1"/>
  <c r="S16" i="29"/>
  <c r="BO16" i="29"/>
  <c r="BP16" i="29" s="1"/>
  <c r="G16" i="29"/>
  <c r="H16" i="29" s="1"/>
  <c r="CQ19" i="42"/>
  <c r="CR19" i="42" s="1"/>
  <c r="BS19" i="42"/>
  <c r="BT19" i="42" s="1"/>
  <c r="DC19" i="42"/>
  <c r="DD19" i="42" s="1"/>
  <c r="CM19" i="42"/>
  <c r="CN19" i="42" s="1"/>
  <c r="BO19" i="42"/>
  <c r="BP19" i="42" s="1"/>
  <c r="CI19" i="42"/>
  <c r="CJ19" i="42" s="1"/>
  <c r="CY19" i="42"/>
  <c r="CZ19" i="42" s="1"/>
  <c r="CA19" i="42"/>
  <c r="CB19" i="42" s="1"/>
  <c r="BC19" i="42"/>
  <c r="BD19" i="42" s="1"/>
  <c r="AY19" i="42"/>
  <c r="AZ19" i="42" s="1"/>
  <c r="AU19" i="42"/>
  <c r="AV19" i="42" s="1"/>
  <c r="BW19" i="42"/>
  <c r="BX19" i="42" s="1"/>
  <c r="BK19" i="42"/>
  <c r="BL19" i="42" s="1"/>
  <c r="K19" i="42"/>
  <c r="L19" i="42" s="1"/>
  <c r="BG19" i="42"/>
  <c r="BH19" i="42" s="1"/>
  <c r="CU19" i="42"/>
  <c r="CV19" i="42" s="1"/>
  <c r="AE19" i="42"/>
  <c r="AF19" i="42" s="1"/>
  <c r="CE19" i="42"/>
  <c r="CF19" i="42" s="1"/>
  <c r="AI19" i="42"/>
  <c r="AJ19" i="42" s="1"/>
  <c r="AQ19" i="42"/>
  <c r="AR19" i="42" s="1"/>
  <c r="AA19" i="42"/>
  <c r="AB19" i="42" s="1"/>
  <c r="S19" i="42"/>
  <c r="T19" i="42" s="1"/>
  <c r="AM19" i="42"/>
  <c r="AN19" i="42" s="1"/>
  <c r="CY19" i="32"/>
  <c r="CU19" i="32"/>
  <c r="CQ19" i="32"/>
  <c r="CI19" i="32"/>
  <c r="W19" i="42"/>
  <c r="X19" i="42" s="1"/>
  <c r="C19" i="42"/>
  <c r="D19" i="42" s="1"/>
  <c r="DC19" i="32"/>
  <c r="O19" i="42"/>
  <c r="P19" i="42" s="1"/>
  <c r="G19" i="42"/>
  <c r="H19" i="42" s="1"/>
  <c r="BO19" i="32"/>
  <c r="CM19" i="32"/>
  <c r="BK19" i="32"/>
  <c r="CE19" i="32"/>
  <c r="BG19" i="32"/>
  <c r="AE19" i="32"/>
  <c r="AA19" i="32"/>
  <c r="AY19" i="32"/>
  <c r="AU19" i="32"/>
  <c r="BW19" i="32"/>
  <c r="AM19" i="32"/>
  <c r="AQ19" i="32"/>
  <c r="O19" i="32"/>
  <c r="BC19" i="32"/>
  <c r="K19" i="32"/>
  <c r="G19" i="32"/>
  <c r="CA19" i="32"/>
  <c r="BS19" i="32"/>
  <c r="C19" i="32"/>
  <c r="S19" i="32"/>
  <c r="AI19" i="32"/>
  <c r="W19" i="32"/>
  <c r="CM18" i="41"/>
  <c r="CN18" i="41" s="1"/>
  <c r="C18" i="41"/>
  <c r="D18" i="41" s="1"/>
  <c r="CI18" i="41"/>
  <c r="CJ18" i="41" s="1"/>
  <c r="DC18" i="41"/>
  <c r="DD18" i="41" s="1"/>
  <c r="CE18" i="41"/>
  <c r="CF18" i="41" s="1"/>
  <c r="CY18" i="41"/>
  <c r="CZ18" i="41" s="1"/>
  <c r="CA18" i="41"/>
  <c r="CB18" i="41" s="1"/>
  <c r="BS18" i="41"/>
  <c r="BT18" i="41" s="1"/>
  <c r="BG18" i="41"/>
  <c r="BH18" i="41" s="1"/>
  <c r="BW18" i="41"/>
  <c r="BX18" i="41" s="1"/>
  <c r="BC18" i="41"/>
  <c r="BD18" i="41" s="1"/>
  <c r="CU18" i="41"/>
  <c r="CV18" i="41" s="1"/>
  <c r="AU18" i="41"/>
  <c r="AV18" i="41" s="1"/>
  <c r="CQ18" i="41"/>
  <c r="CR18" i="41" s="1"/>
  <c r="AQ18" i="41"/>
  <c r="AR18" i="41" s="1"/>
  <c r="AE18" i="41"/>
  <c r="AF18" i="41" s="1"/>
  <c r="AY18" i="41"/>
  <c r="AZ18" i="41" s="1"/>
  <c r="AA18" i="41"/>
  <c r="AB18" i="41" s="1"/>
  <c r="BK18" i="41"/>
  <c r="BL18" i="41" s="1"/>
  <c r="W18" i="41"/>
  <c r="X18" i="41" s="1"/>
  <c r="O18" i="41"/>
  <c r="P18" i="41" s="1"/>
  <c r="G18" i="41"/>
  <c r="H18" i="41" s="1"/>
  <c r="CU18" i="31"/>
  <c r="CQ18" i="31"/>
  <c r="AM18" i="41"/>
  <c r="AN18" i="41" s="1"/>
  <c r="S18" i="41"/>
  <c r="T18" i="41" s="1"/>
  <c r="DC18" i="31"/>
  <c r="K18" i="41"/>
  <c r="L18" i="41" s="1"/>
  <c r="BO18" i="41"/>
  <c r="BP18" i="41" s="1"/>
  <c r="AI18" i="41"/>
  <c r="AJ18" i="41" s="1"/>
  <c r="CI18" i="31"/>
  <c r="BK18" i="31"/>
  <c r="CE18" i="31"/>
  <c r="CY18" i="31"/>
  <c r="CA18" i="31"/>
  <c r="AU18" i="31"/>
  <c r="BG18" i="31"/>
  <c r="AI18" i="31"/>
  <c r="AY18" i="31"/>
  <c r="BS18" i="31"/>
  <c r="BC18" i="31"/>
  <c r="BO18" i="31"/>
  <c r="AM18" i="31"/>
  <c r="S18" i="31"/>
  <c r="AQ18" i="31"/>
  <c r="CM18" i="31"/>
  <c r="W18" i="31"/>
  <c r="O18" i="31"/>
  <c r="BW18" i="31"/>
  <c r="AE18" i="31"/>
  <c r="AA18" i="31"/>
  <c r="K18" i="31"/>
  <c r="G18" i="31"/>
  <c r="C18" i="31"/>
  <c r="CQ16" i="39"/>
  <c r="CR16" i="39" s="1"/>
  <c r="CA16" i="39"/>
  <c r="CB16" i="39" s="1"/>
  <c r="CY16" i="39"/>
  <c r="CZ16" i="39" s="1"/>
  <c r="CI16" i="39"/>
  <c r="CJ16" i="39" s="1"/>
  <c r="BS16" i="39"/>
  <c r="BT16" i="39" s="1"/>
  <c r="BK16" i="39"/>
  <c r="BL16" i="39" s="1"/>
  <c r="AU16" i="39"/>
  <c r="AV16" i="39" s="1"/>
  <c r="BW16" i="39"/>
  <c r="BX16" i="39" s="1"/>
  <c r="BG16" i="39"/>
  <c r="BH16" i="39" s="1"/>
  <c r="AQ16" i="39"/>
  <c r="AR16" i="39" s="1"/>
  <c r="CM16" i="39"/>
  <c r="CN16" i="39" s="1"/>
  <c r="DC16" i="39"/>
  <c r="DD16" i="39" s="1"/>
  <c r="AY16" i="39"/>
  <c r="AZ16" i="39" s="1"/>
  <c r="AI16" i="39"/>
  <c r="AJ16" i="39" s="1"/>
  <c r="AE16" i="39"/>
  <c r="AF16" i="39" s="1"/>
  <c r="O16" i="39"/>
  <c r="P16" i="39" s="1"/>
  <c r="BO16" i="39"/>
  <c r="BP16" i="39" s="1"/>
  <c r="BC16" i="39"/>
  <c r="BD16" i="39" s="1"/>
  <c r="AA16" i="39"/>
  <c r="AB16" i="39" s="1"/>
  <c r="K16" i="39"/>
  <c r="L16" i="39" s="1"/>
  <c r="AM16" i="39"/>
  <c r="AN16" i="39" s="1"/>
  <c r="CU16" i="39"/>
  <c r="CV16" i="39" s="1"/>
  <c r="W16" i="39"/>
  <c r="X16" i="39" s="1"/>
  <c r="G16" i="39"/>
  <c r="H16" i="39" s="1"/>
  <c r="CE16" i="39"/>
  <c r="CF16" i="39" s="1"/>
  <c r="S16" i="39"/>
  <c r="T16" i="39" s="1"/>
  <c r="C16" i="39"/>
  <c r="D16" i="39" s="1"/>
  <c r="DC16" i="37"/>
  <c r="DD16" i="37" s="1"/>
  <c r="CI16" i="37"/>
  <c r="CJ16" i="37" s="1"/>
  <c r="BS16" i="37"/>
  <c r="BT16" i="37" s="1"/>
  <c r="BC16" i="37"/>
  <c r="BD16" i="37" s="1"/>
  <c r="AM16" i="37"/>
  <c r="AN16" i="37" s="1"/>
  <c r="CY16" i="37"/>
  <c r="CZ16" i="37" s="1"/>
  <c r="CE16" i="37"/>
  <c r="CF16" i="37" s="1"/>
  <c r="BO16" i="37"/>
  <c r="BP16" i="37" s="1"/>
  <c r="AY16" i="37"/>
  <c r="AZ16" i="37" s="1"/>
  <c r="AI16" i="37"/>
  <c r="AJ16" i="37" s="1"/>
  <c r="CU16" i="37"/>
  <c r="CV16" i="37" s="1"/>
  <c r="CA16" i="37"/>
  <c r="CB16" i="37" s="1"/>
  <c r="BK16" i="37"/>
  <c r="BL16" i="37" s="1"/>
  <c r="AU16" i="37"/>
  <c r="AV16" i="37" s="1"/>
  <c r="CQ16" i="37"/>
  <c r="CR16" i="37" s="1"/>
  <c r="AQ16" i="37"/>
  <c r="AR16" i="37" s="1"/>
  <c r="BW16" i="37"/>
  <c r="BX16" i="37" s="1"/>
  <c r="BG16" i="37"/>
  <c r="BH16" i="37" s="1"/>
  <c r="S16" i="37"/>
  <c r="T16" i="37" s="1"/>
  <c r="O16" i="37"/>
  <c r="P16" i="37" s="1"/>
  <c r="AE16" i="37"/>
  <c r="AF16" i="37" s="1"/>
  <c r="K16" i="37"/>
  <c r="L16" i="37" s="1"/>
  <c r="CM16" i="37"/>
  <c r="CN16" i="37" s="1"/>
  <c r="AA16" i="37"/>
  <c r="AB16" i="37" s="1"/>
  <c r="W16" i="37"/>
  <c r="X16" i="37" s="1"/>
  <c r="V19" i="27"/>
  <c r="CZ16" i="38"/>
  <c r="BT16" i="38"/>
  <c r="BP16" i="38"/>
  <c r="CN16" i="38"/>
  <c r="BX16" i="38"/>
  <c r="BL16" i="38"/>
  <c r="BH16" i="38"/>
  <c r="AR16" i="38"/>
  <c r="AN16" i="38"/>
  <c r="AZ16" i="38"/>
  <c r="AJ16" i="38"/>
  <c r="T16" i="38"/>
  <c r="AF16" i="30"/>
  <c r="D16" i="30"/>
  <c r="DD16" i="30"/>
  <c r="CZ16" i="30"/>
  <c r="BL16" i="30"/>
  <c r="P16" i="30"/>
  <c r="BP16" i="30"/>
  <c r="X19" i="27"/>
  <c r="C17" i="30" s="1"/>
  <c r="X16" i="29"/>
  <c r="CB16" i="29"/>
  <c r="AB16" i="29"/>
  <c r="D16" i="29"/>
  <c r="T16" i="29"/>
  <c r="P16" i="29"/>
  <c r="CV16" i="32"/>
  <c r="BX16" i="32"/>
  <c r="AZ16" i="32"/>
  <c r="AB16" i="32"/>
  <c r="D16" i="32"/>
  <c r="CR16" i="32"/>
  <c r="BT16" i="32"/>
  <c r="AV16" i="32"/>
  <c r="X16" i="32"/>
  <c r="CJ16" i="32"/>
  <c r="BL16" i="32"/>
  <c r="AN16" i="32"/>
  <c r="P16" i="32"/>
  <c r="DD16" i="32"/>
  <c r="CF16" i="32"/>
  <c r="BH16" i="32"/>
  <c r="AJ16" i="32"/>
  <c r="L16" i="32"/>
  <c r="BP16" i="32"/>
  <c r="BD16" i="32"/>
  <c r="CZ16" i="32"/>
  <c r="AF16" i="32"/>
  <c r="CN16" i="32"/>
  <c r="T16" i="32"/>
  <c r="CB16" i="32"/>
  <c r="H16" i="32"/>
  <c r="AR16" i="32"/>
  <c r="CR16" i="31"/>
  <c r="BT16" i="31"/>
  <c r="AV16" i="31"/>
  <c r="X16" i="31"/>
  <c r="CJ16" i="31"/>
  <c r="AR16" i="31"/>
  <c r="H16" i="31"/>
  <c r="D16" i="31"/>
  <c r="CF16" i="31"/>
  <c r="AN16" i="31"/>
  <c r="CB16" i="31"/>
  <c r="BX16" i="31"/>
  <c r="AJ16" i="31"/>
  <c r="BP16" i="31"/>
  <c r="AF16" i="31"/>
  <c r="AB16" i="31"/>
  <c r="CN16" i="31"/>
  <c r="BD16" i="31"/>
  <c r="AZ16" i="31"/>
  <c r="L16" i="31"/>
  <c r="DD16" i="31"/>
  <c r="CZ16" i="31"/>
  <c r="CV16" i="31"/>
  <c r="BL16" i="31"/>
  <c r="BH16" i="31"/>
  <c r="T16" i="31"/>
  <c r="P16" i="31"/>
  <c r="CU17" i="40" l="1"/>
  <c r="CV17" i="40" s="1"/>
  <c r="BW17" i="40"/>
  <c r="BX17" i="40" s="1"/>
  <c r="CQ17" i="40"/>
  <c r="CR17" i="40" s="1"/>
  <c r="BS17" i="40"/>
  <c r="BT17" i="40" s="1"/>
  <c r="CM17" i="40"/>
  <c r="CN17" i="40" s="1"/>
  <c r="BO17" i="40"/>
  <c r="BP17" i="40" s="1"/>
  <c r="CI17" i="40"/>
  <c r="CJ17" i="40" s="1"/>
  <c r="CE17" i="40"/>
  <c r="CF17" i="40" s="1"/>
  <c r="BC17" i="40"/>
  <c r="BD17" i="40" s="1"/>
  <c r="AY17" i="40"/>
  <c r="AZ17" i="40" s="1"/>
  <c r="CY17" i="40"/>
  <c r="CZ17" i="40" s="1"/>
  <c r="AU17" i="40"/>
  <c r="AV17" i="40" s="1"/>
  <c r="CA17" i="40"/>
  <c r="CB17" i="40" s="1"/>
  <c r="DC17" i="40"/>
  <c r="DD17" i="40" s="1"/>
  <c r="BG17" i="40"/>
  <c r="BH17" i="40" s="1"/>
  <c r="K17" i="40"/>
  <c r="L17" i="40" s="1"/>
  <c r="AE17" i="40"/>
  <c r="AF17" i="40" s="1"/>
  <c r="G17" i="40"/>
  <c r="H17" i="40" s="1"/>
  <c r="AI17" i="40"/>
  <c r="AJ17" i="40" s="1"/>
  <c r="AA17" i="40"/>
  <c r="AB17" i="40" s="1"/>
  <c r="W17" i="40"/>
  <c r="X17" i="40" s="1"/>
  <c r="AM17" i="40"/>
  <c r="AN17" i="40" s="1"/>
  <c r="O17" i="40"/>
  <c r="P17" i="40" s="1"/>
  <c r="CQ17" i="30"/>
  <c r="CR17" i="30" s="1"/>
  <c r="BK17" i="40"/>
  <c r="BL17" i="40" s="1"/>
  <c r="S17" i="40"/>
  <c r="T17" i="40" s="1"/>
  <c r="CM17" i="30"/>
  <c r="CN17" i="30" s="1"/>
  <c r="CI17" i="30"/>
  <c r="CJ17" i="30" s="1"/>
  <c r="AQ17" i="40"/>
  <c r="AR17" i="40" s="1"/>
  <c r="CY17" i="30"/>
  <c r="CZ17" i="30" s="1"/>
  <c r="BS17" i="30"/>
  <c r="BO17" i="30"/>
  <c r="BP17" i="30" s="1"/>
  <c r="DC17" i="30"/>
  <c r="DD17" i="30" s="1"/>
  <c r="BK17" i="30"/>
  <c r="BL17" i="30" s="1"/>
  <c r="C17" i="40"/>
  <c r="D17" i="40" s="1"/>
  <c r="CE17" i="30"/>
  <c r="CF17" i="30" s="1"/>
  <c r="BG17" i="30"/>
  <c r="CU17" i="30"/>
  <c r="BW17" i="30"/>
  <c r="BX17" i="30" s="1"/>
  <c r="AY17" i="30"/>
  <c r="AZ17" i="30" s="1"/>
  <c r="CA17" i="30"/>
  <c r="CB17" i="30" s="1"/>
  <c r="AU17" i="30"/>
  <c r="BC17" i="30"/>
  <c r="AQ17" i="30"/>
  <c r="AR17" i="30" s="1"/>
  <c r="AM17" i="30"/>
  <c r="AN17" i="30" s="1"/>
  <c r="AI17" i="30"/>
  <c r="AJ17" i="30" s="1"/>
  <c r="K17" i="30"/>
  <c r="L17" i="30" s="1"/>
  <c r="G17" i="30"/>
  <c r="H17" i="30" s="1"/>
  <c r="AA17" i="30"/>
  <c r="W17" i="30"/>
  <c r="S17" i="30"/>
  <c r="O17" i="30"/>
  <c r="P17" i="30" s="1"/>
  <c r="AE17" i="30"/>
  <c r="AF17" i="30" s="1"/>
  <c r="CU17" i="38"/>
  <c r="BW17" i="38"/>
  <c r="CQ17" i="38"/>
  <c r="BS17" i="38"/>
  <c r="CM17" i="38"/>
  <c r="CN17" i="38" s="1"/>
  <c r="BO17" i="38"/>
  <c r="BP17" i="38" s="1"/>
  <c r="CI17" i="38"/>
  <c r="CJ17" i="38" s="1"/>
  <c r="DC17" i="38"/>
  <c r="CE17" i="38"/>
  <c r="CY17" i="38"/>
  <c r="CZ17" i="38" s="1"/>
  <c r="CA17" i="38"/>
  <c r="CB17" i="38" s="1"/>
  <c r="AY17" i="38"/>
  <c r="AZ17" i="38" s="1"/>
  <c r="AQ17" i="38"/>
  <c r="AR17" i="38" s="1"/>
  <c r="BK17" i="38"/>
  <c r="AM17" i="38"/>
  <c r="BG17" i="38"/>
  <c r="BH17" i="38" s="1"/>
  <c r="AI17" i="38"/>
  <c r="AJ17" i="38" s="1"/>
  <c r="K17" i="38"/>
  <c r="L17" i="38" s="1"/>
  <c r="G17" i="38"/>
  <c r="H17" i="38" s="1"/>
  <c r="AU17" i="38"/>
  <c r="AE17" i="38"/>
  <c r="AA17" i="38"/>
  <c r="C17" i="38"/>
  <c r="D17" i="38" s="1"/>
  <c r="BC17" i="38"/>
  <c r="BD17" i="38" s="1"/>
  <c r="W17" i="38"/>
  <c r="S17" i="38"/>
  <c r="O17" i="38"/>
  <c r="CI17" i="29"/>
  <c r="CJ17" i="29" s="1"/>
  <c r="BS17" i="29"/>
  <c r="BT17" i="29" s="1"/>
  <c r="CU17" i="29"/>
  <c r="CV17" i="29" s="1"/>
  <c r="CY17" i="29"/>
  <c r="CZ17" i="29" s="1"/>
  <c r="CQ17" i="29"/>
  <c r="CA17" i="29"/>
  <c r="BW17" i="29"/>
  <c r="BK17" i="29"/>
  <c r="BL17" i="29" s="1"/>
  <c r="AU17" i="29"/>
  <c r="AV17" i="29" s="1"/>
  <c r="DC17" i="29"/>
  <c r="DD17" i="29" s="1"/>
  <c r="CM17" i="29"/>
  <c r="CN17" i="29" s="1"/>
  <c r="BG17" i="29"/>
  <c r="BH17" i="29" s="1"/>
  <c r="AQ17" i="29"/>
  <c r="AR17" i="29" s="1"/>
  <c r="CE17" i="29"/>
  <c r="CF17" i="29" s="1"/>
  <c r="BC17" i="29"/>
  <c r="BD17" i="29" s="1"/>
  <c r="AI17" i="29"/>
  <c r="AJ17" i="29" s="1"/>
  <c r="S17" i="29"/>
  <c r="T17" i="29" s="1"/>
  <c r="AE17" i="29"/>
  <c r="O17" i="29"/>
  <c r="AY17" i="29"/>
  <c r="AZ17" i="29" s="1"/>
  <c r="AA17" i="29"/>
  <c r="AB17" i="29" s="1"/>
  <c r="K17" i="29"/>
  <c r="L17" i="29" s="1"/>
  <c r="BO17" i="29"/>
  <c r="G17" i="29"/>
  <c r="H17" i="29" s="1"/>
  <c r="C17" i="29"/>
  <c r="D17" i="29" s="1"/>
  <c r="AM17" i="29"/>
  <c r="AN17" i="29" s="1"/>
  <c r="W17" i="29"/>
  <c r="X17" i="29" s="1"/>
  <c r="CU20" i="42"/>
  <c r="CV20" i="42" s="1"/>
  <c r="BW20" i="42"/>
  <c r="BX20" i="42" s="1"/>
  <c r="CQ20" i="42"/>
  <c r="CR20" i="42" s="1"/>
  <c r="BS20" i="42"/>
  <c r="BT20" i="42" s="1"/>
  <c r="DC20" i="42"/>
  <c r="DD20" i="42" s="1"/>
  <c r="CM20" i="42"/>
  <c r="CN20" i="42" s="1"/>
  <c r="BO20" i="42"/>
  <c r="BP20" i="42" s="1"/>
  <c r="CE20" i="42"/>
  <c r="CF20" i="42" s="1"/>
  <c r="CY20" i="42"/>
  <c r="CZ20" i="42" s="1"/>
  <c r="CA20" i="42"/>
  <c r="CB20" i="42" s="1"/>
  <c r="BG20" i="42"/>
  <c r="BH20" i="42" s="1"/>
  <c r="AI20" i="42"/>
  <c r="AJ20" i="42" s="1"/>
  <c r="BC20" i="42"/>
  <c r="BD20" i="42" s="1"/>
  <c r="AY20" i="42"/>
  <c r="AZ20" i="42" s="1"/>
  <c r="CI20" i="42"/>
  <c r="CJ20" i="42" s="1"/>
  <c r="AQ20" i="42"/>
  <c r="AR20" i="42" s="1"/>
  <c r="BK20" i="42"/>
  <c r="BL20" i="42" s="1"/>
  <c r="K20" i="42"/>
  <c r="L20" i="42" s="1"/>
  <c r="AE20" i="42"/>
  <c r="AF20" i="42" s="1"/>
  <c r="AA20" i="42"/>
  <c r="AB20" i="42" s="1"/>
  <c r="S20" i="42"/>
  <c r="T20" i="42" s="1"/>
  <c r="AM20" i="42"/>
  <c r="AN20" i="42" s="1"/>
  <c r="W20" i="42"/>
  <c r="X20" i="42" s="1"/>
  <c r="C20" i="42"/>
  <c r="D20" i="42" s="1"/>
  <c r="DC20" i="32"/>
  <c r="CY20" i="32"/>
  <c r="AU20" i="42"/>
  <c r="AV20" i="42" s="1"/>
  <c r="CU20" i="32"/>
  <c r="O20" i="42"/>
  <c r="P20" i="42" s="1"/>
  <c r="G20" i="42"/>
  <c r="H20" i="42" s="1"/>
  <c r="CM20" i="32"/>
  <c r="CI20" i="32"/>
  <c r="BS20" i="32"/>
  <c r="BO20" i="32"/>
  <c r="BK20" i="32"/>
  <c r="CE20" i="32"/>
  <c r="BG20" i="32"/>
  <c r="CA20" i="32"/>
  <c r="AE20" i="32"/>
  <c r="AA20" i="32"/>
  <c r="AY20" i="32"/>
  <c r="AU20" i="32"/>
  <c r="AI20" i="32"/>
  <c r="S20" i="32"/>
  <c r="AQ20" i="32"/>
  <c r="O20" i="32"/>
  <c r="CQ20" i="32"/>
  <c r="BC20" i="32"/>
  <c r="K20" i="32"/>
  <c r="AM20" i="32"/>
  <c r="G20" i="32"/>
  <c r="C20" i="32"/>
  <c r="BW20" i="32"/>
  <c r="W20" i="32"/>
  <c r="CM19" i="41"/>
  <c r="CN19" i="41" s="1"/>
  <c r="C19" i="41"/>
  <c r="D19" i="41" s="1"/>
  <c r="CI19" i="41"/>
  <c r="CJ19" i="41" s="1"/>
  <c r="DC19" i="41"/>
  <c r="DD19" i="41" s="1"/>
  <c r="CE19" i="41"/>
  <c r="CF19" i="41" s="1"/>
  <c r="CY19" i="41"/>
  <c r="CZ19" i="41" s="1"/>
  <c r="CA19" i="41"/>
  <c r="CB19" i="41" s="1"/>
  <c r="BK19" i="41"/>
  <c r="BL19" i="41" s="1"/>
  <c r="BS19" i="41"/>
  <c r="BT19" i="41" s="1"/>
  <c r="BG19" i="41"/>
  <c r="BH19" i="41" s="1"/>
  <c r="BW19" i="41"/>
  <c r="BX19" i="41" s="1"/>
  <c r="BC19" i="41"/>
  <c r="BD19" i="41" s="1"/>
  <c r="AY19" i="41"/>
  <c r="AZ19" i="41" s="1"/>
  <c r="CU19" i="41"/>
  <c r="CV19" i="41" s="1"/>
  <c r="AI19" i="41"/>
  <c r="AJ19" i="41" s="1"/>
  <c r="O19" i="41"/>
  <c r="P19" i="41" s="1"/>
  <c r="CQ19" i="41"/>
  <c r="CR19" i="41" s="1"/>
  <c r="AA19" i="41"/>
  <c r="AB19" i="41" s="1"/>
  <c r="BO19" i="41"/>
  <c r="BP19" i="41" s="1"/>
  <c r="W19" i="41"/>
  <c r="X19" i="41" s="1"/>
  <c r="G19" i="41"/>
  <c r="H19" i="41" s="1"/>
  <c r="CU19" i="31"/>
  <c r="AQ19" i="41"/>
  <c r="AR19" i="41" s="1"/>
  <c r="CQ19" i="31"/>
  <c r="AE19" i="41"/>
  <c r="AF19" i="41" s="1"/>
  <c r="AM19" i="41"/>
  <c r="AN19" i="41" s="1"/>
  <c r="S19" i="41"/>
  <c r="T19" i="41" s="1"/>
  <c r="K19" i="41"/>
  <c r="L19" i="41" s="1"/>
  <c r="BW19" i="31"/>
  <c r="BS19" i="31"/>
  <c r="CI19" i="31"/>
  <c r="BK19" i="31"/>
  <c r="CE19" i="31"/>
  <c r="CY19" i="31"/>
  <c r="CA19" i="31"/>
  <c r="BO19" i="31"/>
  <c r="AU19" i="31"/>
  <c r="AU19" i="41"/>
  <c r="AV19" i="41" s="1"/>
  <c r="DC19" i="31"/>
  <c r="AM19" i="31"/>
  <c r="BC19" i="31"/>
  <c r="AE19" i="31"/>
  <c r="AY19" i="31"/>
  <c r="S19" i="31"/>
  <c r="AQ19" i="31"/>
  <c r="CM19" i="31"/>
  <c r="AA19" i="31"/>
  <c r="K19" i="31"/>
  <c r="BG19" i="31"/>
  <c r="G19" i="31"/>
  <c r="O19" i="31"/>
  <c r="AI19" i="31"/>
  <c r="W19" i="31"/>
  <c r="C19" i="31"/>
  <c r="CU17" i="39"/>
  <c r="CV17" i="39" s="1"/>
  <c r="CE17" i="39"/>
  <c r="CF17" i="39" s="1"/>
  <c r="BO17" i="39"/>
  <c r="BP17" i="39" s="1"/>
  <c r="CQ17" i="39"/>
  <c r="CR17" i="39" s="1"/>
  <c r="CA17" i="39"/>
  <c r="CB17" i="39" s="1"/>
  <c r="DC17" i="39"/>
  <c r="DD17" i="39" s="1"/>
  <c r="CM17" i="39"/>
  <c r="CN17" i="39" s="1"/>
  <c r="BW17" i="39"/>
  <c r="BX17" i="39" s="1"/>
  <c r="CY17" i="39"/>
  <c r="CZ17" i="39" s="1"/>
  <c r="CI17" i="39"/>
  <c r="CJ17" i="39" s="1"/>
  <c r="BS17" i="39"/>
  <c r="BT17" i="39" s="1"/>
  <c r="BK17" i="39"/>
  <c r="BL17" i="39" s="1"/>
  <c r="AU17" i="39"/>
  <c r="AV17" i="39" s="1"/>
  <c r="BC17" i="39"/>
  <c r="BD17" i="39" s="1"/>
  <c r="AM17" i="39"/>
  <c r="AN17" i="39" s="1"/>
  <c r="AY17" i="39"/>
  <c r="AZ17" i="39" s="1"/>
  <c r="AE17" i="39"/>
  <c r="AF17" i="39" s="1"/>
  <c r="O17" i="39"/>
  <c r="P17" i="39" s="1"/>
  <c r="AI17" i="39"/>
  <c r="AJ17" i="39" s="1"/>
  <c r="BG17" i="39"/>
  <c r="BH17" i="39" s="1"/>
  <c r="AA17" i="39"/>
  <c r="AB17" i="39" s="1"/>
  <c r="K17" i="39"/>
  <c r="L17" i="39" s="1"/>
  <c r="AQ17" i="39"/>
  <c r="AR17" i="39" s="1"/>
  <c r="W17" i="39"/>
  <c r="X17" i="39" s="1"/>
  <c r="G17" i="39"/>
  <c r="H17" i="39" s="1"/>
  <c r="C17" i="39"/>
  <c r="D17" i="39" s="1"/>
  <c r="S17" i="39"/>
  <c r="T17" i="39" s="1"/>
  <c r="DC17" i="37"/>
  <c r="DD17" i="37" s="1"/>
  <c r="CU17" i="37"/>
  <c r="CV17" i="37" s="1"/>
  <c r="CY17" i="37"/>
  <c r="CZ17" i="37" s="1"/>
  <c r="CQ17" i="37"/>
  <c r="CR17" i="37" s="1"/>
  <c r="AQ17" i="37"/>
  <c r="AR17" i="37" s="1"/>
  <c r="BS17" i="37"/>
  <c r="BT17" i="37" s="1"/>
  <c r="AM17" i="37"/>
  <c r="AN17" i="37" s="1"/>
  <c r="AA17" i="37"/>
  <c r="AB17" i="37" s="1"/>
  <c r="K17" i="37"/>
  <c r="L17" i="37" s="1"/>
  <c r="BW17" i="37"/>
  <c r="BX17" i="37" s="1"/>
  <c r="BO17" i="37"/>
  <c r="BP17" i="37" s="1"/>
  <c r="AI17" i="37"/>
  <c r="AJ17" i="37" s="1"/>
  <c r="CE17" i="37"/>
  <c r="CF17" i="37" s="1"/>
  <c r="CM17" i="37"/>
  <c r="CN17" i="37" s="1"/>
  <c r="BG17" i="37"/>
  <c r="BH17" i="37" s="1"/>
  <c r="AU17" i="37"/>
  <c r="AV17" i="37" s="1"/>
  <c r="O17" i="37"/>
  <c r="P17" i="37" s="1"/>
  <c r="AY17" i="37"/>
  <c r="AZ17" i="37" s="1"/>
  <c r="CA17" i="37"/>
  <c r="CB17" i="37" s="1"/>
  <c r="W17" i="37"/>
  <c r="X17" i="37" s="1"/>
  <c r="BC17" i="37"/>
  <c r="BD17" i="37" s="1"/>
  <c r="CI17" i="37"/>
  <c r="CJ17" i="37" s="1"/>
  <c r="AE17" i="37"/>
  <c r="AF17" i="37" s="1"/>
  <c r="S17" i="37"/>
  <c r="T17" i="37" s="1"/>
  <c r="BK17" i="37"/>
  <c r="BL17" i="37" s="1"/>
  <c r="V20" i="27"/>
  <c r="BT17" i="38"/>
  <c r="CV17" i="38"/>
  <c r="CF17" i="38"/>
  <c r="CR17" i="38"/>
  <c r="DD17" i="38"/>
  <c r="BX17" i="38"/>
  <c r="BL17" i="38"/>
  <c r="AV17" i="38"/>
  <c r="AN17" i="38"/>
  <c r="P17" i="38"/>
  <c r="AB17" i="38"/>
  <c r="X17" i="38"/>
  <c r="AF17" i="38"/>
  <c r="T17" i="38"/>
  <c r="DD17" i="31"/>
  <c r="CF17" i="31"/>
  <c r="BH17" i="31"/>
  <c r="AJ17" i="31"/>
  <c r="L17" i="31"/>
  <c r="BL17" i="31"/>
  <c r="X17" i="31"/>
  <c r="CV17" i="31"/>
  <c r="BD17" i="31"/>
  <c r="T17" i="31"/>
  <c r="P17" i="31"/>
  <c r="CR17" i="31"/>
  <c r="AZ17" i="31"/>
  <c r="H17" i="31"/>
  <c r="CN17" i="31"/>
  <c r="CJ17" i="31"/>
  <c r="AV17" i="31"/>
  <c r="D17" i="31"/>
  <c r="CB17" i="31"/>
  <c r="AR17" i="31"/>
  <c r="BT17" i="31"/>
  <c r="AB17" i="31"/>
  <c r="CZ17" i="31"/>
  <c r="BP17" i="31"/>
  <c r="BX17" i="31"/>
  <c r="AN17" i="31"/>
  <c r="AF17" i="31"/>
  <c r="BP17" i="29"/>
  <c r="P17" i="29"/>
  <c r="CB17" i="29"/>
  <c r="AF17" i="29"/>
  <c r="BX17" i="29"/>
  <c r="CR17" i="29"/>
  <c r="CJ17" i="32"/>
  <c r="BL17" i="32"/>
  <c r="AN17" i="32"/>
  <c r="P17" i="32"/>
  <c r="DD17" i="32"/>
  <c r="CF17" i="32"/>
  <c r="BH17" i="32"/>
  <c r="AJ17" i="32"/>
  <c r="L17" i="32"/>
  <c r="CV17" i="32"/>
  <c r="BX17" i="32"/>
  <c r="AZ17" i="32"/>
  <c r="AB17" i="32"/>
  <c r="D17" i="32"/>
  <c r="CR17" i="32"/>
  <c r="BT17" i="32"/>
  <c r="AV17" i="32"/>
  <c r="X17" i="32"/>
  <c r="CZ17" i="32"/>
  <c r="AF17" i="32"/>
  <c r="CN17" i="32"/>
  <c r="T17" i="32"/>
  <c r="BP17" i="32"/>
  <c r="BD17" i="32"/>
  <c r="AR17" i="32"/>
  <c r="CB17" i="32"/>
  <c r="H17" i="32"/>
  <c r="D17" i="30"/>
  <c r="BT17" i="30"/>
  <c r="CV17" i="30"/>
  <c r="AB17" i="30"/>
  <c r="BH17" i="30"/>
  <c r="X17" i="30"/>
  <c r="BD17" i="30"/>
  <c r="AV17" i="30"/>
  <c r="T17" i="30"/>
  <c r="X20" i="27"/>
  <c r="C18" i="30" s="1"/>
  <c r="DC18" i="40" l="1"/>
  <c r="DD18" i="40" s="1"/>
  <c r="CE18" i="40"/>
  <c r="CF18" i="40" s="1"/>
  <c r="CY18" i="40"/>
  <c r="CZ18" i="40" s="1"/>
  <c r="CA18" i="40"/>
  <c r="CB18" i="40" s="1"/>
  <c r="CU18" i="40"/>
  <c r="CV18" i="40" s="1"/>
  <c r="BW18" i="40"/>
  <c r="BX18" i="40" s="1"/>
  <c r="CQ18" i="40"/>
  <c r="CR18" i="40" s="1"/>
  <c r="BS18" i="40"/>
  <c r="BT18" i="40" s="1"/>
  <c r="CM18" i="40"/>
  <c r="CN18" i="40" s="1"/>
  <c r="BO18" i="40"/>
  <c r="BP18" i="40" s="1"/>
  <c r="CI18" i="40"/>
  <c r="CJ18" i="40" s="1"/>
  <c r="BK18" i="40"/>
  <c r="BL18" i="40" s="1"/>
  <c r="AM18" i="40"/>
  <c r="AN18" i="40" s="1"/>
  <c r="BG18" i="40"/>
  <c r="BH18" i="40" s="1"/>
  <c r="BC18" i="40"/>
  <c r="BD18" i="40" s="1"/>
  <c r="AY18" i="40"/>
  <c r="AZ18" i="40" s="1"/>
  <c r="AQ18" i="40"/>
  <c r="AR18" i="40" s="1"/>
  <c r="AE18" i="40"/>
  <c r="AF18" i="40" s="1"/>
  <c r="AI18" i="40"/>
  <c r="AJ18" i="40" s="1"/>
  <c r="AA18" i="40"/>
  <c r="AB18" i="40" s="1"/>
  <c r="W18" i="40"/>
  <c r="X18" i="40" s="1"/>
  <c r="AU18" i="40"/>
  <c r="AV18" i="40" s="1"/>
  <c r="CU18" i="30"/>
  <c r="CV18" i="30" s="1"/>
  <c r="CQ18" i="30"/>
  <c r="CR18" i="30" s="1"/>
  <c r="S18" i="40"/>
  <c r="T18" i="40" s="1"/>
  <c r="O18" i="40"/>
  <c r="P18" i="40" s="1"/>
  <c r="CI18" i="30"/>
  <c r="K18" i="40"/>
  <c r="L18" i="40" s="1"/>
  <c r="C18" i="40"/>
  <c r="D18" i="40" s="1"/>
  <c r="DC18" i="30"/>
  <c r="DD18" i="30" s="1"/>
  <c r="G18" i="40"/>
  <c r="H18" i="40" s="1"/>
  <c r="CM18" i="30"/>
  <c r="CN18" i="30" s="1"/>
  <c r="BS18" i="30"/>
  <c r="BT18" i="30" s="1"/>
  <c r="BO18" i="30"/>
  <c r="BP18" i="30" s="1"/>
  <c r="CY18" i="30"/>
  <c r="CZ18" i="30" s="1"/>
  <c r="BK18" i="30"/>
  <c r="BL18" i="30" s="1"/>
  <c r="CE18" i="30"/>
  <c r="BG18" i="30"/>
  <c r="BW18" i="30"/>
  <c r="BX18" i="30" s="1"/>
  <c r="AY18" i="30"/>
  <c r="AZ18" i="30" s="1"/>
  <c r="CA18" i="30"/>
  <c r="CB18" i="30" s="1"/>
  <c r="AU18" i="30"/>
  <c r="AV18" i="30" s="1"/>
  <c r="BC18" i="30"/>
  <c r="BD18" i="30" s="1"/>
  <c r="AQ18" i="30"/>
  <c r="AR18" i="30" s="1"/>
  <c r="AM18" i="30"/>
  <c r="AN18" i="30" s="1"/>
  <c r="O18" i="30"/>
  <c r="P18" i="30" s="1"/>
  <c r="K18" i="30"/>
  <c r="L18" i="30" s="1"/>
  <c r="G18" i="30"/>
  <c r="H18" i="30" s="1"/>
  <c r="AA18" i="30"/>
  <c r="W18" i="30"/>
  <c r="AI18" i="30"/>
  <c r="AE18" i="30"/>
  <c r="AF18" i="30" s="1"/>
  <c r="S18" i="30"/>
  <c r="T18" i="30" s="1"/>
  <c r="CU18" i="38"/>
  <c r="CV18" i="38" s="1"/>
  <c r="BW18" i="38"/>
  <c r="CQ18" i="38"/>
  <c r="BS18" i="38"/>
  <c r="BT18" i="38" s="1"/>
  <c r="CM18" i="38"/>
  <c r="CN18" i="38" s="1"/>
  <c r="BO18" i="38"/>
  <c r="BP18" i="38" s="1"/>
  <c r="CI18" i="38"/>
  <c r="CJ18" i="38" s="1"/>
  <c r="DC18" i="38"/>
  <c r="CE18" i="38"/>
  <c r="BC18" i="38"/>
  <c r="BD18" i="38" s="1"/>
  <c r="AE18" i="38"/>
  <c r="AF18" i="38" s="1"/>
  <c r="AY18" i="38"/>
  <c r="AZ18" i="38" s="1"/>
  <c r="AU18" i="38"/>
  <c r="CY18" i="38"/>
  <c r="AQ18" i="38"/>
  <c r="CA18" i="38"/>
  <c r="CB18" i="38" s="1"/>
  <c r="BK18" i="38"/>
  <c r="BL18" i="38" s="1"/>
  <c r="AM18" i="38"/>
  <c r="AN18" i="38" s="1"/>
  <c r="BG18" i="38"/>
  <c r="BH18" i="38" s="1"/>
  <c r="AI18" i="38"/>
  <c r="O18" i="38"/>
  <c r="P18" i="38" s="1"/>
  <c r="DC18" i="29"/>
  <c r="DD18" i="29" s="1"/>
  <c r="K18" i="38"/>
  <c r="L18" i="38" s="1"/>
  <c r="CY18" i="29"/>
  <c r="CZ18" i="29" s="1"/>
  <c r="G18" i="38"/>
  <c r="AA18" i="38"/>
  <c r="C18" i="38"/>
  <c r="W18" i="38"/>
  <c r="X18" i="38" s="1"/>
  <c r="CI18" i="29"/>
  <c r="CJ18" i="29" s="1"/>
  <c r="BS18" i="29"/>
  <c r="BT18" i="29" s="1"/>
  <c r="CU18" i="29"/>
  <c r="CV18" i="29" s="1"/>
  <c r="CE18" i="29"/>
  <c r="S18" i="38"/>
  <c r="T18" i="38" s="1"/>
  <c r="CQ18" i="29"/>
  <c r="CR18" i="29" s="1"/>
  <c r="CA18" i="29"/>
  <c r="CB18" i="29" s="1"/>
  <c r="BO18" i="29"/>
  <c r="BP18" i="29" s="1"/>
  <c r="AY18" i="29"/>
  <c r="AZ18" i="29" s="1"/>
  <c r="BW18" i="29"/>
  <c r="BK18" i="29"/>
  <c r="AU18" i="29"/>
  <c r="AV18" i="29" s="1"/>
  <c r="CM18" i="29"/>
  <c r="CN18" i="29" s="1"/>
  <c r="BG18" i="29"/>
  <c r="BH18" i="29" s="1"/>
  <c r="AQ18" i="29"/>
  <c r="AR18" i="29" s="1"/>
  <c r="BC18" i="29"/>
  <c r="BD18" i="29" s="1"/>
  <c r="AA18" i="29"/>
  <c r="AB18" i="29" s="1"/>
  <c r="K18" i="29"/>
  <c r="L18" i="29" s="1"/>
  <c r="W18" i="29"/>
  <c r="X18" i="29" s="1"/>
  <c r="AE18" i="29"/>
  <c r="AF18" i="29" s="1"/>
  <c r="O18" i="29"/>
  <c r="G18" i="29"/>
  <c r="C18" i="29"/>
  <c r="D18" i="29" s="1"/>
  <c r="AM18" i="29"/>
  <c r="AN18" i="29" s="1"/>
  <c r="AI18" i="29"/>
  <c r="AJ18" i="29" s="1"/>
  <c r="S18" i="29"/>
  <c r="T18" i="29" s="1"/>
  <c r="CU21" i="42"/>
  <c r="CV21" i="42" s="1"/>
  <c r="BW21" i="42"/>
  <c r="BX21" i="42" s="1"/>
  <c r="CQ21" i="42"/>
  <c r="CR21" i="42" s="1"/>
  <c r="BS21" i="42"/>
  <c r="BT21" i="42" s="1"/>
  <c r="DC21" i="42"/>
  <c r="DD21" i="42" s="1"/>
  <c r="CM21" i="42"/>
  <c r="CN21" i="42" s="1"/>
  <c r="BO21" i="42"/>
  <c r="BP21" i="42" s="1"/>
  <c r="CE21" i="42"/>
  <c r="CF21" i="42" s="1"/>
  <c r="BG21" i="42"/>
  <c r="BH21" i="42" s="1"/>
  <c r="AI21" i="42"/>
  <c r="AJ21" i="42" s="1"/>
  <c r="BC21" i="42"/>
  <c r="BD21" i="42" s="1"/>
  <c r="AY21" i="42"/>
  <c r="AZ21" i="42" s="1"/>
  <c r="CA21" i="42"/>
  <c r="CB21" i="42" s="1"/>
  <c r="AU21" i="42"/>
  <c r="AV21" i="42" s="1"/>
  <c r="O21" i="42"/>
  <c r="P21" i="42" s="1"/>
  <c r="BK21" i="42"/>
  <c r="BL21" i="42" s="1"/>
  <c r="K21" i="42"/>
  <c r="L21" i="42" s="1"/>
  <c r="AE21" i="42"/>
  <c r="AF21" i="42" s="1"/>
  <c r="AQ21" i="42"/>
  <c r="AR21" i="42" s="1"/>
  <c r="CY21" i="42"/>
  <c r="CZ21" i="42" s="1"/>
  <c r="W21" i="42"/>
  <c r="X21" i="42" s="1"/>
  <c r="CI21" i="42"/>
  <c r="CJ21" i="42" s="1"/>
  <c r="S21" i="42"/>
  <c r="T21" i="42" s="1"/>
  <c r="AM21" i="42"/>
  <c r="AN21" i="42" s="1"/>
  <c r="C21" i="42"/>
  <c r="D21" i="42" s="1"/>
  <c r="DC21" i="32"/>
  <c r="CY21" i="32"/>
  <c r="CU21" i="32"/>
  <c r="G21" i="42"/>
  <c r="H21" i="42" s="1"/>
  <c r="CM21" i="32"/>
  <c r="AA21" i="42"/>
  <c r="AB21" i="42" s="1"/>
  <c r="CI21" i="32"/>
  <c r="BS21" i="32"/>
  <c r="BO21" i="32"/>
  <c r="BK21" i="32"/>
  <c r="CA21" i="32"/>
  <c r="AI21" i="32"/>
  <c r="AE21" i="32"/>
  <c r="CE21" i="32"/>
  <c r="AA21" i="32"/>
  <c r="BG21" i="32"/>
  <c r="AY21" i="32"/>
  <c r="AQ21" i="32"/>
  <c r="S21" i="32"/>
  <c r="O21" i="32"/>
  <c r="CQ21" i="32"/>
  <c r="BC21" i="32"/>
  <c r="K21" i="32"/>
  <c r="BW21" i="32"/>
  <c r="AU21" i="32"/>
  <c r="AM21" i="32"/>
  <c r="G21" i="32"/>
  <c r="C21" i="32"/>
  <c r="W21" i="32"/>
  <c r="CQ20" i="41"/>
  <c r="CR20" i="41" s="1"/>
  <c r="BS20" i="41"/>
  <c r="BT20" i="41" s="1"/>
  <c r="CM20" i="41"/>
  <c r="CN20" i="41" s="1"/>
  <c r="C20" i="41"/>
  <c r="D20" i="41" s="1"/>
  <c r="CI20" i="41"/>
  <c r="CJ20" i="41" s="1"/>
  <c r="DC20" i="41"/>
  <c r="DD20" i="41" s="1"/>
  <c r="CE20" i="41"/>
  <c r="CF20" i="41" s="1"/>
  <c r="BK20" i="41"/>
  <c r="BL20" i="41" s="1"/>
  <c r="BG20" i="41"/>
  <c r="BH20" i="41" s="1"/>
  <c r="BW20" i="41"/>
  <c r="BX20" i="41" s="1"/>
  <c r="CY20" i="41"/>
  <c r="CZ20" i="41" s="1"/>
  <c r="CA20" i="41"/>
  <c r="CB20" i="41" s="1"/>
  <c r="AY20" i="41"/>
  <c r="AZ20" i="41" s="1"/>
  <c r="BC20" i="41"/>
  <c r="BD20" i="41" s="1"/>
  <c r="AI20" i="41"/>
  <c r="AJ20" i="41" s="1"/>
  <c r="O20" i="41"/>
  <c r="P20" i="41" s="1"/>
  <c r="CU20" i="41"/>
  <c r="CV20" i="41" s="1"/>
  <c r="AQ20" i="41"/>
  <c r="AR20" i="41" s="1"/>
  <c r="AE20" i="41"/>
  <c r="AF20" i="41" s="1"/>
  <c r="AA20" i="41"/>
  <c r="AB20" i="41" s="1"/>
  <c r="K20" i="41"/>
  <c r="L20" i="41" s="1"/>
  <c r="CY20" i="31"/>
  <c r="BO20" i="41"/>
  <c r="BP20" i="41" s="1"/>
  <c r="W20" i="41"/>
  <c r="X20" i="41" s="1"/>
  <c r="G20" i="41"/>
  <c r="H20" i="41" s="1"/>
  <c r="CU20" i="31"/>
  <c r="CQ20" i="31"/>
  <c r="AM20" i="41"/>
  <c r="AN20" i="41" s="1"/>
  <c r="S20" i="41"/>
  <c r="T20" i="41" s="1"/>
  <c r="AU20" i="41"/>
  <c r="AV20" i="41" s="1"/>
  <c r="DC20" i="31"/>
  <c r="CM20" i="31"/>
  <c r="BO20" i="31"/>
  <c r="CI20" i="31"/>
  <c r="CE20" i="31"/>
  <c r="AY20" i="31"/>
  <c r="CA20" i="31"/>
  <c r="BK20" i="31"/>
  <c r="AM20" i="31"/>
  <c r="AQ20" i="31"/>
  <c r="BS20" i="31"/>
  <c r="BG20" i="31"/>
  <c r="S20" i="31"/>
  <c r="BW20" i="31"/>
  <c r="AE20" i="31"/>
  <c r="G20" i="31"/>
  <c r="BC20" i="31"/>
  <c r="O20" i="31"/>
  <c r="AA20" i="31"/>
  <c r="K20" i="31"/>
  <c r="AU20" i="31"/>
  <c r="AI20" i="31"/>
  <c r="W20" i="31"/>
  <c r="C20" i="31"/>
  <c r="CU18" i="39"/>
  <c r="CV18" i="39" s="1"/>
  <c r="CE18" i="39"/>
  <c r="CF18" i="39" s="1"/>
  <c r="BO18" i="39"/>
  <c r="BP18" i="39" s="1"/>
  <c r="CQ18" i="39"/>
  <c r="CR18" i="39" s="1"/>
  <c r="CA18" i="39"/>
  <c r="CB18" i="39" s="1"/>
  <c r="DC18" i="39"/>
  <c r="DD18" i="39" s="1"/>
  <c r="CM18" i="39"/>
  <c r="CN18" i="39" s="1"/>
  <c r="BW18" i="39"/>
  <c r="BX18" i="39" s="1"/>
  <c r="CY18" i="39"/>
  <c r="CZ18" i="39" s="1"/>
  <c r="CI18" i="39"/>
  <c r="CJ18" i="39" s="1"/>
  <c r="BS18" i="39"/>
  <c r="BT18" i="39" s="1"/>
  <c r="AY18" i="39"/>
  <c r="AZ18" i="39" s="1"/>
  <c r="AI18" i="39"/>
  <c r="AJ18" i="39" s="1"/>
  <c r="BK18" i="39"/>
  <c r="BL18" i="39" s="1"/>
  <c r="AU18" i="39"/>
  <c r="AV18" i="39" s="1"/>
  <c r="BG18" i="39"/>
  <c r="BH18" i="39" s="1"/>
  <c r="AQ18" i="39"/>
  <c r="AR18" i="39" s="1"/>
  <c r="AE18" i="39"/>
  <c r="AF18" i="39" s="1"/>
  <c r="BC18" i="39"/>
  <c r="BD18" i="39" s="1"/>
  <c r="S18" i="39"/>
  <c r="T18" i="39" s="1"/>
  <c r="AM18" i="39"/>
  <c r="AN18" i="39" s="1"/>
  <c r="AA18" i="39"/>
  <c r="AB18" i="39" s="1"/>
  <c r="C18" i="39"/>
  <c r="D18" i="39" s="1"/>
  <c r="W18" i="39"/>
  <c r="X18" i="39" s="1"/>
  <c r="O18" i="39"/>
  <c r="P18" i="39" s="1"/>
  <c r="K18" i="39"/>
  <c r="L18" i="39" s="1"/>
  <c r="G18" i="39"/>
  <c r="H18" i="39" s="1"/>
  <c r="CQ18" i="37"/>
  <c r="CR18" i="37" s="1"/>
  <c r="CY18" i="37"/>
  <c r="CZ18" i="37" s="1"/>
  <c r="CU18" i="37"/>
  <c r="CV18" i="37" s="1"/>
  <c r="CM18" i="37"/>
  <c r="CN18" i="37" s="1"/>
  <c r="BW18" i="37"/>
  <c r="BX18" i="37" s="1"/>
  <c r="BG18" i="37"/>
  <c r="BH18" i="37" s="1"/>
  <c r="AQ18" i="37"/>
  <c r="AR18" i="37" s="1"/>
  <c r="CI18" i="37"/>
  <c r="CJ18" i="37" s="1"/>
  <c r="BS18" i="37"/>
  <c r="BT18" i="37" s="1"/>
  <c r="BC18" i="37"/>
  <c r="BD18" i="37" s="1"/>
  <c r="AM18" i="37"/>
  <c r="AN18" i="37" s="1"/>
  <c r="CE18" i="37"/>
  <c r="CF18" i="37" s="1"/>
  <c r="CA18" i="37"/>
  <c r="CB18" i="37" s="1"/>
  <c r="BK18" i="37"/>
  <c r="BL18" i="37" s="1"/>
  <c r="AU18" i="37"/>
  <c r="AV18" i="37" s="1"/>
  <c r="AE18" i="37"/>
  <c r="AF18" i="37" s="1"/>
  <c r="O18" i="37"/>
  <c r="P18" i="37" s="1"/>
  <c r="DC18" i="37"/>
  <c r="DD18" i="37" s="1"/>
  <c r="AA18" i="37"/>
  <c r="AB18" i="37" s="1"/>
  <c r="K18" i="37"/>
  <c r="L18" i="37" s="1"/>
  <c r="BO18" i="37"/>
  <c r="BP18" i="37" s="1"/>
  <c r="AI18" i="37"/>
  <c r="AJ18" i="37" s="1"/>
  <c r="W18" i="37"/>
  <c r="X18" i="37" s="1"/>
  <c r="AY18" i="37"/>
  <c r="AZ18" i="37" s="1"/>
  <c r="S18" i="37"/>
  <c r="T18" i="37" s="1"/>
  <c r="V21" i="27"/>
  <c r="DD18" i="38"/>
  <c r="BX18" i="38"/>
  <c r="CF18" i="38"/>
  <c r="CR18" i="38"/>
  <c r="CZ18" i="38"/>
  <c r="AV18" i="38"/>
  <c r="AR18" i="38"/>
  <c r="AJ18" i="38"/>
  <c r="D18" i="38"/>
  <c r="AB18" i="38"/>
  <c r="H18" i="38"/>
  <c r="AB18" i="30"/>
  <c r="D18" i="30"/>
  <c r="AJ18" i="30"/>
  <c r="BH18" i="30"/>
  <c r="X18" i="30"/>
  <c r="CF18" i="30"/>
  <c r="CJ18" i="30"/>
  <c r="X21" i="27"/>
  <c r="C19" i="30" s="1"/>
  <c r="CV18" i="32"/>
  <c r="BX18" i="32"/>
  <c r="AZ18" i="32"/>
  <c r="AB18" i="32"/>
  <c r="D18" i="32"/>
  <c r="CR18" i="32"/>
  <c r="BT18" i="32"/>
  <c r="AV18" i="32"/>
  <c r="X18" i="32"/>
  <c r="CJ18" i="32"/>
  <c r="BL18" i="32"/>
  <c r="AN18" i="32"/>
  <c r="P18" i="32"/>
  <c r="DD18" i="32"/>
  <c r="CF18" i="32"/>
  <c r="BH18" i="32"/>
  <c r="AJ18" i="32"/>
  <c r="L18" i="32"/>
  <c r="BP18" i="32"/>
  <c r="BD18" i="32"/>
  <c r="CZ18" i="32"/>
  <c r="AF18" i="32"/>
  <c r="CN18" i="32"/>
  <c r="T18" i="32"/>
  <c r="CB18" i="32"/>
  <c r="H18" i="32"/>
  <c r="AR18" i="32"/>
  <c r="H18" i="29"/>
  <c r="BX18" i="29"/>
  <c r="BL18" i="29"/>
  <c r="P18" i="29"/>
  <c r="CF18" i="29"/>
  <c r="CV18" i="31"/>
  <c r="BX18" i="31"/>
  <c r="CR18" i="31"/>
  <c r="BT18" i="31"/>
  <c r="AV18" i="31"/>
  <c r="X18" i="31"/>
  <c r="CN18" i="31"/>
  <c r="CF18" i="31"/>
  <c r="CB18" i="31"/>
  <c r="AJ18" i="31"/>
  <c r="BP18" i="31"/>
  <c r="AF18" i="31"/>
  <c r="AB18" i="31"/>
  <c r="BL18" i="31"/>
  <c r="T18" i="31"/>
  <c r="BH18" i="31"/>
  <c r="P18" i="31"/>
  <c r="CJ18" i="31"/>
  <c r="D18" i="31"/>
  <c r="AN18" i="31"/>
  <c r="BD18" i="31"/>
  <c r="AZ18" i="31"/>
  <c r="AR18" i="31"/>
  <c r="L18" i="31"/>
  <c r="H18" i="31"/>
  <c r="DD18" i="31"/>
  <c r="CZ18" i="31"/>
  <c r="CY19" i="40" l="1"/>
  <c r="CZ19" i="40" s="1"/>
  <c r="CA19" i="40"/>
  <c r="CB19" i="40" s="1"/>
  <c r="CU19" i="40"/>
  <c r="CV19" i="40" s="1"/>
  <c r="BW19" i="40"/>
  <c r="BX19" i="40" s="1"/>
  <c r="CQ19" i="40"/>
  <c r="CR19" i="40" s="1"/>
  <c r="BS19" i="40"/>
  <c r="BT19" i="40" s="1"/>
  <c r="CM19" i="40"/>
  <c r="CN19" i="40" s="1"/>
  <c r="BO19" i="40"/>
  <c r="BP19" i="40" s="1"/>
  <c r="DC19" i="40"/>
  <c r="DD19" i="40" s="1"/>
  <c r="BG19" i="40"/>
  <c r="BH19" i="40" s="1"/>
  <c r="AI19" i="40"/>
  <c r="AJ19" i="40" s="1"/>
  <c r="CE19" i="40"/>
  <c r="CF19" i="40" s="1"/>
  <c r="BC19" i="40"/>
  <c r="BD19" i="40" s="1"/>
  <c r="AY19" i="40"/>
  <c r="AZ19" i="40" s="1"/>
  <c r="BK19" i="40"/>
  <c r="BL19" i="40" s="1"/>
  <c r="O19" i="40"/>
  <c r="P19" i="40" s="1"/>
  <c r="AQ19" i="40"/>
  <c r="AR19" i="40" s="1"/>
  <c r="K19" i="40"/>
  <c r="L19" i="40" s="1"/>
  <c r="AE19" i="40"/>
  <c r="AF19" i="40" s="1"/>
  <c r="AA19" i="40"/>
  <c r="AB19" i="40" s="1"/>
  <c r="S19" i="40"/>
  <c r="T19" i="40" s="1"/>
  <c r="CU19" i="30"/>
  <c r="CV19" i="30" s="1"/>
  <c r="CI19" i="40"/>
  <c r="CJ19" i="40" s="1"/>
  <c r="W19" i="40"/>
  <c r="X19" i="40" s="1"/>
  <c r="CQ19" i="30"/>
  <c r="CM19" i="30"/>
  <c r="AU19" i="40"/>
  <c r="AV19" i="40" s="1"/>
  <c r="AM19" i="40"/>
  <c r="AN19" i="40" s="1"/>
  <c r="C19" i="40"/>
  <c r="D19" i="40" s="1"/>
  <c r="DC19" i="30"/>
  <c r="BW19" i="30"/>
  <c r="BS19" i="30"/>
  <c r="BT19" i="30" s="1"/>
  <c r="BO19" i="30"/>
  <c r="BP19" i="30" s="1"/>
  <c r="CY19" i="30"/>
  <c r="CZ19" i="30" s="1"/>
  <c r="BK19" i="30"/>
  <c r="BL19" i="30" s="1"/>
  <c r="AE19" i="30"/>
  <c r="AF19" i="30" s="1"/>
  <c r="AY19" i="30"/>
  <c r="G19" i="40"/>
  <c r="H19" i="40" s="1"/>
  <c r="CA19" i="30"/>
  <c r="AU19" i="30"/>
  <c r="BG19" i="30"/>
  <c r="BH19" i="30" s="1"/>
  <c r="CE19" i="30"/>
  <c r="BC19" i="30"/>
  <c r="BD19" i="30" s="1"/>
  <c r="AQ19" i="30"/>
  <c r="AR19" i="30" s="1"/>
  <c r="AM19" i="30"/>
  <c r="AN19" i="30" s="1"/>
  <c r="O19" i="30"/>
  <c r="P19" i="30" s="1"/>
  <c r="CI19" i="30"/>
  <c r="CJ19" i="30" s="1"/>
  <c r="K19" i="30"/>
  <c r="L19" i="30" s="1"/>
  <c r="G19" i="30"/>
  <c r="H19" i="30" s="1"/>
  <c r="AA19" i="30"/>
  <c r="W19" i="30"/>
  <c r="S19" i="30"/>
  <c r="T19" i="30" s="1"/>
  <c r="AI19" i="30"/>
  <c r="AJ19" i="30" s="1"/>
  <c r="CY19" i="38"/>
  <c r="CA19" i="38"/>
  <c r="CU19" i="38"/>
  <c r="BW19" i="38"/>
  <c r="CQ19" i="38"/>
  <c r="BS19" i="38"/>
  <c r="BT19" i="38" s="1"/>
  <c r="CM19" i="38"/>
  <c r="CN19" i="38" s="1"/>
  <c r="BO19" i="38"/>
  <c r="BP19" i="38" s="1"/>
  <c r="CI19" i="38"/>
  <c r="DC19" i="38"/>
  <c r="DD19" i="38" s="1"/>
  <c r="CE19" i="38"/>
  <c r="CF19" i="38" s="1"/>
  <c r="BC19" i="38"/>
  <c r="BD19" i="38" s="1"/>
  <c r="AU19" i="38"/>
  <c r="AQ19" i="38"/>
  <c r="BK19" i="38"/>
  <c r="AM19" i="38"/>
  <c r="AY19" i="38"/>
  <c r="O19" i="38"/>
  <c r="P19" i="38" s="1"/>
  <c r="BG19" i="38"/>
  <c r="BH19" i="38" s="1"/>
  <c r="K19" i="38"/>
  <c r="CY19" i="29"/>
  <c r="CZ19" i="29" s="1"/>
  <c r="AI19" i="38"/>
  <c r="AJ19" i="38" s="1"/>
  <c r="AE19" i="38"/>
  <c r="G19" i="38"/>
  <c r="H19" i="38" s="1"/>
  <c r="AA19" i="38"/>
  <c r="C19" i="38"/>
  <c r="W19" i="38"/>
  <c r="CM19" i="29"/>
  <c r="CN19" i="29" s="1"/>
  <c r="BW19" i="29"/>
  <c r="BX19" i="29" s="1"/>
  <c r="CI19" i="29"/>
  <c r="CJ19" i="29" s="1"/>
  <c r="BS19" i="29"/>
  <c r="BT19" i="29" s="1"/>
  <c r="S19" i="38"/>
  <c r="CQ19" i="29"/>
  <c r="CR19" i="29" s="1"/>
  <c r="CA19" i="29"/>
  <c r="CB19" i="29" s="1"/>
  <c r="BO19" i="29"/>
  <c r="BP19" i="29" s="1"/>
  <c r="AY19" i="29"/>
  <c r="AZ19" i="29" s="1"/>
  <c r="DC19" i="29"/>
  <c r="DD19" i="29" s="1"/>
  <c r="BK19" i="29"/>
  <c r="AU19" i="29"/>
  <c r="AV19" i="29" s="1"/>
  <c r="CE19" i="29"/>
  <c r="CF19" i="29" s="1"/>
  <c r="BG19" i="29"/>
  <c r="BH19" i="29" s="1"/>
  <c r="AQ19" i="29"/>
  <c r="AR19" i="29" s="1"/>
  <c r="AI19" i="29"/>
  <c r="AJ19" i="29" s="1"/>
  <c r="S19" i="29"/>
  <c r="T19" i="29" s="1"/>
  <c r="BC19" i="29"/>
  <c r="BD19" i="29" s="1"/>
  <c r="CU19" i="29"/>
  <c r="CV19" i="29" s="1"/>
  <c r="AE19" i="29"/>
  <c r="AF19" i="29" s="1"/>
  <c r="O19" i="29"/>
  <c r="AA19" i="29"/>
  <c r="K19" i="29"/>
  <c r="W19" i="29"/>
  <c r="X19" i="29" s="1"/>
  <c r="G19" i="29"/>
  <c r="H19" i="29" s="1"/>
  <c r="C19" i="29"/>
  <c r="D19" i="29" s="1"/>
  <c r="AM19" i="29"/>
  <c r="AN19" i="29" s="1"/>
  <c r="CY22" i="42"/>
  <c r="CZ22" i="42" s="1"/>
  <c r="CA22" i="42"/>
  <c r="CB22" i="42" s="1"/>
  <c r="CU22" i="42"/>
  <c r="CV22" i="42" s="1"/>
  <c r="BW22" i="42"/>
  <c r="BX22" i="42" s="1"/>
  <c r="CQ22" i="42"/>
  <c r="CR22" i="42" s="1"/>
  <c r="BS22" i="42"/>
  <c r="BT22" i="42" s="1"/>
  <c r="CI22" i="42"/>
  <c r="CJ22" i="42" s="1"/>
  <c r="CE22" i="42"/>
  <c r="CF22" i="42" s="1"/>
  <c r="BK22" i="42"/>
  <c r="BL22" i="42" s="1"/>
  <c r="AM22" i="42"/>
  <c r="AN22" i="42" s="1"/>
  <c r="BG22" i="42"/>
  <c r="BH22" i="42" s="1"/>
  <c r="AI22" i="42"/>
  <c r="AJ22" i="42" s="1"/>
  <c r="BC22" i="42"/>
  <c r="BD22" i="42" s="1"/>
  <c r="DC22" i="42"/>
  <c r="DD22" i="42" s="1"/>
  <c r="CM22" i="42"/>
  <c r="CN22" i="42" s="1"/>
  <c r="AU22" i="42"/>
  <c r="AV22" i="42" s="1"/>
  <c r="O22" i="42"/>
  <c r="P22" i="42" s="1"/>
  <c r="K22" i="42"/>
  <c r="L22" i="42" s="1"/>
  <c r="BO22" i="42"/>
  <c r="BP22" i="42" s="1"/>
  <c r="AE22" i="42"/>
  <c r="AF22" i="42" s="1"/>
  <c r="W22" i="42"/>
  <c r="X22" i="42" s="1"/>
  <c r="AA22" i="42"/>
  <c r="AB22" i="42" s="1"/>
  <c r="CI22" i="32"/>
  <c r="S22" i="42"/>
  <c r="T22" i="42" s="1"/>
  <c r="AQ22" i="42"/>
  <c r="AR22" i="42" s="1"/>
  <c r="C22" i="42"/>
  <c r="D22" i="42" s="1"/>
  <c r="DC22" i="32"/>
  <c r="CY22" i="32"/>
  <c r="CQ22" i="32"/>
  <c r="G22" i="42"/>
  <c r="H22" i="42" s="1"/>
  <c r="CM22" i="32"/>
  <c r="BW22" i="32"/>
  <c r="AY22" i="32"/>
  <c r="BS22" i="32"/>
  <c r="BO22" i="32"/>
  <c r="CU22" i="32"/>
  <c r="BK22" i="32"/>
  <c r="AY22" i="42"/>
  <c r="AZ22" i="42" s="1"/>
  <c r="CE22" i="32"/>
  <c r="BC22" i="32"/>
  <c r="CA22" i="32"/>
  <c r="AI22" i="32"/>
  <c r="AE22" i="32"/>
  <c r="AA22" i="32"/>
  <c r="W22" i="32"/>
  <c r="C22" i="32"/>
  <c r="AQ22" i="32"/>
  <c r="S22" i="32"/>
  <c r="O22" i="32"/>
  <c r="K22" i="32"/>
  <c r="AM22" i="32"/>
  <c r="G22" i="32"/>
  <c r="AU22" i="32"/>
  <c r="BG22" i="32"/>
  <c r="CU21" i="41"/>
  <c r="CV21" i="41" s="1"/>
  <c r="CQ21" i="41"/>
  <c r="CR21" i="41" s="1"/>
  <c r="BS21" i="41"/>
  <c r="BT21" i="41" s="1"/>
  <c r="CM21" i="41"/>
  <c r="CN21" i="41" s="1"/>
  <c r="C21" i="41"/>
  <c r="D21" i="41" s="1"/>
  <c r="CI21" i="41"/>
  <c r="CJ21" i="41" s="1"/>
  <c r="DC21" i="41"/>
  <c r="DD21" i="41" s="1"/>
  <c r="CE21" i="41"/>
  <c r="CF21" i="41" s="1"/>
  <c r="BO21" i="41"/>
  <c r="BP21" i="41" s="1"/>
  <c r="AQ21" i="41"/>
  <c r="AR21" i="41" s="1"/>
  <c r="BK21" i="41"/>
  <c r="BL21" i="41" s="1"/>
  <c r="BG21" i="41"/>
  <c r="BH21" i="41" s="1"/>
  <c r="BW21" i="41"/>
  <c r="BX21" i="41" s="1"/>
  <c r="BC21" i="41"/>
  <c r="BD21" i="41" s="1"/>
  <c r="CY21" i="41"/>
  <c r="CZ21" i="41" s="1"/>
  <c r="AU21" i="41"/>
  <c r="AV21" i="41" s="1"/>
  <c r="AM21" i="41"/>
  <c r="AN21" i="41" s="1"/>
  <c r="S21" i="41"/>
  <c r="T21" i="41" s="1"/>
  <c r="AI21" i="41"/>
  <c r="AJ21" i="41" s="1"/>
  <c r="O21" i="41"/>
  <c r="P21" i="41" s="1"/>
  <c r="AY21" i="41"/>
  <c r="AZ21" i="41" s="1"/>
  <c r="AE21" i="41"/>
  <c r="AF21" i="41" s="1"/>
  <c r="CA21" i="41"/>
  <c r="CB21" i="41" s="1"/>
  <c r="K21" i="41"/>
  <c r="L21" i="41" s="1"/>
  <c r="CY21" i="31"/>
  <c r="W21" i="41"/>
  <c r="X21" i="41" s="1"/>
  <c r="G21" i="41"/>
  <c r="H21" i="41" s="1"/>
  <c r="CU21" i="31"/>
  <c r="CQ21" i="31"/>
  <c r="CA21" i="31"/>
  <c r="BW21" i="31"/>
  <c r="AA21" i="41"/>
  <c r="AB21" i="41" s="1"/>
  <c r="CM21" i="31"/>
  <c r="BO21" i="31"/>
  <c r="CI21" i="31"/>
  <c r="BK21" i="31"/>
  <c r="BS21" i="31"/>
  <c r="AY21" i="31"/>
  <c r="AU21" i="31"/>
  <c r="AQ21" i="31"/>
  <c r="DC21" i="31"/>
  <c r="AI21" i="31"/>
  <c r="W21" i="31"/>
  <c r="CE21" i="31"/>
  <c r="O21" i="31"/>
  <c r="AA21" i="31"/>
  <c r="K21" i="31"/>
  <c r="BG21" i="31"/>
  <c r="S21" i="31"/>
  <c r="AM21" i="31"/>
  <c r="BC21" i="31"/>
  <c r="G21" i="31"/>
  <c r="C21" i="31"/>
  <c r="AE21" i="31"/>
  <c r="CU19" i="39"/>
  <c r="CV19" i="39" s="1"/>
  <c r="CE19" i="39"/>
  <c r="CF19" i="39" s="1"/>
  <c r="BO19" i="39"/>
  <c r="BP19" i="39" s="1"/>
  <c r="DC19" i="39"/>
  <c r="DD19" i="39" s="1"/>
  <c r="CM19" i="39"/>
  <c r="CN19" i="39" s="1"/>
  <c r="BW19" i="39"/>
  <c r="BX19" i="39" s="1"/>
  <c r="CI19" i="39"/>
  <c r="CJ19" i="39" s="1"/>
  <c r="CQ19" i="39"/>
  <c r="CR19" i="39" s="1"/>
  <c r="AY19" i="39"/>
  <c r="AZ19" i="39" s="1"/>
  <c r="AI19" i="39"/>
  <c r="AJ19" i="39" s="1"/>
  <c r="CY19" i="39"/>
  <c r="CZ19" i="39" s="1"/>
  <c r="BK19" i="39"/>
  <c r="BL19" i="39" s="1"/>
  <c r="AU19" i="39"/>
  <c r="AV19" i="39" s="1"/>
  <c r="BS19" i="39"/>
  <c r="BT19" i="39" s="1"/>
  <c r="BC19" i="39"/>
  <c r="BD19" i="39" s="1"/>
  <c r="AM19" i="39"/>
  <c r="AN19" i="39" s="1"/>
  <c r="S19" i="39"/>
  <c r="T19" i="39" s="1"/>
  <c r="AE19" i="39"/>
  <c r="AF19" i="39" s="1"/>
  <c r="O19" i="39"/>
  <c r="P19" i="39" s="1"/>
  <c r="CA19" i="39"/>
  <c r="CB19" i="39" s="1"/>
  <c r="AA19" i="39"/>
  <c r="AB19" i="39" s="1"/>
  <c r="K19" i="39"/>
  <c r="L19" i="39" s="1"/>
  <c r="AQ19" i="39"/>
  <c r="AR19" i="39" s="1"/>
  <c r="W19" i="39"/>
  <c r="X19" i="39" s="1"/>
  <c r="G19" i="39"/>
  <c r="H19" i="39" s="1"/>
  <c r="BG19" i="39"/>
  <c r="BH19" i="39" s="1"/>
  <c r="C19" i="39"/>
  <c r="D19" i="39" s="1"/>
  <c r="CM19" i="37"/>
  <c r="CN19" i="37" s="1"/>
  <c r="BW19" i="37"/>
  <c r="BX19" i="37" s="1"/>
  <c r="BG19" i="37"/>
  <c r="BH19" i="37" s="1"/>
  <c r="AQ19" i="37"/>
  <c r="AR19" i="37" s="1"/>
  <c r="DC19" i="37"/>
  <c r="DD19" i="37" s="1"/>
  <c r="CI19" i="37"/>
  <c r="CJ19" i="37" s="1"/>
  <c r="BS19" i="37"/>
  <c r="BT19" i="37" s="1"/>
  <c r="BC19" i="37"/>
  <c r="BD19" i="37" s="1"/>
  <c r="AM19" i="37"/>
  <c r="AN19" i="37" s="1"/>
  <c r="CU19" i="37"/>
  <c r="CV19" i="37" s="1"/>
  <c r="CE19" i="37"/>
  <c r="CF19" i="37" s="1"/>
  <c r="BO19" i="37"/>
  <c r="BP19" i="37" s="1"/>
  <c r="AY19" i="37"/>
  <c r="AZ19" i="37" s="1"/>
  <c r="AI19" i="37"/>
  <c r="AJ19" i="37" s="1"/>
  <c r="AU19" i="37"/>
  <c r="AV19" i="37" s="1"/>
  <c r="CQ19" i="37"/>
  <c r="CR19" i="37" s="1"/>
  <c r="AA19" i="37"/>
  <c r="AB19" i="37" s="1"/>
  <c r="CY19" i="37"/>
  <c r="CZ19" i="37" s="1"/>
  <c r="BK19" i="37"/>
  <c r="BL19" i="37" s="1"/>
  <c r="W19" i="37"/>
  <c r="X19" i="37" s="1"/>
  <c r="O19" i="37"/>
  <c r="P19" i="37" s="1"/>
  <c r="CA19" i="37"/>
  <c r="CB19" i="37" s="1"/>
  <c r="AE19" i="37"/>
  <c r="AF19" i="37" s="1"/>
  <c r="S19" i="37"/>
  <c r="T19" i="37" s="1"/>
  <c r="K19" i="37"/>
  <c r="L19" i="37" s="1"/>
  <c r="V22" i="27"/>
  <c r="BX19" i="38"/>
  <c r="CZ19" i="38"/>
  <c r="CJ19" i="38"/>
  <c r="CV19" i="38"/>
  <c r="CR19" i="38"/>
  <c r="CB19" i="38"/>
  <c r="AZ19" i="38"/>
  <c r="BL19" i="38"/>
  <c r="AV19" i="38"/>
  <c r="AF19" i="38"/>
  <c r="AR19" i="38"/>
  <c r="T19" i="38"/>
  <c r="D19" i="38"/>
  <c r="AB19" i="38"/>
  <c r="L19" i="38"/>
  <c r="AN19" i="38"/>
  <c r="X19" i="38"/>
  <c r="CN19" i="31"/>
  <c r="BP19" i="31"/>
  <c r="AR19" i="31"/>
  <c r="T19" i="31"/>
  <c r="CJ19" i="31"/>
  <c r="BL19" i="31"/>
  <c r="AN19" i="31"/>
  <c r="P19" i="31"/>
  <c r="DD19" i="31"/>
  <c r="CF19" i="31"/>
  <c r="BH19" i="31"/>
  <c r="AJ19" i="31"/>
  <c r="L19" i="31"/>
  <c r="CZ19" i="31"/>
  <c r="CB19" i="31"/>
  <c r="BD19" i="31"/>
  <c r="AF19" i="31"/>
  <c r="H19" i="31"/>
  <c r="CV19" i="31"/>
  <c r="AB19" i="31"/>
  <c r="CR19" i="31"/>
  <c r="X19" i="31"/>
  <c r="BX19" i="31"/>
  <c r="D19" i="31"/>
  <c r="AV19" i="31"/>
  <c r="BT19" i="31"/>
  <c r="AZ19" i="31"/>
  <c r="BL19" i="29"/>
  <c r="P19" i="29"/>
  <c r="L19" i="29"/>
  <c r="AB19" i="29"/>
  <c r="CN19" i="30"/>
  <c r="BX19" i="30"/>
  <c r="D19" i="30"/>
  <c r="DD19" i="30"/>
  <c r="AB19" i="30"/>
  <c r="X19" i="30"/>
  <c r="CR19" i="30"/>
  <c r="CF19" i="30"/>
  <c r="AV19" i="30"/>
  <c r="CB19" i="30"/>
  <c r="AZ19" i="30"/>
  <c r="X22" i="27"/>
  <c r="C20" i="30" s="1"/>
  <c r="CJ19" i="32"/>
  <c r="BL19" i="32"/>
  <c r="AN19" i="32"/>
  <c r="P19" i="32"/>
  <c r="CF19" i="32"/>
  <c r="BH19" i="32"/>
  <c r="AJ19" i="32"/>
  <c r="L19" i="32"/>
  <c r="DD19" i="32"/>
  <c r="CV19" i="32"/>
  <c r="BX19" i="32"/>
  <c r="AZ19" i="32"/>
  <c r="AB19" i="32"/>
  <c r="D19" i="32"/>
  <c r="CR19" i="32"/>
  <c r="BT19" i="32"/>
  <c r="AV19" i="32"/>
  <c r="X19" i="32"/>
  <c r="AF19" i="32"/>
  <c r="CZ19" i="32"/>
  <c r="CN19" i="32"/>
  <c r="T19" i="32"/>
  <c r="BP19" i="32"/>
  <c r="BD19" i="32"/>
  <c r="AR19" i="32"/>
  <c r="H19" i="32"/>
  <c r="CB19" i="32"/>
  <c r="CI20" i="40" l="1"/>
  <c r="CJ20" i="40" s="1"/>
  <c r="DC20" i="40"/>
  <c r="DD20" i="40" s="1"/>
  <c r="CE20" i="40"/>
  <c r="CF20" i="40" s="1"/>
  <c r="CY20" i="40"/>
  <c r="CZ20" i="40" s="1"/>
  <c r="CA20" i="40"/>
  <c r="CB20" i="40" s="1"/>
  <c r="CU20" i="40"/>
  <c r="CV20" i="40" s="1"/>
  <c r="BW20" i="40"/>
  <c r="BX20" i="40" s="1"/>
  <c r="CQ20" i="40"/>
  <c r="CR20" i="40" s="1"/>
  <c r="BS20" i="40"/>
  <c r="BT20" i="40" s="1"/>
  <c r="CM20" i="40"/>
  <c r="CN20" i="40" s="1"/>
  <c r="BO20" i="40"/>
  <c r="BP20" i="40" s="1"/>
  <c r="AQ20" i="40"/>
  <c r="AR20" i="40" s="1"/>
  <c r="BK20" i="40"/>
  <c r="BL20" i="40" s="1"/>
  <c r="BG20" i="40"/>
  <c r="BH20" i="40" s="1"/>
  <c r="BC20" i="40"/>
  <c r="BD20" i="40" s="1"/>
  <c r="AY20" i="40"/>
  <c r="AZ20" i="40" s="1"/>
  <c r="AU20" i="40"/>
  <c r="AV20" i="40" s="1"/>
  <c r="O20" i="40"/>
  <c r="P20" i="40" s="1"/>
  <c r="AE20" i="40"/>
  <c r="AF20" i="40" s="1"/>
  <c r="G20" i="40"/>
  <c r="H20" i="40" s="1"/>
  <c r="AI20" i="40"/>
  <c r="AJ20" i="40" s="1"/>
  <c r="AA20" i="40"/>
  <c r="AB20" i="40" s="1"/>
  <c r="CY20" i="30"/>
  <c r="CZ20" i="30" s="1"/>
  <c r="CU20" i="30"/>
  <c r="CV20" i="30" s="1"/>
  <c r="W20" i="40"/>
  <c r="X20" i="40" s="1"/>
  <c r="S20" i="40"/>
  <c r="T20" i="40" s="1"/>
  <c r="CM20" i="30"/>
  <c r="CI20" i="30"/>
  <c r="K20" i="40"/>
  <c r="L20" i="40" s="1"/>
  <c r="BW20" i="30"/>
  <c r="BX20" i="30" s="1"/>
  <c r="AM20" i="40"/>
  <c r="AN20" i="40" s="1"/>
  <c r="BS20" i="30"/>
  <c r="BT20" i="30" s="1"/>
  <c r="CQ20" i="30"/>
  <c r="CR20" i="30" s="1"/>
  <c r="DC20" i="30"/>
  <c r="DD20" i="30" s="1"/>
  <c r="BO20" i="30"/>
  <c r="BP20" i="30" s="1"/>
  <c r="C20" i="40"/>
  <c r="D20" i="40" s="1"/>
  <c r="BK20" i="30"/>
  <c r="BL20" i="30" s="1"/>
  <c r="AE20" i="30"/>
  <c r="AY20" i="30"/>
  <c r="CA20" i="30"/>
  <c r="AU20" i="30"/>
  <c r="BG20" i="30"/>
  <c r="CE20" i="30"/>
  <c r="CF20" i="30" s="1"/>
  <c r="BC20" i="30"/>
  <c r="BD20" i="30" s="1"/>
  <c r="AQ20" i="30"/>
  <c r="AR20" i="30" s="1"/>
  <c r="S20" i="30"/>
  <c r="T20" i="30" s="1"/>
  <c r="O20" i="30"/>
  <c r="P20" i="30" s="1"/>
  <c r="K20" i="30"/>
  <c r="L20" i="30" s="1"/>
  <c r="G20" i="30"/>
  <c r="H20" i="30" s="1"/>
  <c r="AA20" i="30"/>
  <c r="AM20" i="30"/>
  <c r="AI20" i="30"/>
  <c r="W20" i="30"/>
  <c r="CY20" i="38"/>
  <c r="CA20" i="38"/>
  <c r="CB20" i="38" s="1"/>
  <c r="CU20" i="38"/>
  <c r="CV20" i="38" s="1"/>
  <c r="BW20" i="38"/>
  <c r="CQ20" i="38"/>
  <c r="CR20" i="38" s="1"/>
  <c r="BS20" i="38"/>
  <c r="BT20" i="38" s="1"/>
  <c r="CM20" i="38"/>
  <c r="CN20" i="38" s="1"/>
  <c r="BO20" i="38"/>
  <c r="BP20" i="38" s="1"/>
  <c r="CI20" i="38"/>
  <c r="BG20" i="38"/>
  <c r="AI20" i="38"/>
  <c r="AJ20" i="38" s="1"/>
  <c r="BC20" i="38"/>
  <c r="BD20" i="38" s="1"/>
  <c r="AE20" i="38"/>
  <c r="AY20" i="38"/>
  <c r="AZ20" i="38" s="1"/>
  <c r="AU20" i="38"/>
  <c r="AQ20" i="38"/>
  <c r="DC20" i="38"/>
  <c r="DD20" i="38" s="1"/>
  <c r="BK20" i="38"/>
  <c r="BL20" i="38" s="1"/>
  <c r="AM20" i="38"/>
  <c r="AN20" i="38" s="1"/>
  <c r="S20" i="38"/>
  <c r="T20" i="38" s="1"/>
  <c r="O20" i="38"/>
  <c r="DC20" i="29"/>
  <c r="K20" i="38"/>
  <c r="L20" i="38" s="1"/>
  <c r="CE20" i="38"/>
  <c r="CF20" i="38" s="1"/>
  <c r="G20" i="38"/>
  <c r="H20" i="38" s="1"/>
  <c r="AA20" i="38"/>
  <c r="AB20" i="38" s="1"/>
  <c r="C20" i="38"/>
  <c r="CM20" i="29"/>
  <c r="CN20" i="29" s="1"/>
  <c r="BW20" i="29"/>
  <c r="BX20" i="29" s="1"/>
  <c r="W20" i="38"/>
  <c r="X20" i="38" s="1"/>
  <c r="CU20" i="29"/>
  <c r="CV20" i="29" s="1"/>
  <c r="CE20" i="29"/>
  <c r="CF20" i="29" s="1"/>
  <c r="CY20" i="29"/>
  <c r="BS20" i="29"/>
  <c r="BT20" i="29" s="1"/>
  <c r="BO20" i="29"/>
  <c r="BP20" i="29" s="1"/>
  <c r="AY20" i="29"/>
  <c r="CQ20" i="29"/>
  <c r="CR20" i="29" s="1"/>
  <c r="CA20" i="29"/>
  <c r="CB20" i="29" s="1"/>
  <c r="BK20" i="29"/>
  <c r="BL20" i="29" s="1"/>
  <c r="AU20" i="29"/>
  <c r="AV20" i="29" s="1"/>
  <c r="BG20" i="29"/>
  <c r="BH20" i="29" s="1"/>
  <c r="AQ20" i="29"/>
  <c r="AR20" i="29" s="1"/>
  <c r="AM20" i="29"/>
  <c r="AN20" i="29" s="1"/>
  <c r="W20" i="29"/>
  <c r="X20" i="29" s="1"/>
  <c r="CI20" i="29"/>
  <c r="AI20" i="29"/>
  <c r="AJ20" i="29" s="1"/>
  <c r="S20" i="29"/>
  <c r="T20" i="29" s="1"/>
  <c r="BC20" i="29"/>
  <c r="BD20" i="29" s="1"/>
  <c r="AE20" i="29"/>
  <c r="AF20" i="29" s="1"/>
  <c r="O20" i="29"/>
  <c r="P20" i="29" s="1"/>
  <c r="G20" i="29"/>
  <c r="H20" i="29" s="1"/>
  <c r="C20" i="29"/>
  <c r="AA20" i="29"/>
  <c r="AB20" i="29" s="1"/>
  <c r="K20" i="29"/>
  <c r="L20" i="29" s="1"/>
  <c r="CY23" i="42"/>
  <c r="CZ23" i="42" s="1"/>
  <c r="CA23" i="42"/>
  <c r="CB23" i="42" s="1"/>
  <c r="CU23" i="42"/>
  <c r="CV23" i="42" s="1"/>
  <c r="BW23" i="42"/>
  <c r="BX23" i="42" s="1"/>
  <c r="CQ23" i="42"/>
  <c r="CR23" i="42" s="1"/>
  <c r="BS23" i="42"/>
  <c r="BT23" i="42" s="1"/>
  <c r="CI23" i="42"/>
  <c r="CJ23" i="42" s="1"/>
  <c r="BO23" i="42"/>
  <c r="BP23" i="42" s="1"/>
  <c r="BK23" i="42"/>
  <c r="BL23" i="42" s="1"/>
  <c r="AM23" i="42"/>
  <c r="AN23" i="42" s="1"/>
  <c r="BG23" i="42"/>
  <c r="BH23" i="42" s="1"/>
  <c r="BC23" i="42"/>
  <c r="BD23" i="42" s="1"/>
  <c r="DC23" i="42"/>
  <c r="DD23" i="42" s="1"/>
  <c r="CE23" i="42"/>
  <c r="CF23" i="42" s="1"/>
  <c r="S23" i="42"/>
  <c r="T23" i="42" s="1"/>
  <c r="AU23" i="42"/>
  <c r="AV23" i="42" s="1"/>
  <c r="O23" i="42"/>
  <c r="P23" i="42" s="1"/>
  <c r="CM23" i="42"/>
  <c r="CN23" i="42" s="1"/>
  <c r="AI23" i="42"/>
  <c r="AJ23" i="42" s="1"/>
  <c r="K23" i="42"/>
  <c r="L23" i="42" s="1"/>
  <c r="AY23" i="42"/>
  <c r="AZ23" i="42" s="1"/>
  <c r="AA23" i="42"/>
  <c r="AB23" i="42" s="1"/>
  <c r="W23" i="42"/>
  <c r="X23" i="42" s="1"/>
  <c r="CI23" i="32"/>
  <c r="AQ23" i="42"/>
  <c r="AR23" i="42" s="1"/>
  <c r="C23" i="42"/>
  <c r="D23" i="42" s="1"/>
  <c r="DC23" i="32"/>
  <c r="CY23" i="32"/>
  <c r="CQ23" i="32"/>
  <c r="AE23" i="42"/>
  <c r="AF23" i="42" s="1"/>
  <c r="G23" i="42"/>
  <c r="H23" i="42" s="1"/>
  <c r="CM23" i="32"/>
  <c r="BW23" i="32"/>
  <c r="AY23" i="32"/>
  <c r="BS23" i="32"/>
  <c r="BO23" i="32"/>
  <c r="AM23" i="32"/>
  <c r="BK23" i="32"/>
  <c r="BC23" i="32"/>
  <c r="CA23" i="32"/>
  <c r="AI23" i="32"/>
  <c r="CU23" i="32"/>
  <c r="CE23" i="32"/>
  <c r="AE23" i="32"/>
  <c r="AU23" i="32"/>
  <c r="W23" i="32"/>
  <c r="C23" i="32"/>
  <c r="AQ23" i="32"/>
  <c r="S23" i="32"/>
  <c r="O23" i="32"/>
  <c r="BG23" i="32"/>
  <c r="K23" i="32"/>
  <c r="G23" i="32"/>
  <c r="AA23" i="32"/>
  <c r="CU22" i="41"/>
  <c r="CV22" i="41" s="1"/>
  <c r="BW22" i="41"/>
  <c r="BX22" i="41" s="1"/>
  <c r="CQ22" i="41"/>
  <c r="CR22" i="41" s="1"/>
  <c r="BS22" i="41"/>
  <c r="BT22" i="41" s="1"/>
  <c r="CM22" i="41"/>
  <c r="CN22" i="41" s="1"/>
  <c r="C22" i="41"/>
  <c r="D22" i="41" s="1"/>
  <c r="CI22" i="41"/>
  <c r="CJ22" i="41" s="1"/>
  <c r="BO22" i="41"/>
  <c r="BP22" i="41" s="1"/>
  <c r="AQ22" i="41"/>
  <c r="AR22" i="41" s="1"/>
  <c r="BK22" i="41"/>
  <c r="BL22" i="41" s="1"/>
  <c r="DC22" i="41"/>
  <c r="DD22" i="41" s="1"/>
  <c r="BC22" i="41"/>
  <c r="BD22" i="41" s="1"/>
  <c r="AU22" i="41"/>
  <c r="AV22" i="41" s="1"/>
  <c r="AM22" i="41"/>
  <c r="AN22" i="41" s="1"/>
  <c r="S22" i="41"/>
  <c r="T22" i="41" s="1"/>
  <c r="AI22" i="41"/>
  <c r="AJ22" i="41" s="1"/>
  <c r="O22" i="41"/>
  <c r="P22" i="41" s="1"/>
  <c r="CY22" i="41"/>
  <c r="CZ22" i="41" s="1"/>
  <c r="AY22" i="41"/>
  <c r="AZ22" i="41" s="1"/>
  <c r="AE22" i="41"/>
  <c r="AF22" i="41" s="1"/>
  <c r="DC22" i="31"/>
  <c r="CE22" i="41"/>
  <c r="CF22" i="41" s="1"/>
  <c r="K22" i="41"/>
  <c r="L22" i="41" s="1"/>
  <c r="CY22" i="31"/>
  <c r="CA22" i="41"/>
  <c r="CB22" i="41" s="1"/>
  <c r="W22" i="41"/>
  <c r="X22" i="41" s="1"/>
  <c r="G22" i="41"/>
  <c r="H22" i="41" s="1"/>
  <c r="CU22" i="31"/>
  <c r="BG22" i="41"/>
  <c r="BH22" i="41" s="1"/>
  <c r="AA22" i="41"/>
  <c r="AB22" i="41" s="1"/>
  <c r="CQ22" i="31"/>
  <c r="BS22" i="31"/>
  <c r="CM22" i="31"/>
  <c r="CI22" i="31"/>
  <c r="BK22" i="31"/>
  <c r="BC22" i="31"/>
  <c r="BO22" i="31"/>
  <c r="AQ22" i="31"/>
  <c r="BW22" i="31"/>
  <c r="AY22" i="31"/>
  <c r="AU22" i="31"/>
  <c r="AM22" i="31"/>
  <c r="AI22" i="31"/>
  <c r="W22" i="31"/>
  <c r="CA22" i="31"/>
  <c r="AA22" i="31"/>
  <c r="K22" i="31"/>
  <c r="S22" i="31"/>
  <c r="O22" i="31"/>
  <c r="CE22" i="31"/>
  <c r="BG22" i="31"/>
  <c r="G22" i="31"/>
  <c r="C22" i="31"/>
  <c r="AE22" i="31"/>
  <c r="CY20" i="39"/>
  <c r="CZ20" i="39" s="1"/>
  <c r="CI20" i="39"/>
  <c r="CJ20" i="39" s="1"/>
  <c r="BS20" i="39"/>
  <c r="BT20" i="39" s="1"/>
  <c r="CU20" i="39"/>
  <c r="CV20" i="39" s="1"/>
  <c r="CE20" i="39"/>
  <c r="CF20" i="39" s="1"/>
  <c r="BO20" i="39"/>
  <c r="BP20" i="39" s="1"/>
  <c r="CQ20" i="39"/>
  <c r="CR20" i="39" s="1"/>
  <c r="CA20" i="39"/>
  <c r="CB20" i="39" s="1"/>
  <c r="DC20" i="39"/>
  <c r="DD20" i="39" s="1"/>
  <c r="CM20" i="39"/>
  <c r="CN20" i="39" s="1"/>
  <c r="BW20" i="39"/>
  <c r="BX20" i="39" s="1"/>
  <c r="AY20" i="39"/>
  <c r="AZ20" i="39" s="1"/>
  <c r="AI20" i="39"/>
  <c r="AJ20" i="39" s="1"/>
  <c r="BG20" i="39"/>
  <c r="BH20" i="39" s="1"/>
  <c r="AQ20" i="39"/>
  <c r="AR20" i="39" s="1"/>
  <c r="S20" i="39"/>
  <c r="T20" i="39" s="1"/>
  <c r="BC20" i="39"/>
  <c r="BD20" i="39" s="1"/>
  <c r="AE20" i="39"/>
  <c r="AF20" i="39" s="1"/>
  <c r="O20" i="39"/>
  <c r="P20" i="39" s="1"/>
  <c r="AM20" i="39"/>
  <c r="AN20" i="39" s="1"/>
  <c r="AA20" i="39"/>
  <c r="AB20" i="39" s="1"/>
  <c r="K20" i="39"/>
  <c r="L20" i="39" s="1"/>
  <c r="BK20" i="39"/>
  <c r="BL20" i="39" s="1"/>
  <c r="W20" i="39"/>
  <c r="X20" i="39" s="1"/>
  <c r="G20" i="39"/>
  <c r="H20" i="39" s="1"/>
  <c r="C20" i="39"/>
  <c r="D20" i="39" s="1"/>
  <c r="AU20" i="39"/>
  <c r="AV20" i="39" s="1"/>
  <c r="CY20" i="37"/>
  <c r="CZ20" i="37" s="1"/>
  <c r="DC20" i="37"/>
  <c r="DD20" i="37" s="1"/>
  <c r="CI20" i="37"/>
  <c r="CJ20" i="37" s="1"/>
  <c r="AU20" i="37"/>
  <c r="AV20" i="37" s="1"/>
  <c r="CQ20" i="37"/>
  <c r="CR20" i="37" s="1"/>
  <c r="AQ20" i="37"/>
  <c r="AR20" i="37" s="1"/>
  <c r="AE20" i="37"/>
  <c r="AF20" i="37" s="1"/>
  <c r="O20" i="37"/>
  <c r="P20" i="37" s="1"/>
  <c r="BS20" i="37"/>
  <c r="BT20" i="37" s="1"/>
  <c r="AM20" i="37"/>
  <c r="AN20" i="37" s="1"/>
  <c r="CU20" i="37"/>
  <c r="CV20" i="37" s="1"/>
  <c r="BW20" i="37"/>
  <c r="BX20" i="37" s="1"/>
  <c r="CM20" i="37"/>
  <c r="CN20" i="37" s="1"/>
  <c r="BK20" i="37"/>
  <c r="BL20" i="37" s="1"/>
  <c r="BO20" i="37"/>
  <c r="BP20" i="37" s="1"/>
  <c r="W20" i="37"/>
  <c r="X20" i="37" s="1"/>
  <c r="AI20" i="37"/>
  <c r="AJ20" i="37" s="1"/>
  <c r="AY20" i="37"/>
  <c r="AZ20" i="37" s="1"/>
  <c r="CA20" i="37"/>
  <c r="CB20" i="37" s="1"/>
  <c r="BC20" i="37"/>
  <c r="BD20" i="37" s="1"/>
  <c r="S20" i="37"/>
  <c r="T20" i="37" s="1"/>
  <c r="BG20" i="37"/>
  <c r="BH20" i="37" s="1"/>
  <c r="K20" i="37"/>
  <c r="L20" i="37" s="1"/>
  <c r="CE20" i="37"/>
  <c r="CF20" i="37" s="1"/>
  <c r="AA20" i="37"/>
  <c r="AB20" i="37" s="1"/>
  <c r="V23" i="27"/>
  <c r="BX20" i="38"/>
  <c r="CZ20" i="38"/>
  <c r="CJ20" i="38"/>
  <c r="AV20" i="38"/>
  <c r="AF20" i="38"/>
  <c r="BH20" i="38"/>
  <c r="AR20" i="38"/>
  <c r="D20" i="38"/>
  <c r="P20" i="38"/>
  <c r="CF20" i="32"/>
  <c r="AF20" i="32"/>
  <c r="DD20" i="32"/>
  <c r="BD20" i="32"/>
  <c r="D20" i="32"/>
  <c r="CB20" i="32"/>
  <c r="AB20" i="32"/>
  <c r="CZ20" i="32"/>
  <c r="AZ20" i="32"/>
  <c r="BT20" i="32"/>
  <c r="T20" i="32"/>
  <c r="CR20" i="32"/>
  <c r="AR20" i="32"/>
  <c r="P20" i="32"/>
  <c r="BP20" i="32"/>
  <c r="AN20" i="32"/>
  <c r="CN20" i="32"/>
  <c r="BL20" i="32"/>
  <c r="L20" i="32"/>
  <c r="BX20" i="32"/>
  <c r="BH20" i="32"/>
  <c r="AV20" i="32"/>
  <c r="AJ20" i="32"/>
  <c r="X20" i="32"/>
  <c r="CJ20" i="32"/>
  <c r="CV20" i="32"/>
  <c r="H20" i="32"/>
  <c r="CZ20" i="29"/>
  <c r="AZ20" i="29"/>
  <c r="D20" i="29"/>
  <c r="CJ20" i="29"/>
  <c r="DD20" i="29"/>
  <c r="AZ20" i="30"/>
  <c r="AB20" i="30"/>
  <c r="D20" i="30"/>
  <c r="CB20" i="30"/>
  <c r="AF20" i="30"/>
  <c r="BH20" i="30"/>
  <c r="AV20" i="30"/>
  <c r="CN20" i="30"/>
  <c r="CJ20" i="30"/>
  <c r="AN20" i="30"/>
  <c r="AJ20" i="30"/>
  <c r="X20" i="30"/>
  <c r="X23" i="27"/>
  <c r="C21" i="30" s="1"/>
  <c r="CZ20" i="31"/>
  <c r="CB20" i="31"/>
  <c r="BD20" i="31"/>
  <c r="AF20" i="31"/>
  <c r="H20" i="31"/>
  <c r="CV20" i="31"/>
  <c r="BX20" i="31"/>
  <c r="AZ20" i="31"/>
  <c r="AB20" i="31"/>
  <c r="D20" i="31"/>
  <c r="CR20" i="31"/>
  <c r="BT20" i="31"/>
  <c r="AV20" i="31"/>
  <c r="X20" i="31"/>
  <c r="CN20" i="31"/>
  <c r="BP20" i="31"/>
  <c r="AR20" i="31"/>
  <c r="T20" i="31"/>
  <c r="BL20" i="31"/>
  <c r="BH20" i="31"/>
  <c r="AN20" i="31"/>
  <c r="CF20" i="31"/>
  <c r="L20" i="31"/>
  <c r="DD20" i="31"/>
  <c r="CJ20" i="31"/>
  <c r="AJ20" i="31"/>
  <c r="P20" i="31"/>
  <c r="DC21" i="40" l="1"/>
  <c r="DD21" i="40" s="1"/>
  <c r="CE21" i="40"/>
  <c r="CF21" i="40" s="1"/>
  <c r="CY21" i="40"/>
  <c r="CZ21" i="40" s="1"/>
  <c r="CA21" i="40"/>
  <c r="CB21" i="40" s="1"/>
  <c r="CU21" i="40"/>
  <c r="CV21" i="40" s="1"/>
  <c r="BW21" i="40"/>
  <c r="BX21" i="40" s="1"/>
  <c r="CQ21" i="40"/>
  <c r="CR21" i="40" s="1"/>
  <c r="BS21" i="40"/>
  <c r="BT21" i="40" s="1"/>
  <c r="CI21" i="40"/>
  <c r="CJ21" i="40" s="1"/>
  <c r="BK21" i="40"/>
  <c r="BL21" i="40" s="1"/>
  <c r="AM21" i="40"/>
  <c r="AN21" i="40" s="1"/>
  <c r="BG21" i="40"/>
  <c r="BH21" i="40" s="1"/>
  <c r="AI21" i="40"/>
  <c r="AJ21" i="40" s="1"/>
  <c r="CM21" i="40"/>
  <c r="CN21" i="40" s="1"/>
  <c r="BC21" i="40"/>
  <c r="BD21" i="40" s="1"/>
  <c r="S21" i="40"/>
  <c r="T21" i="40" s="1"/>
  <c r="AY21" i="40"/>
  <c r="AZ21" i="40" s="1"/>
  <c r="AU21" i="40"/>
  <c r="AV21" i="40" s="1"/>
  <c r="AQ21" i="40"/>
  <c r="AR21" i="40" s="1"/>
  <c r="O21" i="40"/>
  <c r="P21" i="40" s="1"/>
  <c r="BO21" i="40"/>
  <c r="BP21" i="40" s="1"/>
  <c r="AE21" i="40"/>
  <c r="AF21" i="40" s="1"/>
  <c r="G21" i="40"/>
  <c r="H21" i="40" s="1"/>
  <c r="W21" i="40"/>
  <c r="X21" i="40" s="1"/>
  <c r="CY21" i="30"/>
  <c r="AA21" i="40"/>
  <c r="AB21" i="40" s="1"/>
  <c r="CU21" i="30"/>
  <c r="CQ21" i="30"/>
  <c r="CI21" i="30"/>
  <c r="CA21" i="30"/>
  <c r="BC21" i="30"/>
  <c r="BD21" i="30" s="1"/>
  <c r="CM21" i="30"/>
  <c r="BW21" i="30"/>
  <c r="BX21" i="30" s="1"/>
  <c r="BS21" i="30"/>
  <c r="BT21" i="30" s="1"/>
  <c r="DC21" i="30"/>
  <c r="DD21" i="30" s="1"/>
  <c r="BO21" i="30"/>
  <c r="BP21" i="30" s="1"/>
  <c r="AI21" i="30"/>
  <c r="AJ21" i="30" s="1"/>
  <c r="K21" i="40"/>
  <c r="L21" i="40" s="1"/>
  <c r="BK21" i="30"/>
  <c r="AE21" i="30"/>
  <c r="AY21" i="30"/>
  <c r="AU21" i="30"/>
  <c r="BG21" i="30"/>
  <c r="CE21" i="30"/>
  <c r="CF21" i="30" s="1"/>
  <c r="AQ21" i="30"/>
  <c r="AR21" i="30" s="1"/>
  <c r="S21" i="30"/>
  <c r="T21" i="30" s="1"/>
  <c r="O21" i="30"/>
  <c r="P21" i="30" s="1"/>
  <c r="C21" i="40"/>
  <c r="D21" i="40" s="1"/>
  <c r="K21" i="30"/>
  <c r="G21" i="30"/>
  <c r="AA21" i="30"/>
  <c r="AM21" i="30"/>
  <c r="W21" i="30"/>
  <c r="DC21" i="38"/>
  <c r="CE21" i="38"/>
  <c r="CY21" i="38"/>
  <c r="CA21" i="38"/>
  <c r="CU21" i="38"/>
  <c r="CV21" i="38" s="1"/>
  <c r="BW21" i="38"/>
  <c r="BX21" i="38" s="1"/>
  <c r="CQ21" i="38"/>
  <c r="CR21" i="38" s="1"/>
  <c r="BS21" i="38"/>
  <c r="CM21" i="38"/>
  <c r="BO21" i="38"/>
  <c r="BP21" i="38" s="1"/>
  <c r="CI21" i="38"/>
  <c r="BG21" i="38"/>
  <c r="BH21" i="38" s="1"/>
  <c r="AI21" i="38"/>
  <c r="AY21" i="38"/>
  <c r="AU21" i="38"/>
  <c r="AQ21" i="38"/>
  <c r="S21" i="38"/>
  <c r="T21" i="38" s="1"/>
  <c r="O21" i="38"/>
  <c r="P21" i="38" s="1"/>
  <c r="DC21" i="29"/>
  <c r="DD21" i="29" s="1"/>
  <c r="AM21" i="38"/>
  <c r="K21" i="38"/>
  <c r="CY21" i="29"/>
  <c r="CZ21" i="29" s="1"/>
  <c r="AE21" i="38"/>
  <c r="AF21" i="38" s="1"/>
  <c r="G21" i="38"/>
  <c r="H21" i="38" s="1"/>
  <c r="BC21" i="38"/>
  <c r="AA21" i="38"/>
  <c r="C21" i="38"/>
  <c r="BK21" i="38"/>
  <c r="CM21" i="29"/>
  <c r="CN21" i="29" s="1"/>
  <c r="BW21" i="29"/>
  <c r="BX21" i="29" s="1"/>
  <c r="W21" i="38"/>
  <c r="X21" i="38" s="1"/>
  <c r="CI21" i="29"/>
  <c r="CU21" i="29"/>
  <c r="CE21" i="29"/>
  <c r="CF21" i="29" s="1"/>
  <c r="BC21" i="29"/>
  <c r="BD21" i="29" s="1"/>
  <c r="BS21" i="29"/>
  <c r="BT21" i="29" s="1"/>
  <c r="BO21" i="29"/>
  <c r="AY21" i="29"/>
  <c r="CQ21" i="29"/>
  <c r="CR21" i="29" s="1"/>
  <c r="CA21" i="29"/>
  <c r="CB21" i="29" s="1"/>
  <c r="BK21" i="29"/>
  <c r="BL21" i="29" s="1"/>
  <c r="AU21" i="29"/>
  <c r="AV21" i="29" s="1"/>
  <c r="AQ21" i="29"/>
  <c r="AR21" i="29" s="1"/>
  <c r="AE21" i="29"/>
  <c r="O21" i="29"/>
  <c r="W21" i="29"/>
  <c r="X21" i="29" s="1"/>
  <c r="G21" i="29"/>
  <c r="H21" i="29" s="1"/>
  <c r="BG21" i="29"/>
  <c r="BH21" i="29" s="1"/>
  <c r="C21" i="29"/>
  <c r="AM21" i="29"/>
  <c r="AN21" i="29" s="1"/>
  <c r="AI21" i="29"/>
  <c r="AJ21" i="29" s="1"/>
  <c r="AA21" i="29"/>
  <c r="AB21" i="29" s="1"/>
  <c r="S21" i="29"/>
  <c r="T21" i="29" s="1"/>
  <c r="K21" i="29"/>
  <c r="L21" i="29" s="1"/>
  <c r="CE24" i="42"/>
  <c r="CF24" i="42" s="1"/>
  <c r="CY24" i="42"/>
  <c r="CZ24" i="42" s="1"/>
  <c r="CA24" i="42"/>
  <c r="CB24" i="42" s="1"/>
  <c r="CU24" i="42"/>
  <c r="CV24" i="42" s="1"/>
  <c r="BW24" i="42"/>
  <c r="BX24" i="42" s="1"/>
  <c r="DC24" i="42"/>
  <c r="DD24" i="42" s="1"/>
  <c r="CM24" i="42"/>
  <c r="CN24" i="42" s="1"/>
  <c r="BO24" i="42"/>
  <c r="BP24" i="42" s="1"/>
  <c r="CI24" i="42"/>
  <c r="CJ24" i="42" s="1"/>
  <c r="AQ24" i="42"/>
  <c r="AR24" i="42" s="1"/>
  <c r="BK24" i="42"/>
  <c r="BL24" i="42" s="1"/>
  <c r="AM24" i="42"/>
  <c r="AN24" i="42" s="1"/>
  <c r="BG24" i="42"/>
  <c r="BH24" i="42" s="1"/>
  <c r="CQ24" i="42"/>
  <c r="CR24" i="42" s="1"/>
  <c r="AY24" i="42"/>
  <c r="AZ24" i="42" s="1"/>
  <c r="S24" i="42"/>
  <c r="T24" i="42" s="1"/>
  <c r="AU24" i="42"/>
  <c r="AV24" i="42" s="1"/>
  <c r="BC24" i="42"/>
  <c r="BD24" i="42" s="1"/>
  <c r="O24" i="42"/>
  <c r="P24" i="42" s="1"/>
  <c r="AI24" i="42"/>
  <c r="AJ24" i="42" s="1"/>
  <c r="K24" i="42"/>
  <c r="L24" i="42" s="1"/>
  <c r="AA24" i="42"/>
  <c r="AB24" i="42" s="1"/>
  <c r="BS24" i="42"/>
  <c r="BT24" i="42" s="1"/>
  <c r="AE24" i="42"/>
  <c r="AF24" i="42" s="1"/>
  <c r="G24" i="42"/>
  <c r="H24" i="42" s="1"/>
  <c r="CM24" i="32"/>
  <c r="W24" i="42"/>
  <c r="X24" i="42" s="1"/>
  <c r="CI24" i="32"/>
  <c r="C24" i="42"/>
  <c r="D24" i="42" s="1"/>
  <c r="DC24" i="32"/>
  <c r="CU24" i="32"/>
  <c r="CQ24" i="32"/>
  <c r="CA24" i="32"/>
  <c r="BC24" i="32"/>
  <c r="CY24" i="32"/>
  <c r="BW24" i="32"/>
  <c r="AY24" i="32"/>
  <c r="BS24" i="32"/>
  <c r="BO24" i="32"/>
  <c r="AM24" i="32"/>
  <c r="BK24" i="32"/>
  <c r="AI24" i="32"/>
  <c r="CE24" i="32"/>
  <c r="AE24" i="32"/>
  <c r="BG24" i="32"/>
  <c r="W24" i="32"/>
  <c r="C24" i="32"/>
  <c r="AQ24" i="32"/>
  <c r="S24" i="32"/>
  <c r="O24" i="32"/>
  <c r="K24" i="32"/>
  <c r="AA24" i="32"/>
  <c r="AU24" i="32"/>
  <c r="G24" i="32"/>
  <c r="CY23" i="41"/>
  <c r="CZ23" i="41" s="1"/>
  <c r="CU23" i="41"/>
  <c r="CV23" i="41" s="1"/>
  <c r="BW23" i="41"/>
  <c r="BX23" i="41" s="1"/>
  <c r="CQ23" i="41"/>
  <c r="CR23" i="41" s="1"/>
  <c r="BS23" i="41"/>
  <c r="BT23" i="41" s="1"/>
  <c r="CM23" i="41"/>
  <c r="CN23" i="41" s="1"/>
  <c r="C23" i="41"/>
  <c r="D23" i="41" s="1"/>
  <c r="CI23" i="41"/>
  <c r="CJ23" i="41" s="1"/>
  <c r="CE23" i="41"/>
  <c r="CF23" i="41" s="1"/>
  <c r="AU23" i="41"/>
  <c r="AV23" i="41" s="1"/>
  <c r="BO23" i="41"/>
  <c r="BP23" i="41" s="1"/>
  <c r="AQ23" i="41"/>
  <c r="AR23" i="41" s="1"/>
  <c r="BK23" i="41"/>
  <c r="BL23" i="41" s="1"/>
  <c r="BG23" i="41"/>
  <c r="BH23" i="41" s="1"/>
  <c r="DC23" i="41"/>
  <c r="DD23" i="41" s="1"/>
  <c r="W23" i="41"/>
  <c r="X23" i="41" s="1"/>
  <c r="BC23" i="41"/>
  <c r="BD23" i="41" s="1"/>
  <c r="AM23" i="41"/>
  <c r="AN23" i="41" s="1"/>
  <c r="S23" i="41"/>
  <c r="T23" i="41" s="1"/>
  <c r="AI23" i="41"/>
  <c r="AJ23" i="41" s="1"/>
  <c r="O23" i="41"/>
  <c r="P23" i="41" s="1"/>
  <c r="DC23" i="31"/>
  <c r="K23" i="41"/>
  <c r="L23" i="41" s="1"/>
  <c r="CY23" i="31"/>
  <c r="CA23" i="41"/>
  <c r="CB23" i="41" s="1"/>
  <c r="AY23" i="41"/>
  <c r="AZ23" i="41" s="1"/>
  <c r="AE23" i="41"/>
  <c r="AF23" i="41" s="1"/>
  <c r="G23" i="41"/>
  <c r="H23" i="41" s="1"/>
  <c r="CU23" i="31"/>
  <c r="CQ23" i="31"/>
  <c r="AA23" i="41"/>
  <c r="AB23" i="41" s="1"/>
  <c r="CE23" i="31"/>
  <c r="CA23" i="31"/>
  <c r="BS23" i="31"/>
  <c r="CM23" i="31"/>
  <c r="BO23" i="31"/>
  <c r="BW23" i="31"/>
  <c r="BC23" i="31"/>
  <c r="AY23" i="31"/>
  <c r="AU23" i="31"/>
  <c r="AA23" i="31"/>
  <c r="CI23" i="31"/>
  <c r="S23" i="31"/>
  <c r="O23" i="31"/>
  <c r="BK23" i="31"/>
  <c r="AQ23" i="31"/>
  <c r="AM23" i="31"/>
  <c r="K23" i="31"/>
  <c r="BG23" i="31"/>
  <c r="G23" i="31"/>
  <c r="AI23" i="31"/>
  <c r="W23" i="31"/>
  <c r="AE23" i="31"/>
  <c r="C23" i="31"/>
  <c r="CY21" i="39"/>
  <c r="CZ21" i="39" s="1"/>
  <c r="CI21" i="39"/>
  <c r="CJ21" i="39" s="1"/>
  <c r="BS21" i="39"/>
  <c r="BT21" i="39" s="1"/>
  <c r="CU21" i="39"/>
  <c r="CV21" i="39" s="1"/>
  <c r="CE21" i="39"/>
  <c r="CF21" i="39" s="1"/>
  <c r="CQ21" i="39"/>
  <c r="CR21" i="39" s="1"/>
  <c r="CA21" i="39"/>
  <c r="CB21" i="39" s="1"/>
  <c r="DC21" i="39"/>
  <c r="DD21" i="39" s="1"/>
  <c r="CM21" i="39"/>
  <c r="CN21" i="39" s="1"/>
  <c r="BW21" i="39"/>
  <c r="BX21" i="39" s="1"/>
  <c r="BO21" i="39"/>
  <c r="BP21" i="39" s="1"/>
  <c r="BC21" i="39"/>
  <c r="BD21" i="39" s="1"/>
  <c r="AM21" i="39"/>
  <c r="AN21" i="39" s="1"/>
  <c r="AY21" i="39"/>
  <c r="AZ21" i="39" s="1"/>
  <c r="AI21" i="39"/>
  <c r="AJ21" i="39" s="1"/>
  <c r="BK21" i="39"/>
  <c r="BL21" i="39" s="1"/>
  <c r="AU21" i="39"/>
  <c r="AV21" i="39" s="1"/>
  <c r="BG21" i="39"/>
  <c r="BH21" i="39" s="1"/>
  <c r="AQ21" i="39"/>
  <c r="AR21" i="39" s="1"/>
  <c r="AA21" i="39"/>
  <c r="AB21" i="39" s="1"/>
  <c r="W21" i="39"/>
  <c r="X21" i="39" s="1"/>
  <c r="G21" i="39"/>
  <c r="H21" i="39" s="1"/>
  <c r="O21" i="39"/>
  <c r="P21" i="39" s="1"/>
  <c r="S21" i="39"/>
  <c r="T21" i="39" s="1"/>
  <c r="K21" i="39"/>
  <c r="L21" i="39" s="1"/>
  <c r="C21" i="39"/>
  <c r="D21" i="39" s="1"/>
  <c r="AE21" i="39"/>
  <c r="AF21" i="39" s="1"/>
  <c r="CU21" i="37"/>
  <c r="CV21" i="37" s="1"/>
  <c r="DC21" i="37"/>
  <c r="DD21" i="37" s="1"/>
  <c r="CY21" i="37"/>
  <c r="CZ21" i="37" s="1"/>
  <c r="CQ21" i="37"/>
  <c r="CR21" i="37" s="1"/>
  <c r="CA21" i="37"/>
  <c r="CB21" i="37" s="1"/>
  <c r="BK21" i="37"/>
  <c r="BL21" i="37" s="1"/>
  <c r="AU21" i="37"/>
  <c r="AV21" i="37" s="1"/>
  <c r="CM21" i="37"/>
  <c r="CN21" i="37" s="1"/>
  <c r="BW21" i="37"/>
  <c r="BX21" i="37" s="1"/>
  <c r="BG21" i="37"/>
  <c r="BH21" i="37" s="1"/>
  <c r="AQ21" i="37"/>
  <c r="AR21" i="37" s="1"/>
  <c r="CI21" i="37"/>
  <c r="CJ21" i="37" s="1"/>
  <c r="CE21" i="37"/>
  <c r="CF21" i="37" s="1"/>
  <c r="BO21" i="37"/>
  <c r="BP21" i="37" s="1"/>
  <c r="AY21" i="37"/>
  <c r="AZ21" i="37" s="1"/>
  <c r="AI21" i="37"/>
  <c r="AJ21" i="37" s="1"/>
  <c r="S21" i="37"/>
  <c r="T21" i="37" s="1"/>
  <c r="AE21" i="37"/>
  <c r="AF21" i="37" s="1"/>
  <c r="O21" i="37"/>
  <c r="P21" i="37" s="1"/>
  <c r="BS21" i="37"/>
  <c r="BT21" i="37" s="1"/>
  <c r="AM21" i="37"/>
  <c r="AN21" i="37" s="1"/>
  <c r="W21" i="37"/>
  <c r="X21" i="37" s="1"/>
  <c r="AA21" i="37"/>
  <c r="AB21" i="37" s="1"/>
  <c r="BC21" i="37"/>
  <c r="BD21" i="37" s="1"/>
  <c r="K21" i="37"/>
  <c r="L21" i="37" s="1"/>
  <c r="V24" i="27"/>
  <c r="CB21" i="38"/>
  <c r="DD21" i="38"/>
  <c r="CZ21" i="38"/>
  <c r="CJ21" i="38"/>
  <c r="CF21" i="38"/>
  <c r="AZ21" i="38"/>
  <c r="AJ21" i="38"/>
  <c r="BT21" i="38"/>
  <c r="BL21" i="38"/>
  <c r="AV21" i="38"/>
  <c r="CN21" i="38"/>
  <c r="AR21" i="38"/>
  <c r="BD21" i="38"/>
  <c r="AN21" i="38"/>
  <c r="D21" i="38"/>
  <c r="AB21" i="38"/>
  <c r="L21" i="38"/>
  <c r="CN21" i="31"/>
  <c r="BP21" i="31"/>
  <c r="AR21" i="31"/>
  <c r="T21" i="31"/>
  <c r="CJ21" i="31"/>
  <c r="BL21" i="31"/>
  <c r="AN21" i="31"/>
  <c r="P21" i="31"/>
  <c r="DD21" i="31"/>
  <c r="CF21" i="31"/>
  <c r="BH21" i="31"/>
  <c r="AJ21" i="31"/>
  <c r="L21" i="31"/>
  <c r="CZ21" i="31"/>
  <c r="CB21" i="31"/>
  <c r="BD21" i="31"/>
  <c r="AF21" i="31"/>
  <c r="H21" i="31"/>
  <c r="CV21" i="31"/>
  <c r="AB21" i="31"/>
  <c r="CR21" i="31"/>
  <c r="X21" i="31"/>
  <c r="BX21" i="31"/>
  <c r="D21" i="31"/>
  <c r="AV21" i="31"/>
  <c r="BT21" i="31"/>
  <c r="AZ21" i="31"/>
  <c r="BP21" i="29"/>
  <c r="CJ21" i="29"/>
  <c r="P21" i="29"/>
  <c r="AF21" i="29"/>
  <c r="CV21" i="29"/>
  <c r="AZ21" i="29"/>
  <c r="D21" i="29"/>
  <c r="CJ21" i="30"/>
  <c r="BL21" i="30"/>
  <c r="AN21" i="30"/>
  <c r="CZ21" i="30"/>
  <c r="CB21" i="30"/>
  <c r="AF21" i="30"/>
  <c r="H21" i="30"/>
  <c r="CN21" i="30"/>
  <c r="BH21" i="30"/>
  <c r="AZ21" i="30"/>
  <c r="AV21" i="30"/>
  <c r="CV21" i="30"/>
  <c r="CR21" i="30"/>
  <c r="AB21" i="30"/>
  <c r="X21" i="30"/>
  <c r="L21" i="30"/>
  <c r="D21" i="30"/>
  <c r="X24" i="27"/>
  <c r="C22" i="30" s="1"/>
  <c r="DD21" i="32"/>
  <c r="BD21" i="32"/>
  <c r="AB21" i="32"/>
  <c r="CB21" i="32"/>
  <c r="AZ21" i="32"/>
  <c r="CZ21" i="32"/>
  <c r="BX21" i="32"/>
  <c r="X21" i="32"/>
  <c r="CV21" i="32"/>
  <c r="AV21" i="32"/>
  <c r="BP21" i="32"/>
  <c r="P21" i="32"/>
  <c r="CN21" i="32"/>
  <c r="AN21" i="32"/>
  <c r="BL21" i="32"/>
  <c r="L21" i="32"/>
  <c r="CJ21" i="32"/>
  <c r="AJ21" i="32"/>
  <c r="AR21" i="32"/>
  <c r="AF21" i="32"/>
  <c r="CR21" i="32"/>
  <c r="H21" i="32"/>
  <c r="CF21" i="32"/>
  <c r="D21" i="32"/>
  <c r="BT21" i="32"/>
  <c r="BH21" i="32"/>
  <c r="T21" i="32"/>
  <c r="CM22" i="40" l="1"/>
  <c r="CN22" i="40" s="1"/>
  <c r="BO22" i="40"/>
  <c r="BP22" i="40" s="1"/>
  <c r="CI22" i="40"/>
  <c r="CJ22" i="40" s="1"/>
  <c r="DC22" i="40"/>
  <c r="DD22" i="40" s="1"/>
  <c r="CE22" i="40"/>
  <c r="CF22" i="40" s="1"/>
  <c r="CY22" i="40"/>
  <c r="CZ22" i="40" s="1"/>
  <c r="CA22" i="40"/>
  <c r="CB22" i="40" s="1"/>
  <c r="CU22" i="40"/>
  <c r="CV22" i="40" s="1"/>
  <c r="BW22" i="40"/>
  <c r="BX22" i="40" s="1"/>
  <c r="CQ22" i="40"/>
  <c r="CR22" i="40" s="1"/>
  <c r="BS22" i="40"/>
  <c r="BT22" i="40" s="1"/>
  <c r="AU22" i="40"/>
  <c r="AV22" i="40" s="1"/>
  <c r="AQ22" i="40"/>
  <c r="AR22" i="40" s="1"/>
  <c r="BK22" i="40"/>
  <c r="BL22" i="40" s="1"/>
  <c r="BG22" i="40"/>
  <c r="BH22" i="40" s="1"/>
  <c r="AI22" i="40"/>
  <c r="AJ22" i="40" s="1"/>
  <c r="BC22" i="40"/>
  <c r="BD22" i="40" s="1"/>
  <c r="S22" i="40"/>
  <c r="T22" i="40" s="1"/>
  <c r="AY22" i="40"/>
  <c r="AZ22" i="40" s="1"/>
  <c r="O22" i="40"/>
  <c r="P22" i="40" s="1"/>
  <c r="K22" i="40"/>
  <c r="L22" i="40" s="1"/>
  <c r="AE22" i="40"/>
  <c r="AF22" i="40" s="1"/>
  <c r="G22" i="40"/>
  <c r="H22" i="40" s="1"/>
  <c r="AM22" i="40"/>
  <c r="AN22" i="40" s="1"/>
  <c r="C22" i="40"/>
  <c r="D22" i="40" s="1"/>
  <c r="DC22" i="30"/>
  <c r="CY22" i="30"/>
  <c r="AA22" i="40"/>
  <c r="AB22" i="40" s="1"/>
  <c r="W22" i="40"/>
  <c r="X22" i="40" s="1"/>
  <c r="CQ22" i="30"/>
  <c r="CR22" i="30" s="1"/>
  <c r="CM22" i="30"/>
  <c r="CN22" i="30" s="1"/>
  <c r="CA22" i="30"/>
  <c r="CB22" i="30" s="1"/>
  <c r="BW22" i="30"/>
  <c r="BS22" i="30"/>
  <c r="BT22" i="30" s="1"/>
  <c r="BO22" i="30"/>
  <c r="BP22" i="30" s="1"/>
  <c r="CI22" i="30"/>
  <c r="CJ22" i="30" s="1"/>
  <c r="AI22" i="30"/>
  <c r="CU22" i="30"/>
  <c r="BK22" i="30"/>
  <c r="AE22" i="30"/>
  <c r="AY22" i="30"/>
  <c r="AU22" i="30"/>
  <c r="BG22" i="30"/>
  <c r="BC22" i="30"/>
  <c r="BD22" i="30" s="1"/>
  <c r="W22" i="30"/>
  <c r="X22" i="30" s="1"/>
  <c r="S22" i="30"/>
  <c r="T22" i="30" s="1"/>
  <c r="O22" i="30"/>
  <c r="P22" i="30" s="1"/>
  <c r="CE22" i="30"/>
  <c r="CF22" i="30" s="1"/>
  <c r="K22" i="30"/>
  <c r="G22" i="30"/>
  <c r="AQ22" i="30"/>
  <c r="AA22" i="30"/>
  <c r="AB22" i="30" s="1"/>
  <c r="AM22" i="30"/>
  <c r="DC22" i="38"/>
  <c r="DD22" i="38" s="1"/>
  <c r="CE22" i="38"/>
  <c r="CY22" i="38"/>
  <c r="CA22" i="38"/>
  <c r="CB22" i="38" s="1"/>
  <c r="CU22" i="38"/>
  <c r="BW22" i="38"/>
  <c r="BX22" i="38" s="1"/>
  <c r="CQ22" i="38"/>
  <c r="CR22" i="38" s="1"/>
  <c r="BS22" i="38"/>
  <c r="CM22" i="38"/>
  <c r="BO22" i="38"/>
  <c r="BP22" i="38" s="1"/>
  <c r="BK22" i="38"/>
  <c r="AM22" i="38"/>
  <c r="AN22" i="38" s="1"/>
  <c r="BG22" i="38"/>
  <c r="BH22" i="38" s="1"/>
  <c r="AI22" i="38"/>
  <c r="BC22" i="38"/>
  <c r="AY22" i="38"/>
  <c r="AU22" i="38"/>
  <c r="AQ22" i="38"/>
  <c r="AR22" i="38" s="1"/>
  <c r="W22" i="38"/>
  <c r="X22" i="38" s="1"/>
  <c r="S22" i="38"/>
  <c r="CI22" i="38"/>
  <c r="O22" i="38"/>
  <c r="P22" i="38" s="1"/>
  <c r="K22" i="38"/>
  <c r="L22" i="38" s="1"/>
  <c r="CY22" i="29"/>
  <c r="AE22" i="38"/>
  <c r="G22" i="38"/>
  <c r="DC22" i="29"/>
  <c r="DD22" i="29" s="1"/>
  <c r="CQ22" i="29"/>
  <c r="CA22" i="29"/>
  <c r="CB22" i="29" s="1"/>
  <c r="C22" i="38"/>
  <c r="D22" i="38" s="1"/>
  <c r="CM22" i="29"/>
  <c r="CN22" i="29" s="1"/>
  <c r="BW22" i="29"/>
  <c r="CU22" i="29"/>
  <c r="CE22" i="29"/>
  <c r="BC22" i="29"/>
  <c r="BD22" i="29" s="1"/>
  <c r="BS22" i="29"/>
  <c r="BT22" i="29" s="1"/>
  <c r="AA22" i="38"/>
  <c r="BO22" i="29"/>
  <c r="AY22" i="29"/>
  <c r="BK22" i="29"/>
  <c r="BL22" i="29" s="1"/>
  <c r="AU22" i="29"/>
  <c r="AV22" i="29" s="1"/>
  <c r="BG22" i="29"/>
  <c r="BH22" i="29" s="1"/>
  <c r="AM22" i="29"/>
  <c r="AN22" i="29" s="1"/>
  <c r="W22" i="29"/>
  <c r="CI22" i="29"/>
  <c r="AI22" i="29"/>
  <c r="S22" i="29"/>
  <c r="T22" i="29" s="1"/>
  <c r="AQ22" i="29"/>
  <c r="AR22" i="29" s="1"/>
  <c r="AE22" i="29"/>
  <c r="AF22" i="29" s="1"/>
  <c r="O22" i="29"/>
  <c r="G22" i="29"/>
  <c r="AA22" i="29"/>
  <c r="AB22" i="29" s="1"/>
  <c r="K22" i="29"/>
  <c r="L22" i="29" s="1"/>
  <c r="C22" i="29"/>
  <c r="D22" i="29" s="1"/>
  <c r="CE25" i="42"/>
  <c r="CF25" i="42" s="1"/>
  <c r="CY25" i="42"/>
  <c r="CZ25" i="42" s="1"/>
  <c r="CA25" i="42"/>
  <c r="CB25" i="42" s="1"/>
  <c r="CU25" i="42"/>
  <c r="CV25" i="42" s="1"/>
  <c r="BW25" i="42"/>
  <c r="BX25" i="42" s="1"/>
  <c r="DC25" i="42"/>
  <c r="DD25" i="42" s="1"/>
  <c r="CM25" i="42"/>
  <c r="CN25" i="42" s="1"/>
  <c r="BO25" i="42"/>
  <c r="BP25" i="42" s="1"/>
  <c r="BS25" i="42"/>
  <c r="BT25" i="42" s="1"/>
  <c r="AQ25" i="42"/>
  <c r="AR25" i="42" s="1"/>
  <c r="BK25" i="42"/>
  <c r="BL25" i="42" s="1"/>
  <c r="AM25" i="42"/>
  <c r="AN25" i="42" s="1"/>
  <c r="BG25" i="42"/>
  <c r="BH25" i="42" s="1"/>
  <c r="CI25" i="42"/>
  <c r="CJ25" i="42" s="1"/>
  <c r="W25" i="42"/>
  <c r="X25" i="42" s="1"/>
  <c r="S25" i="42"/>
  <c r="T25" i="42" s="1"/>
  <c r="AU25" i="42"/>
  <c r="AV25" i="42" s="1"/>
  <c r="BC25" i="42"/>
  <c r="BD25" i="42" s="1"/>
  <c r="O25" i="42"/>
  <c r="P25" i="42" s="1"/>
  <c r="AE25" i="42"/>
  <c r="AF25" i="42" s="1"/>
  <c r="CQ25" i="42"/>
  <c r="CR25" i="42" s="1"/>
  <c r="AY25" i="42"/>
  <c r="AZ25" i="42" s="1"/>
  <c r="AA25" i="42"/>
  <c r="AB25" i="42" s="1"/>
  <c r="G25" i="42"/>
  <c r="H25" i="42" s="1"/>
  <c r="CM25" i="32"/>
  <c r="CI25" i="32"/>
  <c r="K25" i="42"/>
  <c r="L25" i="42" s="1"/>
  <c r="C25" i="42"/>
  <c r="D25" i="42" s="1"/>
  <c r="DC25" i="32"/>
  <c r="CU25" i="32"/>
  <c r="AI25" i="42"/>
  <c r="AJ25" i="42" s="1"/>
  <c r="CQ25" i="32"/>
  <c r="CA25" i="32"/>
  <c r="BC25" i="32"/>
  <c r="CY25" i="32"/>
  <c r="BW25" i="32"/>
  <c r="AY25" i="32"/>
  <c r="BS25" i="32"/>
  <c r="AQ25" i="32"/>
  <c r="AM25" i="32"/>
  <c r="BK25" i="32"/>
  <c r="AI25" i="32"/>
  <c r="AA25" i="32"/>
  <c r="BG25" i="32"/>
  <c r="BO25" i="32"/>
  <c r="W25" i="32"/>
  <c r="C25" i="32"/>
  <c r="CE25" i="32"/>
  <c r="AE25" i="32"/>
  <c r="S25" i="32"/>
  <c r="O25" i="32"/>
  <c r="AU25" i="32"/>
  <c r="G25" i="32"/>
  <c r="K25" i="32"/>
  <c r="CY24" i="41"/>
  <c r="CZ24" i="41" s="1"/>
  <c r="CA24" i="41"/>
  <c r="CB24" i="41" s="1"/>
  <c r="CU24" i="41"/>
  <c r="CV24" i="41" s="1"/>
  <c r="BW24" i="41"/>
  <c r="BX24" i="41" s="1"/>
  <c r="CQ24" i="41"/>
  <c r="CR24" i="41" s="1"/>
  <c r="BS24" i="41"/>
  <c r="BT24" i="41" s="1"/>
  <c r="CM24" i="41"/>
  <c r="CN24" i="41" s="1"/>
  <c r="CE24" i="41"/>
  <c r="CF24" i="41" s="1"/>
  <c r="AU24" i="41"/>
  <c r="AV24" i="41" s="1"/>
  <c r="CI24" i="41"/>
  <c r="CJ24" i="41" s="1"/>
  <c r="BO24" i="41"/>
  <c r="BP24" i="41" s="1"/>
  <c r="AQ24" i="41"/>
  <c r="AR24" i="41" s="1"/>
  <c r="BK24" i="41"/>
  <c r="BL24" i="41" s="1"/>
  <c r="C24" i="41"/>
  <c r="D24" i="41" s="1"/>
  <c r="BG24" i="41"/>
  <c r="BH24" i="41" s="1"/>
  <c r="W24" i="41"/>
  <c r="X24" i="41" s="1"/>
  <c r="BC24" i="41"/>
  <c r="BD24" i="41" s="1"/>
  <c r="AM24" i="41"/>
  <c r="AN24" i="41" s="1"/>
  <c r="S24" i="41"/>
  <c r="T24" i="41" s="1"/>
  <c r="AI24" i="41"/>
  <c r="AJ24" i="41" s="1"/>
  <c r="AA24" i="41"/>
  <c r="AB24" i="41" s="1"/>
  <c r="O24" i="41"/>
  <c r="P24" i="41" s="1"/>
  <c r="DC24" i="31"/>
  <c r="K24" i="41"/>
  <c r="L24" i="41" s="1"/>
  <c r="CY24" i="31"/>
  <c r="AY24" i="41"/>
  <c r="AZ24" i="41" s="1"/>
  <c r="DC24" i="41"/>
  <c r="DD24" i="41" s="1"/>
  <c r="AE24" i="41"/>
  <c r="AF24" i="41" s="1"/>
  <c r="G24" i="41"/>
  <c r="H24" i="41" s="1"/>
  <c r="CQ24" i="31"/>
  <c r="BW24" i="31"/>
  <c r="CU24" i="31"/>
  <c r="CM24" i="31"/>
  <c r="BO24" i="31"/>
  <c r="BG24" i="31"/>
  <c r="BS24" i="31"/>
  <c r="CA24" i="31"/>
  <c r="BK24" i="31"/>
  <c r="CI24" i="31"/>
  <c r="AU24" i="31"/>
  <c r="AQ24" i="31"/>
  <c r="AY24" i="31"/>
  <c r="BC24" i="31"/>
  <c r="CE24" i="31"/>
  <c r="AE24" i="31"/>
  <c r="G24" i="31"/>
  <c r="AM24" i="31"/>
  <c r="AI24" i="31"/>
  <c r="W24" i="31"/>
  <c r="O24" i="31"/>
  <c r="S24" i="31"/>
  <c r="AA24" i="31"/>
  <c r="K24" i="31"/>
  <c r="C24" i="31"/>
  <c r="CY22" i="39"/>
  <c r="CZ22" i="39" s="1"/>
  <c r="CI22" i="39"/>
  <c r="CJ22" i="39" s="1"/>
  <c r="BS22" i="39"/>
  <c r="BT22" i="39" s="1"/>
  <c r="CQ22" i="39"/>
  <c r="CR22" i="39" s="1"/>
  <c r="CA22" i="39"/>
  <c r="CB22" i="39" s="1"/>
  <c r="BO22" i="39"/>
  <c r="BP22" i="39" s="1"/>
  <c r="BC22" i="39"/>
  <c r="BD22" i="39" s="1"/>
  <c r="AM22" i="39"/>
  <c r="AN22" i="39" s="1"/>
  <c r="AY22" i="39"/>
  <c r="AZ22" i="39" s="1"/>
  <c r="AI22" i="39"/>
  <c r="AJ22" i="39" s="1"/>
  <c r="CE22" i="39"/>
  <c r="CF22" i="39" s="1"/>
  <c r="CU22" i="39"/>
  <c r="CV22" i="39" s="1"/>
  <c r="DC22" i="39"/>
  <c r="DD22" i="39" s="1"/>
  <c r="BG22" i="39"/>
  <c r="BH22" i="39" s="1"/>
  <c r="AQ22" i="39"/>
  <c r="AR22" i="39" s="1"/>
  <c r="W22" i="39"/>
  <c r="X22" i="39" s="1"/>
  <c r="G22" i="39"/>
  <c r="H22" i="39" s="1"/>
  <c r="S22" i="39"/>
  <c r="T22" i="39" s="1"/>
  <c r="AE22" i="39"/>
  <c r="AF22" i="39" s="1"/>
  <c r="O22" i="39"/>
  <c r="P22" i="39" s="1"/>
  <c r="CM22" i="39"/>
  <c r="CN22" i="39" s="1"/>
  <c r="AU22" i="39"/>
  <c r="AV22" i="39" s="1"/>
  <c r="AA22" i="39"/>
  <c r="AB22" i="39" s="1"/>
  <c r="K22" i="39"/>
  <c r="L22" i="39" s="1"/>
  <c r="BK22" i="39"/>
  <c r="BL22" i="39" s="1"/>
  <c r="C22" i="39"/>
  <c r="D22" i="39" s="1"/>
  <c r="BW22" i="39"/>
  <c r="BX22" i="39" s="1"/>
  <c r="CU22" i="37"/>
  <c r="CV22" i="37" s="1"/>
  <c r="CQ22" i="37"/>
  <c r="CR22" i="37" s="1"/>
  <c r="CA22" i="37"/>
  <c r="CB22" i="37" s="1"/>
  <c r="BK22" i="37"/>
  <c r="BL22" i="37" s="1"/>
  <c r="AU22" i="37"/>
  <c r="AV22" i="37" s="1"/>
  <c r="CM22" i="37"/>
  <c r="CN22" i="37" s="1"/>
  <c r="BW22" i="37"/>
  <c r="BX22" i="37" s="1"/>
  <c r="BG22" i="37"/>
  <c r="BH22" i="37" s="1"/>
  <c r="AQ22" i="37"/>
  <c r="AR22" i="37" s="1"/>
  <c r="CY22" i="37"/>
  <c r="CZ22" i="37" s="1"/>
  <c r="CI22" i="37"/>
  <c r="CJ22" i="37" s="1"/>
  <c r="BS22" i="37"/>
  <c r="BT22" i="37" s="1"/>
  <c r="BC22" i="37"/>
  <c r="BD22" i="37" s="1"/>
  <c r="AM22" i="37"/>
  <c r="AN22" i="37" s="1"/>
  <c r="AY22" i="37"/>
  <c r="AZ22" i="37" s="1"/>
  <c r="DC22" i="37"/>
  <c r="DD22" i="37" s="1"/>
  <c r="AE22" i="37"/>
  <c r="AF22" i="37" s="1"/>
  <c r="CE22" i="37"/>
  <c r="CF22" i="37" s="1"/>
  <c r="BO22" i="37"/>
  <c r="BP22" i="37" s="1"/>
  <c r="AI22" i="37"/>
  <c r="AJ22" i="37" s="1"/>
  <c r="AA22" i="37"/>
  <c r="AB22" i="37" s="1"/>
  <c r="K22" i="37"/>
  <c r="L22" i="37" s="1"/>
  <c r="O22" i="37"/>
  <c r="P22" i="37" s="1"/>
  <c r="W22" i="37"/>
  <c r="X22" i="37" s="1"/>
  <c r="S22" i="37"/>
  <c r="T22" i="37" s="1"/>
  <c r="V25" i="27"/>
  <c r="CN22" i="38"/>
  <c r="CZ22" i="38"/>
  <c r="CJ22" i="38"/>
  <c r="BT22" i="38"/>
  <c r="CV22" i="38"/>
  <c r="CF22" i="38"/>
  <c r="BD22" i="38"/>
  <c r="AZ22" i="38"/>
  <c r="AJ22" i="38"/>
  <c r="BL22" i="38"/>
  <c r="AV22" i="38"/>
  <c r="AF22" i="38"/>
  <c r="H22" i="38"/>
  <c r="T22" i="38"/>
  <c r="AB22" i="38"/>
  <c r="CV22" i="30"/>
  <c r="BX22" i="30"/>
  <c r="AZ22" i="30"/>
  <c r="D22" i="30"/>
  <c r="AR22" i="30"/>
  <c r="CZ22" i="30"/>
  <c r="AF22" i="30"/>
  <c r="H22" i="30"/>
  <c r="BL22" i="30"/>
  <c r="BH22" i="30"/>
  <c r="DD22" i="30"/>
  <c r="AV22" i="30"/>
  <c r="AN22" i="30"/>
  <c r="AJ22" i="30"/>
  <c r="L22" i="30"/>
  <c r="X25" i="27"/>
  <c r="C23" i="30" s="1"/>
  <c r="X22" i="29"/>
  <c r="CZ22" i="29"/>
  <c r="H22" i="29"/>
  <c r="CV22" i="29"/>
  <c r="BX22" i="29"/>
  <c r="AZ22" i="29"/>
  <c r="CR22" i="29"/>
  <c r="BP22" i="29"/>
  <c r="CJ22" i="29"/>
  <c r="P22" i="29"/>
  <c r="CF22" i="29"/>
  <c r="AJ22" i="29"/>
  <c r="CZ22" i="32"/>
  <c r="AZ22" i="32"/>
  <c r="BX22" i="32"/>
  <c r="X22" i="32"/>
  <c r="CV22" i="32"/>
  <c r="AV22" i="32"/>
  <c r="BT22" i="32"/>
  <c r="T22" i="32"/>
  <c r="CN22" i="32"/>
  <c r="BL22" i="32"/>
  <c r="L22" i="32"/>
  <c r="CJ22" i="32"/>
  <c r="AJ22" i="32"/>
  <c r="BH22" i="32"/>
  <c r="H22" i="32"/>
  <c r="CF22" i="32"/>
  <c r="AF22" i="32"/>
  <c r="CR22" i="32"/>
  <c r="P22" i="32"/>
  <c r="D22" i="32"/>
  <c r="CB22" i="32"/>
  <c r="BP22" i="32"/>
  <c r="BD22" i="32"/>
  <c r="AR22" i="32"/>
  <c r="DD22" i="32"/>
  <c r="AN22" i="32"/>
  <c r="AB22" i="32"/>
  <c r="CZ22" i="31"/>
  <c r="CB22" i="31"/>
  <c r="BD22" i="31"/>
  <c r="AF22" i="31"/>
  <c r="H22" i="31"/>
  <c r="CV22" i="31"/>
  <c r="BX22" i="31"/>
  <c r="AZ22" i="31"/>
  <c r="AB22" i="31"/>
  <c r="D22" i="31"/>
  <c r="CR22" i="31"/>
  <c r="BT22" i="31"/>
  <c r="AV22" i="31"/>
  <c r="X22" i="31"/>
  <c r="CN22" i="31"/>
  <c r="BP22" i="31"/>
  <c r="AR22" i="31"/>
  <c r="T22" i="31"/>
  <c r="BL22" i="31"/>
  <c r="BH22" i="31"/>
  <c r="AN22" i="31"/>
  <c r="CF22" i="31"/>
  <c r="L22" i="31"/>
  <c r="DD22" i="31"/>
  <c r="CJ22" i="31"/>
  <c r="AJ22" i="31"/>
  <c r="P22" i="31"/>
  <c r="CI23" i="40" l="1"/>
  <c r="CJ23" i="40" s="1"/>
  <c r="DC23" i="40"/>
  <c r="DD23" i="40" s="1"/>
  <c r="CE23" i="40"/>
  <c r="CF23" i="40" s="1"/>
  <c r="CY23" i="40"/>
  <c r="CZ23" i="40" s="1"/>
  <c r="CA23" i="40"/>
  <c r="CB23" i="40" s="1"/>
  <c r="CU23" i="40"/>
  <c r="CV23" i="40" s="1"/>
  <c r="BW23" i="40"/>
  <c r="BX23" i="40" s="1"/>
  <c r="CQ23" i="40"/>
  <c r="CR23" i="40" s="1"/>
  <c r="AQ23" i="40"/>
  <c r="AR23" i="40" s="1"/>
  <c r="BS23" i="40"/>
  <c r="BT23" i="40" s="1"/>
  <c r="BK23" i="40"/>
  <c r="BL23" i="40" s="1"/>
  <c r="AM23" i="40"/>
  <c r="AN23" i="40" s="1"/>
  <c r="BG23" i="40"/>
  <c r="BH23" i="40" s="1"/>
  <c r="AI23" i="40"/>
  <c r="AJ23" i="40" s="1"/>
  <c r="CM23" i="40"/>
  <c r="CN23" i="40" s="1"/>
  <c r="BO23" i="40"/>
  <c r="BP23" i="40" s="1"/>
  <c r="W23" i="40"/>
  <c r="X23" i="40" s="1"/>
  <c r="BC23" i="40"/>
  <c r="BD23" i="40" s="1"/>
  <c r="AU23" i="40"/>
  <c r="AV23" i="40" s="1"/>
  <c r="S23" i="40"/>
  <c r="T23" i="40" s="1"/>
  <c r="AY23" i="40"/>
  <c r="AZ23" i="40" s="1"/>
  <c r="O23" i="40"/>
  <c r="P23" i="40" s="1"/>
  <c r="K23" i="40"/>
  <c r="L23" i="40" s="1"/>
  <c r="AA23" i="40"/>
  <c r="AB23" i="40" s="1"/>
  <c r="C23" i="40"/>
  <c r="D23" i="40" s="1"/>
  <c r="DC23" i="30"/>
  <c r="AE23" i="40"/>
  <c r="AF23" i="40" s="1"/>
  <c r="CY23" i="30"/>
  <c r="CZ23" i="30" s="1"/>
  <c r="CU23" i="30"/>
  <c r="CM23" i="30"/>
  <c r="CN23" i="30" s="1"/>
  <c r="CE23" i="30"/>
  <c r="BG23" i="30"/>
  <c r="BH23" i="30" s="1"/>
  <c r="CA23" i="30"/>
  <c r="CB23" i="30" s="1"/>
  <c r="BC23" i="30"/>
  <c r="BD23" i="30" s="1"/>
  <c r="BW23" i="30"/>
  <c r="BX23" i="30" s="1"/>
  <c r="CQ23" i="30"/>
  <c r="CR23" i="30" s="1"/>
  <c r="BS23" i="30"/>
  <c r="BT23" i="30" s="1"/>
  <c r="AM23" i="30"/>
  <c r="CI23" i="30"/>
  <c r="AI23" i="30"/>
  <c r="BK23" i="30"/>
  <c r="BL23" i="30" s="1"/>
  <c r="AE23" i="30"/>
  <c r="AF23" i="30" s="1"/>
  <c r="G23" i="40"/>
  <c r="H23" i="40" s="1"/>
  <c r="BO23" i="30"/>
  <c r="AY23" i="30"/>
  <c r="AZ23" i="30" s="1"/>
  <c r="AU23" i="30"/>
  <c r="AV23" i="30" s="1"/>
  <c r="W23" i="30"/>
  <c r="X23" i="30" s="1"/>
  <c r="S23" i="30"/>
  <c r="T23" i="30" s="1"/>
  <c r="O23" i="30"/>
  <c r="P23" i="30" s="1"/>
  <c r="K23" i="30"/>
  <c r="G23" i="30"/>
  <c r="AA23" i="30"/>
  <c r="AB23" i="30" s="1"/>
  <c r="AQ23" i="30"/>
  <c r="CI23" i="38"/>
  <c r="DC23" i="38"/>
  <c r="CE23" i="38"/>
  <c r="CY23" i="38"/>
  <c r="CA23" i="38"/>
  <c r="CU23" i="38"/>
  <c r="CV23" i="38" s="1"/>
  <c r="BW23" i="38"/>
  <c r="BX23" i="38" s="1"/>
  <c r="CQ23" i="38"/>
  <c r="BS23" i="38"/>
  <c r="CM23" i="38"/>
  <c r="BO23" i="38"/>
  <c r="BP23" i="38" s="1"/>
  <c r="BK23" i="38"/>
  <c r="BL23" i="38" s="1"/>
  <c r="AM23" i="38"/>
  <c r="BC23" i="38"/>
  <c r="AE23" i="38"/>
  <c r="AY23" i="38"/>
  <c r="AU23" i="38"/>
  <c r="AV23" i="38" s="1"/>
  <c r="W23" i="38"/>
  <c r="X23" i="38" s="1"/>
  <c r="S23" i="38"/>
  <c r="T23" i="38" s="1"/>
  <c r="BG23" i="38"/>
  <c r="AI23" i="38"/>
  <c r="O23" i="38"/>
  <c r="DC23" i="29"/>
  <c r="DD23" i="29" s="1"/>
  <c r="K23" i="38"/>
  <c r="L23" i="38" s="1"/>
  <c r="CY23" i="29"/>
  <c r="CZ23" i="29" s="1"/>
  <c r="AQ23" i="38"/>
  <c r="G23" i="38"/>
  <c r="AA23" i="38"/>
  <c r="CQ23" i="29"/>
  <c r="CA23" i="29"/>
  <c r="CB23" i="29" s="1"/>
  <c r="C23" i="38"/>
  <c r="D23" i="38" s="1"/>
  <c r="CI23" i="29"/>
  <c r="BS23" i="29"/>
  <c r="CU23" i="29"/>
  <c r="BC23" i="29"/>
  <c r="BD23" i="29" s="1"/>
  <c r="BW23" i="29"/>
  <c r="CM23" i="29"/>
  <c r="CN23" i="29" s="1"/>
  <c r="BO23" i="29"/>
  <c r="AY23" i="29"/>
  <c r="CE23" i="29"/>
  <c r="CF23" i="29" s="1"/>
  <c r="BK23" i="29"/>
  <c r="BL23" i="29" s="1"/>
  <c r="AU23" i="29"/>
  <c r="AV23" i="29" s="1"/>
  <c r="AA23" i="29"/>
  <c r="AB23" i="29" s="1"/>
  <c r="K23" i="29"/>
  <c r="BG23" i="29"/>
  <c r="AM23" i="29"/>
  <c r="W23" i="29"/>
  <c r="X23" i="29" s="1"/>
  <c r="AI23" i="29"/>
  <c r="AJ23" i="29" s="1"/>
  <c r="S23" i="29"/>
  <c r="T23" i="29" s="1"/>
  <c r="AE23" i="29"/>
  <c r="O23" i="29"/>
  <c r="P23" i="29" s="1"/>
  <c r="AQ23" i="29"/>
  <c r="AR23" i="29" s="1"/>
  <c r="G23" i="29"/>
  <c r="H23" i="29" s="1"/>
  <c r="C23" i="29"/>
  <c r="D23" i="29" s="1"/>
  <c r="CI26" i="42"/>
  <c r="CJ26" i="42" s="1"/>
  <c r="CE26" i="42"/>
  <c r="CF26" i="42" s="1"/>
  <c r="CY26" i="42"/>
  <c r="CZ26" i="42" s="1"/>
  <c r="CA26" i="42"/>
  <c r="CB26" i="42" s="1"/>
  <c r="CQ26" i="42"/>
  <c r="CR26" i="42" s="1"/>
  <c r="BS26" i="42"/>
  <c r="BT26" i="42" s="1"/>
  <c r="DC26" i="42"/>
  <c r="DD26" i="42" s="1"/>
  <c r="CM26" i="42"/>
  <c r="CN26" i="42" s="1"/>
  <c r="BO26" i="42"/>
  <c r="BP26" i="42" s="1"/>
  <c r="AU26" i="42"/>
  <c r="AV26" i="42" s="1"/>
  <c r="AQ26" i="42"/>
  <c r="AR26" i="42" s="1"/>
  <c r="BK26" i="42"/>
  <c r="BL26" i="42" s="1"/>
  <c r="AM26" i="42"/>
  <c r="AN26" i="42" s="1"/>
  <c r="BG26" i="42"/>
  <c r="BH26" i="42" s="1"/>
  <c r="CU26" i="42"/>
  <c r="CV26" i="42" s="1"/>
  <c r="BC26" i="42"/>
  <c r="BD26" i="42" s="1"/>
  <c r="W26" i="42"/>
  <c r="X26" i="42" s="1"/>
  <c r="S26" i="42"/>
  <c r="T26" i="42" s="1"/>
  <c r="BW26" i="42"/>
  <c r="BX26" i="42" s="1"/>
  <c r="O26" i="42"/>
  <c r="P26" i="42" s="1"/>
  <c r="AE26" i="42"/>
  <c r="AF26" i="42" s="1"/>
  <c r="AY26" i="42"/>
  <c r="AZ26" i="42" s="1"/>
  <c r="AI26" i="42"/>
  <c r="AJ26" i="42" s="1"/>
  <c r="CQ26" i="32"/>
  <c r="AA26" i="42"/>
  <c r="AB26" i="42" s="1"/>
  <c r="G26" i="42"/>
  <c r="H26" i="42" s="1"/>
  <c r="CM26" i="32"/>
  <c r="CI26" i="32"/>
  <c r="CY26" i="32"/>
  <c r="CU26" i="32"/>
  <c r="CE26" i="32"/>
  <c r="BG26" i="32"/>
  <c r="CA26" i="32"/>
  <c r="BC26" i="32"/>
  <c r="BW26" i="32"/>
  <c r="AY26" i="32"/>
  <c r="K26" i="42"/>
  <c r="L26" i="42" s="1"/>
  <c r="BS26" i="32"/>
  <c r="C26" i="42"/>
  <c r="D26" i="42" s="1"/>
  <c r="AQ26" i="32"/>
  <c r="AM26" i="32"/>
  <c r="BK26" i="32"/>
  <c r="DC26" i="32"/>
  <c r="AI26" i="32"/>
  <c r="AU26" i="32"/>
  <c r="G26" i="32"/>
  <c r="BO26" i="32"/>
  <c r="W26" i="32"/>
  <c r="C26" i="32"/>
  <c r="AE26" i="32"/>
  <c r="S26" i="32"/>
  <c r="O26" i="32"/>
  <c r="K26" i="32"/>
  <c r="AA26" i="32"/>
  <c r="DC25" i="41"/>
  <c r="DD25" i="41" s="1"/>
  <c r="CY25" i="41"/>
  <c r="CZ25" i="41" s="1"/>
  <c r="CA25" i="41"/>
  <c r="CB25" i="41" s="1"/>
  <c r="CU25" i="41"/>
  <c r="CV25" i="41" s="1"/>
  <c r="BW25" i="41"/>
  <c r="BX25" i="41" s="1"/>
  <c r="CQ25" i="41"/>
  <c r="CR25" i="41" s="1"/>
  <c r="BS25" i="41"/>
  <c r="BT25" i="41" s="1"/>
  <c r="CM25" i="41"/>
  <c r="CN25" i="41" s="1"/>
  <c r="AY25" i="41"/>
  <c r="AZ25" i="41" s="1"/>
  <c r="CE25" i="41"/>
  <c r="CF25" i="41" s="1"/>
  <c r="AU25" i="41"/>
  <c r="AV25" i="41" s="1"/>
  <c r="CI25" i="41"/>
  <c r="CJ25" i="41" s="1"/>
  <c r="BO25" i="41"/>
  <c r="BP25" i="41" s="1"/>
  <c r="AQ25" i="41"/>
  <c r="AR25" i="41" s="1"/>
  <c r="BK25" i="41"/>
  <c r="BL25" i="41" s="1"/>
  <c r="C25" i="41"/>
  <c r="D25" i="41" s="1"/>
  <c r="AA25" i="41"/>
  <c r="AB25" i="41" s="1"/>
  <c r="W25" i="41"/>
  <c r="X25" i="41" s="1"/>
  <c r="AI25" i="41"/>
  <c r="AJ25" i="41" s="1"/>
  <c r="BC25" i="41"/>
  <c r="BD25" i="41" s="1"/>
  <c r="O25" i="41"/>
  <c r="P25" i="41" s="1"/>
  <c r="DC25" i="31"/>
  <c r="K25" i="41"/>
  <c r="L25" i="41" s="1"/>
  <c r="CY25" i="31"/>
  <c r="BG25" i="41"/>
  <c r="BH25" i="41" s="1"/>
  <c r="AE25" i="41"/>
  <c r="AF25" i="41" s="1"/>
  <c r="G25" i="41"/>
  <c r="H25" i="41" s="1"/>
  <c r="CU25" i="31"/>
  <c r="AM25" i="41"/>
  <c r="AN25" i="41" s="1"/>
  <c r="CI25" i="31"/>
  <c r="BK25" i="31"/>
  <c r="CE25" i="31"/>
  <c r="BW25" i="31"/>
  <c r="BS25" i="31"/>
  <c r="S25" i="41"/>
  <c r="T25" i="41" s="1"/>
  <c r="CM25" i="31"/>
  <c r="BG25" i="31"/>
  <c r="AI25" i="31"/>
  <c r="BC25" i="31"/>
  <c r="AY25" i="31"/>
  <c r="AU25" i="31"/>
  <c r="AE25" i="31"/>
  <c r="G25" i="31"/>
  <c r="CQ25" i="31"/>
  <c r="BO25" i="31"/>
  <c r="S25" i="31"/>
  <c r="AM25" i="31"/>
  <c r="W25" i="31"/>
  <c r="C25" i="31"/>
  <c r="AQ25" i="31"/>
  <c r="O25" i="31"/>
  <c r="AA25" i="31"/>
  <c r="CA25" i="31"/>
  <c r="K25" i="31"/>
  <c r="DC23" i="39"/>
  <c r="DD23" i="39" s="1"/>
  <c r="CM23" i="39"/>
  <c r="CN23" i="39" s="1"/>
  <c r="BW23" i="39"/>
  <c r="BX23" i="39" s="1"/>
  <c r="CY23" i="39"/>
  <c r="CZ23" i="39" s="1"/>
  <c r="CI23" i="39"/>
  <c r="CJ23" i="39" s="1"/>
  <c r="BS23" i="39"/>
  <c r="BT23" i="39" s="1"/>
  <c r="CU23" i="39"/>
  <c r="CV23" i="39" s="1"/>
  <c r="CE23" i="39"/>
  <c r="CF23" i="39" s="1"/>
  <c r="BO23" i="39"/>
  <c r="BP23" i="39" s="1"/>
  <c r="CQ23" i="39"/>
  <c r="CR23" i="39" s="1"/>
  <c r="CA23" i="39"/>
  <c r="CB23" i="39" s="1"/>
  <c r="BC23" i="39"/>
  <c r="BD23" i="39" s="1"/>
  <c r="AM23" i="39"/>
  <c r="AN23" i="39" s="1"/>
  <c r="BK23" i="39"/>
  <c r="BL23" i="39" s="1"/>
  <c r="AU23" i="39"/>
  <c r="AV23" i="39" s="1"/>
  <c r="AY23" i="39"/>
  <c r="AZ23" i="39" s="1"/>
  <c r="W23" i="39"/>
  <c r="X23" i="39" s="1"/>
  <c r="G23" i="39"/>
  <c r="H23" i="39" s="1"/>
  <c r="AI23" i="39"/>
  <c r="AJ23" i="39" s="1"/>
  <c r="S23" i="39"/>
  <c r="T23" i="39" s="1"/>
  <c r="BG23" i="39"/>
  <c r="BH23" i="39" s="1"/>
  <c r="AE23" i="39"/>
  <c r="AF23" i="39" s="1"/>
  <c r="O23" i="39"/>
  <c r="P23" i="39" s="1"/>
  <c r="AQ23" i="39"/>
  <c r="AR23" i="39" s="1"/>
  <c r="AA23" i="39"/>
  <c r="AB23" i="39" s="1"/>
  <c r="K23" i="39"/>
  <c r="L23" i="39" s="1"/>
  <c r="C23" i="39"/>
  <c r="D23" i="39" s="1"/>
  <c r="CU23" i="37"/>
  <c r="CV23" i="37" s="1"/>
  <c r="DC23" i="37"/>
  <c r="CY23" i="37"/>
  <c r="CZ23" i="37" s="1"/>
  <c r="CA23" i="37"/>
  <c r="CB23" i="37" s="1"/>
  <c r="CI23" i="37"/>
  <c r="CJ23" i="37" s="1"/>
  <c r="AY23" i="37"/>
  <c r="AZ23" i="37" s="1"/>
  <c r="AU23" i="37"/>
  <c r="AV23" i="37" s="1"/>
  <c r="S23" i="37"/>
  <c r="T23" i="37" s="1"/>
  <c r="CQ23" i="37"/>
  <c r="CR23" i="37" s="1"/>
  <c r="AQ23" i="37"/>
  <c r="AR23" i="37" s="1"/>
  <c r="CE23" i="37"/>
  <c r="CF23" i="37" s="1"/>
  <c r="BO23" i="37"/>
  <c r="BP23" i="37" s="1"/>
  <c r="AI23" i="37"/>
  <c r="AJ23" i="37" s="1"/>
  <c r="AA23" i="37"/>
  <c r="AB23" i="37" s="1"/>
  <c r="CM23" i="37"/>
  <c r="CN23" i="37" s="1"/>
  <c r="O23" i="37"/>
  <c r="P23" i="37" s="1"/>
  <c r="W23" i="37"/>
  <c r="X23" i="37" s="1"/>
  <c r="BS23" i="37"/>
  <c r="BT23" i="37" s="1"/>
  <c r="AM23" i="37"/>
  <c r="AN23" i="37" s="1"/>
  <c r="BC23" i="37"/>
  <c r="BD23" i="37" s="1"/>
  <c r="AE23" i="37"/>
  <c r="AF23" i="37" s="1"/>
  <c r="BG23" i="37"/>
  <c r="BH23" i="37" s="1"/>
  <c r="K23" i="37"/>
  <c r="L23" i="37" s="1"/>
  <c r="BW23" i="37"/>
  <c r="BX23" i="37" s="1"/>
  <c r="BK23" i="37"/>
  <c r="BL23" i="37" s="1"/>
  <c r="DD23" i="37"/>
  <c r="V26" i="27"/>
  <c r="CR23" i="38"/>
  <c r="CB23" i="38"/>
  <c r="DD23" i="38"/>
  <c r="CN23" i="38"/>
  <c r="CZ23" i="38"/>
  <c r="CJ23" i="38"/>
  <c r="BT23" i="38"/>
  <c r="CF23" i="38"/>
  <c r="BD23" i="38"/>
  <c r="AZ23" i="38"/>
  <c r="AJ23" i="38"/>
  <c r="AF23" i="38"/>
  <c r="AR23" i="38"/>
  <c r="H23" i="38"/>
  <c r="BH23" i="38"/>
  <c r="P23" i="38"/>
  <c r="AN23" i="38"/>
  <c r="AB23" i="38"/>
  <c r="CN23" i="31"/>
  <c r="BP23" i="31"/>
  <c r="AR23" i="31"/>
  <c r="T23" i="31"/>
  <c r="CJ23" i="31"/>
  <c r="BL23" i="31"/>
  <c r="AN23" i="31"/>
  <c r="P23" i="31"/>
  <c r="DD23" i="31"/>
  <c r="CF23" i="31"/>
  <c r="BH23" i="31"/>
  <c r="AJ23" i="31"/>
  <c r="L23" i="31"/>
  <c r="CZ23" i="31"/>
  <c r="CB23" i="31"/>
  <c r="BD23" i="31"/>
  <c r="AF23" i="31"/>
  <c r="H23" i="31"/>
  <c r="CV23" i="31"/>
  <c r="AB23" i="31"/>
  <c r="CR23" i="31"/>
  <c r="X23" i="31"/>
  <c r="BX23" i="31"/>
  <c r="D23" i="31"/>
  <c r="AV23" i="31"/>
  <c r="BT23" i="31"/>
  <c r="AZ23" i="31"/>
  <c r="CV23" i="32"/>
  <c r="AV23" i="32"/>
  <c r="BT23" i="32"/>
  <c r="T23" i="32"/>
  <c r="CR23" i="32"/>
  <c r="AR23" i="32"/>
  <c r="BP23" i="32"/>
  <c r="P23" i="32"/>
  <c r="CJ23" i="32"/>
  <c r="AJ23" i="32"/>
  <c r="BH23" i="32"/>
  <c r="H23" i="32"/>
  <c r="CF23" i="32"/>
  <c r="AF23" i="32"/>
  <c r="D23" i="32"/>
  <c r="DD23" i="32"/>
  <c r="BD23" i="32"/>
  <c r="AB23" i="32"/>
  <c r="BL23" i="32"/>
  <c r="AZ23" i="32"/>
  <c r="CZ23" i="32"/>
  <c r="X23" i="32"/>
  <c r="CN23" i="32"/>
  <c r="CB23" i="32"/>
  <c r="BX23" i="32"/>
  <c r="AN23" i="32"/>
  <c r="L23" i="32"/>
  <c r="L23" i="29"/>
  <c r="BP23" i="29"/>
  <c r="CJ23" i="29"/>
  <c r="AN23" i="29"/>
  <c r="BH23" i="29"/>
  <c r="AF23" i="29"/>
  <c r="CV23" i="29"/>
  <c r="BX23" i="29"/>
  <c r="AZ23" i="29"/>
  <c r="CR23" i="29"/>
  <c r="BT23" i="29"/>
  <c r="CJ23" i="30"/>
  <c r="AN23" i="30"/>
  <c r="H23" i="30"/>
  <c r="BP23" i="30"/>
  <c r="AR23" i="30"/>
  <c r="L23" i="30"/>
  <c r="D23" i="30"/>
  <c r="DD23" i="30"/>
  <c r="CV23" i="30"/>
  <c r="CF23" i="30"/>
  <c r="AJ23" i="30"/>
  <c r="X26" i="27"/>
  <c r="C24" i="30" s="1"/>
  <c r="CQ24" i="40" l="1"/>
  <c r="CR24" i="40" s="1"/>
  <c r="BS24" i="40"/>
  <c r="BT24" i="40" s="1"/>
  <c r="CM24" i="40"/>
  <c r="CN24" i="40" s="1"/>
  <c r="BO24" i="40"/>
  <c r="BP24" i="40" s="1"/>
  <c r="CI24" i="40"/>
  <c r="CJ24" i="40" s="1"/>
  <c r="DC24" i="40"/>
  <c r="DD24" i="40" s="1"/>
  <c r="CE24" i="40"/>
  <c r="CF24" i="40" s="1"/>
  <c r="CY24" i="40"/>
  <c r="CZ24" i="40" s="1"/>
  <c r="CA24" i="40"/>
  <c r="CB24" i="40" s="1"/>
  <c r="CU24" i="40"/>
  <c r="CV24" i="40" s="1"/>
  <c r="BW24" i="40"/>
  <c r="BX24" i="40" s="1"/>
  <c r="AY24" i="40"/>
  <c r="AZ24" i="40" s="1"/>
  <c r="AU24" i="40"/>
  <c r="AV24" i="40" s="1"/>
  <c r="BK24" i="40"/>
  <c r="BL24" i="40" s="1"/>
  <c r="AM24" i="40"/>
  <c r="AN24" i="40" s="1"/>
  <c r="BG24" i="40"/>
  <c r="BH24" i="40" s="1"/>
  <c r="BC24" i="40"/>
  <c r="BD24" i="40" s="1"/>
  <c r="W24" i="40"/>
  <c r="X24" i="40" s="1"/>
  <c r="AQ24" i="40"/>
  <c r="AR24" i="40" s="1"/>
  <c r="S24" i="40"/>
  <c r="T24" i="40" s="1"/>
  <c r="O24" i="40"/>
  <c r="P24" i="40" s="1"/>
  <c r="AI24" i="40"/>
  <c r="AJ24" i="40" s="1"/>
  <c r="K24" i="40"/>
  <c r="L24" i="40" s="1"/>
  <c r="G24" i="40"/>
  <c r="H24" i="40" s="1"/>
  <c r="CI24" i="30"/>
  <c r="C24" i="40"/>
  <c r="D24" i="40" s="1"/>
  <c r="DC24" i="30"/>
  <c r="AE24" i="40"/>
  <c r="AF24" i="40" s="1"/>
  <c r="CY24" i="30"/>
  <c r="AA24" i="40"/>
  <c r="AB24" i="40" s="1"/>
  <c r="CU24" i="30"/>
  <c r="CQ24" i="30"/>
  <c r="CE24" i="30"/>
  <c r="CF24" i="30" s="1"/>
  <c r="BG24" i="30"/>
  <c r="BH24" i="30" s="1"/>
  <c r="CM24" i="30"/>
  <c r="CN24" i="30" s="1"/>
  <c r="CA24" i="30"/>
  <c r="CB24" i="30" s="1"/>
  <c r="BW24" i="30"/>
  <c r="BS24" i="30"/>
  <c r="AM24" i="30"/>
  <c r="AI24" i="30"/>
  <c r="AJ24" i="30" s="1"/>
  <c r="BK24" i="30"/>
  <c r="AE24" i="30"/>
  <c r="BO24" i="30"/>
  <c r="BP24" i="30" s="1"/>
  <c r="AY24" i="30"/>
  <c r="AA24" i="30"/>
  <c r="W24" i="30"/>
  <c r="X24" i="30" s="1"/>
  <c r="S24" i="30"/>
  <c r="T24" i="30" s="1"/>
  <c r="O24" i="30"/>
  <c r="P24" i="30" s="1"/>
  <c r="K24" i="30"/>
  <c r="BC24" i="30"/>
  <c r="AU24" i="30"/>
  <c r="AQ24" i="30"/>
  <c r="G24" i="30"/>
  <c r="CI24" i="38"/>
  <c r="DC24" i="38"/>
  <c r="CE24" i="38"/>
  <c r="CY24" i="38"/>
  <c r="CA24" i="38"/>
  <c r="CB24" i="38" s="1"/>
  <c r="CU24" i="38"/>
  <c r="CV24" i="38" s="1"/>
  <c r="BW24" i="38"/>
  <c r="BX24" i="38" s="1"/>
  <c r="CQ24" i="38"/>
  <c r="BS24" i="38"/>
  <c r="BT24" i="38" s="1"/>
  <c r="AQ24" i="38"/>
  <c r="BK24" i="38"/>
  <c r="AM24" i="38"/>
  <c r="AN24" i="38" s="1"/>
  <c r="BG24" i="38"/>
  <c r="BC24" i="38"/>
  <c r="AE24" i="38"/>
  <c r="CM24" i="38"/>
  <c r="BO24" i="38"/>
  <c r="BP24" i="38" s="1"/>
  <c r="AY24" i="38"/>
  <c r="AZ24" i="38" s="1"/>
  <c r="AU24" i="38"/>
  <c r="AV24" i="38" s="1"/>
  <c r="AA24" i="38"/>
  <c r="C24" i="38"/>
  <c r="W24" i="38"/>
  <c r="X24" i="38" s="1"/>
  <c r="S24" i="38"/>
  <c r="AI24" i="38"/>
  <c r="AJ24" i="38" s="1"/>
  <c r="O24" i="38"/>
  <c r="DC24" i="29"/>
  <c r="K24" i="38"/>
  <c r="CY24" i="29"/>
  <c r="CZ24" i="29" s="1"/>
  <c r="CQ24" i="29"/>
  <c r="CR24" i="29" s="1"/>
  <c r="CA24" i="29"/>
  <c r="CB24" i="29" s="1"/>
  <c r="CM24" i="29"/>
  <c r="CN24" i="29" s="1"/>
  <c r="BW24" i="29"/>
  <c r="CI24" i="29"/>
  <c r="BS24" i="29"/>
  <c r="G24" i="38"/>
  <c r="H24" i="38" s="1"/>
  <c r="CU24" i="29"/>
  <c r="CV24" i="29" s="1"/>
  <c r="BG24" i="29"/>
  <c r="BH24" i="29" s="1"/>
  <c r="AQ24" i="29"/>
  <c r="AR24" i="29" s="1"/>
  <c r="BC24" i="29"/>
  <c r="BD24" i="29" s="1"/>
  <c r="BO24" i="29"/>
  <c r="BP24" i="29" s="1"/>
  <c r="AY24" i="29"/>
  <c r="AZ24" i="29" s="1"/>
  <c r="CE24" i="29"/>
  <c r="CF24" i="29" s="1"/>
  <c r="BK24" i="29"/>
  <c r="BL24" i="29" s="1"/>
  <c r="AM24" i="29"/>
  <c r="AU24" i="29"/>
  <c r="AV24" i="29" s="1"/>
  <c r="AI24" i="29"/>
  <c r="AJ24" i="29" s="1"/>
  <c r="S24" i="29"/>
  <c r="AA24" i="29"/>
  <c r="AB24" i="29" s="1"/>
  <c r="AE24" i="29"/>
  <c r="AF24" i="29" s="1"/>
  <c r="W24" i="29"/>
  <c r="X24" i="29" s="1"/>
  <c r="O24" i="29"/>
  <c r="G24" i="29"/>
  <c r="C24" i="29"/>
  <c r="D24" i="29" s="1"/>
  <c r="K24" i="29"/>
  <c r="L24" i="29" s="1"/>
  <c r="CI27" i="42"/>
  <c r="CJ27" i="42" s="1"/>
  <c r="CE27" i="42"/>
  <c r="CF27" i="42" s="1"/>
  <c r="CY27" i="42"/>
  <c r="CZ27" i="42" s="1"/>
  <c r="CA27" i="42"/>
  <c r="CB27" i="42" s="1"/>
  <c r="CQ27" i="42"/>
  <c r="CR27" i="42" s="1"/>
  <c r="BS27" i="42"/>
  <c r="BT27" i="42" s="1"/>
  <c r="BW27" i="42"/>
  <c r="BX27" i="42" s="1"/>
  <c r="BO27" i="42"/>
  <c r="BP27" i="42" s="1"/>
  <c r="AU27" i="42"/>
  <c r="AV27" i="42" s="1"/>
  <c r="AQ27" i="42"/>
  <c r="AR27" i="42" s="1"/>
  <c r="BK27" i="42"/>
  <c r="BL27" i="42" s="1"/>
  <c r="AM27" i="42"/>
  <c r="AN27" i="42" s="1"/>
  <c r="CM27" i="42"/>
  <c r="CN27" i="42" s="1"/>
  <c r="AA27" i="42"/>
  <c r="AB27" i="42" s="1"/>
  <c r="DC27" i="42"/>
  <c r="DD27" i="42" s="1"/>
  <c r="BG27" i="42"/>
  <c r="BH27" i="42" s="1"/>
  <c r="W27" i="42"/>
  <c r="X27" i="42" s="1"/>
  <c r="CU27" i="42"/>
  <c r="CV27" i="42" s="1"/>
  <c r="S27" i="42"/>
  <c r="T27" i="42" s="1"/>
  <c r="BC27" i="42"/>
  <c r="BD27" i="42" s="1"/>
  <c r="AI27" i="42"/>
  <c r="AJ27" i="42" s="1"/>
  <c r="K27" i="42"/>
  <c r="L27" i="42" s="1"/>
  <c r="AE27" i="42"/>
  <c r="AF27" i="42" s="1"/>
  <c r="CQ27" i="32"/>
  <c r="G27" i="42"/>
  <c r="H27" i="42" s="1"/>
  <c r="CM27" i="32"/>
  <c r="CI27" i="32"/>
  <c r="O27" i="42"/>
  <c r="P27" i="42" s="1"/>
  <c r="CY27" i="32"/>
  <c r="CU27" i="32"/>
  <c r="CE27" i="32"/>
  <c r="BG27" i="32"/>
  <c r="CA27" i="32"/>
  <c r="BC27" i="32"/>
  <c r="BW27" i="32"/>
  <c r="AY27" i="32"/>
  <c r="AU27" i="32"/>
  <c r="C27" i="42"/>
  <c r="D27" i="42" s="1"/>
  <c r="AQ27" i="32"/>
  <c r="AY27" i="42"/>
  <c r="AZ27" i="42" s="1"/>
  <c r="AM27" i="32"/>
  <c r="BK27" i="32"/>
  <c r="AE27" i="32"/>
  <c r="AA27" i="32"/>
  <c r="AI27" i="32"/>
  <c r="G27" i="32"/>
  <c r="BO27" i="32"/>
  <c r="W27" i="32"/>
  <c r="C27" i="32"/>
  <c r="DC27" i="32"/>
  <c r="K27" i="32"/>
  <c r="O27" i="32"/>
  <c r="S27" i="32"/>
  <c r="BS27" i="32"/>
  <c r="DC26" i="41"/>
  <c r="DD26" i="41" s="1"/>
  <c r="CE26" i="41"/>
  <c r="CF26" i="41" s="1"/>
  <c r="CY26" i="41"/>
  <c r="CZ26" i="41" s="1"/>
  <c r="CA26" i="41"/>
  <c r="CB26" i="41" s="1"/>
  <c r="CU26" i="41"/>
  <c r="CV26" i="41" s="1"/>
  <c r="BW26" i="41"/>
  <c r="BX26" i="41" s="1"/>
  <c r="CQ26" i="41"/>
  <c r="CR26" i="41" s="1"/>
  <c r="BS26" i="41"/>
  <c r="BT26" i="41" s="1"/>
  <c r="AY26" i="41"/>
  <c r="AZ26" i="41" s="1"/>
  <c r="AU26" i="41"/>
  <c r="AV26" i="41" s="1"/>
  <c r="CI26" i="41"/>
  <c r="CJ26" i="41" s="1"/>
  <c r="BO26" i="41"/>
  <c r="BP26" i="41" s="1"/>
  <c r="CM26" i="41"/>
  <c r="CN26" i="41" s="1"/>
  <c r="BK26" i="41"/>
  <c r="BL26" i="41" s="1"/>
  <c r="AA26" i="41"/>
  <c r="AB26" i="41" s="1"/>
  <c r="C26" i="41"/>
  <c r="D26" i="41" s="1"/>
  <c r="W26" i="41"/>
  <c r="X26" i="41" s="1"/>
  <c r="BC26" i="41"/>
  <c r="BD26" i="41" s="1"/>
  <c r="AM26" i="41"/>
  <c r="AN26" i="41" s="1"/>
  <c r="S26" i="41"/>
  <c r="T26" i="41" s="1"/>
  <c r="AQ26" i="41"/>
  <c r="AR26" i="41" s="1"/>
  <c r="AI26" i="41"/>
  <c r="AJ26" i="41" s="1"/>
  <c r="O26" i="41"/>
  <c r="P26" i="41" s="1"/>
  <c r="DC26" i="31"/>
  <c r="K26" i="41"/>
  <c r="L26" i="41" s="1"/>
  <c r="BG26" i="41"/>
  <c r="BH26" i="41" s="1"/>
  <c r="AE26" i="41"/>
  <c r="AF26" i="41" s="1"/>
  <c r="G26" i="41"/>
  <c r="H26" i="41" s="1"/>
  <c r="CU26" i="31"/>
  <c r="CA26" i="31"/>
  <c r="BS26" i="31"/>
  <c r="CQ26" i="31"/>
  <c r="CM26" i="31"/>
  <c r="BW26" i="31"/>
  <c r="BO26" i="31"/>
  <c r="CI26" i="31"/>
  <c r="AY26" i="31"/>
  <c r="BG26" i="31"/>
  <c r="BK26" i="31"/>
  <c r="AM26" i="31"/>
  <c r="CE26" i="31"/>
  <c r="BC26" i="31"/>
  <c r="K26" i="31"/>
  <c r="AE26" i="31"/>
  <c r="G26" i="31"/>
  <c r="AQ26" i="31"/>
  <c r="AI26" i="31"/>
  <c r="S26" i="31"/>
  <c r="C26" i="31"/>
  <c r="AU26" i="31"/>
  <c r="O26" i="31"/>
  <c r="AA26" i="31"/>
  <c r="W26" i="31"/>
  <c r="CY26" i="31"/>
  <c r="DC24" i="39"/>
  <c r="DD24" i="39" s="1"/>
  <c r="CM24" i="39"/>
  <c r="CN24" i="39" s="1"/>
  <c r="BW24" i="39"/>
  <c r="BX24" i="39" s="1"/>
  <c r="CY24" i="39"/>
  <c r="CZ24" i="39" s="1"/>
  <c r="CI24" i="39"/>
  <c r="CJ24" i="39" s="1"/>
  <c r="CU24" i="39"/>
  <c r="CV24" i="39" s="1"/>
  <c r="CE24" i="39"/>
  <c r="CF24" i="39" s="1"/>
  <c r="BO24" i="39"/>
  <c r="BP24" i="39" s="1"/>
  <c r="CQ24" i="39"/>
  <c r="CR24" i="39" s="1"/>
  <c r="CA24" i="39"/>
  <c r="CB24" i="39" s="1"/>
  <c r="BG24" i="39"/>
  <c r="BH24" i="39" s="1"/>
  <c r="AQ24" i="39"/>
  <c r="AR24" i="39" s="1"/>
  <c r="BC24" i="39"/>
  <c r="BD24" i="39" s="1"/>
  <c r="AM24" i="39"/>
  <c r="AN24" i="39" s="1"/>
  <c r="AY24" i="39"/>
  <c r="AZ24" i="39" s="1"/>
  <c r="AI24" i="39"/>
  <c r="AJ24" i="39" s="1"/>
  <c r="AU24" i="39"/>
  <c r="AV24" i="39" s="1"/>
  <c r="BS24" i="39"/>
  <c r="BT24" i="39" s="1"/>
  <c r="AE24" i="39"/>
  <c r="AF24" i="39" s="1"/>
  <c r="AA24" i="39"/>
  <c r="AB24" i="39" s="1"/>
  <c r="K24" i="39"/>
  <c r="L24" i="39" s="1"/>
  <c r="C24" i="39"/>
  <c r="D24" i="39" s="1"/>
  <c r="O24" i="39"/>
  <c r="P24" i="39" s="1"/>
  <c r="W24" i="39"/>
  <c r="X24" i="39" s="1"/>
  <c r="G24" i="39"/>
  <c r="H24" i="39" s="1"/>
  <c r="S24" i="39"/>
  <c r="T24" i="39" s="1"/>
  <c r="BK24" i="39"/>
  <c r="BL24" i="39" s="1"/>
  <c r="CY24" i="37"/>
  <c r="CZ24" i="37" s="1"/>
  <c r="DC24" i="37"/>
  <c r="DD24" i="37" s="1"/>
  <c r="CE24" i="37"/>
  <c r="CF24" i="37" s="1"/>
  <c r="BO24" i="37"/>
  <c r="BP24" i="37" s="1"/>
  <c r="AY24" i="37"/>
  <c r="AZ24" i="37" s="1"/>
  <c r="AI24" i="37"/>
  <c r="AJ24" i="37" s="1"/>
  <c r="CQ24" i="37"/>
  <c r="CR24" i="37" s="1"/>
  <c r="CA24" i="37"/>
  <c r="CB24" i="37" s="1"/>
  <c r="BK24" i="37"/>
  <c r="BL24" i="37" s="1"/>
  <c r="AU24" i="37"/>
  <c r="AV24" i="37" s="1"/>
  <c r="CM24" i="37"/>
  <c r="CN24" i="37" s="1"/>
  <c r="BW24" i="37"/>
  <c r="BX24" i="37" s="1"/>
  <c r="CU24" i="37"/>
  <c r="CV24" i="37" s="1"/>
  <c r="CI24" i="37"/>
  <c r="CJ24" i="37" s="1"/>
  <c r="BS24" i="37"/>
  <c r="BT24" i="37" s="1"/>
  <c r="BC24" i="37"/>
  <c r="BD24" i="37" s="1"/>
  <c r="AM24" i="37"/>
  <c r="AN24" i="37" s="1"/>
  <c r="W24" i="37"/>
  <c r="X24" i="37" s="1"/>
  <c r="S24" i="37"/>
  <c r="T24" i="37" s="1"/>
  <c r="AQ24" i="37"/>
  <c r="AR24" i="37" s="1"/>
  <c r="AE24" i="37"/>
  <c r="AF24" i="37" s="1"/>
  <c r="AA24" i="37"/>
  <c r="AB24" i="37" s="1"/>
  <c r="K24" i="37"/>
  <c r="L24" i="37" s="1"/>
  <c r="O24" i="37"/>
  <c r="P24" i="37" s="1"/>
  <c r="BG24" i="37"/>
  <c r="BH24" i="37" s="1"/>
  <c r="V27" i="27"/>
  <c r="CF24" i="38"/>
  <c r="DD24" i="38"/>
  <c r="CN24" i="38"/>
  <c r="CZ24" i="38"/>
  <c r="CJ24" i="38"/>
  <c r="BD24" i="38"/>
  <c r="BL24" i="38"/>
  <c r="AF24" i="38"/>
  <c r="BH24" i="38"/>
  <c r="AR24" i="38"/>
  <c r="AB24" i="38"/>
  <c r="L24" i="38"/>
  <c r="CR24" i="38"/>
  <c r="T24" i="38"/>
  <c r="D24" i="38"/>
  <c r="P24" i="38"/>
  <c r="CV24" i="30"/>
  <c r="BX24" i="30"/>
  <c r="AZ24" i="30"/>
  <c r="AB24" i="30"/>
  <c r="D24" i="30"/>
  <c r="AR24" i="30"/>
  <c r="CZ24" i="30"/>
  <c r="BD24" i="30"/>
  <c r="AF24" i="30"/>
  <c r="H24" i="30"/>
  <c r="BT24" i="30"/>
  <c r="L24" i="30"/>
  <c r="BL24" i="30"/>
  <c r="DD24" i="30"/>
  <c r="AV24" i="30"/>
  <c r="CJ24" i="30"/>
  <c r="CR24" i="30"/>
  <c r="AN24" i="30"/>
  <c r="X27" i="27"/>
  <c r="C25" i="30" s="1"/>
  <c r="H24" i="29"/>
  <c r="BT24" i="29"/>
  <c r="BX24" i="29"/>
  <c r="T24" i="29"/>
  <c r="CJ24" i="29"/>
  <c r="AN24" i="29"/>
  <c r="P24" i="29"/>
  <c r="DD24" i="29"/>
  <c r="CZ24" i="31"/>
  <c r="CB24" i="31"/>
  <c r="BD24" i="31"/>
  <c r="AF24" i="31"/>
  <c r="H24" i="31"/>
  <c r="CV24" i="31"/>
  <c r="BX24" i="31"/>
  <c r="AZ24" i="31"/>
  <c r="AB24" i="31"/>
  <c r="D24" i="31"/>
  <c r="CR24" i="31"/>
  <c r="BT24" i="31"/>
  <c r="AV24" i="31"/>
  <c r="X24" i="31"/>
  <c r="CN24" i="31"/>
  <c r="BP24" i="31"/>
  <c r="AR24" i="31"/>
  <c r="T24" i="31"/>
  <c r="BL24" i="31"/>
  <c r="BH24" i="31"/>
  <c r="AN24" i="31"/>
  <c r="CF24" i="31"/>
  <c r="L24" i="31"/>
  <c r="DD24" i="31"/>
  <c r="CJ24" i="31"/>
  <c r="AJ24" i="31"/>
  <c r="P24" i="31"/>
  <c r="BT24" i="32"/>
  <c r="T24" i="32"/>
  <c r="CR24" i="32"/>
  <c r="AR24" i="32"/>
  <c r="P24" i="32"/>
  <c r="BP24" i="32"/>
  <c r="AN24" i="32"/>
  <c r="CN24" i="32"/>
  <c r="BL24" i="32"/>
  <c r="L24" i="32"/>
  <c r="CF24" i="32"/>
  <c r="AF24" i="32"/>
  <c r="DD24" i="32"/>
  <c r="BD24" i="32"/>
  <c r="D24" i="32"/>
  <c r="CB24" i="32"/>
  <c r="AB24" i="32"/>
  <c r="CZ24" i="32"/>
  <c r="AZ24" i="32"/>
  <c r="AJ24" i="32"/>
  <c r="X24" i="32"/>
  <c r="CV24" i="32"/>
  <c r="H24" i="32"/>
  <c r="BX24" i="32"/>
  <c r="CJ24" i="32"/>
  <c r="BH24" i="32"/>
  <c r="AV24" i="32"/>
  <c r="CM25" i="40" l="1"/>
  <c r="CN25" i="40" s="1"/>
  <c r="BO25" i="40"/>
  <c r="BP25" i="40" s="1"/>
  <c r="CI25" i="40"/>
  <c r="CJ25" i="40" s="1"/>
  <c r="DC25" i="40"/>
  <c r="DD25" i="40" s="1"/>
  <c r="CE25" i="40"/>
  <c r="CF25" i="40" s="1"/>
  <c r="CY25" i="40"/>
  <c r="CZ25" i="40" s="1"/>
  <c r="CA25" i="40"/>
  <c r="CB25" i="40" s="1"/>
  <c r="AU25" i="40"/>
  <c r="AV25" i="40" s="1"/>
  <c r="CQ25" i="40"/>
  <c r="CR25" i="40" s="1"/>
  <c r="AQ25" i="40"/>
  <c r="AR25" i="40" s="1"/>
  <c r="BS25" i="40"/>
  <c r="BT25" i="40" s="1"/>
  <c r="BK25" i="40"/>
  <c r="BL25" i="40" s="1"/>
  <c r="AM25" i="40"/>
  <c r="AN25" i="40" s="1"/>
  <c r="AA25" i="40"/>
  <c r="AB25" i="40" s="1"/>
  <c r="BG25" i="40"/>
  <c r="BH25" i="40" s="1"/>
  <c r="BC25" i="40"/>
  <c r="BD25" i="40" s="1"/>
  <c r="W25" i="40"/>
  <c r="X25" i="40" s="1"/>
  <c r="AY25" i="40"/>
  <c r="AZ25" i="40" s="1"/>
  <c r="S25" i="40"/>
  <c r="T25" i="40" s="1"/>
  <c r="O25" i="40"/>
  <c r="P25" i="40" s="1"/>
  <c r="AE25" i="40"/>
  <c r="AF25" i="40" s="1"/>
  <c r="G25" i="40"/>
  <c r="H25" i="40" s="1"/>
  <c r="CU25" i="40"/>
  <c r="CV25" i="40" s="1"/>
  <c r="AI25" i="40"/>
  <c r="AJ25" i="40" s="1"/>
  <c r="CI25" i="30"/>
  <c r="C25" i="40"/>
  <c r="D25" i="40" s="1"/>
  <c r="DC25" i="30"/>
  <c r="CY25" i="30"/>
  <c r="CQ25" i="30"/>
  <c r="BW25" i="40"/>
  <c r="BX25" i="40" s="1"/>
  <c r="BK25" i="30"/>
  <c r="BL25" i="30" s="1"/>
  <c r="CE25" i="30"/>
  <c r="BG25" i="30"/>
  <c r="BH25" i="30" s="1"/>
  <c r="CM25" i="30"/>
  <c r="CN25" i="30" s="1"/>
  <c r="CA25" i="30"/>
  <c r="CB25" i="30" s="1"/>
  <c r="BC25" i="30"/>
  <c r="BD25" i="30" s="1"/>
  <c r="BW25" i="30"/>
  <c r="BX25" i="30" s="1"/>
  <c r="AQ25" i="30"/>
  <c r="K25" i="40"/>
  <c r="L25" i="40" s="1"/>
  <c r="AM25" i="30"/>
  <c r="CU25" i="30"/>
  <c r="AI25" i="30"/>
  <c r="AE25" i="30"/>
  <c r="BO25" i="30"/>
  <c r="AY25" i="30"/>
  <c r="AZ25" i="30" s="1"/>
  <c r="AA25" i="30"/>
  <c r="AB25" i="30" s="1"/>
  <c r="W25" i="30"/>
  <c r="X25" i="30" s="1"/>
  <c r="S25" i="30"/>
  <c r="T25" i="30" s="1"/>
  <c r="BS25" i="30"/>
  <c r="O25" i="30"/>
  <c r="K25" i="30"/>
  <c r="AU25" i="30"/>
  <c r="G25" i="30"/>
  <c r="CM25" i="38"/>
  <c r="BO25" i="38"/>
  <c r="CI25" i="38"/>
  <c r="DC25" i="38"/>
  <c r="CE25" i="38"/>
  <c r="CF25" i="38" s="1"/>
  <c r="CY25" i="38"/>
  <c r="CA25" i="38"/>
  <c r="CB25" i="38" s="1"/>
  <c r="CU25" i="38"/>
  <c r="BW25" i="38"/>
  <c r="CQ25" i="38"/>
  <c r="CR25" i="38" s="1"/>
  <c r="BS25" i="38"/>
  <c r="BT25" i="38" s="1"/>
  <c r="AQ25" i="38"/>
  <c r="AR25" i="38" s="1"/>
  <c r="BG25" i="38"/>
  <c r="AI25" i="38"/>
  <c r="BC25" i="38"/>
  <c r="AE25" i="38"/>
  <c r="AF25" i="38" s="1"/>
  <c r="AY25" i="38"/>
  <c r="AZ25" i="38" s="1"/>
  <c r="BK25" i="38"/>
  <c r="AA25" i="38"/>
  <c r="AB25" i="38" s="1"/>
  <c r="C25" i="38"/>
  <c r="W25" i="38"/>
  <c r="AU25" i="38"/>
  <c r="AV25" i="38" s="1"/>
  <c r="AM25" i="38"/>
  <c r="S25" i="38"/>
  <c r="T25" i="38" s="1"/>
  <c r="O25" i="38"/>
  <c r="DC25" i="29"/>
  <c r="K25" i="38"/>
  <c r="CY25" i="29"/>
  <c r="CZ25" i="29" s="1"/>
  <c r="CE25" i="29"/>
  <c r="CF25" i="29" s="1"/>
  <c r="CQ25" i="29"/>
  <c r="CR25" i="29" s="1"/>
  <c r="CA25" i="29"/>
  <c r="CB25" i="29" s="1"/>
  <c r="CM25" i="29"/>
  <c r="CI25" i="29"/>
  <c r="BS25" i="29"/>
  <c r="CU25" i="29"/>
  <c r="BG25" i="29"/>
  <c r="BH25" i="29" s="1"/>
  <c r="AQ25" i="29"/>
  <c r="AR25" i="29" s="1"/>
  <c r="BW25" i="29"/>
  <c r="BC25" i="29"/>
  <c r="G25" i="38"/>
  <c r="BO25" i="29"/>
  <c r="BP25" i="29" s="1"/>
  <c r="AY25" i="29"/>
  <c r="AZ25" i="29" s="1"/>
  <c r="AA25" i="29"/>
  <c r="AB25" i="29" s="1"/>
  <c r="K25" i="29"/>
  <c r="AM25" i="29"/>
  <c r="W25" i="29"/>
  <c r="AU25" i="29"/>
  <c r="AI25" i="29"/>
  <c r="AJ25" i="29" s="1"/>
  <c r="S25" i="29"/>
  <c r="T25" i="29" s="1"/>
  <c r="AE25" i="29"/>
  <c r="O25" i="29"/>
  <c r="G25" i="29"/>
  <c r="H25" i="29" s="1"/>
  <c r="C25" i="29"/>
  <c r="D25" i="29" s="1"/>
  <c r="BK25" i="29"/>
  <c r="BL25" i="29" s="1"/>
  <c r="DC28" i="42"/>
  <c r="DD28" i="42" s="1"/>
  <c r="CM28" i="42"/>
  <c r="CN28" i="42" s="1"/>
  <c r="BO28" i="42"/>
  <c r="BP28" i="42" s="1"/>
  <c r="CI28" i="42"/>
  <c r="CJ28" i="42" s="1"/>
  <c r="CE28" i="42"/>
  <c r="CF28" i="42" s="1"/>
  <c r="CU28" i="42"/>
  <c r="CV28" i="42" s="1"/>
  <c r="BW28" i="42"/>
  <c r="BX28" i="42" s="1"/>
  <c r="CQ28" i="42"/>
  <c r="CR28" i="42" s="1"/>
  <c r="BS28" i="42"/>
  <c r="BT28" i="42" s="1"/>
  <c r="AY28" i="42"/>
  <c r="AZ28" i="42" s="1"/>
  <c r="AU28" i="42"/>
  <c r="AV28" i="42" s="1"/>
  <c r="AQ28" i="42"/>
  <c r="AR28" i="42" s="1"/>
  <c r="BK28" i="42"/>
  <c r="BL28" i="42" s="1"/>
  <c r="CY28" i="42"/>
  <c r="CZ28" i="42" s="1"/>
  <c r="BG28" i="42"/>
  <c r="BH28" i="42" s="1"/>
  <c r="AM28" i="42"/>
  <c r="AN28" i="42" s="1"/>
  <c r="AA28" i="42"/>
  <c r="AB28" i="42" s="1"/>
  <c r="W28" i="42"/>
  <c r="X28" i="42" s="1"/>
  <c r="S28" i="42"/>
  <c r="T28" i="42" s="1"/>
  <c r="AI28" i="42"/>
  <c r="AJ28" i="42" s="1"/>
  <c r="K28" i="42"/>
  <c r="L28" i="42" s="1"/>
  <c r="CA28" i="42"/>
  <c r="CB28" i="42" s="1"/>
  <c r="CU28" i="32"/>
  <c r="AE28" i="42"/>
  <c r="AF28" i="42" s="1"/>
  <c r="CQ28" i="32"/>
  <c r="G28" i="42"/>
  <c r="H28" i="42" s="1"/>
  <c r="CM28" i="32"/>
  <c r="BC28" i="42"/>
  <c r="BD28" i="42" s="1"/>
  <c r="C28" i="42"/>
  <c r="D28" i="42" s="1"/>
  <c r="DC28" i="32"/>
  <c r="O28" i="42"/>
  <c r="P28" i="42" s="1"/>
  <c r="CY28" i="32"/>
  <c r="BK28" i="32"/>
  <c r="CE28" i="32"/>
  <c r="BG28" i="32"/>
  <c r="CA28" i="32"/>
  <c r="BC28" i="32"/>
  <c r="BW28" i="32"/>
  <c r="AY28" i="32"/>
  <c r="CI28" i="32"/>
  <c r="BS28" i="32"/>
  <c r="BO28" i="32"/>
  <c r="AU28" i="32"/>
  <c r="AQ28" i="32"/>
  <c r="AM28" i="32"/>
  <c r="K28" i="32"/>
  <c r="AA28" i="32"/>
  <c r="AI28" i="32"/>
  <c r="G28" i="32"/>
  <c r="W28" i="32"/>
  <c r="C28" i="32"/>
  <c r="S28" i="32"/>
  <c r="O28" i="32"/>
  <c r="AE28" i="32"/>
  <c r="C27" i="41"/>
  <c r="D27" i="41" s="1"/>
  <c r="DC27" i="41"/>
  <c r="DD27" i="41" s="1"/>
  <c r="CE27" i="41"/>
  <c r="CF27" i="41" s="1"/>
  <c r="CY27" i="41"/>
  <c r="CZ27" i="41" s="1"/>
  <c r="CA27" i="41"/>
  <c r="CB27" i="41" s="1"/>
  <c r="CU27" i="41"/>
  <c r="CV27" i="41" s="1"/>
  <c r="BW27" i="41"/>
  <c r="BX27" i="41" s="1"/>
  <c r="CQ27" i="41"/>
  <c r="CR27" i="41" s="1"/>
  <c r="BS27" i="41"/>
  <c r="BT27" i="41" s="1"/>
  <c r="BC27" i="41"/>
  <c r="BD27" i="41" s="1"/>
  <c r="AY27" i="41"/>
  <c r="AZ27" i="41" s="1"/>
  <c r="AU27" i="41"/>
  <c r="AV27" i="41" s="1"/>
  <c r="CI27" i="41"/>
  <c r="CJ27" i="41" s="1"/>
  <c r="BO27" i="41"/>
  <c r="BP27" i="41" s="1"/>
  <c r="AQ27" i="41"/>
  <c r="AR27" i="41" s="1"/>
  <c r="BG27" i="41"/>
  <c r="BH27" i="41" s="1"/>
  <c r="AE27" i="41"/>
  <c r="AF27" i="41" s="1"/>
  <c r="AA27" i="41"/>
  <c r="AB27" i="41" s="1"/>
  <c r="AM27" i="41"/>
  <c r="AN27" i="41" s="1"/>
  <c r="S27" i="41"/>
  <c r="T27" i="41" s="1"/>
  <c r="BK27" i="41"/>
  <c r="BL27" i="41" s="1"/>
  <c r="AI27" i="41"/>
  <c r="AJ27" i="41" s="1"/>
  <c r="W27" i="41"/>
  <c r="X27" i="41" s="1"/>
  <c r="O27" i="41"/>
  <c r="P27" i="41" s="1"/>
  <c r="DC27" i="31"/>
  <c r="CM27" i="41"/>
  <c r="CN27" i="41" s="1"/>
  <c r="K27" i="41"/>
  <c r="L27" i="41" s="1"/>
  <c r="CY27" i="31"/>
  <c r="CM27" i="31"/>
  <c r="BO27" i="31"/>
  <c r="CI27" i="31"/>
  <c r="BK27" i="31"/>
  <c r="CQ27" i="31"/>
  <c r="G27" i="41"/>
  <c r="H27" i="41" s="1"/>
  <c r="CA27" i="31"/>
  <c r="CU27" i="31"/>
  <c r="BW27" i="31"/>
  <c r="CE27" i="31"/>
  <c r="AM27" i="31"/>
  <c r="BG27" i="31"/>
  <c r="BC27" i="31"/>
  <c r="AU27" i="31"/>
  <c r="BS27" i="31"/>
  <c r="W27" i="31"/>
  <c r="AA27" i="31"/>
  <c r="K27" i="31"/>
  <c r="AY27" i="31"/>
  <c r="AE27" i="31"/>
  <c r="AQ27" i="31"/>
  <c r="C27" i="31"/>
  <c r="S27" i="31"/>
  <c r="O27" i="31"/>
  <c r="G27" i="31"/>
  <c r="AI27" i="31"/>
  <c r="DC25" i="39"/>
  <c r="DD25" i="39" s="1"/>
  <c r="CM25" i="39"/>
  <c r="CN25" i="39" s="1"/>
  <c r="BW25" i="39"/>
  <c r="BX25" i="39" s="1"/>
  <c r="CU25" i="39"/>
  <c r="CV25" i="39" s="1"/>
  <c r="CE25" i="39"/>
  <c r="CF25" i="39" s="1"/>
  <c r="BO25" i="39"/>
  <c r="BP25" i="39" s="1"/>
  <c r="CA25" i="39"/>
  <c r="CB25" i="39" s="1"/>
  <c r="BS25" i="39"/>
  <c r="BT25" i="39" s="1"/>
  <c r="CI25" i="39"/>
  <c r="CJ25" i="39" s="1"/>
  <c r="BG25" i="39"/>
  <c r="BH25" i="39" s="1"/>
  <c r="AQ25" i="39"/>
  <c r="AR25" i="39" s="1"/>
  <c r="CQ25" i="39"/>
  <c r="CR25" i="39" s="1"/>
  <c r="CY25" i="39"/>
  <c r="CZ25" i="39" s="1"/>
  <c r="BC25" i="39"/>
  <c r="BD25" i="39" s="1"/>
  <c r="AM25" i="39"/>
  <c r="AN25" i="39" s="1"/>
  <c r="BK25" i="39"/>
  <c r="BL25" i="39" s="1"/>
  <c r="AU25" i="39"/>
  <c r="AV25" i="39" s="1"/>
  <c r="AA25" i="39"/>
  <c r="AB25" i="39" s="1"/>
  <c r="K25" i="39"/>
  <c r="L25" i="39" s="1"/>
  <c r="AY25" i="39"/>
  <c r="AZ25" i="39" s="1"/>
  <c r="W25" i="39"/>
  <c r="X25" i="39" s="1"/>
  <c r="G25" i="39"/>
  <c r="H25" i="39" s="1"/>
  <c r="AI25" i="39"/>
  <c r="AJ25" i="39" s="1"/>
  <c r="S25" i="39"/>
  <c r="T25" i="39" s="1"/>
  <c r="C25" i="39"/>
  <c r="D25" i="39" s="1"/>
  <c r="O25" i="39"/>
  <c r="P25" i="39" s="1"/>
  <c r="AE25" i="39"/>
  <c r="AF25" i="39" s="1"/>
  <c r="CY25" i="37"/>
  <c r="CZ25" i="37" s="1"/>
  <c r="CE25" i="37"/>
  <c r="CF25" i="37" s="1"/>
  <c r="BO25" i="37"/>
  <c r="BP25" i="37" s="1"/>
  <c r="AY25" i="37"/>
  <c r="AZ25" i="37" s="1"/>
  <c r="AI25" i="37"/>
  <c r="AJ25" i="37" s="1"/>
  <c r="CQ25" i="37"/>
  <c r="CR25" i="37" s="1"/>
  <c r="CA25" i="37"/>
  <c r="CB25" i="37" s="1"/>
  <c r="BK25" i="37"/>
  <c r="BL25" i="37" s="1"/>
  <c r="AU25" i="37"/>
  <c r="AV25" i="37" s="1"/>
  <c r="DC25" i="37"/>
  <c r="DD25" i="37" s="1"/>
  <c r="CM25" i="37"/>
  <c r="CN25" i="37" s="1"/>
  <c r="BW25" i="37"/>
  <c r="BX25" i="37" s="1"/>
  <c r="BG25" i="37"/>
  <c r="BH25" i="37" s="1"/>
  <c r="AQ25" i="37"/>
  <c r="AR25" i="37" s="1"/>
  <c r="BC25" i="37"/>
  <c r="BD25" i="37" s="1"/>
  <c r="CI25" i="37"/>
  <c r="CJ25" i="37" s="1"/>
  <c r="BS25" i="37"/>
  <c r="BT25" i="37" s="1"/>
  <c r="AM25" i="37"/>
  <c r="AN25" i="37" s="1"/>
  <c r="AE25" i="37"/>
  <c r="AF25" i="37" s="1"/>
  <c r="O25" i="37"/>
  <c r="P25" i="37" s="1"/>
  <c r="K25" i="37"/>
  <c r="L25" i="37" s="1"/>
  <c r="AA25" i="37"/>
  <c r="AB25" i="37" s="1"/>
  <c r="W25" i="37"/>
  <c r="X25" i="37" s="1"/>
  <c r="CU25" i="37"/>
  <c r="CV25" i="37" s="1"/>
  <c r="S25" i="37"/>
  <c r="T25" i="37" s="1"/>
  <c r="V28" i="27"/>
  <c r="CV25" i="38"/>
  <c r="BP25" i="38"/>
  <c r="DD25" i="38"/>
  <c r="CN25" i="38"/>
  <c r="BX25" i="38"/>
  <c r="CZ25" i="38"/>
  <c r="CJ25" i="38"/>
  <c r="BH25" i="38"/>
  <c r="BD25" i="38"/>
  <c r="AN25" i="38"/>
  <c r="AJ25" i="38"/>
  <c r="L25" i="38"/>
  <c r="X25" i="38"/>
  <c r="H25" i="38"/>
  <c r="D25" i="38"/>
  <c r="P25" i="38"/>
  <c r="BL25" i="38"/>
  <c r="BP25" i="32"/>
  <c r="P25" i="32"/>
  <c r="CN25" i="32"/>
  <c r="AN25" i="32"/>
  <c r="BL25" i="32"/>
  <c r="L25" i="32"/>
  <c r="CJ25" i="32"/>
  <c r="AJ25" i="32"/>
  <c r="DD25" i="32"/>
  <c r="BD25" i="32"/>
  <c r="AB25" i="32"/>
  <c r="CB25" i="32"/>
  <c r="AZ25" i="32"/>
  <c r="CZ25" i="32"/>
  <c r="BX25" i="32"/>
  <c r="X25" i="32"/>
  <c r="CV25" i="32"/>
  <c r="AV25" i="32"/>
  <c r="H25" i="32"/>
  <c r="CF25" i="32"/>
  <c r="D25" i="32"/>
  <c r="BT25" i="32"/>
  <c r="AR25" i="32"/>
  <c r="T25" i="32"/>
  <c r="CR25" i="32"/>
  <c r="AF25" i="32"/>
  <c r="BH25" i="32"/>
  <c r="CN25" i="31"/>
  <c r="BP25" i="31"/>
  <c r="AR25" i="31"/>
  <c r="T25" i="31"/>
  <c r="CJ25" i="31"/>
  <c r="BL25" i="31"/>
  <c r="AN25" i="31"/>
  <c r="P25" i="31"/>
  <c r="DD25" i="31"/>
  <c r="CF25" i="31"/>
  <c r="BH25" i="31"/>
  <c r="AJ25" i="31"/>
  <c r="L25" i="31"/>
  <c r="CZ25" i="31"/>
  <c r="CB25" i="31"/>
  <c r="BD25" i="31"/>
  <c r="AF25" i="31"/>
  <c r="H25" i="31"/>
  <c r="CV25" i="31"/>
  <c r="AB25" i="31"/>
  <c r="CR25" i="31"/>
  <c r="X25" i="31"/>
  <c r="BX25" i="31"/>
  <c r="D25" i="31"/>
  <c r="AV25" i="31"/>
  <c r="BT25" i="31"/>
  <c r="AZ25" i="31"/>
  <c r="L25" i="29"/>
  <c r="CN25" i="29"/>
  <c r="CJ25" i="29"/>
  <c r="AN25" i="29"/>
  <c r="P25" i="29"/>
  <c r="DD25" i="29"/>
  <c r="BD25" i="29"/>
  <c r="AF25" i="29"/>
  <c r="CV25" i="29"/>
  <c r="BX25" i="29"/>
  <c r="X25" i="29"/>
  <c r="BT25" i="29"/>
  <c r="AV25" i="29"/>
  <c r="CJ25" i="30"/>
  <c r="AN25" i="30"/>
  <c r="P25" i="30"/>
  <c r="CZ25" i="30"/>
  <c r="AF25" i="30"/>
  <c r="H25" i="30"/>
  <c r="BP25" i="30"/>
  <c r="AR25" i="30"/>
  <c r="CF25" i="30"/>
  <c r="BT25" i="30"/>
  <c r="L25" i="30"/>
  <c r="D25" i="30"/>
  <c r="CR25" i="30"/>
  <c r="DD25" i="30"/>
  <c r="CV25" i="30"/>
  <c r="AV25" i="30"/>
  <c r="AJ25" i="30"/>
  <c r="X28" i="27"/>
  <c r="C26" i="30" s="1"/>
  <c r="CU26" i="40" l="1"/>
  <c r="CV26" i="40" s="1"/>
  <c r="BW26" i="40"/>
  <c r="BX26" i="40" s="1"/>
  <c r="CQ26" i="40"/>
  <c r="CR26" i="40" s="1"/>
  <c r="BS26" i="40"/>
  <c r="BT26" i="40" s="1"/>
  <c r="CM26" i="40"/>
  <c r="CN26" i="40" s="1"/>
  <c r="BO26" i="40"/>
  <c r="BP26" i="40" s="1"/>
  <c r="CI26" i="40"/>
  <c r="CJ26" i="40" s="1"/>
  <c r="DC26" i="40"/>
  <c r="DD26" i="40" s="1"/>
  <c r="CE26" i="40"/>
  <c r="CF26" i="40" s="1"/>
  <c r="CY26" i="40"/>
  <c r="CZ26" i="40" s="1"/>
  <c r="CA26" i="40"/>
  <c r="CB26" i="40" s="1"/>
  <c r="BC26" i="40"/>
  <c r="BD26" i="40" s="1"/>
  <c r="AY26" i="40"/>
  <c r="AZ26" i="40" s="1"/>
  <c r="AQ26" i="40"/>
  <c r="AR26" i="40" s="1"/>
  <c r="BK26" i="40"/>
  <c r="BL26" i="40" s="1"/>
  <c r="BG26" i="40"/>
  <c r="BH26" i="40" s="1"/>
  <c r="AA26" i="40"/>
  <c r="AB26" i="40" s="1"/>
  <c r="AU26" i="40"/>
  <c r="AV26" i="40" s="1"/>
  <c r="W26" i="40"/>
  <c r="X26" i="40" s="1"/>
  <c r="S26" i="40"/>
  <c r="T26" i="40" s="1"/>
  <c r="O26" i="40"/>
  <c r="P26" i="40" s="1"/>
  <c r="K26" i="40"/>
  <c r="L26" i="40" s="1"/>
  <c r="CM26" i="30"/>
  <c r="CN26" i="30" s="1"/>
  <c r="AI26" i="40"/>
  <c r="AJ26" i="40" s="1"/>
  <c r="G26" i="40"/>
  <c r="H26" i="40" s="1"/>
  <c r="CI26" i="30"/>
  <c r="C26" i="40"/>
  <c r="D26" i="40" s="1"/>
  <c r="DC26" i="30"/>
  <c r="AE26" i="40"/>
  <c r="AF26" i="40" s="1"/>
  <c r="CY26" i="30"/>
  <c r="CU26" i="30"/>
  <c r="BK26" i="30"/>
  <c r="CE26" i="30"/>
  <c r="CF26" i="30" s="1"/>
  <c r="AM26" i="40"/>
  <c r="AN26" i="40" s="1"/>
  <c r="CA26" i="30"/>
  <c r="CB26" i="30" s="1"/>
  <c r="BC26" i="30"/>
  <c r="BD26" i="30" s="1"/>
  <c r="CQ26" i="30"/>
  <c r="CR26" i="30" s="1"/>
  <c r="BW26" i="30"/>
  <c r="AQ26" i="30"/>
  <c r="AM26" i="30"/>
  <c r="AI26" i="30"/>
  <c r="AE26" i="30"/>
  <c r="AF26" i="30" s="1"/>
  <c r="G26" i="30"/>
  <c r="H26" i="30" s="1"/>
  <c r="AA26" i="30"/>
  <c r="BO26" i="30"/>
  <c r="BP26" i="30" s="1"/>
  <c r="W26" i="30"/>
  <c r="X26" i="30" s="1"/>
  <c r="S26" i="30"/>
  <c r="T26" i="30" s="1"/>
  <c r="BS26" i="30"/>
  <c r="BT26" i="30" s="1"/>
  <c r="O26" i="30"/>
  <c r="BG26" i="30"/>
  <c r="AY26" i="30"/>
  <c r="AU26" i="30"/>
  <c r="K26" i="30"/>
  <c r="CM26" i="38"/>
  <c r="BO26" i="38"/>
  <c r="CI26" i="38"/>
  <c r="DC26" i="38"/>
  <c r="CE26" i="38"/>
  <c r="CF26" i="38" s="1"/>
  <c r="CY26" i="38"/>
  <c r="CZ26" i="38" s="1"/>
  <c r="CA26" i="38"/>
  <c r="CB26" i="38" s="1"/>
  <c r="CU26" i="38"/>
  <c r="BW26" i="38"/>
  <c r="BS26" i="38"/>
  <c r="BT26" i="38" s="1"/>
  <c r="AU26" i="38"/>
  <c r="AV26" i="38" s="1"/>
  <c r="AQ26" i="38"/>
  <c r="AR26" i="38" s="1"/>
  <c r="BK26" i="38"/>
  <c r="BG26" i="38"/>
  <c r="AI26" i="38"/>
  <c r="BC26" i="38"/>
  <c r="AE26" i="38"/>
  <c r="AY26" i="38"/>
  <c r="AZ26" i="38" s="1"/>
  <c r="G26" i="38"/>
  <c r="H26" i="38" s="1"/>
  <c r="CQ26" i="38"/>
  <c r="AA26" i="38"/>
  <c r="C26" i="38"/>
  <c r="W26" i="38"/>
  <c r="X26" i="38" s="1"/>
  <c r="AM26" i="38"/>
  <c r="AN26" i="38" s="1"/>
  <c r="S26" i="38"/>
  <c r="O26" i="38"/>
  <c r="DC26" i="29"/>
  <c r="DD26" i="29" s="1"/>
  <c r="CE26" i="29"/>
  <c r="CF26" i="29" s="1"/>
  <c r="K26" i="38"/>
  <c r="L26" i="38" s="1"/>
  <c r="CM26" i="29"/>
  <c r="CN26" i="29" s="1"/>
  <c r="BW26" i="29"/>
  <c r="BX26" i="29" s="1"/>
  <c r="CY26" i="29"/>
  <c r="CI26" i="29"/>
  <c r="CU26" i="29"/>
  <c r="BG26" i="29"/>
  <c r="AQ26" i="29"/>
  <c r="AR26" i="29" s="1"/>
  <c r="BS26" i="29"/>
  <c r="CQ26" i="29"/>
  <c r="CR26" i="29" s="1"/>
  <c r="BC26" i="29"/>
  <c r="BD26" i="29" s="1"/>
  <c r="CA26" i="29"/>
  <c r="CB26" i="29" s="1"/>
  <c r="BO26" i="29"/>
  <c r="BP26" i="29" s="1"/>
  <c r="AY26" i="29"/>
  <c r="AZ26" i="29" s="1"/>
  <c r="AE26" i="29"/>
  <c r="AF26" i="29" s="1"/>
  <c r="O26" i="29"/>
  <c r="BK26" i="29"/>
  <c r="AA26" i="29"/>
  <c r="K26" i="29"/>
  <c r="AM26" i="29"/>
  <c r="AN26" i="29" s="1"/>
  <c r="W26" i="29"/>
  <c r="AU26" i="29"/>
  <c r="C26" i="29"/>
  <c r="D26" i="29" s="1"/>
  <c r="AI26" i="29"/>
  <c r="AJ26" i="29" s="1"/>
  <c r="S26" i="29"/>
  <c r="T26" i="29" s="1"/>
  <c r="G26" i="29"/>
  <c r="H26" i="29" s="1"/>
  <c r="DC29" i="42"/>
  <c r="DD29" i="42" s="1"/>
  <c r="CM29" i="42"/>
  <c r="CN29" i="42" s="1"/>
  <c r="BO29" i="42"/>
  <c r="BP29" i="42" s="1"/>
  <c r="CI29" i="42"/>
  <c r="CJ29" i="42" s="1"/>
  <c r="CE29" i="42"/>
  <c r="CF29" i="42" s="1"/>
  <c r="CU29" i="42"/>
  <c r="CV29" i="42" s="1"/>
  <c r="BW29" i="42"/>
  <c r="BX29" i="42" s="1"/>
  <c r="CA29" i="42"/>
  <c r="CB29" i="42" s="1"/>
  <c r="BS29" i="42"/>
  <c r="BT29" i="42" s="1"/>
  <c r="AY29" i="42"/>
  <c r="AZ29" i="42" s="1"/>
  <c r="AU29" i="42"/>
  <c r="AV29" i="42" s="1"/>
  <c r="AQ29" i="42"/>
  <c r="AR29" i="42" s="1"/>
  <c r="CQ29" i="42"/>
  <c r="CR29" i="42" s="1"/>
  <c r="AE29" i="42"/>
  <c r="AF29" i="42" s="1"/>
  <c r="AM29" i="42"/>
  <c r="AN29" i="42" s="1"/>
  <c r="BK29" i="42"/>
  <c r="BL29" i="42" s="1"/>
  <c r="AA29" i="42"/>
  <c r="AB29" i="42" s="1"/>
  <c r="BG29" i="42"/>
  <c r="BH29" i="42" s="1"/>
  <c r="W29" i="42"/>
  <c r="X29" i="42" s="1"/>
  <c r="O29" i="42"/>
  <c r="P29" i="42" s="1"/>
  <c r="CY29" i="42"/>
  <c r="CZ29" i="42" s="1"/>
  <c r="AI29" i="42"/>
  <c r="AJ29" i="42" s="1"/>
  <c r="CU29" i="32"/>
  <c r="S29" i="42"/>
  <c r="T29" i="42" s="1"/>
  <c r="CQ29" i="32"/>
  <c r="G29" i="42"/>
  <c r="H29" i="42" s="1"/>
  <c r="CM29" i="32"/>
  <c r="BC29" i="42"/>
  <c r="BD29" i="42" s="1"/>
  <c r="C29" i="42"/>
  <c r="D29" i="42" s="1"/>
  <c r="DC29" i="32"/>
  <c r="CY29" i="32"/>
  <c r="BK29" i="32"/>
  <c r="CE29" i="32"/>
  <c r="BG29" i="32"/>
  <c r="CA29" i="32"/>
  <c r="BC29" i="32"/>
  <c r="AA29" i="32"/>
  <c r="BO29" i="32"/>
  <c r="K29" i="42"/>
  <c r="L29" i="42" s="1"/>
  <c r="AU29" i="32"/>
  <c r="AQ29" i="32"/>
  <c r="CI29" i="32"/>
  <c r="BS29" i="32"/>
  <c r="AI29" i="32"/>
  <c r="K29" i="32"/>
  <c r="G29" i="32"/>
  <c r="AE29" i="32"/>
  <c r="AY29" i="32"/>
  <c r="O29" i="32"/>
  <c r="W29" i="32"/>
  <c r="BW29" i="32"/>
  <c r="AM29" i="32"/>
  <c r="S29" i="32"/>
  <c r="C29" i="32"/>
  <c r="C28" i="41"/>
  <c r="D28" i="41" s="1"/>
  <c r="CI28" i="41"/>
  <c r="CJ28" i="41" s="1"/>
  <c r="DC28" i="41"/>
  <c r="DD28" i="41" s="1"/>
  <c r="CE28" i="41"/>
  <c r="CF28" i="41" s="1"/>
  <c r="CY28" i="41"/>
  <c r="CZ28" i="41" s="1"/>
  <c r="CA28" i="41"/>
  <c r="CB28" i="41" s="1"/>
  <c r="CU28" i="41"/>
  <c r="CV28" i="41" s="1"/>
  <c r="BW28" i="41"/>
  <c r="BX28" i="41" s="1"/>
  <c r="BC28" i="41"/>
  <c r="BD28" i="41" s="1"/>
  <c r="BS28" i="41"/>
  <c r="BT28" i="41" s="1"/>
  <c r="AY28" i="41"/>
  <c r="AZ28" i="41" s="1"/>
  <c r="BO28" i="41"/>
  <c r="BP28" i="41" s="1"/>
  <c r="AQ28" i="41"/>
  <c r="AR28" i="41" s="1"/>
  <c r="CM28" i="41"/>
  <c r="CN28" i="41" s="1"/>
  <c r="BG28" i="41"/>
  <c r="BH28" i="41" s="1"/>
  <c r="AE28" i="41"/>
  <c r="AF28" i="41" s="1"/>
  <c r="CQ28" i="41"/>
  <c r="CR28" i="41" s="1"/>
  <c r="AU28" i="41"/>
  <c r="AV28" i="41" s="1"/>
  <c r="AA28" i="41"/>
  <c r="AB28" i="41" s="1"/>
  <c r="W28" i="41"/>
  <c r="X28" i="41" s="1"/>
  <c r="AM28" i="41"/>
  <c r="AN28" i="41" s="1"/>
  <c r="S28" i="41"/>
  <c r="T28" i="41" s="1"/>
  <c r="CQ28" i="31"/>
  <c r="BK28" i="41"/>
  <c r="BL28" i="41" s="1"/>
  <c r="AI28" i="41"/>
  <c r="AJ28" i="41" s="1"/>
  <c r="O28" i="41"/>
  <c r="P28" i="41" s="1"/>
  <c r="K28" i="41"/>
  <c r="L28" i="41" s="1"/>
  <c r="CY28" i="31"/>
  <c r="G28" i="41"/>
  <c r="H28" i="41" s="1"/>
  <c r="DC28" i="31"/>
  <c r="CE28" i="31"/>
  <c r="CA28" i="31"/>
  <c r="CU28" i="31"/>
  <c r="BW28" i="31"/>
  <c r="AQ28" i="31"/>
  <c r="BS28" i="31"/>
  <c r="BK28" i="31"/>
  <c r="BC28" i="31"/>
  <c r="AI28" i="31"/>
  <c r="O28" i="31"/>
  <c r="CI28" i="31"/>
  <c r="AA28" i="31"/>
  <c r="K28" i="31"/>
  <c r="AY28" i="31"/>
  <c r="CM28" i="31"/>
  <c r="AU28" i="31"/>
  <c r="BO28" i="31"/>
  <c r="AE28" i="31"/>
  <c r="AM28" i="31"/>
  <c r="C28" i="31"/>
  <c r="S28" i="31"/>
  <c r="BG28" i="31"/>
  <c r="G28" i="31"/>
  <c r="W28" i="31"/>
  <c r="CQ26" i="39"/>
  <c r="CR26" i="39" s="1"/>
  <c r="CA26" i="39"/>
  <c r="CB26" i="39" s="1"/>
  <c r="DC26" i="39"/>
  <c r="DD26" i="39" s="1"/>
  <c r="CM26" i="39"/>
  <c r="CN26" i="39" s="1"/>
  <c r="BW26" i="39"/>
  <c r="BX26" i="39" s="1"/>
  <c r="CY26" i="39"/>
  <c r="CZ26" i="39" s="1"/>
  <c r="CI26" i="39"/>
  <c r="CJ26" i="39" s="1"/>
  <c r="BS26" i="39"/>
  <c r="BT26" i="39" s="1"/>
  <c r="CU26" i="39"/>
  <c r="CV26" i="39" s="1"/>
  <c r="CE26" i="39"/>
  <c r="CF26" i="39" s="1"/>
  <c r="BO26" i="39"/>
  <c r="BP26" i="39" s="1"/>
  <c r="BG26" i="39"/>
  <c r="BH26" i="39" s="1"/>
  <c r="AQ26" i="39"/>
  <c r="AR26" i="39" s="1"/>
  <c r="AY26" i="39"/>
  <c r="AZ26" i="39" s="1"/>
  <c r="AI26" i="39"/>
  <c r="AJ26" i="39" s="1"/>
  <c r="AU26" i="39"/>
  <c r="AV26" i="39" s="1"/>
  <c r="AA26" i="39"/>
  <c r="AB26" i="39" s="1"/>
  <c r="K26" i="39"/>
  <c r="L26" i="39" s="1"/>
  <c r="W26" i="39"/>
  <c r="X26" i="39" s="1"/>
  <c r="G26" i="39"/>
  <c r="H26" i="39" s="1"/>
  <c r="AM26" i="39"/>
  <c r="AN26" i="39" s="1"/>
  <c r="S26" i="39"/>
  <c r="T26" i="39" s="1"/>
  <c r="BK26" i="39"/>
  <c r="BL26" i="39" s="1"/>
  <c r="C26" i="39"/>
  <c r="D26" i="39" s="1"/>
  <c r="BC26" i="39"/>
  <c r="BD26" i="39" s="1"/>
  <c r="AE26" i="39"/>
  <c r="AF26" i="39" s="1"/>
  <c r="O26" i="39"/>
  <c r="P26" i="39" s="1"/>
  <c r="CY26" i="37"/>
  <c r="CZ26" i="37" s="1"/>
  <c r="DC26" i="37"/>
  <c r="DD26" i="37" s="1"/>
  <c r="CA26" i="37"/>
  <c r="CB26" i="37" s="1"/>
  <c r="BC26" i="37"/>
  <c r="BD26" i="37" s="1"/>
  <c r="AY26" i="37"/>
  <c r="AZ26" i="37" s="1"/>
  <c r="W26" i="37"/>
  <c r="X26" i="37" s="1"/>
  <c r="CI26" i="37"/>
  <c r="CJ26" i="37" s="1"/>
  <c r="AU26" i="37"/>
  <c r="AV26" i="37" s="1"/>
  <c r="CQ26" i="37"/>
  <c r="CR26" i="37" s="1"/>
  <c r="CU26" i="37"/>
  <c r="CV26" i="37" s="1"/>
  <c r="BW26" i="37"/>
  <c r="BX26" i="37" s="1"/>
  <c r="BS26" i="37"/>
  <c r="BT26" i="37" s="1"/>
  <c r="AM26" i="37"/>
  <c r="AN26" i="37" s="1"/>
  <c r="K26" i="37"/>
  <c r="L26" i="37" s="1"/>
  <c r="BO26" i="37"/>
  <c r="BP26" i="37" s="1"/>
  <c r="CM26" i="37"/>
  <c r="CN26" i="37" s="1"/>
  <c r="AI26" i="37"/>
  <c r="AJ26" i="37" s="1"/>
  <c r="AA26" i="37"/>
  <c r="AB26" i="37" s="1"/>
  <c r="BK26" i="37"/>
  <c r="BL26" i="37" s="1"/>
  <c r="S26" i="37"/>
  <c r="T26" i="37" s="1"/>
  <c r="O26" i="37"/>
  <c r="P26" i="37" s="1"/>
  <c r="AE26" i="37"/>
  <c r="AF26" i="37" s="1"/>
  <c r="CE26" i="37"/>
  <c r="CF26" i="37" s="1"/>
  <c r="BG26" i="37"/>
  <c r="BH26" i="37" s="1"/>
  <c r="AQ26" i="37"/>
  <c r="AR26" i="37" s="1"/>
  <c r="V29" i="27"/>
  <c r="CV26" i="38"/>
  <c r="BP26" i="38"/>
  <c r="CR26" i="38"/>
  <c r="DD26" i="38"/>
  <c r="CN26" i="38"/>
  <c r="BX26" i="38"/>
  <c r="CJ26" i="38"/>
  <c r="BH26" i="38"/>
  <c r="BD26" i="38"/>
  <c r="AJ26" i="38"/>
  <c r="AF26" i="38"/>
  <c r="AB26" i="38"/>
  <c r="T26" i="38"/>
  <c r="D26" i="38"/>
  <c r="BL26" i="38"/>
  <c r="P26" i="38"/>
  <c r="CN26" i="32"/>
  <c r="BL26" i="32"/>
  <c r="L26" i="32"/>
  <c r="CJ26" i="32"/>
  <c r="AJ26" i="32"/>
  <c r="BH26" i="32"/>
  <c r="H26" i="32"/>
  <c r="CF26" i="32"/>
  <c r="AF26" i="32"/>
  <c r="CZ26" i="32"/>
  <c r="AZ26" i="32"/>
  <c r="BX26" i="32"/>
  <c r="X26" i="32"/>
  <c r="CV26" i="32"/>
  <c r="AV26" i="32"/>
  <c r="BT26" i="32"/>
  <c r="T26" i="32"/>
  <c r="BD26" i="32"/>
  <c r="AR26" i="32"/>
  <c r="AN26" i="32"/>
  <c r="AB26" i="32"/>
  <c r="CR26" i="32"/>
  <c r="P26" i="32"/>
  <c r="D26" i="32"/>
  <c r="CB26" i="32"/>
  <c r="BP26" i="32"/>
  <c r="DD26" i="32"/>
  <c r="X26" i="29"/>
  <c r="CZ26" i="29"/>
  <c r="CV26" i="29"/>
  <c r="AB26" i="29"/>
  <c r="BT26" i="29"/>
  <c r="AV26" i="29"/>
  <c r="CJ26" i="29"/>
  <c r="BL26" i="29"/>
  <c r="P26" i="29"/>
  <c r="BH26" i="29"/>
  <c r="L26" i="29"/>
  <c r="CZ26" i="31"/>
  <c r="CB26" i="31"/>
  <c r="BD26" i="31"/>
  <c r="AF26" i="31"/>
  <c r="H26" i="31"/>
  <c r="CV26" i="31"/>
  <c r="BX26" i="31"/>
  <c r="AZ26" i="31"/>
  <c r="AB26" i="31"/>
  <c r="D26" i="31"/>
  <c r="CR26" i="31"/>
  <c r="BT26" i="31"/>
  <c r="AV26" i="31"/>
  <c r="X26" i="31"/>
  <c r="CN26" i="31"/>
  <c r="BP26" i="31"/>
  <c r="AR26" i="31"/>
  <c r="T26" i="31"/>
  <c r="BL26" i="31"/>
  <c r="BH26" i="31"/>
  <c r="AN26" i="31"/>
  <c r="CF26" i="31"/>
  <c r="L26" i="31"/>
  <c r="AJ26" i="31"/>
  <c r="P26" i="31"/>
  <c r="DD26" i="31"/>
  <c r="CJ26" i="31"/>
  <c r="CV26" i="30"/>
  <c r="BX26" i="30"/>
  <c r="AZ26" i="30"/>
  <c r="AB26" i="30"/>
  <c r="D26" i="30"/>
  <c r="AV26" i="30"/>
  <c r="AR26" i="30"/>
  <c r="CZ26" i="30"/>
  <c r="AN26" i="30"/>
  <c r="DD26" i="30"/>
  <c r="AJ26" i="30"/>
  <c r="CJ26" i="30"/>
  <c r="P26" i="30"/>
  <c r="L26" i="30"/>
  <c r="BH26" i="30"/>
  <c r="BL26" i="30"/>
  <c r="X29" i="27"/>
  <c r="C27" i="30" s="1"/>
  <c r="CQ27" i="40" l="1"/>
  <c r="CR27" i="40" s="1"/>
  <c r="BS27" i="40"/>
  <c r="BT27" i="40" s="1"/>
  <c r="CM27" i="40"/>
  <c r="CN27" i="40" s="1"/>
  <c r="BO27" i="40"/>
  <c r="BP27" i="40" s="1"/>
  <c r="CI27" i="40"/>
  <c r="CJ27" i="40" s="1"/>
  <c r="DC27" i="40"/>
  <c r="DD27" i="40" s="1"/>
  <c r="CE27" i="40"/>
  <c r="CF27" i="40" s="1"/>
  <c r="CU27" i="40"/>
  <c r="CV27" i="40" s="1"/>
  <c r="BW27" i="40"/>
  <c r="BX27" i="40" s="1"/>
  <c r="AY27" i="40"/>
  <c r="AZ27" i="40" s="1"/>
  <c r="AU27" i="40"/>
  <c r="AV27" i="40" s="1"/>
  <c r="CY27" i="40"/>
  <c r="CZ27" i="40" s="1"/>
  <c r="AQ27" i="40"/>
  <c r="AR27" i="40" s="1"/>
  <c r="AM27" i="40"/>
  <c r="AN27" i="40" s="1"/>
  <c r="AE27" i="40"/>
  <c r="AF27" i="40" s="1"/>
  <c r="G27" i="40"/>
  <c r="H27" i="40" s="1"/>
  <c r="BK27" i="40"/>
  <c r="BL27" i="40" s="1"/>
  <c r="BG27" i="40"/>
  <c r="BH27" i="40" s="1"/>
  <c r="AA27" i="40"/>
  <c r="AB27" i="40" s="1"/>
  <c r="BC27" i="40"/>
  <c r="BD27" i="40" s="1"/>
  <c r="CA27" i="40"/>
  <c r="CB27" i="40" s="1"/>
  <c r="W27" i="40"/>
  <c r="X27" i="40" s="1"/>
  <c r="S27" i="40"/>
  <c r="T27" i="40" s="1"/>
  <c r="AI27" i="40"/>
  <c r="AJ27" i="40" s="1"/>
  <c r="K27" i="40"/>
  <c r="L27" i="40" s="1"/>
  <c r="CM27" i="30"/>
  <c r="CI27" i="30"/>
  <c r="C27" i="40"/>
  <c r="D27" i="40" s="1"/>
  <c r="DC27" i="30"/>
  <c r="O27" i="40"/>
  <c r="P27" i="40" s="1"/>
  <c r="CU27" i="30"/>
  <c r="CV27" i="30" s="1"/>
  <c r="BO27" i="30"/>
  <c r="BP27" i="30" s="1"/>
  <c r="BK27" i="30"/>
  <c r="BL27" i="30" s="1"/>
  <c r="CE27" i="30"/>
  <c r="CF27" i="30" s="1"/>
  <c r="BG27" i="30"/>
  <c r="BH27" i="30" s="1"/>
  <c r="CA27" i="30"/>
  <c r="CB27" i="30" s="1"/>
  <c r="BC27" i="30"/>
  <c r="CY27" i="30"/>
  <c r="CQ27" i="30"/>
  <c r="BS27" i="30"/>
  <c r="AU27" i="30"/>
  <c r="BW27" i="30"/>
  <c r="BX27" i="30" s="1"/>
  <c r="AQ27" i="30"/>
  <c r="AR27" i="30" s="1"/>
  <c r="AM27" i="30"/>
  <c r="AI27" i="30"/>
  <c r="AE27" i="30"/>
  <c r="AF27" i="30" s="1"/>
  <c r="G27" i="30"/>
  <c r="H27" i="30" s="1"/>
  <c r="AA27" i="30"/>
  <c r="AB27" i="30" s="1"/>
  <c r="W27" i="30"/>
  <c r="S27" i="30"/>
  <c r="O27" i="30"/>
  <c r="K27" i="30"/>
  <c r="AY27" i="30"/>
  <c r="CQ27" i="38"/>
  <c r="CR27" i="38" s="1"/>
  <c r="BS27" i="38"/>
  <c r="CM27" i="38"/>
  <c r="CN27" i="38" s="1"/>
  <c r="BO27" i="38"/>
  <c r="CI27" i="38"/>
  <c r="DC27" i="38"/>
  <c r="CE27" i="38"/>
  <c r="CF27" i="38" s="1"/>
  <c r="CY27" i="38"/>
  <c r="CZ27" i="38" s="1"/>
  <c r="CA27" i="38"/>
  <c r="CU27" i="38"/>
  <c r="BW27" i="38"/>
  <c r="BX27" i="38" s="1"/>
  <c r="AU27" i="38"/>
  <c r="BK27" i="38"/>
  <c r="BL27" i="38" s="1"/>
  <c r="AM27" i="38"/>
  <c r="AN27" i="38" s="1"/>
  <c r="BG27" i="38"/>
  <c r="BH27" i="38" s="1"/>
  <c r="AI27" i="38"/>
  <c r="BC27" i="38"/>
  <c r="BD27" i="38" s="1"/>
  <c r="AE27" i="38"/>
  <c r="AY27" i="38"/>
  <c r="AZ27" i="38" s="1"/>
  <c r="G27" i="38"/>
  <c r="AA27" i="38"/>
  <c r="AB27" i="38" s="1"/>
  <c r="C27" i="38"/>
  <c r="W27" i="38"/>
  <c r="X27" i="38" s="1"/>
  <c r="S27" i="38"/>
  <c r="T27" i="38" s="1"/>
  <c r="O27" i="38"/>
  <c r="DC27" i="29"/>
  <c r="DD27" i="29" s="1"/>
  <c r="CU27" i="29"/>
  <c r="CV27" i="29" s="1"/>
  <c r="CE27" i="29"/>
  <c r="CF27" i="29" s="1"/>
  <c r="AQ27" i="38"/>
  <c r="AR27" i="38" s="1"/>
  <c r="CQ27" i="29"/>
  <c r="CR27" i="29" s="1"/>
  <c r="CA27" i="29"/>
  <c r="CB27" i="29" s="1"/>
  <c r="K27" i="38"/>
  <c r="CM27" i="29"/>
  <c r="CN27" i="29" s="1"/>
  <c r="BW27" i="29"/>
  <c r="CY27" i="29"/>
  <c r="BK27" i="29"/>
  <c r="BL27" i="29" s="1"/>
  <c r="AU27" i="29"/>
  <c r="AV27" i="29" s="1"/>
  <c r="CI27" i="29"/>
  <c r="BG27" i="29"/>
  <c r="BH27" i="29" s="1"/>
  <c r="AQ27" i="29"/>
  <c r="BS27" i="29"/>
  <c r="BT27" i="29" s="1"/>
  <c r="BC27" i="29"/>
  <c r="BD27" i="29" s="1"/>
  <c r="AY27" i="29"/>
  <c r="AZ27" i="29" s="1"/>
  <c r="AM27" i="29"/>
  <c r="W27" i="29"/>
  <c r="BO27" i="29"/>
  <c r="C27" i="29"/>
  <c r="D27" i="29" s="1"/>
  <c r="AE27" i="29"/>
  <c r="O27" i="29"/>
  <c r="P27" i="29" s="1"/>
  <c r="AI27" i="29"/>
  <c r="AJ27" i="29" s="1"/>
  <c r="S27" i="29"/>
  <c r="T27" i="29" s="1"/>
  <c r="AA27" i="29"/>
  <c r="AB27" i="29" s="1"/>
  <c r="K27" i="29"/>
  <c r="L27" i="29" s="1"/>
  <c r="G27" i="29"/>
  <c r="H27" i="29" s="1"/>
  <c r="CQ30" i="42"/>
  <c r="CR30" i="42" s="1"/>
  <c r="BS30" i="42"/>
  <c r="BT30" i="42" s="1"/>
  <c r="DC30" i="42"/>
  <c r="DD30" i="42" s="1"/>
  <c r="CM30" i="42"/>
  <c r="CN30" i="42" s="1"/>
  <c r="BO30" i="42"/>
  <c r="BP30" i="42" s="1"/>
  <c r="CI30" i="42"/>
  <c r="CJ30" i="42" s="1"/>
  <c r="CY30" i="42"/>
  <c r="CZ30" i="42" s="1"/>
  <c r="CA30" i="42"/>
  <c r="CB30" i="42" s="1"/>
  <c r="CU30" i="42"/>
  <c r="CV30" i="42" s="1"/>
  <c r="BW30" i="42"/>
  <c r="BX30" i="42" s="1"/>
  <c r="BC30" i="42"/>
  <c r="BD30" i="42" s="1"/>
  <c r="AY30" i="42"/>
  <c r="AZ30" i="42" s="1"/>
  <c r="AU30" i="42"/>
  <c r="AV30" i="42" s="1"/>
  <c r="BK30" i="42"/>
  <c r="BL30" i="42" s="1"/>
  <c r="AM30" i="42"/>
  <c r="AN30" i="42" s="1"/>
  <c r="AE30" i="42"/>
  <c r="AF30" i="42" s="1"/>
  <c r="AA30" i="42"/>
  <c r="AB30" i="42" s="1"/>
  <c r="CE30" i="42"/>
  <c r="CF30" i="42" s="1"/>
  <c r="BG30" i="42"/>
  <c r="BH30" i="42" s="1"/>
  <c r="W30" i="42"/>
  <c r="X30" i="42" s="1"/>
  <c r="AQ30" i="42"/>
  <c r="AR30" i="42" s="1"/>
  <c r="O30" i="42"/>
  <c r="P30" i="42" s="1"/>
  <c r="CY30" i="32"/>
  <c r="AI30" i="42"/>
  <c r="AJ30" i="42" s="1"/>
  <c r="CU30" i="32"/>
  <c r="S30" i="42"/>
  <c r="T30" i="42" s="1"/>
  <c r="CQ30" i="32"/>
  <c r="K30" i="42"/>
  <c r="L30" i="42" s="1"/>
  <c r="CI30" i="32"/>
  <c r="C30" i="42"/>
  <c r="D30" i="42" s="1"/>
  <c r="DC30" i="32"/>
  <c r="BO30" i="32"/>
  <c r="G30" i="42"/>
  <c r="H30" i="42" s="1"/>
  <c r="BK30" i="32"/>
  <c r="CM30" i="32"/>
  <c r="CE30" i="32"/>
  <c r="BG30" i="32"/>
  <c r="CA30" i="32"/>
  <c r="BC30" i="32"/>
  <c r="BW30" i="32"/>
  <c r="AA30" i="32"/>
  <c r="AU30" i="32"/>
  <c r="AQ30" i="32"/>
  <c r="O30" i="32"/>
  <c r="K30" i="32"/>
  <c r="AI30" i="32"/>
  <c r="G30" i="32"/>
  <c r="W30" i="32"/>
  <c r="C30" i="32"/>
  <c r="BS30" i="32"/>
  <c r="AY30" i="32"/>
  <c r="AM30" i="32"/>
  <c r="S30" i="32"/>
  <c r="AE30" i="32"/>
  <c r="C29" i="41"/>
  <c r="D29" i="41" s="1"/>
  <c r="CI29" i="41"/>
  <c r="CJ29" i="41" s="1"/>
  <c r="DC29" i="41"/>
  <c r="DD29" i="41" s="1"/>
  <c r="CE29" i="41"/>
  <c r="CF29" i="41" s="1"/>
  <c r="CY29" i="41"/>
  <c r="CZ29" i="41" s="1"/>
  <c r="CA29" i="41"/>
  <c r="CB29" i="41" s="1"/>
  <c r="CU29" i="41"/>
  <c r="CV29" i="41" s="1"/>
  <c r="BW29" i="41"/>
  <c r="BX29" i="41" s="1"/>
  <c r="CQ29" i="41"/>
  <c r="CR29" i="41" s="1"/>
  <c r="BG29" i="41"/>
  <c r="BH29" i="41" s="1"/>
  <c r="BC29" i="41"/>
  <c r="BD29" i="41" s="1"/>
  <c r="BS29" i="41"/>
  <c r="BT29" i="41" s="1"/>
  <c r="AY29" i="41"/>
  <c r="AZ29" i="41" s="1"/>
  <c r="AU29" i="41"/>
  <c r="AV29" i="41" s="1"/>
  <c r="CM29" i="41"/>
  <c r="CN29" i="41" s="1"/>
  <c r="AE29" i="41"/>
  <c r="AF29" i="41" s="1"/>
  <c r="W29" i="41"/>
  <c r="X29" i="41" s="1"/>
  <c r="AQ29" i="41"/>
  <c r="AR29" i="41" s="1"/>
  <c r="AA29" i="41"/>
  <c r="AB29" i="41" s="1"/>
  <c r="CQ29" i="31"/>
  <c r="BO29" i="41"/>
  <c r="BP29" i="41" s="1"/>
  <c r="BK29" i="41"/>
  <c r="BL29" i="41" s="1"/>
  <c r="AI29" i="41"/>
  <c r="AJ29" i="41" s="1"/>
  <c r="O29" i="41"/>
  <c r="P29" i="41" s="1"/>
  <c r="DC29" i="31"/>
  <c r="S29" i="41"/>
  <c r="T29" i="41" s="1"/>
  <c r="G29" i="41"/>
  <c r="H29" i="41" s="1"/>
  <c r="BS29" i="31"/>
  <c r="CM29" i="31"/>
  <c r="BO29" i="31"/>
  <c r="AM29" i="41"/>
  <c r="AN29" i="41" s="1"/>
  <c r="CE29" i="31"/>
  <c r="CA29" i="31"/>
  <c r="CU29" i="31"/>
  <c r="K29" i="41"/>
  <c r="L29" i="41" s="1"/>
  <c r="AQ29" i="31"/>
  <c r="BG29" i="31"/>
  <c r="BK29" i="31"/>
  <c r="AM29" i="31"/>
  <c r="CY29" i="31"/>
  <c r="AY29" i="31"/>
  <c r="AA29" i="31"/>
  <c r="BC29" i="31"/>
  <c r="O29" i="31"/>
  <c r="CI29" i="31"/>
  <c r="G29" i="31"/>
  <c r="AU29" i="31"/>
  <c r="AE29" i="31"/>
  <c r="C29" i="31"/>
  <c r="S29" i="31"/>
  <c r="K29" i="31"/>
  <c r="BW29" i="31"/>
  <c r="W29" i="31"/>
  <c r="AI29" i="31"/>
  <c r="CQ27" i="39"/>
  <c r="CR27" i="39" s="1"/>
  <c r="CA27" i="39"/>
  <c r="CB27" i="39" s="1"/>
  <c r="DC27" i="39"/>
  <c r="DD27" i="39" s="1"/>
  <c r="CM27" i="39"/>
  <c r="CN27" i="39" s="1"/>
  <c r="BW27" i="39"/>
  <c r="BX27" i="39" s="1"/>
  <c r="CY27" i="39"/>
  <c r="CZ27" i="39" s="1"/>
  <c r="CI27" i="39"/>
  <c r="CJ27" i="39" s="1"/>
  <c r="BS27" i="39"/>
  <c r="BT27" i="39" s="1"/>
  <c r="CU27" i="39"/>
  <c r="CV27" i="39" s="1"/>
  <c r="CE27" i="39"/>
  <c r="CF27" i="39" s="1"/>
  <c r="BO27" i="39"/>
  <c r="BP27" i="39" s="1"/>
  <c r="BK27" i="39"/>
  <c r="BL27" i="39" s="1"/>
  <c r="AU27" i="39"/>
  <c r="AV27" i="39" s="1"/>
  <c r="BG27" i="39"/>
  <c r="BH27" i="39" s="1"/>
  <c r="AQ27" i="39"/>
  <c r="AR27" i="39" s="1"/>
  <c r="BC27" i="39"/>
  <c r="BD27" i="39" s="1"/>
  <c r="AM27" i="39"/>
  <c r="AN27" i="39" s="1"/>
  <c r="AY27" i="39"/>
  <c r="AZ27" i="39" s="1"/>
  <c r="AE27" i="39"/>
  <c r="AF27" i="39" s="1"/>
  <c r="O27" i="39"/>
  <c r="P27" i="39" s="1"/>
  <c r="AI27" i="39"/>
  <c r="AJ27" i="39" s="1"/>
  <c r="S27" i="39"/>
  <c r="T27" i="39" s="1"/>
  <c r="K27" i="39"/>
  <c r="L27" i="39" s="1"/>
  <c r="G27" i="39"/>
  <c r="H27" i="39" s="1"/>
  <c r="AA27" i="39"/>
  <c r="AB27" i="39" s="1"/>
  <c r="W27" i="39"/>
  <c r="X27" i="39" s="1"/>
  <c r="C27" i="39"/>
  <c r="D27" i="39" s="1"/>
  <c r="DC27" i="37"/>
  <c r="DD27" i="37" s="1"/>
  <c r="CU27" i="37"/>
  <c r="CV27" i="37" s="1"/>
  <c r="CI27" i="37"/>
  <c r="CJ27" i="37" s="1"/>
  <c r="BS27" i="37"/>
  <c r="BT27" i="37" s="1"/>
  <c r="BC27" i="37"/>
  <c r="BD27" i="37" s="1"/>
  <c r="AM27" i="37"/>
  <c r="AN27" i="37" s="1"/>
  <c r="CE27" i="37"/>
  <c r="CF27" i="37" s="1"/>
  <c r="BO27" i="37"/>
  <c r="BP27" i="37" s="1"/>
  <c r="AY27" i="37"/>
  <c r="AZ27" i="37" s="1"/>
  <c r="AI27" i="37"/>
  <c r="AJ27" i="37" s="1"/>
  <c r="CQ27" i="37"/>
  <c r="CR27" i="37" s="1"/>
  <c r="CA27" i="37"/>
  <c r="CB27" i="37" s="1"/>
  <c r="CM27" i="37"/>
  <c r="CN27" i="37" s="1"/>
  <c r="BW27" i="37"/>
  <c r="BX27" i="37" s="1"/>
  <c r="BG27" i="37"/>
  <c r="BH27" i="37" s="1"/>
  <c r="AQ27" i="37"/>
  <c r="AR27" i="37" s="1"/>
  <c r="AA27" i="37"/>
  <c r="AB27" i="37" s="1"/>
  <c r="K27" i="37"/>
  <c r="L27" i="37" s="1"/>
  <c r="W27" i="37"/>
  <c r="X27" i="37" s="1"/>
  <c r="AU27" i="37"/>
  <c r="AV27" i="37" s="1"/>
  <c r="CY27" i="37"/>
  <c r="CZ27" i="37" s="1"/>
  <c r="BK27" i="37"/>
  <c r="BL27" i="37" s="1"/>
  <c r="S27" i="37"/>
  <c r="T27" i="37" s="1"/>
  <c r="O27" i="37"/>
  <c r="P27" i="37" s="1"/>
  <c r="AE27" i="37"/>
  <c r="AF27" i="37" s="1"/>
  <c r="V30" i="27"/>
  <c r="CJ27" i="38"/>
  <c r="BT27" i="38"/>
  <c r="CB27" i="38"/>
  <c r="DD27" i="38"/>
  <c r="CV27" i="38"/>
  <c r="BP27" i="38"/>
  <c r="AJ27" i="38"/>
  <c r="AV27" i="38"/>
  <c r="AF27" i="38"/>
  <c r="P27" i="38"/>
  <c r="L27" i="38"/>
  <c r="H27" i="38"/>
  <c r="D27" i="38"/>
  <c r="CJ27" i="30"/>
  <c r="AN27" i="30"/>
  <c r="P27" i="30"/>
  <c r="DD27" i="30"/>
  <c r="AJ27" i="30"/>
  <c r="L27" i="30"/>
  <c r="CZ27" i="30"/>
  <c r="BD27" i="30"/>
  <c r="CN27" i="30"/>
  <c r="T27" i="30"/>
  <c r="D27" i="30"/>
  <c r="BT27" i="30"/>
  <c r="AZ27" i="30"/>
  <c r="AV27" i="30"/>
  <c r="CR27" i="30"/>
  <c r="X27" i="30"/>
  <c r="X30" i="27"/>
  <c r="C28" i="30" s="1"/>
  <c r="CJ27" i="32"/>
  <c r="AJ27" i="32"/>
  <c r="BH27" i="32"/>
  <c r="H27" i="32"/>
  <c r="CF27" i="32"/>
  <c r="AF27" i="32"/>
  <c r="D27" i="32"/>
  <c r="DD27" i="32"/>
  <c r="BD27" i="32"/>
  <c r="AB27" i="32"/>
  <c r="CB27" i="32"/>
  <c r="CV27" i="32"/>
  <c r="AV27" i="32"/>
  <c r="BT27" i="32"/>
  <c r="T27" i="32"/>
  <c r="CR27" i="32"/>
  <c r="AR27" i="32"/>
  <c r="BP27" i="32"/>
  <c r="P27" i="32"/>
  <c r="X27" i="32"/>
  <c r="CZ27" i="32"/>
  <c r="CN27" i="32"/>
  <c r="L27" i="32"/>
  <c r="BX27" i="32"/>
  <c r="BL27" i="32"/>
  <c r="AZ27" i="32"/>
  <c r="AN27" i="32"/>
  <c r="CN27" i="31"/>
  <c r="BP27" i="31"/>
  <c r="AR27" i="31"/>
  <c r="T27" i="31"/>
  <c r="CJ27" i="31"/>
  <c r="BL27" i="31"/>
  <c r="AN27" i="31"/>
  <c r="P27" i="31"/>
  <c r="DD27" i="31"/>
  <c r="CF27" i="31"/>
  <c r="BH27" i="31"/>
  <c r="AJ27" i="31"/>
  <c r="L27" i="31"/>
  <c r="CZ27" i="31"/>
  <c r="CB27" i="31"/>
  <c r="BD27" i="31"/>
  <c r="AF27" i="31"/>
  <c r="H27" i="31"/>
  <c r="CV27" i="31"/>
  <c r="AB27" i="31"/>
  <c r="CR27" i="31"/>
  <c r="X27" i="31"/>
  <c r="BX27" i="31"/>
  <c r="D27" i="31"/>
  <c r="AV27" i="31"/>
  <c r="BT27" i="31"/>
  <c r="AZ27" i="31"/>
  <c r="BP27" i="29"/>
  <c r="AR27" i="29"/>
  <c r="CJ27" i="29"/>
  <c r="AN27" i="29"/>
  <c r="CZ27" i="29"/>
  <c r="AF27" i="29"/>
  <c r="BX27" i="29"/>
  <c r="X27" i="29"/>
  <c r="CY28" i="40" l="1"/>
  <c r="CZ28" i="40" s="1"/>
  <c r="CA28" i="40"/>
  <c r="CB28" i="40" s="1"/>
  <c r="CU28" i="40"/>
  <c r="CV28" i="40" s="1"/>
  <c r="BW28" i="40"/>
  <c r="BX28" i="40" s="1"/>
  <c r="CQ28" i="40"/>
  <c r="CR28" i="40" s="1"/>
  <c r="BS28" i="40"/>
  <c r="BT28" i="40" s="1"/>
  <c r="CM28" i="40"/>
  <c r="CN28" i="40" s="1"/>
  <c r="BO28" i="40"/>
  <c r="BP28" i="40" s="1"/>
  <c r="CI28" i="40"/>
  <c r="CJ28" i="40" s="1"/>
  <c r="DC28" i="40"/>
  <c r="DD28" i="40" s="1"/>
  <c r="CE28" i="40"/>
  <c r="CF28" i="40" s="1"/>
  <c r="BG28" i="40"/>
  <c r="BH28" i="40" s="1"/>
  <c r="AI28" i="40"/>
  <c r="AJ28" i="40" s="1"/>
  <c r="BC28" i="40"/>
  <c r="BD28" i="40" s="1"/>
  <c r="AY28" i="40"/>
  <c r="AZ28" i="40" s="1"/>
  <c r="AU28" i="40"/>
  <c r="AV28" i="40" s="1"/>
  <c r="BK28" i="40"/>
  <c r="BL28" i="40" s="1"/>
  <c r="AM28" i="40"/>
  <c r="AN28" i="40" s="1"/>
  <c r="AE28" i="40"/>
  <c r="AF28" i="40" s="1"/>
  <c r="AA28" i="40"/>
  <c r="AB28" i="40" s="1"/>
  <c r="AQ28" i="40"/>
  <c r="AR28" i="40" s="1"/>
  <c r="W28" i="40"/>
  <c r="X28" i="40" s="1"/>
  <c r="S28" i="40"/>
  <c r="T28" i="40" s="1"/>
  <c r="CQ28" i="30"/>
  <c r="CR28" i="30" s="1"/>
  <c r="K28" i="40"/>
  <c r="L28" i="40" s="1"/>
  <c r="G28" i="40"/>
  <c r="H28" i="40" s="1"/>
  <c r="CM28" i="30"/>
  <c r="C28" i="40"/>
  <c r="D28" i="40" s="1"/>
  <c r="DC28" i="30"/>
  <c r="CY28" i="30"/>
  <c r="O28" i="40"/>
  <c r="P28" i="40" s="1"/>
  <c r="CI28" i="30"/>
  <c r="CJ28" i="30" s="1"/>
  <c r="BO28" i="30"/>
  <c r="BP28" i="30" s="1"/>
  <c r="BK28" i="30"/>
  <c r="BL28" i="30" s="1"/>
  <c r="CE28" i="30"/>
  <c r="CF28" i="30" s="1"/>
  <c r="BG28" i="30"/>
  <c r="BH28" i="30" s="1"/>
  <c r="CA28" i="30"/>
  <c r="BC28" i="30"/>
  <c r="BS28" i="30"/>
  <c r="AU28" i="30"/>
  <c r="BW28" i="30"/>
  <c r="AQ28" i="30"/>
  <c r="CU28" i="30"/>
  <c r="CV28" i="30" s="1"/>
  <c r="AM28" i="30"/>
  <c r="AN28" i="30" s="1"/>
  <c r="AI28" i="30"/>
  <c r="AJ28" i="30" s="1"/>
  <c r="AE28" i="30"/>
  <c r="AF28" i="30" s="1"/>
  <c r="K28" i="30"/>
  <c r="L28" i="30" s="1"/>
  <c r="G28" i="30"/>
  <c r="H28" i="30" s="1"/>
  <c r="AA28" i="30"/>
  <c r="W28" i="30"/>
  <c r="S28" i="30"/>
  <c r="O28" i="30"/>
  <c r="AY28" i="30"/>
  <c r="CQ28" i="38"/>
  <c r="CR28" i="38" s="1"/>
  <c r="BS28" i="38"/>
  <c r="CM28" i="38"/>
  <c r="BO28" i="38"/>
  <c r="CI28" i="38"/>
  <c r="CJ28" i="38" s="1"/>
  <c r="DC28" i="38"/>
  <c r="CE28" i="38"/>
  <c r="CF28" i="38" s="1"/>
  <c r="CY28" i="38"/>
  <c r="CA28" i="38"/>
  <c r="AY28" i="38"/>
  <c r="AZ28" i="38" s="1"/>
  <c r="AU28" i="38"/>
  <c r="AV28" i="38" s="1"/>
  <c r="BW28" i="38"/>
  <c r="BX28" i="38" s="1"/>
  <c r="AQ28" i="38"/>
  <c r="AR28" i="38" s="1"/>
  <c r="BK28" i="38"/>
  <c r="AM28" i="38"/>
  <c r="BG28" i="38"/>
  <c r="BH28" i="38" s="1"/>
  <c r="AI28" i="38"/>
  <c r="AJ28" i="38" s="1"/>
  <c r="BC28" i="38"/>
  <c r="BD28" i="38" s="1"/>
  <c r="AE28" i="38"/>
  <c r="AF28" i="38" s="1"/>
  <c r="CU28" i="38"/>
  <c r="K28" i="38"/>
  <c r="L28" i="38" s="1"/>
  <c r="G28" i="38"/>
  <c r="AA28" i="38"/>
  <c r="AB28" i="38" s="1"/>
  <c r="C28" i="38"/>
  <c r="D28" i="38" s="1"/>
  <c r="W28" i="38"/>
  <c r="X28" i="38" s="1"/>
  <c r="S28" i="38"/>
  <c r="CI28" i="29"/>
  <c r="BS28" i="29"/>
  <c r="BT28" i="29" s="1"/>
  <c r="O28" i="38"/>
  <c r="P28" i="38" s="1"/>
  <c r="DC28" i="29"/>
  <c r="DD28" i="29" s="1"/>
  <c r="CU28" i="29"/>
  <c r="CV28" i="29" s="1"/>
  <c r="CE28" i="29"/>
  <c r="CQ28" i="29"/>
  <c r="CM28" i="29"/>
  <c r="BW28" i="29"/>
  <c r="BX28" i="29" s="1"/>
  <c r="CY28" i="29"/>
  <c r="CZ28" i="29" s="1"/>
  <c r="BK28" i="29"/>
  <c r="BL28" i="29" s="1"/>
  <c r="AU28" i="29"/>
  <c r="AV28" i="29" s="1"/>
  <c r="BG28" i="29"/>
  <c r="BH28" i="29" s="1"/>
  <c r="AQ28" i="29"/>
  <c r="AR28" i="29" s="1"/>
  <c r="BC28" i="29"/>
  <c r="BD28" i="29" s="1"/>
  <c r="CA28" i="29"/>
  <c r="CB28" i="29" s="1"/>
  <c r="BO28" i="29"/>
  <c r="BP28" i="29" s="1"/>
  <c r="AE28" i="29"/>
  <c r="O28" i="29"/>
  <c r="P28" i="29" s="1"/>
  <c r="AA28" i="29"/>
  <c r="AB28" i="29" s="1"/>
  <c r="K28" i="29"/>
  <c r="L28" i="29" s="1"/>
  <c r="AY28" i="29"/>
  <c r="AZ28" i="29" s="1"/>
  <c r="AM28" i="29"/>
  <c r="AN28" i="29" s="1"/>
  <c r="W28" i="29"/>
  <c r="C28" i="29"/>
  <c r="D28" i="29" s="1"/>
  <c r="S28" i="29"/>
  <c r="T28" i="29" s="1"/>
  <c r="AI28" i="29"/>
  <c r="AJ28" i="29" s="1"/>
  <c r="G28" i="29"/>
  <c r="H28" i="29" s="1"/>
  <c r="CQ31" i="42"/>
  <c r="CR31" i="42" s="1"/>
  <c r="BS31" i="42"/>
  <c r="BT31" i="42" s="1"/>
  <c r="DC31" i="42"/>
  <c r="DD31" i="42" s="1"/>
  <c r="CM31" i="42"/>
  <c r="CN31" i="42" s="1"/>
  <c r="BO31" i="42"/>
  <c r="BP31" i="42" s="1"/>
  <c r="CI31" i="42"/>
  <c r="CJ31" i="42" s="1"/>
  <c r="CY31" i="42"/>
  <c r="CZ31" i="42" s="1"/>
  <c r="CA31" i="42"/>
  <c r="CB31" i="42" s="1"/>
  <c r="CE31" i="42"/>
  <c r="CF31" i="42" s="1"/>
  <c r="BW31" i="42"/>
  <c r="BX31" i="42" s="1"/>
  <c r="BC31" i="42"/>
  <c r="BD31" i="42" s="1"/>
  <c r="AY31" i="42"/>
  <c r="AZ31" i="42" s="1"/>
  <c r="AU31" i="42"/>
  <c r="AV31" i="42" s="1"/>
  <c r="CU31" i="42"/>
  <c r="CV31" i="42" s="1"/>
  <c r="AI31" i="42"/>
  <c r="AJ31" i="42" s="1"/>
  <c r="K31" i="42"/>
  <c r="L31" i="42" s="1"/>
  <c r="AM31" i="42"/>
  <c r="AN31" i="42" s="1"/>
  <c r="AE31" i="42"/>
  <c r="AF31" i="42" s="1"/>
  <c r="BK31" i="42"/>
  <c r="BL31" i="42" s="1"/>
  <c r="AA31" i="42"/>
  <c r="AB31" i="42" s="1"/>
  <c r="BG31" i="42"/>
  <c r="BH31" i="42" s="1"/>
  <c r="S31" i="42"/>
  <c r="T31" i="42" s="1"/>
  <c r="AQ31" i="42"/>
  <c r="AR31" i="42" s="1"/>
  <c r="CY31" i="32"/>
  <c r="W31" i="42"/>
  <c r="X31" i="42" s="1"/>
  <c r="CU31" i="32"/>
  <c r="CQ31" i="32"/>
  <c r="CI31" i="32"/>
  <c r="O31" i="42"/>
  <c r="P31" i="42" s="1"/>
  <c r="C31" i="42"/>
  <c r="D31" i="42" s="1"/>
  <c r="DC31" i="32"/>
  <c r="BO31" i="32"/>
  <c r="G31" i="42"/>
  <c r="H31" i="42" s="1"/>
  <c r="BK31" i="32"/>
  <c r="CM31" i="32"/>
  <c r="CE31" i="32"/>
  <c r="BG31" i="32"/>
  <c r="BW31" i="32"/>
  <c r="AE31" i="32"/>
  <c r="BC31" i="32"/>
  <c r="AA31" i="32"/>
  <c r="CA31" i="32"/>
  <c r="AU31" i="32"/>
  <c r="AY31" i="32"/>
  <c r="AM31" i="32"/>
  <c r="O31" i="32"/>
  <c r="K31" i="32"/>
  <c r="AI31" i="32"/>
  <c r="AQ31" i="32"/>
  <c r="G31" i="32"/>
  <c r="BS31" i="32"/>
  <c r="C31" i="32"/>
  <c r="S31" i="32"/>
  <c r="W31" i="32"/>
  <c r="CM30" i="41"/>
  <c r="CN30" i="41" s="1"/>
  <c r="C30" i="41"/>
  <c r="D30" i="41" s="1"/>
  <c r="CI30" i="41"/>
  <c r="CJ30" i="41" s="1"/>
  <c r="DC30" i="41"/>
  <c r="DD30" i="41" s="1"/>
  <c r="CE30" i="41"/>
  <c r="CF30" i="41" s="1"/>
  <c r="CY30" i="41"/>
  <c r="CZ30" i="41" s="1"/>
  <c r="CA30" i="41"/>
  <c r="CB30" i="41" s="1"/>
  <c r="CQ30" i="41"/>
  <c r="CR30" i="41" s="1"/>
  <c r="BG30" i="41"/>
  <c r="BH30" i="41" s="1"/>
  <c r="BC30" i="41"/>
  <c r="BD30" i="41" s="1"/>
  <c r="BS30" i="41"/>
  <c r="BT30" i="41" s="1"/>
  <c r="BW30" i="41"/>
  <c r="BX30" i="41" s="1"/>
  <c r="AU30" i="41"/>
  <c r="AV30" i="41" s="1"/>
  <c r="BO30" i="41"/>
  <c r="BP30" i="41" s="1"/>
  <c r="AE30" i="41"/>
  <c r="AF30" i="41" s="1"/>
  <c r="CU30" i="41"/>
  <c r="CV30" i="41" s="1"/>
  <c r="AA30" i="41"/>
  <c r="AB30" i="41" s="1"/>
  <c r="W30" i="41"/>
  <c r="X30" i="41" s="1"/>
  <c r="G30" i="41"/>
  <c r="H30" i="41" s="1"/>
  <c r="CU30" i="31"/>
  <c r="CQ30" i="31"/>
  <c r="AQ30" i="41"/>
  <c r="AR30" i="41" s="1"/>
  <c r="BK30" i="41"/>
  <c r="BL30" i="41" s="1"/>
  <c r="AI30" i="41"/>
  <c r="AJ30" i="41" s="1"/>
  <c r="AY30" i="41"/>
  <c r="AZ30" i="41" s="1"/>
  <c r="O30" i="41"/>
  <c r="P30" i="41" s="1"/>
  <c r="DC30" i="31"/>
  <c r="AM30" i="41"/>
  <c r="AN30" i="41" s="1"/>
  <c r="K30" i="41"/>
  <c r="L30" i="41" s="1"/>
  <c r="S30" i="41"/>
  <c r="T30" i="41" s="1"/>
  <c r="CY30" i="31"/>
  <c r="CI30" i="31"/>
  <c r="BK30" i="31"/>
  <c r="CE30" i="31"/>
  <c r="CA30" i="31"/>
  <c r="AU30" i="31"/>
  <c r="CM30" i="31"/>
  <c r="BW30" i="31"/>
  <c r="BO30" i="31"/>
  <c r="BG30" i="31"/>
  <c r="AI30" i="31"/>
  <c r="BS30" i="31"/>
  <c r="AQ30" i="31"/>
  <c r="W30" i="31"/>
  <c r="S30" i="31"/>
  <c r="BC30" i="31"/>
  <c r="AA30" i="31"/>
  <c r="O30" i="31"/>
  <c r="AY30" i="31"/>
  <c r="AE30" i="31"/>
  <c r="AM30" i="31"/>
  <c r="C30" i="31"/>
  <c r="K30" i="31"/>
  <c r="G30" i="31"/>
  <c r="CQ28" i="39"/>
  <c r="CR28" i="39" s="1"/>
  <c r="CA28" i="39"/>
  <c r="CB28" i="39" s="1"/>
  <c r="CY28" i="39"/>
  <c r="CZ28" i="39" s="1"/>
  <c r="CI28" i="39"/>
  <c r="CJ28" i="39" s="1"/>
  <c r="BS28" i="39"/>
  <c r="BT28" i="39" s="1"/>
  <c r="BK28" i="39"/>
  <c r="BL28" i="39" s="1"/>
  <c r="AU28" i="39"/>
  <c r="AV28" i="39" s="1"/>
  <c r="BO28" i="39"/>
  <c r="BP28" i="39" s="1"/>
  <c r="BG28" i="39"/>
  <c r="BH28" i="39" s="1"/>
  <c r="AQ28" i="39"/>
  <c r="AR28" i="39" s="1"/>
  <c r="BW28" i="39"/>
  <c r="BX28" i="39" s="1"/>
  <c r="CM28" i="39"/>
  <c r="CN28" i="39" s="1"/>
  <c r="DC28" i="39"/>
  <c r="DD28" i="39" s="1"/>
  <c r="AY28" i="39"/>
  <c r="AZ28" i="39" s="1"/>
  <c r="AI28" i="39"/>
  <c r="AJ28" i="39" s="1"/>
  <c r="AE28" i="39"/>
  <c r="AF28" i="39" s="1"/>
  <c r="O28" i="39"/>
  <c r="P28" i="39" s="1"/>
  <c r="AA28" i="39"/>
  <c r="AB28" i="39" s="1"/>
  <c r="K28" i="39"/>
  <c r="L28" i="39" s="1"/>
  <c r="BC28" i="39"/>
  <c r="BD28" i="39" s="1"/>
  <c r="W28" i="39"/>
  <c r="X28" i="39" s="1"/>
  <c r="CU28" i="39"/>
  <c r="CV28" i="39" s="1"/>
  <c r="AM28" i="39"/>
  <c r="AN28" i="39" s="1"/>
  <c r="G28" i="39"/>
  <c r="H28" i="39" s="1"/>
  <c r="C28" i="39"/>
  <c r="D28" i="39" s="1"/>
  <c r="CE28" i="39"/>
  <c r="CF28" i="39" s="1"/>
  <c r="S28" i="39"/>
  <c r="T28" i="39" s="1"/>
  <c r="DC28" i="37"/>
  <c r="DD28" i="37" s="1"/>
  <c r="CU28" i="37"/>
  <c r="CV28" i="37" s="1"/>
  <c r="CI28" i="37"/>
  <c r="CJ28" i="37" s="1"/>
  <c r="BS28" i="37"/>
  <c r="BT28" i="37" s="1"/>
  <c r="BC28" i="37"/>
  <c r="BD28" i="37" s="1"/>
  <c r="AM28" i="37"/>
  <c r="AN28" i="37" s="1"/>
  <c r="CE28" i="37"/>
  <c r="CF28" i="37" s="1"/>
  <c r="BO28" i="37"/>
  <c r="BP28" i="37" s="1"/>
  <c r="AY28" i="37"/>
  <c r="AZ28" i="37" s="1"/>
  <c r="AI28" i="37"/>
  <c r="AJ28" i="37" s="1"/>
  <c r="CQ28" i="37"/>
  <c r="CR28" i="37" s="1"/>
  <c r="CA28" i="37"/>
  <c r="CB28" i="37" s="1"/>
  <c r="BK28" i="37"/>
  <c r="BL28" i="37" s="1"/>
  <c r="AU28" i="37"/>
  <c r="AV28" i="37" s="1"/>
  <c r="CY28" i="37"/>
  <c r="CZ28" i="37" s="1"/>
  <c r="BG28" i="37"/>
  <c r="BH28" i="37" s="1"/>
  <c r="AQ28" i="37"/>
  <c r="AR28" i="37" s="1"/>
  <c r="BW28" i="37"/>
  <c r="BX28" i="37" s="1"/>
  <c r="S28" i="37"/>
  <c r="T28" i="37" s="1"/>
  <c r="CM28" i="37"/>
  <c r="CN28" i="37" s="1"/>
  <c r="K28" i="37"/>
  <c r="L28" i="37" s="1"/>
  <c r="AA28" i="37"/>
  <c r="AB28" i="37" s="1"/>
  <c r="W28" i="37"/>
  <c r="X28" i="37" s="1"/>
  <c r="O28" i="37"/>
  <c r="P28" i="37" s="1"/>
  <c r="AE28" i="37"/>
  <c r="AF28" i="37" s="1"/>
  <c r="V31" i="27"/>
  <c r="CZ28" i="38"/>
  <c r="BT28" i="38"/>
  <c r="CV28" i="38"/>
  <c r="BP28" i="38"/>
  <c r="CB28" i="38"/>
  <c r="DD28" i="38"/>
  <c r="CN28" i="38"/>
  <c r="BL28" i="38"/>
  <c r="AN28" i="38"/>
  <c r="H28" i="38"/>
  <c r="T28" i="38"/>
  <c r="CZ28" i="31"/>
  <c r="CB28" i="31"/>
  <c r="BD28" i="31"/>
  <c r="AF28" i="31"/>
  <c r="H28" i="31"/>
  <c r="CV28" i="31"/>
  <c r="BX28" i="31"/>
  <c r="AZ28" i="31"/>
  <c r="AB28" i="31"/>
  <c r="D28" i="31"/>
  <c r="CR28" i="31"/>
  <c r="BT28" i="31"/>
  <c r="AV28" i="31"/>
  <c r="X28" i="31"/>
  <c r="CN28" i="31"/>
  <c r="BP28" i="31"/>
  <c r="AR28" i="31"/>
  <c r="T28" i="31"/>
  <c r="BL28" i="31"/>
  <c r="BH28" i="31"/>
  <c r="AN28" i="31"/>
  <c r="CF28" i="31"/>
  <c r="L28" i="31"/>
  <c r="DD28" i="31"/>
  <c r="CJ28" i="31"/>
  <c r="AJ28" i="31"/>
  <c r="P28" i="31"/>
  <c r="BX28" i="30"/>
  <c r="AZ28" i="30"/>
  <c r="AB28" i="30"/>
  <c r="D28" i="30"/>
  <c r="BT28" i="30"/>
  <c r="AV28" i="30"/>
  <c r="X28" i="30"/>
  <c r="CN28" i="30"/>
  <c r="AR28" i="30"/>
  <c r="T28" i="30"/>
  <c r="CZ28" i="30"/>
  <c r="CB28" i="30"/>
  <c r="BD28" i="30"/>
  <c r="DD28" i="30"/>
  <c r="P28" i="30"/>
  <c r="X31" i="27"/>
  <c r="C29" i="30" s="1"/>
  <c r="CF28" i="32"/>
  <c r="AF28" i="32"/>
  <c r="DD28" i="32"/>
  <c r="BD28" i="32"/>
  <c r="D28" i="32"/>
  <c r="CB28" i="32"/>
  <c r="AB28" i="32"/>
  <c r="CZ28" i="32"/>
  <c r="AZ28" i="32"/>
  <c r="BX28" i="32"/>
  <c r="X28" i="32"/>
  <c r="BT28" i="32"/>
  <c r="T28" i="32"/>
  <c r="CR28" i="32"/>
  <c r="AR28" i="32"/>
  <c r="P28" i="32"/>
  <c r="BP28" i="32"/>
  <c r="AN28" i="32"/>
  <c r="CN28" i="32"/>
  <c r="BL28" i="32"/>
  <c r="L28" i="32"/>
  <c r="H28" i="32"/>
  <c r="CV28" i="32"/>
  <c r="CJ28" i="32"/>
  <c r="BH28" i="32"/>
  <c r="AV28" i="32"/>
  <c r="AJ28" i="32"/>
  <c r="AF28" i="29"/>
  <c r="CR28" i="29"/>
  <c r="X28" i="29"/>
  <c r="CN28" i="29"/>
  <c r="CJ28" i="29"/>
  <c r="CF28" i="29"/>
  <c r="CU29" i="40" l="1"/>
  <c r="CV29" i="40" s="1"/>
  <c r="BW29" i="40"/>
  <c r="BX29" i="40" s="1"/>
  <c r="CQ29" i="40"/>
  <c r="CR29" i="40" s="1"/>
  <c r="BS29" i="40"/>
  <c r="BT29" i="40" s="1"/>
  <c r="CM29" i="40"/>
  <c r="CN29" i="40" s="1"/>
  <c r="BO29" i="40"/>
  <c r="BP29" i="40" s="1"/>
  <c r="CI29" i="40"/>
  <c r="CJ29" i="40" s="1"/>
  <c r="DC29" i="40"/>
  <c r="DD29" i="40" s="1"/>
  <c r="BC29" i="40"/>
  <c r="BD29" i="40" s="1"/>
  <c r="CE29" i="40"/>
  <c r="CF29" i="40" s="1"/>
  <c r="AY29" i="40"/>
  <c r="AZ29" i="40" s="1"/>
  <c r="AU29" i="40"/>
  <c r="AV29" i="40" s="1"/>
  <c r="CY29" i="40"/>
  <c r="CZ29" i="40" s="1"/>
  <c r="CA29" i="40"/>
  <c r="CB29" i="40" s="1"/>
  <c r="K29" i="40"/>
  <c r="L29" i="40" s="1"/>
  <c r="BK29" i="40"/>
  <c r="BL29" i="40" s="1"/>
  <c r="AM29" i="40"/>
  <c r="AN29" i="40" s="1"/>
  <c r="AE29" i="40"/>
  <c r="AF29" i="40" s="1"/>
  <c r="G29" i="40"/>
  <c r="H29" i="40" s="1"/>
  <c r="BG29" i="40"/>
  <c r="BH29" i="40" s="1"/>
  <c r="AA29" i="40"/>
  <c r="AB29" i="40" s="1"/>
  <c r="AQ29" i="40"/>
  <c r="AR29" i="40" s="1"/>
  <c r="W29" i="40"/>
  <c r="X29" i="40" s="1"/>
  <c r="O29" i="40"/>
  <c r="P29" i="40" s="1"/>
  <c r="CQ29" i="30"/>
  <c r="AI29" i="40"/>
  <c r="AJ29" i="40" s="1"/>
  <c r="CM29" i="30"/>
  <c r="CI29" i="30"/>
  <c r="S29" i="40"/>
  <c r="T29" i="40" s="1"/>
  <c r="CY29" i="30"/>
  <c r="CZ29" i="30" s="1"/>
  <c r="CU29" i="30"/>
  <c r="BS29" i="30"/>
  <c r="BT29" i="30" s="1"/>
  <c r="BO29" i="30"/>
  <c r="BP29" i="30" s="1"/>
  <c r="BK29" i="30"/>
  <c r="BL29" i="30" s="1"/>
  <c r="CE29" i="30"/>
  <c r="CF29" i="30" s="1"/>
  <c r="BG29" i="30"/>
  <c r="BH29" i="30" s="1"/>
  <c r="DC29" i="30"/>
  <c r="C29" i="40"/>
  <c r="D29" i="40" s="1"/>
  <c r="AY29" i="30"/>
  <c r="AU29" i="30"/>
  <c r="BW29" i="30"/>
  <c r="AQ29" i="30"/>
  <c r="CA29" i="30"/>
  <c r="AM29" i="30"/>
  <c r="AN29" i="30" s="1"/>
  <c r="AI29" i="30"/>
  <c r="AJ29" i="30" s="1"/>
  <c r="AE29" i="30"/>
  <c r="AF29" i="30" s="1"/>
  <c r="K29" i="30"/>
  <c r="L29" i="30" s="1"/>
  <c r="G29" i="30"/>
  <c r="H29" i="30" s="1"/>
  <c r="AA29" i="30"/>
  <c r="W29" i="30"/>
  <c r="S29" i="30"/>
  <c r="O29" i="30"/>
  <c r="BC29" i="30"/>
  <c r="CU29" i="38"/>
  <c r="CV29" i="38" s="1"/>
  <c r="BW29" i="38"/>
  <c r="CQ29" i="38"/>
  <c r="BS29" i="38"/>
  <c r="CM29" i="38"/>
  <c r="CN29" i="38" s="1"/>
  <c r="BO29" i="38"/>
  <c r="BP29" i="38" s="1"/>
  <c r="CI29" i="38"/>
  <c r="CJ29" i="38" s="1"/>
  <c r="DC29" i="38"/>
  <c r="DD29" i="38" s="1"/>
  <c r="CE29" i="38"/>
  <c r="CY29" i="38"/>
  <c r="CA29" i="38"/>
  <c r="AY29" i="38"/>
  <c r="AZ29" i="38" s="1"/>
  <c r="AQ29" i="38"/>
  <c r="AR29" i="38" s="1"/>
  <c r="BK29" i="38"/>
  <c r="AM29" i="38"/>
  <c r="BG29" i="38"/>
  <c r="AI29" i="38"/>
  <c r="AJ29" i="38" s="1"/>
  <c r="K29" i="38"/>
  <c r="G29" i="38"/>
  <c r="H29" i="38" s="1"/>
  <c r="AA29" i="38"/>
  <c r="C29" i="38"/>
  <c r="AU29" i="38"/>
  <c r="AV29" i="38" s="1"/>
  <c r="W29" i="38"/>
  <c r="X29" i="38" s="1"/>
  <c r="AE29" i="38"/>
  <c r="BC29" i="38"/>
  <c r="BD29" i="38" s="1"/>
  <c r="S29" i="38"/>
  <c r="CY29" i="29"/>
  <c r="CZ29" i="29" s="1"/>
  <c r="CI29" i="29"/>
  <c r="CJ29" i="29" s="1"/>
  <c r="BS29" i="29"/>
  <c r="BT29" i="29" s="1"/>
  <c r="O29" i="38"/>
  <c r="P29" i="38" s="1"/>
  <c r="DC29" i="29"/>
  <c r="DD29" i="29" s="1"/>
  <c r="CU29" i="29"/>
  <c r="CQ29" i="29"/>
  <c r="CA29" i="29"/>
  <c r="BK29" i="29"/>
  <c r="AU29" i="29"/>
  <c r="AV29" i="29" s="1"/>
  <c r="BW29" i="29"/>
  <c r="BX29" i="29" s="1"/>
  <c r="BG29" i="29"/>
  <c r="BH29" i="29" s="1"/>
  <c r="AQ29" i="29"/>
  <c r="AR29" i="29" s="1"/>
  <c r="CM29" i="29"/>
  <c r="CN29" i="29" s="1"/>
  <c r="BC29" i="29"/>
  <c r="BD29" i="29" s="1"/>
  <c r="AI29" i="29"/>
  <c r="AJ29" i="29" s="1"/>
  <c r="S29" i="29"/>
  <c r="T29" i="29" s="1"/>
  <c r="AE29" i="29"/>
  <c r="O29" i="29"/>
  <c r="AA29" i="29"/>
  <c r="K29" i="29"/>
  <c r="L29" i="29" s="1"/>
  <c r="AY29" i="29"/>
  <c r="G29" i="29"/>
  <c r="H29" i="29" s="1"/>
  <c r="AM29" i="29"/>
  <c r="BO29" i="29"/>
  <c r="BP29" i="29" s="1"/>
  <c r="C29" i="29"/>
  <c r="D29" i="29" s="1"/>
  <c r="W29" i="29"/>
  <c r="X29" i="29" s="1"/>
  <c r="CE29" i="29"/>
  <c r="CF29" i="29" s="1"/>
  <c r="CU32" i="42"/>
  <c r="CV32" i="42" s="1"/>
  <c r="BW32" i="42"/>
  <c r="BX32" i="42" s="1"/>
  <c r="CQ32" i="42"/>
  <c r="CR32" i="42" s="1"/>
  <c r="BS32" i="42"/>
  <c r="BT32" i="42" s="1"/>
  <c r="DC32" i="42"/>
  <c r="DD32" i="42" s="1"/>
  <c r="CM32" i="42"/>
  <c r="CN32" i="42" s="1"/>
  <c r="BO32" i="42"/>
  <c r="BP32" i="42" s="1"/>
  <c r="CE32" i="42"/>
  <c r="CF32" i="42" s="1"/>
  <c r="CY32" i="42"/>
  <c r="CZ32" i="42" s="1"/>
  <c r="CA32" i="42"/>
  <c r="CB32" i="42" s="1"/>
  <c r="BG32" i="42"/>
  <c r="BH32" i="42" s="1"/>
  <c r="BC32" i="42"/>
  <c r="BD32" i="42" s="1"/>
  <c r="AY32" i="42"/>
  <c r="AZ32" i="42" s="1"/>
  <c r="AQ32" i="42"/>
  <c r="AR32" i="42" s="1"/>
  <c r="BK32" i="42"/>
  <c r="BL32" i="42" s="1"/>
  <c r="AI32" i="42"/>
  <c r="AJ32" i="42" s="1"/>
  <c r="K32" i="42"/>
  <c r="L32" i="42" s="1"/>
  <c r="AM32" i="42"/>
  <c r="AN32" i="42" s="1"/>
  <c r="AE32" i="42"/>
  <c r="AF32" i="42" s="1"/>
  <c r="AU32" i="42"/>
  <c r="AV32" i="42" s="1"/>
  <c r="AA32" i="42"/>
  <c r="AB32" i="42" s="1"/>
  <c r="S32" i="42"/>
  <c r="T32" i="42" s="1"/>
  <c r="CI32" i="42"/>
  <c r="CJ32" i="42" s="1"/>
  <c r="O32" i="42"/>
  <c r="P32" i="42" s="1"/>
  <c r="C32" i="42"/>
  <c r="D32" i="42" s="1"/>
  <c r="DC32" i="32"/>
  <c r="CY32" i="32"/>
  <c r="W32" i="42"/>
  <c r="X32" i="42" s="1"/>
  <c r="CU32" i="32"/>
  <c r="G32" i="42"/>
  <c r="H32" i="42" s="1"/>
  <c r="CM32" i="32"/>
  <c r="CI32" i="32"/>
  <c r="CQ32" i="32"/>
  <c r="BS32" i="32"/>
  <c r="BO32" i="32"/>
  <c r="BK32" i="32"/>
  <c r="CE32" i="32"/>
  <c r="BG32" i="32"/>
  <c r="CA32" i="32"/>
  <c r="BW32" i="32"/>
  <c r="AE32" i="32"/>
  <c r="BC32" i="32"/>
  <c r="AA32" i="32"/>
  <c r="AU32" i="32"/>
  <c r="S32" i="32"/>
  <c r="O32" i="32"/>
  <c r="K32" i="32"/>
  <c r="AI32" i="32"/>
  <c r="AQ32" i="32"/>
  <c r="G32" i="32"/>
  <c r="W32" i="32"/>
  <c r="AY32" i="32"/>
  <c r="AM32" i="32"/>
  <c r="C32" i="32"/>
  <c r="CM31" i="41"/>
  <c r="CN31" i="41" s="1"/>
  <c r="C31" i="41"/>
  <c r="D31" i="41" s="1"/>
  <c r="CI31" i="41"/>
  <c r="CJ31" i="41" s="1"/>
  <c r="DC31" i="41"/>
  <c r="DD31" i="41" s="1"/>
  <c r="CE31" i="41"/>
  <c r="CF31" i="41" s="1"/>
  <c r="CY31" i="41"/>
  <c r="CZ31" i="41" s="1"/>
  <c r="CA31" i="41"/>
  <c r="CB31" i="41" s="1"/>
  <c r="BK31" i="41"/>
  <c r="BL31" i="41" s="1"/>
  <c r="CQ31" i="41"/>
  <c r="CR31" i="41" s="1"/>
  <c r="BG31" i="41"/>
  <c r="BH31" i="41" s="1"/>
  <c r="BC31" i="41"/>
  <c r="BD31" i="41" s="1"/>
  <c r="BS31" i="41"/>
  <c r="BT31" i="41" s="1"/>
  <c r="AY31" i="41"/>
  <c r="AZ31" i="41" s="1"/>
  <c r="AI31" i="41"/>
  <c r="AJ31" i="41" s="1"/>
  <c r="BO31" i="41"/>
  <c r="BP31" i="41" s="1"/>
  <c r="AU31" i="41"/>
  <c r="AV31" i="41" s="1"/>
  <c r="CU31" i="41"/>
  <c r="CV31" i="41" s="1"/>
  <c r="AA31" i="41"/>
  <c r="AB31" i="41" s="1"/>
  <c r="BW31" i="41"/>
  <c r="BX31" i="41" s="1"/>
  <c r="S31" i="41"/>
  <c r="T31" i="41" s="1"/>
  <c r="G31" i="41"/>
  <c r="H31" i="41" s="1"/>
  <c r="CU31" i="31"/>
  <c r="CQ31" i="31"/>
  <c r="AQ31" i="41"/>
  <c r="AR31" i="41" s="1"/>
  <c r="W31" i="41"/>
  <c r="X31" i="41" s="1"/>
  <c r="AM31" i="41"/>
  <c r="AN31" i="41" s="1"/>
  <c r="K31" i="41"/>
  <c r="L31" i="41" s="1"/>
  <c r="AE31" i="41"/>
  <c r="AF31" i="41" s="1"/>
  <c r="BW31" i="31"/>
  <c r="O31" i="41"/>
  <c r="P31" i="41" s="1"/>
  <c r="BS31" i="31"/>
  <c r="CI31" i="31"/>
  <c r="BK31" i="31"/>
  <c r="CE31" i="31"/>
  <c r="AU31" i="31"/>
  <c r="CA31" i="31"/>
  <c r="AM31" i="31"/>
  <c r="BO31" i="31"/>
  <c r="DC31" i="31"/>
  <c r="CM31" i="31"/>
  <c r="BG31" i="31"/>
  <c r="AE31" i="31"/>
  <c r="CY31" i="31"/>
  <c r="W31" i="31"/>
  <c r="S31" i="31"/>
  <c r="BC31" i="31"/>
  <c r="AY31" i="31"/>
  <c r="K31" i="31"/>
  <c r="AQ31" i="31"/>
  <c r="G31" i="31"/>
  <c r="AA31" i="31"/>
  <c r="O31" i="31"/>
  <c r="C31" i="31"/>
  <c r="AI31" i="31"/>
  <c r="CU29" i="39"/>
  <c r="CV29" i="39" s="1"/>
  <c r="CE29" i="39"/>
  <c r="CF29" i="39" s="1"/>
  <c r="CQ29" i="39"/>
  <c r="CR29" i="39" s="1"/>
  <c r="CA29" i="39"/>
  <c r="CB29" i="39" s="1"/>
  <c r="DC29" i="39"/>
  <c r="DD29" i="39" s="1"/>
  <c r="CM29" i="39"/>
  <c r="CN29" i="39" s="1"/>
  <c r="BW29" i="39"/>
  <c r="BX29" i="39" s="1"/>
  <c r="CY29" i="39"/>
  <c r="CZ29" i="39" s="1"/>
  <c r="CI29" i="39"/>
  <c r="CJ29" i="39" s="1"/>
  <c r="BS29" i="39"/>
  <c r="BT29" i="39" s="1"/>
  <c r="BK29" i="39"/>
  <c r="BL29" i="39" s="1"/>
  <c r="AU29" i="39"/>
  <c r="AV29" i="39" s="1"/>
  <c r="BO29" i="39"/>
  <c r="BP29" i="39" s="1"/>
  <c r="BC29" i="39"/>
  <c r="BD29" i="39" s="1"/>
  <c r="AM29" i="39"/>
  <c r="AN29" i="39" s="1"/>
  <c r="AE29" i="39"/>
  <c r="AF29" i="39" s="1"/>
  <c r="O29" i="39"/>
  <c r="P29" i="39" s="1"/>
  <c r="AY29" i="39"/>
  <c r="AZ29" i="39" s="1"/>
  <c r="AA29" i="39"/>
  <c r="AB29" i="39" s="1"/>
  <c r="K29" i="39"/>
  <c r="L29" i="39" s="1"/>
  <c r="AI29" i="39"/>
  <c r="AJ29" i="39" s="1"/>
  <c r="W29" i="39"/>
  <c r="X29" i="39" s="1"/>
  <c r="G29" i="39"/>
  <c r="H29" i="39" s="1"/>
  <c r="BG29" i="39"/>
  <c r="BH29" i="39" s="1"/>
  <c r="AQ29" i="39"/>
  <c r="AR29" i="39" s="1"/>
  <c r="S29" i="39"/>
  <c r="T29" i="39" s="1"/>
  <c r="C29" i="39"/>
  <c r="D29" i="39" s="1"/>
  <c r="DC29" i="37"/>
  <c r="DD29" i="37" s="1"/>
  <c r="CU29" i="37"/>
  <c r="CV29" i="37" s="1"/>
  <c r="BG29" i="37"/>
  <c r="BH29" i="37" s="1"/>
  <c r="CA29" i="37"/>
  <c r="CB29" i="37" s="1"/>
  <c r="BC29" i="37"/>
  <c r="BD29" i="37" s="1"/>
  <c r="AA29" i="37"/>
  <c r="AB29" i="37" s="1"/>
  <c r="K29" i="37"/>
  <c r="L29" i="37" s="1"/>
  <c r="AY29" i="37"/>
  <c r="AZ29" i="37" s="1"/>
  <c r="CI29" i="37"/>
  <c r="CJ29" i="37" s="1"/>
  <c r="AQ29" i="37"/>
  <c r="AR29" i="37" s="1"/>
  <c r="CM29" i="37"/>
  <c r="CN29" i="37" s="1"/>
  <c r="BK29" i="37"/>
  <c r="BL29" i="37" s="1"/>
  <c r="AU29" i="37"/>
  <c r="AV29" i="37" s="1"/>
  <c r="S29" i="37"/>
  <c r="T29" i="37" s="1"/>
  <c r="CE29" i="37"/>
  <c r="CF29" i="37" s="1"/>
  <c r="AE29" i="37"/>
  <c r="AF29" i="37" s="1"/>
  <c r="BO29" i="37"/>
  <c r="BP29" i="37" s="1"/>
  <c r="AI29" i="37"/>
  <c r="AJ29" i="37" s="1"/>
  <c r="CQ29" i="37"/>
  <c r="CR29" i="37" s="1"/>
  <c r="BS29" i="37"/>
  <c r="BT29" i="37" s="1"/>
  <c r="AM29" i="37"/>
  <c r="AN29" i="37" s="1"/>
  <c r="W29" i="37"/>
  <c r="X29" i="37" s="1"/>
  <c r="O29" i="37"/>
  <c r="P29" i="37" s="1"/>
  <c r="CY29" i="37"/>
  <c r="CZ29" i="37" s="1"/>
  <c r="BW29" i="37"/>
  <c r="BX29" i="37" s="1"/>
  <c r="V32" i="27"/>
  <c r="CZ29" i="38"/>
  <c r="BT29" i="38"/>
  <c r="CF29" i="38"/>
  <c r="CR29" i="38"/>
  <c r="CB29" i="38"/>
  <c r="BX29" i="38"/>
  <c r="BL29" i="38"/>
  <c r="BH29" i="38"/>
  <c r="AN29" i="38"/>
  <c r="AF29" i="38"/>
  <c r="AB29" i="38"/>
  <c r="L29" i="38"/>
  <c r="T29" i="38"/>
  <c r="D29" i="38"/>
  <c r="CN29" i="31"/>
  <c r="BP29" i="31"/>
  <c r="AR29" i="31"/>
  <c r="T29" i="31"/>
  <c r="CJ29" i="31"/>
  <c r="BL29" i="31"/>
  <c r="AN29" i="31"/>
  <c r="P29" i="31"/>
  <c r="DD29" i="31"/>
  <c r="CF29" i="31"/>
  <c r="BH29" i="31"/>
  <c r="AJ29" i="31"/>
  <c r="L29" i="31"/>
  <c r="CZ29" i="31"/>
  <c r="CB29" i="31"/>
  <c r="BD29" i="31"/>
  <c r="AF29" i="31"/>
  <c r="H29" i="31"/>
  <c r="CV29" i="31"/>
  <c r="AB29" i="31"/>
  <c r="CR29" i="31"/>
  <c r="X29" i="31"/>
  <c r="BX29" i="31"/>
  <c r="D29" i="31"/>
  <c r="AV29" i="31"/>
  <c r="BT29" i="31"/>
  <c r="AZ29" i="31"/>
  <c r="DD29" i="32"/>
  <c r="BD29" i="32"/>
  <c r="AB29" i="32"/>
  <c r="CB29" i="32"/>
  <c r="AZ29" i="32"/>
  <c r="CZ29" i="32"/>
  <c r="BX29" i="32"/>
  <c r="X29" i="32"/>
  <c r="CV29" i="32"/>
  <c r="AV29" i="32"/>
  <c r="BT29" i="32"/>
  <c r="T29" i="32"/>
  <c r="BP29" i="32"/>
  <c r="P29" i="32"/>
  <c r="CN29" i="32"/>
  <c r="AN29" i="32"/>
  <c r="BL29" i="32"/>
  <c r="L29" i="32"/>
  <c r="CJ29" i="32"/>
  <c r="AJ29" i="32"/>
  <c r="H29" i="32"/>
  <c r="D29" i="32"/>
  <c r="CR29" i="32"/>
  <c r="BH29" i="32"/>
  <c r="AR29" i="32"/>
  <c r="AF29" i="32"/>
  <c r="CF29" i="32"/>
  <c r="BL29" i="29"/>
  <c r="AN29" i="29"/>
  <c r="P29" i="29"/>
  <c r="CB29" i="29"/>
  <c r="AF29" i="29"/>
  <c r="CV29" i="29"/>
  <c r="AZ29" i="29"/>
  <c r="AB29" i="29"/>
  <c r="CR29" i="29"/>
  <c r="CJ29" i="30"/>
  <c r="P29" i="30"/>
  <c r="DD29" i="30"/>
  <c r="CB29" i="30"/>
  <c r="BD29" i="30"/>
  <c r="CN29" i="30"/>
  <c r="AR29" i="30"/>
  <c r="T29" i="30"/>
  <c r="BX29" i="30"/>
  <c r="D29" i="30"/>
  <c r="AZ29" i="30"/>
  <c r="AV29" i="30"/>
  <c r="CV29" i="30"/>
  <c r="CR29" i="30"/>
  <c r="X29" i="30"/>
  <c r="AB29" i="30"/>
  <c r="X32" i="27"/>
  <c r="C30" i="30" s="1"/>
  <c r="DC30" i="40" l="1"/>
  <c r="DD30" i="40" s="1"/>
  <c r="CE30" i="40"/>
  <c r="CF30" i="40" s="1"/>
  <c r="CY30" i="40"/>
  <c r="CZ30" i="40" s="1"/>
  <c r="CA30" i="40"/>
  <c r="CB30" i="40" s="1"/>
  <c r="CU30" i="40"/>
  <c r="CV30" i="40" s="1"/>
  <c r="BW30" i="40"/>
  <c r="BX30" i="40" s="1"/>
  <c r="CQ30" i="40"/>
  <c r="CR30" i="40" s="1"/>
  <c r="BS30" i="40"/>
  <c r="BT30" i="40" s="1"/>
  <c r="CM30" i="40"/>
  <c r="CN30" i="40" s="1"/>
  <c r="BO30" i="40"/>
  <c r="BP30" i="40" s="1"/>
  <c r="CI30" i="40"/>
  <c r="CJ30" i="40" s="1"/>
  <c r="BK30" i="40"/>
  <c r="BL30" i="40" s="1"/>
  <c r="AM30" i="40"/>
  <c r="AN30" i="40" s="1"/>
  <c r="BG30" i="40"/>
  <c r="BH30" i="40" s="1"/>
  <c r="BC30" i="40"/>
  <c r="BD30" i="40" s="1"/>
  <c r="AY30" i="40"/>
  <c r="AZ30" i="40" s="1"/>
  <c r="AI30" i="40"/>
  <c r="AJ30" i="40" s="1"/>
  <c r="AE30" i="40"/>
  <c r="AF30" i="40" s="1"/>
  <c r="AU30" i="40"/>
  <c r="AV30" i="40" s="1"/>
  <c r="AA30" i="40"/>
  <c r="AB30" i="40" s="1"/>
  <c r="AQ30" i="40"/>
  <c r="AR30" i="40" s="1"/>
  <c r="W30" i="40"/>
  <c r="X30" i="40" s="1"/>
  <c r="CU30" i="30"/>
  <c r="CV30" i="30" s="1"/>
  <c r="K30" i="40"/>
  <c r="L30" i="40" s="1"/>
  <c r="CQ30" i="30"/>
  <c r="CR30" i="30" s="1"/>
  <c r="G30" i="40"/>
  <c r="H30" i="40" s="1"/>
  <c r="CI30" i="30"/>
  <c r="O30" i="40"/>
  <c r="P30" i="40" s="1"/>
  <c r="C30" i="40"/>
  <c r="D30" i="40" s="1"/>
  <c r="DC30" i="30"/>
  <c r="BS30" i="30"/>
  <c r="BT30" i="30" s="1"/>
  <c r="BO30" i="30"/>
  <c r="BP30" i="30" s="1"/>
  <c r="CM30" i="30"/>
  <c r="CN30" i="30" s="1"/>
  <c r="S30" i="40"/>
  <c r="T30" i="40" s="1"/>
  <c r="BK30" i="30"/>
  <c r="BL30" i="30" s="1"/>
  <c r="CE30" i="30"/>
  <c r="CF30" i="30" s="1"/>
  <c r="BG30" i="30"/>
  <c r="AY30" i="30"/>
  <c r="AU30" i="30"/>
  <c r="AV30" i="30" s="1"/>
  <c r="BW30" i="30"/>
  <c r="AQ30" i="30"/>
  <c r="CA30" i="30"/>
  <c r="AM30" i="30"/>
  <c r="AN30" i="30" s="1"/>
  <c r="AI30" i="30"/>
  <c r="AJ30" i="30" s="1"/>
  <c r="O30" i="30"/>
  <c r="P30" i="30" s="1"/>
  <c r="AE30" i="30"/>
  <c r="AF30" i="30" s="1"/>
  <c r="K30" i="30"/>
  <c r="L30" i="30" s="1"/>
  <c r="CY30" i="30"/>
  <c r="CZ30" i="30" s="1"/>
  <c r="G30" i="30"/>
  <c r="H30" i="30" s="1"/>
  <c r="AA30" i="30"/>
  <c r="W30" i="30"/>
  <c r="X30" i="30" s="1"/>
  <c r="BC30" i="30"/>
  <c r="BD30" i="30" s="1"/>
  <c r="S30" i="30"/>
  <c r="CU30" i="38"/>
  <c r="CV30" i="38" s="1"/>
  <c r="BW30" i="38"/>
  <c r="CQ30" i="38"/>
  <c r="BS30" i="38"/>
  <c r="CM30" i="38"/>
  <c r="BO30" i="38"/>
  <c r="BP30" i="38" s="1"/>
  <c r="CI30" i="38"/>
  <c r="CJ30" i="38" s="1"/>
  <c r="DC30" i="38"/>
  <c r="CE30" i="38"/>
  <c r="BC30" i="38"/>
  <c r="AE30" i="38"/>
  <c r="AF30" i="38" s="1"/>
  <c r="AY30" i="38"/>
  <c r="AU30" i="38"/>
  <c r="AV30" i="38" s="1"/>
  <c r="AQ30" i="38"/>
  <c r="CY30" i="38"/>
  <c r="CA30" i="38"/>
  <c r="BK30" i="38"/>
  <c r="BL30" i="38" s="1"/>
  <c r="AM30" i="38"/>
  <c r="AN30" i="38" s="1"/>
  <c r="BG30" i="38"/>
  <c r="BH30" i="38" s="1"/>
  <c r="AI30" i="38"/>
  <c r="O30" i="38"/>
  <c r="P30" i="38" s="1"/>
  <c r="DC30" i="29"/>
  <c r="K30" i="38"/>
  <c r="L30" i="38" s="1"/>
  <c r="G30" i="38"/>
  <c r="H30" i="38" s="1"/>
  <c r="AA30" i="38"/>
  <c r="AB30" i="38" s="1"/>
  <c r="C30" i="38"/>
  <c r="W30" i="38"/>
  <c r="CY30" i="29"/>
  <c r="CZ30" i="29" s="1"/>
  <c r="CI30" i="29"/>
  <c r="CJ30" i="29" s="1"/>
  <c r="BS30" i="29"/>
  <c r="BT30" i="29" s="1"/>
  <c r="CU30" i="29"/>
  <c r="CV30" i="29" s="1"/>
  <c r="CE30" i="29"/>
  <c r="CF30" i="29" s="1"/>
  <c r="CQ30" i="29"/>
  <c r="CA30" i="29"/>
  <c r="S30" i="38"/>
  <c r="BO30" i="29"/>
  <c r="BP30" i="29" s="1"/>
  <c r="AY30" i="29"/>
  <c r="AZ30" i="29" s="1"/>
  <c r="BK30" i="29"/>
  <c r="AU30" i="29"/>
  <c r="AV30" i="29" s="1"/>
  <c r="BW30" i="29"/>
  <c r="BX30" i="29" s="1"/>
  <c r="BG30" i="29"/>
  <c r="BH30" i="29" s="1"/>
  <c r="AQ30" i="29"/>
  <c r="AR30" i="29" s="1"/>
  <c r="CM30" i="29"/>
  <c r="CN30" i="29" s="1"/>
  <c r="BC30" i="29"/>
  <c r="BD30" i="29" s="1"/>
  <c r="AA30" i="29"/>
  <c r="AB30" i="29" s="1"/>
  <c r="K30" i="29"/>
  <c r="L30" i="29" s="1"/>
  <c r="AI30" i="29"/>
  <c r="S30" i="29"/>
  <c r="G30" i="29"/>
  <c r="H30" i="29" s="1"/>
  <c r="C30" i="29"/>
  <c r="W30" i="29"/>
  <c r="AE30" i="29"/>
  <c r="AF30" i="29" s="1"/>
  <c r="O30" i="29"/>
  <c r="P30" i="29" s="1"/>
  <c r="AM30" i="29"/>
  <c r="AN30" i="29" s="1"/>
  <c r="CU33" i="42"/>
  <c r="CV33" i="42" s="1"/>
  <c r="BW33" i="42"/>
  <c r="BX33" i="42" s="1"/>
  <c r="CQ33" i="42"/>
  <c r="CR33" i="42" s="1"/>
  <c r="BS33" i="42"/>
  <c r="BT33" i="42" s="1"/>
  <c r="DC33" i="42"/>
  <c r="DD33" i="42" s="1"/>
  <c r="CM33" i="42"/>
  <c r="CN33" i="42" s="1"/>
  <c r="BO33" i="42"/>
  <c r="BP33" i="42" s="1"/>
  <c r="CE33" i="42"/>
  <c r="CF33" i="42" s="1"/>
  <c r="CI33" i="42"/>
  <c r="CJ33" i="42" s="1"/>
  <c r="CA33" i="42"/>
  <c r="CB33" i="42" s="1"/>
  <c r="BG33" i="42"/>
  <c r="BH33" i="42" s="1"/>
  <c r="BC33" i="42"/>
  <c r="BD33" i="42" s="1"/>
  <c r="AY33" i="42"/>
  <c r="AZ33" i="42" s="1"/>
  <c r="CY33" i="42"/>
  <c r="CZ33" i="42" s="1"/>
  <c r="O33" i="42"/>
  <c r="P33" i="42" s="1"/>
  <c r="AI33" i="42"/>
  <c r="AJ33" i="42" s="1"/>
  <c r="K33" i="42"/>
  <c r="L33" i="42" s="1"/>
  <c r="BK33" i="42"/>
  <c r="BL33" i="42" s="1"/>
  <c r="AM33" i="42"/>
  <c r="AN33" i="42" s="1"/>
  <c r="AE33" i="42"/>
  <c r="AF33" i="42" s="1"/>
  <c r="AU33" i="42"/>
  <c r="AV33" i="42" s="1"/>
  <c r="W33" i="42"/>
  <c r="X33" i="42" s="1"/>
  <c r="AQ33" i="42"/>
  <c r="AR33" i="42" s="1"/>
  <c r="S33" i="42"/>
  <c r="T33" i="42" s="1"/>
  <c r="C33" i="42"/>
  <c r="D33" i="42" s="1"/>
  <c r="DC33" i="32"/>
  <c r="AA33" i="42"/>
  <c r="AB33" i="42" s="1"/>
  <c r="CY33" i="32"/>
  <c r="CU33" i="32"/>
  <c r="G33" i="42"/>
  <c r="H33" i="42" s="1"/>
  <c r="CM33" i="32"/>
  <c r="CI33" i="32"/>
  <c r="CQ33" i="32"/>
  <c r="BS33" i="32"/>
  <c r="BO33" i="32"/>
  <c r="BK33" i="32"/>
  <c r="AI33" i="32"/>
  <c r="BW33" i="32"/>
  <c r="AE33" i="32"/>
  <c r="CA33" i="32"/>
  <c r="BC33" i="32"/>
  <c r="AA33" i="32"/>
  <c r="AQ33" i="32"/>
  <c r="AY33" i="32"/>
  <c r="AM33" i="32"/>
  <c r="BG33" i="32"/>
  <c r="AU33" i="32"/>
  <c r="S33" i="32"/>
  <c r="O33" i="32"/>
  <c r="CE33" i="32"/>
  <c r="K33" i="32"/>
  <c r="W33" i="32"/>
  <c r="G33" i="32"/>
  <c r="C33" i="32"/>
  <c r="CQ32" i="41"/>
  <c r="CR32" i="41" s="1"/>
  <c r="BS32" i="41"/>
  <c r="BT32" i="41" s="1"/>
  <c r="CM32" i="41"/>
  <c r="CN32" i="41" s="1"/>
  <c r="C32" i="41"/>
  <c r="D32" i="41" s="1"/>
  <c r="CI32" i="41"/>
  <c r="CJ32" i="41" s="1"/>
  <c r="DC32" i="41"/>
  <c r="DD32" i="41" s="1"/>
  <c r="CE32" i="41"/>
  <c r="CF32" i="41" s="1"/>
  <c r="BK32" i="41"/>
  <c r="BL32" i="41" s="1"/>
  <c r="BG32" i="41"/>
  <c r="BH32" i="41" s="1"/>
  <c r="AY32" i="41"/>
  <c r="AZ32" i="41" s="1"/>
  <c r="AI32" i="41"/>
  <c r="AJ32" i="41" s="1"/>
  <c r="BO32" i="41"/>
  <c r="BP32" i="41" s="1"/>
  <c r="AE32" i="41"/>
  <c r="AF32" i="41" s="1"/>
  <c r="CU32" i="41"/>
  <c r="CV32" i="41" s="1"/>
  <c r="BC32" i="41"/>
  <c r="BD32" i="41" s="1"/>
  <c r="AA32" i="41"/>
  <c r="AB32" i="41" s="1"/>
  <c r="AM32" i="41"/>
  <c r="AN32" i="41" s="1"/>
  <c r="K32" i="41"/>
  <c r="L32" i="41" s="1"/>
  <c r="CY32" i="31"/>
  <c r="S32" i="41"/>
  <c r="T32" i="41" s="1"/>
  <c r="G32" i="41"/>
  <c r="H32" i="41" s="1"/>
  <c r="CU32" i="31"/>
  <c r="CQ32" i="31"/>
  <c r="CA32" i="41"/>
  <c r="CB32" i="41" s="1"/>
  <c r="AQ32" i="41"/>
  <c r="AR32" i="41" s="1"/>
  <c r="CY32" i="41"/>
  <c r="CZ32" i="41" s="1"/>
  <c r="W32" i="41"/>
  <c r="X32" i="41" s="1"/>
  <c r="BW32" i="41"/>
  <c r="BX32" i="41" s="1"/>
  <c r="O32" i="41"/>
  <c r="P32" i="41" s="1"/>
  <c r="AU32" i="41"/>
  <c r="AV32" i="41" s="1"/>
  <c r="CM32" i="31"/>
  <c r="BO32" i="31"/>
  <c r="CI32" i="31"/>
  <c r="CE32" i="31"/>
  <c r="AY32" i="31"/>
  <c r="BS32" i="31"/>
  <c r="CA32" i="31"/>
  <c r="AM32" i="31"/>
  <c r="BW32" i="31"/>
  <c r="BK32" i="31"/>
  <c r="BG32" i="31"/>
  <c r="AI32" i="31"/>
  <c r="W32" i="31"/>
  <c r="S32" i="31"/>
  <c r="BC32" i="31"/>
  <c r="AQ32" i="31"/>
  <c r="G32" i="31"/>
  <c r="AE32" i="31"/>
  <c r="AU32" i="31"/>
  <c r="AA32" i="31"/>
  <c r="O32" i="31"/>
  <c r="C32" i="31"/>
  <c r="K32" i="31"/>
  <c r="DC32" i="31"/>
  <c r="CU30" i="39"/>
  <c r="CV30" i="39" s="1"/>
  <c r="CE30" i="39"/>
  <c r="CF30" i="39" s="1"/>
  <c r="BO30" i="39"/>
  <c r="BP30" i="39" s="1"/>
  <c r="CQ30" i="39"/>
  <c r="CR30" i="39" s="1"/>
  <c r="CA30" i="39"/>
  <c r="CB30" i="39" s="1"/>
  <c r="DC30" i="39"/>
  <c r="DD30" i="39" s="1"/>
  <c r="CM30" i="39"/>
  <c r="CN30" i="39" s="1"/>
  <c r="BW30" i="39"/>
  <c r="BX30" i="39" s="1"/>
  <c r="CY30" i="39"/>
  <c r="CZ30" i="39" s="1"/>
  <c r="CI30" i="39"/>
  <c r="CJ30" i="39" s="1"/>
  <c r="BS30" i="39"/>
  <c r="BT30" i="39" s="1"/>
  <c r="AY30" i="39"/>
  <c r="AZ30" i="39" s="1"/>
  <c r="AI30" i="39"/>
  <c r="AJ30" i="39" s="1"/>
  <c r="BK30" i="39"/>
  <c r="BL30" i="39" s="1"/>
  <c r="AU30" i="39"/>
  <c r="AV30" i="39" s="1"/>
  <c r="BG30" i="39"/>
  <c r="BH30" i="39" s="1"/>
  <c r="AQ30" i="39"/>
  <c r="AR30" i="39" s="1"/>
  <c r="AE30" i="39"/>
  <c r="AF30" i="39" s="1"/>
  <c r="BC30" i="39"/>
  <c r="BD30" i="39" s="1"/>
  <c r="S30" i="39"/>
  <c r="T30" i="39" s="1"/>
  <c r="W30" i="39"/>
  <c r="X30" i="39" s="1"/>
  <c r="O30" i="39"/>
  <c r="P30" i="39" s="1"/>
  <c r="C30" i="39"/>
  <c r="D30" i="39" s="1"/>
  <c r="AA30" i="39"/>
  <c r="AB30" i="39" s="1"/>
  <c r="K30" i="39"/>
  <c r="L30" i="39" s="1"/>
  <c r="G30" i="39"/>
  <c r="H30" i="39" s="1"/>
  <c r="AM30" i="39"/>
  <c r="AN30" i="39" s="1"/>
  <c r="CY30" i="37"/>
  <c r="CZ30" i="37" s="1"/>
  <c r="CU30" i="37"/>
  <c r="CV30" i="37" s="1"/>
  <c r="CM30" i="37"/>
  <c r="CN30" i="37" s="1"/>
  <c r="BW30" i="37"/>
  <c r="BX30" i="37" s="1"/>
  <c r="BG30" i="37"/>
  <c r="BH30" i="37" s="1"/>
  <c r="AQ30" i="37"/>
  <c r="AR30" i="37" s="1"/>
  <c r="CI30" i="37"/>
  <c r="CJ30" i="37" s="1"/>
  <c r="BS30" i="37"/>
  <c r="BT30" i="37" s="1"/>
  <c r="BC30" i="37"/>
  <c r="BD30" i="37" s="1"/>
  <c r="AM30" i="37"/>
  <c r="AN30" i="37" s="1"/>
  <c r="CE30" i="37"/>
  <c r="CF30" i="37" s="1"/>
  <c r="DC30" i="37"/>
  <c r="DD30" i="37" s="1"/>
  <c r="CQ30" i="37"/>
  <c r="CR30" i="37" s="1"/>
  <c r="CA30" i="37"/>
  <c r="CB30" i="37" s="1"/>
  <c r="BK30" i="37"/>
  <c r="BL30" i="37" s="1"/>
  <c r="AU30" i="37"/>
  <c r="AV30" i="37" s="1"/>
  <c r="AE30" i="37"/>
  <c r="AF30" i="37" s="1"/>
  <c r="O30" i="37"/>
  <c r="P30" i="37" s="1"/>
  <c r="AA30" i="37"/>
  <c r="AB30" i="37" s="1"/>
  <c r="K30" i="37"/>
  <c r="L30" i="37" s="1"/>
  <c r="AY30" i="37"/>
  <c r="AZ30" i="37" s="1"/>
  <c r="S30" i="37"/>
  <c r="T30" i="37" s="1"/>
  <c r="BO30" i="37"/>
  <c r="BP30" i="37" s="1"/>
  <c r="AI30" i="37"/>
  <c r="AJ30" i="37" s="1"/>
  <c r="W30" i="37"/>
  <c r="X30" i="37" s="1"/>
  <c r="V33" i="27"/>
  <c r="DD30" i="38"/>
  <c r="CN30" i="38"/>
  <c r="BX30" i="38"/>
  <c r="CF30" i="38"/>
  <c r="CR30" i="38"/>
  <c r="CB30" i="38"/>
  <c r="CZ30" i="38"/>
  <c r="BT30" i="38"/>
  <c r="AR30" i="38"/>
  <c r="BD30" i="38"/>
  <c r="AZ30" i="38"/>
  <c r="AJ30" i="38"/>
  <c r="T30" i="38"/>
  <c r="D30" i="38"/>
  <c r="X30" i="38"/>
  <c r="BX30" i="30"/>
  <c r="AZ30" i="30"/>
  <c r="AB30" i="30"/>
  <c r="D30" i="30"/>
  <c r="AR30" i="30"/>
  <c r="T30" i="30"/>
  <c r="CJ30" i="30"/>
  <c r="CB30" i="30"/>
  <c r="DD30" i="30"/>
  <c r="BH30" i="30"/>
  <c r="X33" i="27"/>
  <c r="C31" i="30" s="1"/>
  <c r="CV30" i="32"/>
  <c r="AZ30" i="32"/>
  <c r="CZ30" i="32"/>
  <c r="BX30" i="32"/>
  <c r="X30" i="32"/>
  <c r="AV30" i="32"/>
  <c r="BT30" i="32"/>
  <c r="T30" i="32"/>
  <c r="CR30" i="32"/>
  <c r="AR30" i="32"/>
  <c r="P30" i="32"/>
  <c r="CN30" i="32"/>
  <c r="BL30" i="32"/>
  <c r="L30" i="32"/>
  <c r="CJ30" i="32"/>
  <c r="AJ30" i="32"/>
  <c r="BH30" i="32"/>
  <c r="H30" i="32"/>
  <c r="CF30" i="32"/>
  <c r="AF30" i="32"/>
  <c r="D30" i="32"/>
  <c r="DD30" i="32"/>
  <c r="BP30" i="32"/>
  <c r="BD30" i="32"/>
  <c r="AN30" i="32"/>
  <c r="AB30" i="32"/>
  <c r="CB30" i="32"/>
  <c r="CZ30" i="31"/>
  <c r="CB30" i="31"/>
  <c r="BD30" i="31"/>
  <c r="AF30" i="31"/>
  <c r="H30" i="31"/>
  <c r="CV30" i="31"/>
  <c r="BX30" i="31"/>
  <c r="AZ30" i="31"/>
  <c r="AB30" i="31"/>
  <c r="D30" i="31"/>
  <c r="CR30" i="31"/>
  <c r="BT30" i="31"/>
  <c r="AV30" i="31"/>
  <c r="X30" i="31"/>
  <c r="CN30" i="31"/>
  <c r="BP30" i="31"/>
  <c r="AR30" i="31"/>
  <c r="T30" i="31"/>
  <c r="BL30" i="31"/>
  <c r="BH30" i="31"/>
  <c r="AN30" i="31"/>
  <c r="CF30" i="31"/>
  <c r="L30" i="31"/>
  <c r="DD30" i="31"/>
  <c r="CJ30" i="31"/>
  <c r="AJ30" i="31"/>
  <c r="P30" i="31"/>
  <c r="CB30" i="29"/>
  <c r="X30" i="29"/>
  <c r="D30" i="29"/>
  <c r="CR30" i="29"/>
  <c r="T30" i="29"/>
  <c r="BL30" i="29"/>
  <c r="AJ30" i="29"/>
  <c r="DD30" i="29"/>
  <c r="CY31" i="40" l="1"/>
  <c r="CZ31" i="40" s="1"/>
  <c r="CA31" i="40"/>
  <c r="CB31" i="40" s="1"/>
  <c r="CU31" i="40"/>
  <c r="CV31" i="40" s="1"/>
  <c r="BW31" i="40"/>
  <c r="BX31" i="40" s="1"/>
  <c r="CQ31" i="40"/>
  <c r="CR31" i="40" s="1"/>
  <c r="BS31" i="40"/>
  <c r="BT31" i="40" s="1"/>
  <c r="CM31" i="40"/>
  <c r="CN31" i="40" s="1"/>
  <c r="BO31" i="40"/>
  <c r="BP31" i="40" s="1"/>
  <c r="BG31" i="40"/>
  <c r="BH31" i="40" s="1"/>
  <c r="AI31" i="40"/>
  <c r="AJ31" i="40" s="1"/>
  <c r="DC31" i="40"/>
  <c r="DD31" i="40" s="1"/>
  <c r="BC31" i="40"/>
  <c r="BD31" i="40" s="1"/>
  <c r="CE31" i="40"/>
  <c r="CF31" i="40" s="1"/>
  <c r="AY31" i="40"/>
  <c r="AZ31" i="40" s="1"/>
  <c r="O31" i="40"/>
  <c r="P31" i="40" s="1"/>
  <c r="K31" i="40"/>
  <c r="L31" i="40" s="1"/>
  <c r="BK31" i="40"/>
  <c r="BL31" i="40" s="1"/>
  <c r="AM31" i="40"/>
  <c r="AN31" i="40" s="1"/>
  <c r="AE31" i="40"/>
  <c r="AF31" i="40" s="1"/>
  <c r="AU31" i="40"/>
  <c r="AV31" i="40" s="1"/>
  <c r="AA31" i="40"/>
  <c r="AB31" i="40" s="1"/>
  <c r="AQ31" i="40"/>
  <c r="AR31" i="40" s="1"/>
  <c r="S31" i="40"/>
  <c r="T31" i="40" s="1"/>
  <c r="CU31" i="30"/>
  <c r="CV31" i="30" s="1"/>
  <c r="CQ31" i="30"/>
  <c r="CI31" i="40"/>
  <c r="CJ31" i="40" s="1"/>
  <c r="G31" i="40"/>
  <c r="H31" i="40" s="1"/>
  <c r="CM31" i="30"/>
  <c r="W31" i="40"/>
  <c r="X31" i="40" s="1"/>
  <c r="C31" i="40"/>
  <c r="D31" i="40" s="1"/>
  <c r="DC31" i="30"/>
  <c r="DD31" i="30" s="1"/>
  <c r="BW31" i="30"/>
  <c r="CI31" i="30"/>
  <c r="CJ31" i="30" s="1"/>
  <c r="BS31" i="30"/>
  <c r="BT31" i="30" s="1"/>
  <c r="BO31" i="30"/>
  <c r="BP31" i="30" s="1"/>
  <c r="BK31" i="30"/>
  <c r="BL31" i="30" s="1"/>
  <c r="BC31" i="30"/>
  <c r="AE31" i="30"/>
  <c r="AY31" i="30"/>
  <c r="AU31" i="30"/>
  <c r="AQ31" i="30"/>
  <c r="CA31" i="30"/>
  <c r="AM31" i="30"/>
  <c r="AI31" i="30"/>
  <c r="O31" i="30"/>
  <c r="P31" i="30" s="1"/>
  <c r="K31" i="30"/>
  <c r="L31" i="30" s="1"/>
  <c r="CY31" i="30"/>
  <c r="CZ31" i="30" s="1"/>
  <c r="G31" i="30"/>
  <c r="H31" i="30" s="1"/>
  <c r="CE31" i="30"/>
  <c r="AA31" i="30"/>
  <c r="W31" i="30"/>
  <c r="BG31" i="30"/>
  <c r="S31" i="30"/>
  <c r="CY31" i="38"/>
  <c r="CA31" i="38"/>
  <c r="CU31" i="38"/>
  <c r="BW31" i="38"/>
  <c r="CQ31" i="38"/>
  <c r="BS31" i="38"/>
  <c r="CM31" i="38"/>
  <c r="CN31" i="38" s="1"/>
  <c r="BO31" i="38"/>
  <c r="BP31" i="38" s="1"/>
  <c r="CI31" i="38"/>
  <c r="DC31" i="38"/>
  <c r="DD31" i="38" s="1"/>
  <c r="CE31" i="38"/>
  <c r="CF31" i="38" s="1"/>
  <c r="BC31" i="38"/>
  <c r="BD31" i="38" s="1"/>
  <c r="AU31" i="38"/>
  <c r="AQ31" i="38"/>
  <c r="BK31" i="38"/>
  <c r="AM31" i="38"/>
  <c r="O31" i="38"/>
  <c r="AY31" i="38"/>
  <c r="AZ31" i="38" s="1"/>
  <c r="K31" i="38"/>
  <c r="L31" i="38" s="1"/>
  <c r="BG31" i="38"/>
  <c r="G31" i="38"/>
  <c r="AI31" i="38"/>
  <c r="AJ31" i="38" s="1"/>
  <c r="AA31" i="38"/>
  <c r="AB31" i="38" s="1"/>
  <c r="C31" i="38"/>
  <c r="D31" i="38" s="1"/>
  <c r="AE31" i="38"/>
  <c r="W31" i="38"/>
  <c r="CM31" i="29"/>
  <c r="CN31" i="29" s="1"/>
  <c r="BW31" i="29"/>
  <c r="BX31" i="29" s="1"/>
  <c r="CY31" i="29"/>
  <c r="CZ31" i="29" s="1"/>
  <c r="DC31" i="29"/>
  <c r="DD31" i="29" s="1"/>
  <c r="CI31" i="29"/>
  <c r="CJ31" i="29" s="1"/>
  <c r="BS31" i="29"/>
  <c r="CQ31" i="29"/>
  <c r="CA31" i="29"/>
  <c r="BO31" i="29"/>
  <c r="AY31" i="29"/>
  <c r="AZ31" i="29" s="1"/>
  <c r="CU31" i="29"/>
  <c r="BK31" i="29"/>
  <c r="AU31" i="29"/>
  <c r="BG31" i="29"/>
  <c r="BH31" i="29" s="1"/>
  <c r="AQ31" i="29"/>
  <c r="AR31" i="29" s="1"/>
  <c r="S31" i="38"/>
  <c r="T31" i="38" s="1"/>
  <c r="CE31" i="29"/>
  <c r="CF31" i="29" s="1"/>
  <c r="AI31" i="29"/>
  <c r="AJ31" i="29" s="1"/>
  <c r="S31" i="29"/>
  <c r="T31" i="29" s="1"/>
  <c r="AE31" i="29"/>
  <c r="AF31" i="29" s="1"/>
  <c r="O31" i="29"/>
  <c r="P31" i="29" s="1"/>
  <c r="BC31" i="29"/>
  <c r="AA31" i="29"/>
  <c r="K31" i="29"/>
  <c r="AM31" i="29"/>
  <c r="AN31" i="29" s="1"/>
  <c r="G31" i="29"/>
  <c r="H31" i="29" s="1"/>
  <c r="C31" i="29"/>
  <c r="D31" i="29" s="1"/>
  <c r="W31" i="29"/>
  <c r="X31" i="29" s="1"/>
  <c r="CY34" i="42"/>
  <c r="CZ34" i="42" s="1"/>
  <c r="CA34" i="42"/>
  <c r="CB34" i="42" s="1"/>
  <c r="CU34" i="42"/>
  <c r="CV34" i="42" s="1"/>
  <c r="BW34" i="42"/>
  <c r="BX34" i="42" s="1"/>
  <c r="CQ34" i="42"/>
  <c r="CR34" i="42" s="1"/>
  <c r="BS34" i="42"/>
  <c r="BT34" i="42" s="1"/>
  <c r="CI34" i="42"/>
  <c r="CJ34" i="42" s="1"/>
  <c r="CE34" i="42"/>
  <c r="CF34" i="42" s="1"/>
  <c r="BK34" i="42"/>
  <c r="BL34" i="42" s="1"/>
  <c r="AM34" i="42"/>
  <c r="AN34" i="42" s="1"/>
  <c r="BO34" i="42"/>
  <c r="BP34" i="42" s="1"/>
  <c r="BG34" i="42"/>
  <c r="BH34" i="42" s="1"/>
  <c r="BC34" i="42"/>
  <c r="BD34" i="42" s="1"/>
  <c r="DC34" i="42"/>
  <c r="DD34" i="42" s="1"/>
  <c r="AU34" i="42"/>
  <c r="AV34" i="42" s="1"/>
  <c r="AY34" i="42"/>
  <c r="AZ34" i="42" s="1"/>
  <c r="O34" i="42"/>
  <c r="P34" i="42" s="1"/>
  <c r="AI34" i="42"/>
  <c r="AJ34" i="42" s="1"/>
  <c r="K34" i="42"/>
  <c r="L34" i="42" s="1"/>
  <c r="CM34" i="42"/>
  <c r="CN34" i="42" s="1"/>
  <c r="AE34" i="42"/>
  <c r="AF34" i="42" s="1"/>
  <c r="W34" i="42"/>
  <c r="X34" i="42" s="1"/>
  <c r="CI34" i="32"/>
  <c r="C34" i="42"/>
  <c r="D34" i="42" s="1"/>
  <c r="DC34" i="32"/>
  <c r="AA34" i="42"/>
  <c r="AB34" i="42" s="1"/>
  <c r="AQ34" i="42"/>
  <c r="AR34" i="42" s="1"/>
  <c r="S34" i="42"/>
  <c r="T34" i="42" s="1"/>
  <c r="CY34" i="32"/>
  <c r="CQ34" i="32"/>
  <c r="G34" i="42"/>
  <c r="H34" i="42" s="1"/>
  <c r="CM34" i="32"/>
  <c r="BW34" i="32"/>
  <c r="AY34" i="32"/>
  <c r="BS34" i="32"/>
  <c r="BO34" i="32"/>
  <c r="BK34" i="32"/>
  <c r="CU34" i="32"/>
  <c r="CE34" i="32"/>
  <c r="AI34" i="32"/>
  <c r="AE34" i="32"/>
  <c r="CA34" i="32"/>
  <c r="BC34" i="32"/>
  <c r="AA34" i="32"/>
  <c r="W34" i="32"/>
  <c r="C34" i="32"/>
  <c r="AM34" i="32"/>
  <c r="BG34" i="32"/>
  <c r="AU34" i="32"/>
  <c r="S34" i="32"/>
  <c r="O34" i="32"/>
  <c r="K34" i="32"/>
  <c r="G34" i="32"/>
  <c r="AQ34" i="32"/>
  <c r="CU33" i="41"/>
  <c r="CV33" i="41" s="1"/>
  <c r="CQ33" i="41"/>
  <c r="CR33" i="41" s="1"/>
  <c r="BS33" i="41"/>
  <c r="BT33" i="41" s="1"/>
  <c r="CM33" i="41"/>
  <c r="CN33" i="41" s="1"/>
  <c r="C33" i="41"/>
  <c r="D33" i="41" s="1"/>
  <c r="CI33" i="41"/>
  <c r="CJ33" i="41" s="1"/>
  <c r="DC33" i="41"/>
  <c r="DD33" i="41" s="1"/>
  <c r="CE33" i="41"/>
  <c r="CF33" i="41" s="1"/>
  <c r="CA33" i="41"/>
  <c r="CB33" i="41" s="1"/>
  <c r="BO33" i="41"/>
  <c r="BP33" i="41" s="1"/>
  <c r="AQ33" i="41"/>
  <c r="AR33" i="41" s="1"/>
  <c r="BK33" i="41"/>
  <c r="BL33" i="41" s="1"/>
  <c r="BG33" i="41"/>
  <c r="BH33" i="41" s="1"/>
  <c r="BC33" i="41"/>
  <c r="BD33" i="41" s="1"/>
  <c r="AM33" i="41"/>
  <c r="AN33" i="41" s="1"/>
  <c r="S33" i="41"/>
  <c r="T33" i="41" s="1"/>
  <c r="AI33" i="41"/>
  <c r="AJ33" i="41" s="1"/>
  <c r="AU33" i="41"/>
  <c r="AV33" i="41" s="1"/>
  <c r="AE33" i="41"/>
  <c r="AF33" i="41" s="1"/>
  <c r="K33" i="41"/>
  <c r="L33" i="41" s="1"/>
  <c r="CY33" i="31"/>
  <c r="AA33" i="41"/>
  <c r="AB33" i="41" s="1"/>
  <c r="G33" i="41"/>
  <c r="H33" i="41" s="1"/>
  <c r="CU33" i="31"/>
  <c r="CQ33" i="31"/>
  <c r="AY33" i="41"/>
  <c r="AZ33" i="41" s="1"/>
  <c r="CY33" i="41"/>
  <c r="CZ33" i="41" s="1"/>
  <c r="W33" i="41"/>
  <c r="X33" i="41" s="1"/>
  <c r="O33" i="41"/>
  <c r="P33" i="41" s="1"/>
  <c r="CA33" i="31"/>
  <c r="BW33" i="31"/>
  <c r="BW33" i="41"/>
  <c r="BX33" i="41" s="1"/>
  <c r="DC33" i="31"/>
  <c r="CM33" i="31"/>
  <c r="BO33" i="31"/>
  <c r="CI33" i="31"/>
  <c r="BK33" i="31"/>
  <c r="CE33" i="31"/>
  <c r="AY33" i="31"/>
  <c r="AU33" i="31"/>
  <c r="AQ33" i="31"/>
  <c r="BS33" i="31"/>
  <c r="BC33" i="31"/>
  <c r="W33" i="31"/>
  <c r="BG33" i="31"/>
  <c r="AI33" i="31"/>
  <c r="AA33" i="31"/>
  <c r="O33" i="31"/>
  <c r="AE33" i="31"/>
  <c r="K33" i="31"/>
  <c r="AM33" i="31"/>
  <c r="S33" i="31"/>
  <c r="C33" i="31"/>
  <c r="G33" i="31"/>
  <c r="CU31" i="39"/>
  <c r="CV31" i="39" s="1"/>
  <c r="CE31" i="39"/>
  <c r="CF31" i="39" s="1"/>
  <c r="BO31" i="39"/>
  <c r="BP31" i="39" s="1"/>
  <c r="DC31" i="39"/>
  <c r="DD31" i="39" s="1"/>
  <c r="CM31" i="39"/>
  <c r="CN31" i="39" s="1"/>
  <c r="BW31" i="39"/>
  <c r="BX31" i="39" s="1"/>
  <c r="CA31" i="39"/>
  <c r="CB31" i="39" s="1"/>
  <c r="BS31" i="39"/>
  <c r="BT31" i="39" s="1"/>
  <c r="AY31" i="39"/>
  <c r="AZ31" i="39" s="1"/>
  <c r="AI31" i="39"/>
  <c r="AJ31" i="39" s="1"/>
  <c r="CI31" i="39"/>
  <c r="CJ31" i="39" s="1"/>
  <c r="CQ31" i="39"/>
  <c r="CR31" i="39" s="1"/>
  <c r="CY31" i="39"/>
  <c r="CZ31" i="39" s="1"/>
  <c r="BK31" i="39"/>
  <c r="BL31" i="39" s="1"/>
  <c r="AU31" i="39"/>
  <c r="AV31" i="39" s="1"/>
  <c r="BC31" i="39"/>
  <c r="BD31" i="39" s="1"/>
  <c r="AM31" i="39"/>
  <c r="AN31" i="39" s="1"/>
  <c r="S31" i="39"/>
  <c r="T31" i="39" s="1"/>
  <c r="AE31" i="39"/>
  <c r="AF31" i="39" s="1"/>
  <c r="O31" i="39"/>
  <c r="P31" i="39" s="1"/>
  <c r="AA31" i="39"/>
  <c r="AB31" i="39" s="1"/>
  <c r="K31" i="39"/>
  <c r="L31" i="39" s="1"/>
  <c r="AQ31" i="39"/>
  <c r="AR31" i="39" s="1"/>
  <c r="G31" i="39"/>
  <c r="H31" i="39" s="1"/>
  <c r="C31" i="39"/>
  <c r="D31" i="39" s="1"/>
  <c r="BG31" i="39"/>
  <c r="BH31" i="39" s="1"/>
  <c r="W31" i="39"/>
  <c r="X31" i="39" s="1"/>
  <c r="CU31" i="37"/>
  <c r="CV31" i="37" s="1"/>
  <c r="CM31" i="37"/>
  <c r="CN31" i="37" s="1"/>
  <c r="BW31" i="37"/>
  <c r="BX31" i="37" s="1"/>
  <c r="BG31" i="37"/>
  <c r="BH31" i="37" s="1"/>
  <c r="AQ31" i="37"/>
  <c r="AR31" i="37" s="1"/>
  <c r="CI31" i="37"/>
  <c r="CJ31" i="37" s="1"/>
  <c r="BS31" i="37"/>
  <c r="BT31" i="37" s="1"/>
  <c r="BC31" i="37"/>
  <c r="BD31" i="37" s="1"/>
  <c r="AM31" i="37"/>
  <c r="AN31" i="37" s="1"/>
  <c r="CE31" i="37"/>
  <c r="CF31" i="37" s="1"/>
  <c r="BO31" i="37"/>
  <c r="BP31" i="37" s="1"/>
  <c r="AY31" i="37"/>
  <c r="AZ31" i="37" s="1"/>
  <c r="AI31" i="37"/>
  <c r="AJ31" i="37" s="1"/>
  <c r="DC31" i="37"/>
  <c r="DD31" i="37" s="1"/>
  <c r="BK31" i="37"/>
  <c r="BL31" i="37" s="1"/>
  <c r="CA31" i="37"/>
  <c r="CB31" i="37" s="1"/>
  <c r="AA31" i="37"/>
  <c r="AB31" i="37" s="1"/>
  <c r="CQ31" i="37"/>
  <c r="CR31" i="37" s="1"/>
  <c r="AU31" i="37"/>
  <c r="AV31" i="37" s="1"/>
  <c r="W31" i="37"/>
  <c r="X31" i="37" s="1"/>
  <c r="AE31" i="37"/>
  <c r="AF31" i="37" s="1"/>
  <c r="S31" i="37"/>
  <c r="T31" i="37" s="1"/>
  <c r="K31" i="37"/>
  <c r="L31" i="37" s="1"/>
  <c r="O31" i="37"/>
  <c r="P31" i="37" s="1"/>
  <c r="CY31" i="37"/>
  <c r="CZ31" i="37" s="1"/>
  <c r="V34" i="27"/>
  <c r="BX31" i="38"/>
  <c r="CZ31" i="38"/>
  <c r="CJ31" i="38"/>
  <c r="BT31" i="38"/>
  <c r="CV31" i="38"/>
  <c r="CR31" i="38"/>
  <c r="CB31" i="38"/>
  <c r="BL31" i="38"/>
  <c r="AV31" i="38"/>
  <c r="BH31" i="38"/>
  <c r="AR31" i="38"/>
  <c r="AN31" i="38"/>
  <c r="AF31" i="38"/>
  <c r="P31" i="38"/>
  <c r="X31" i="38"/>
  <c r="H31" i="38"/>
  <c r="BP31" i="29"/>
  <c r="L31" i="29"/>
  <c r="BL31" i="29"/>
  <c r="CB31" i="29"/>
  <c r="BD31" i="29"/>
  <c r="CV31" i="29"/>
  <c r="AB31" i="29"/>
  <c r="CR31" i="29"/>
  <c r="BT31" i="29"/>
  <c r="AV31" i="29"/>
  <c r="CR31" i="32"/>
  <c r="AR31" i="32"/>
  <c r="CF31" i="32"/>
  <c r="BD31" i="32"/>
  <c r="AZ31" i="32"/>
  <c r="X31" i="32"/>
  <c r="DD31" i="32"/>
  <c r="CB31" i="32"/>
  <c r="BX31" i="32"/>
  <c r="AV31" i="32"/>
  <c r="T31" i="32"/>
  <c r="CZ31" i="32"/>
  <c r="P31" i="32"/>
  <c r="BP31" i="32"/>
  <c r="AN31" i="32"/>
  <c r="L31" i="32"/>
  <c r="CN31" i="32"/>
  <c r="BL31" i="32"/>
  <c r="AJ31" i="32"/>
  <c r="H31" i="32"/>
  <c r="D31" i="32"/>
  <c r="CV31" i="32"/>
  <c r="CJ31" i="32"/>
  <c r="BT31" i="32"/>
  <c r="BH31" i="32"/>
  <c r="AB31" i="32"/>
  <c r="AF31" i="32"/>
  <c r="CN31" i="31"/>
  <c r="BP31" i="31"/>
  <c r="AR31" i="31"/>
  <c r="T31" i="31"/>
  <c r="CJ31" i="31"/>
  <c r="BL31" i="31"/>
  <c r="AN31" i="31"/>
  <c r="P31" i="31"/>
  <c r="DD31" i="31"/>
  <c r="CF31" i="31"/>
  <c r="BH31" i="31"/>
  <c r="AJ31" i="31"/>
  <c r="L31" i="31"/>
  <c r="CZ31" i="31"/>
  <c r="CB31" i="31"/>
  <c r="BD31" i="31"/>
  <c r="AF31" i="31"/>
  <c r="H31" i="31"/>
  <c r="CV31" i="31"/>
  <c r="AB31" i="31"/>
  <c r="CR31" i="31"/>
  <c r="X31" i="31"/>
  <c r="BX31" i="31"/>
  <c r="D31" i="31"/>
  <c r="AV31" i="31"/>
  <c r="BT31" i="31"/>
  <c r="AZ31" i="31"/>
  <c r="AN31" i="30"/>
  <c r="CF31" i="30"/>
  <c r="BH31" i="30"/>
  <c r="AJ31" i="30"/>
  <c r="CB31" i="30"/>
  <c r="BD31" i="30"/>
  <c r="AF31" i="30"/>
  <c r="BX31" i="30"/>
  <c r="AZ31" i="30"/>
  <c r="AB31" i="30"/>
  <c r="D31" i="30"/>
  <c r="CN31" i="30"/>
  <c r="AR31" i="30"/>
  <c r="T31" i="30"/>
  <c r="X31" i="30"/>
  <c r="CR31" i="30"/>
  <c r="AV31" i="30"/>
  <c r="X34" i="27"/>
  <c r="C32" i="30" s="1"/>
  <c r="CI32" i="40" l="1"/>
  <c r="CJ32" i="40" s="1"/>
  <c r="DC32" i="40"/>
  <c r="DD32" i="40" s="1"/>
  <c r="CE32" i="40"/>
  <c r="CF32" i="40" s="1"/>
  <c r="CY32" i="40"/>
  <c r="CZ32" i="40" s="1"/>
  <c r="CA32" i="40"/>
  <c r="CB32" i="40" s="1"/>
  <c r="CU32" i="40"/>
  <c r="CV32" i="40" s="1"/>
  <c r="BW32" i="40"/>
  <c r="BX32" i="40" s="1"/>
  <c r="CQ32" i="40"/>
  <c r="CR32" i="40" s="1"/>
  <c r="BS32" i="40"/>
  <c r="BT32" i="40" s="1"/>
  <c r="CM32" i="40"/>
  <c r="CN32" i="40" s="1"/>
  <c r="BO32" i="40"/>
  <c r="BP32" i="40" s="1"/>
  <c r="AQ32" i="40"/>
  <c r="AR32" i="40" s="1"/>
  <c r="BK32" i="40"/>
  <c r="BL32" i="40" s="1"/>
  <c r="BG32" i="40"/>
  <c r="BH32" i="40" s="1"/>
  <c r="BC32" i="40"/>
  <c r="BD32" i="40" s="1"/>
  <c r="AY32" i="40"/>
  <c r="AZ32" i="40" s="1"/>
  <c r="AI32" i="40"/>
  <c r="AJ32" i="40" s="1"/>
  <c r="O32" i="40"/>
  <c r="P32" i="40" s="1"/>
  <c r="AM32" i="40"/>
  <c r="AN32" i="40" s="1"/>
  <c r="AE32" i="40"/>
  <c r="AF32" i="40" s="1"/>
  <c r="G32" i="40"/>
  <c r="H32" i="40" s="1"/>
  <c r="AU32" i="40"/>
  <c r="AV32" i="40" s="1"/>
  <c r="AA32" i="40"/>
  <c r="AB32" i="40" s="1"/>
  <c r="CY32" i="30"/>
  <c r="CZ32" i="30" s="1"/>
  <c r="CU32" i="30"/>
  <c r="K32" i="40"/>
  <c r="L32" i="40" s="1"/>
  <c r="CM32" i="30"/>
  <c r="S32" i="40"/>
  <c r="T32" i="40" s="1"/>
  <c r="CI32" i="30"/>
  <c r="W32" i="40"/>
  <c r="X32" i="40" s="1"/>
  <c r="BW32" i="30"/>
  <c r="BS32" i="30"/>
  <c r="BT32" i="30" s="1"/>
  <c r="BO32" i="30"/>
  <c r="BP32" i="30" s="1"/>
  <c r="BK32" i="30"/>
  <c r="BL32" i="30" s="1"/>
  <c r="C32" i="40"/>
  <c r="D32" i="40" s="1"/>
  <c r="BC32" i="30"/>
  <c r="BD32" i="30" s="1"/>
  <c r="AE32" i="30"/>
  <c r="CQ32" i="30"/>
  <c r="DC32" i="30"/>
  <c r="AY32" i="30"/>
  <c r="AU32" i="30"/>
  <c r="AQ32" i="30"/>
  <c r="AM32" i="30"/>
  <c r="S32" i="30"/>
  <c r="T32" i="30" s="1"/>
  <c r="AI32" i="30"/>
  <c r="AJ32" i="30" s="1"/>
  <c r="O32" i="30"/>
  <c r="P32" i="30" s="1"/>
  <c r="CA32" i="30"/>
  <c r="CB32" i="30" s="1"/>
  <c r="K32" i="30"/>
  <c r="L32" i="30" s="1"/>
  <c r="G32" i="30"/>
  <c r="CE32" i="30"/>
  <c r="AA32" i="30"/>
  <c r="BG32" i="30"/>
  <c r="BH32" i="30" s="1"/>
  <c r="W32" i="30"/>
  <c r="CY32" i="38"/>
  <c r="CA32" i="38"/>
  <c r="CU32" i="38"/>
  <c r="BW32" i="38"/>
  <c r="CQ32" i="38"/>
  <c r="CR32" i="38" s="1"/>
  <c r="BS32" i="38"/>
  <c r="BT32" i="38" s="1"/>
  <c r="CM32" i="38"/>
  <c r="CN32" i="38" s="1"/>
  <c r="BO32" i="38"/>
  <c r="CI32" i="38"/>
  <c r="CJ32" i="38" s="1"/>
  <c r="CE32" i="38"/>
  <c r="BG32" i="38"/>
  <c r="BH32" i="38" s="1"/>
  <c r="AI32" i="38"/>
  <c r="BC32" i="38"/>
  <c r="AE32" i="38"/>
  <c r="AY32" i="38"/>
  <c r="AU32" i="38"/>
  <c r="AV32" i="38" s="1"/>
  <c r="AQ32" i="38"/>
  <c r="AR32" i="38" s="1"/>
  <c r="BK32" i="38"/>
  <c r="BL32" i="38" s="1"/>
  <c r="AM32" i="38"/>
  <c r="AN32" i="38" s="1"/>
  <c r="S32" i="38"/>
  <c r="O32" i="38"/>
  <c r="P32" i="38" s="1"/>
  <c r="DC32" i="29"/>
  <c r="DD32" i="29" s="1"/>
  <c r="K32" i="38"/>
  <c r="L32" i="38" s="1"/>
  <c r="G32" i="38"/>
  <c r="H32" i="38" s="1"/>
  <c r="AA32" i="38"/>
  <c r="C32" i="38"/>
  <c r="DC32" i="38"/>
  <c r="CM32" i="29"/>
  <c r="CN32" i="29" s="1"/>
  <c r="BW32" i="29"/>
  <c r="BX32" i="29" s="1"/>
  <c r="CY32" i="29"/>
  <c r="CZ32" i="29" s="1"/>
  <c r="W32" i="38"/>
  <c r="X32" i="38" s="1"/>
  <c r="CU32" i="29"/>
  <c r="CE32" i="29"/>
  <c r="CI32" i="29"/>
  <c r="CJ32" i="29" s="1"/>
  <c r="BO32" i="29"/>
  <c r="BP32" i="29" s="1"/>
  <c r="AY32" i="29"/>
  <c r="AZ32" i="29" s="1"/>
  <c r="BK32" i="29"/>
  <c r="AU32" i="29"/>
  <c r="AV32" i="29" s="1"/>
  <c r="CQ32" i="29"/>
  <c r="BS32" i="29"/>
  <c r="BG32" i="29"/>
  <c r="BH32" i="29" s="1"/>
  <c r="AQ32" i="29"/>
  <c r="AR32" i="29" s="1"/>
  <c r="AM32" i="29"/>
  <c r="AN32" i="29" s="1"/>
  <c r="W32" i="29"/>
  <c r="AI32" i="29"/>
  <c r="S32" i="29"/>
  <c r="T32" i="29" s="1"/>
  <c r="AE32" i="29"/>
  <c r="AF32" i="29" s="1"/>
  <c r="O32" i="29"/>
  <c r="P32" i="29" s="1"/>
  <c r="BC32" i="29"/>
  <c r="AA32" i="29"/>
  <c r="K32" i="29"/>
  <c r="L32" i="29" s="1"/>
  <c r="CA32" i="29"/>
  <c r="CB32" i="29" s="1"/>
  <c r="G32" i="29"/>
  <c r="H32" i="29" s="1"/>
  <c r="C32" i="29"/>
  <c r="D32" i="29" s="1"/>
  <c r="CY35" i="42"/>
  <c r="CZ35" i="42" s="1"/>
  <c r="CA35" i="42"/>
  <c r="CB35" i="42" s="1"/>
  <c r="CU35" i="42"/>
  <c r="CV35" i="42" s="1"/>
  <c r="BW35" i="42"/>
  <c r="BX35" i="42" s="1"/>
  <c r="CQ35" i="42"/>
  <c r="CR35" i="42" s="1"/>
  <c r="BS35" i="42"/>
  <c r="BT35" i="42" s="1"/>
  <c r="CI35" i="42"/>
  <c r="CJ35" i="42" s="1"/>
  <c r="CM35" i="42"/>
  <c r="CN35" i="42" s="1"/>
  <c r="CE35" i="42"/>
  <c r="CF35" i="42" s="1"/>
  <c r="BK35" i="42"/>
  <c r="BL35" i="42" s="1"/>
  <c r="AM35" i="42"/>
  <c r="AN35" i="42" s="1"/>
  <c r="BO35" i="42"/>
  <c r="BP35" i="42" s="1"/>
  <c r="BG35" i="42"/>
  <c r="BH35" i="42" s="1"/>
  <c r="BC35" i="42"/>
  <c r="BD35" i="42" s="1"/>
  <c r="AQ35" i="42"/>
  <c r="AR35" i="42" s="1"/>
  <c r="S35" i="42"/>
  <c r="T35" i="42" s="1"/>
  <c r="AY35" i="42"/>
  <c r="AZ35" i="42" s="1"/>
  <c r="O35" i="42"/>
  <c r="P35" i="42" s="1"/>
  <c r="DC35" i="42"/>
  <c r="DD35" i="42" s="1"/>
  <c r="AI35" i="42"/>
  <c r="AJ35" i="42" s="1"/>
  <c r="K35" i="42"/>
  <c r="L35" i="42" s="1"/>
  <c r="AA35" i="42"/>
  <c r="AB35" i="42" s="1"/>
  <c r="W35" i="42"/>
  <c r="X35" i="42" s="1"/>
  <c r="CI35" i="32"/>
  <c r="AE35" i="42"/>
  <c r="AF35" i="42" s="1"/>
  <c r="C35" i="42"/>
  <c r="D35" i="42" s="1"/>
  <c r="DC35" i="32"/>
  <c r="AU35" i="42"/>
  <c r="AV35" i="42" s="1"/>
  <c r="CY35" i="32"/>
  <c r="CQ35" i="32"/>
  <c r="G35" i="42"/>
  <c r="H35" i="42" s="1"/>
  <c r="CM35" i="32"/>
  <c r="BW35" i="32"/>
  <c r="AY35" i="32"/>
  <c r="BS35" i="32"/>
  <c r="BO35" i="32"/>
  <c r="BG35" i="32"/>
  <c r="AM35" i="32"/>
  <c r="AI35" i="32"/>
  <c r="CU35" i="32"/>
  <c r="AE35" i="32"/>
  <c r="CE35" i="32"/>
  <c r="AU35" i="32"/>
  <c r="W35" i="32"/>
  <c r="C35" i="32"/>
  <c r="AA35" i="32"/>
  <c r="S35" i="32"/>
  <c r="O35" i="32"/>
  <c r="BC35" i="32"/>
  <c r="AQ35" i="32"/>
  <c r="CA35" i="32"/>
  <c r="K35" i="32"/>
  <c r="BK35" i="32"/>
  <c r="G35" i="32"/>
  <c r="CU34" i="41"/>
  <c r="CV34" i="41" s="1"/>
  <c r="BW34" i="41"/>
  <c r="BX34" i="41" s="1"/>
  <c r="CQ34" i="41"/>
  <c r="CR34" i="41" s="1"/>
  <c r="BS34" i="41"/>
  <c r="BT34" i="41" s="1"/>
  <c r="CM34" i="41"/>
  <c r="CN34" i="41" s="1"/>
  <c r="C34" i="41"/>
  <c r="D34" i="41" s="1"/>
  <c r="CI34" i="41"/>
  <c r="CJ34" i="41" s="1"/>
  <c r="CA34" i="41"/>
  <c r="CB34" i="41" s="1"/>
  <c r="BO34" i="41"/>
  <c r="BP34" i="41" s="1"/>
  <c r="AQ34" i="41"/>
  <c r="AR34" i="41" s="1"/>
  <c r="CE34" i="41"/>
  <c r="CF34" i="41" s="1"/>
  <c r="BK34" i="41"/>
  <c r="BL34" i="41" s="1"/>
  <c r="BC34" i="41"/>
  <c r="BD34" i="41" s="1"/>
  <c r="DC34" i="41"/>
  <c r="DD34" i="41" s="1"/>
  <c r="AY34" i="41"/>
  <c r="AZ34" i="41" s="1"/>
  <c r="AM34" i="41"/>
  <c r="AN34" i="41" s="1"/>
  <c r="S34" i="41"/>
  <c r="T34" i="41" s="1"/>
  <c r="BG34" i="41"/>
  <c r="BH34" i="41" s="1"/>
  <c r="AI34" i="41"/>
  <c r="AJ34" i="41" s="1"/>
  <c r="AU34" i="41"/>
  <c r="AV34" i="41" s="1"/>
  <c r="AE34" i="41"/>
  <c r="AF34" i="41" s="1"/>
  <c r="O34" i="41"/>
  <c r="P34" i="41" s="1"/>
  <c r="DC34" i="31"/>
  <c r="K34" i="41"/>
  <c r="L34" i="41" s="1"/>
  <c r="CY34" i="31"/>
  <c r="AA34" i="41"/>
  <c r="AB34" i="41" s="1"/>
  <c r="G34" i="41"/>
  <c r="H34" i="41" s="1"/>
  <c r="CU34" i="31"/>
  <c r="CY34" i="41"/>
  <c r="CZ34" i="41" s="1"/>
  <c r="BS34" i="31"/>
  <c r="CQ34" i="31"/>
  <c r="W34" i="41"/>
  <c r="X34" i="41" s="1"/>
  <c r="CM34" i="31"/>
  <c r="CI34" i="31"/>
  <c r="BK34" i="31"/>
  <c r="BC34" i="31"/>
  <c r="BW34" i="31"/>
  <c r="AQ34" i="31"/>
  <c r="CE34" i="31"/>
  <c r="BG34" i="31"/>
  <c r="AU34" i="31"/>
  <c r="AM34" i="31"/>
  <c r="AI34" i="31"/>
  <c r="AE34" i="31"/>
  <c r="K34" i="31"/>
  <c r="W34" i="31"/>
  <c r="AY34" i="31"/>
  <c r="CA34" i="31"/>
  <c r="S34" i="31"/>
  <c r="AA34" i="31"/>
  <c r="O34" i="31"/>
  <c r="C34" i="31"/>
  <c r="BO34" i="31"/>
  <c r="G34" i="31"/>
  <c r="CY32" i="39"/>
  <c r="CZ32" i="39" s="1"/>
  <c r="CI32" i="39"/>
  <c r="CJ32" i="39" s="1"/>
  <c r="BS32" i="39"/>
  <c r="BT32" i="39" s="1"/>
  <c r="CU32" i="39"/>
  <c r="CV32" i="39" s="1"/>
  <c r="CE32" i="39"/>
  <c r="CF32" i="39" s="1"/>
  <c r="BO32" i="39"/>
  <c r="BP32" i="39" s="1"/>
  <c r="CQ32" i="39"/>
  <c r="CR32" i="39" s="1"/>
  <c r="CA32" i="39"/>
  <c r="CB32" i="39" s="1"/>
  <c r="DC32" i="39"/>
  <c r="DD32" i="39" s="1"/>
  <c r="CM32" i="39"/>
  <c r="CN32" i="39" s="1"/>
  <c r="BW32" i="39"/>
  <c r="BX32" i="39" s="1"/>
  <c r="AY32" i="39"/>
  <c r="AZ32" i="39" s="1"/>
  <c r="AI32" i="39"/>
  <c r="AJ32" i="39" s="1"/>
  <c r="BG32" i="39"/>
  <c r="BH32" i="39" s="1"/>
  <c r="AQ32" i="39"/>
  <c r="AR32" i="39" s="1"/>
  <c r="BK32" i="39"/>
  <c r="BL32" i="39" s="1"/>
  <c r="S32" i="39"/>
  <c r="T32" i="39" s="1"/>
  <c r="AU32" i="39"/>
  <c r="AV32" i="39" s="1"/>
  <c r="AE32" i="39"/>
  <c r="AF32" i="39" s="1"/>
  <c r="O32" i="39"/>
  <c r="P32" i="39" s="1"/>
  <c r="AA32" i="39"/>
  <c r="AB32" i="39" s="1"/>
  <c r="K32" i="39"/>
  <c r="L32" i="39" s="1"/>
  <c r="BC32" i="39"/>
  <c r="BD32" i="39" s="1"/>
  <c r="AM32" i="39"/>
  <c r="AN32" i="39" s="1"/>
  <c r="W32" i="39"/>
  <c r="X32" i="39" s="1"/>
  <c r="G32" i="39"/>
  <c r="H32" i="39" s="1"/>
  <c r="C32" i="39"/>
  <c r="D32" i="39" s="1"/>
  <c r="CY32" i="37"/>
  <c r="CZ32" i="37" s="1"/>
  <c r="CM32" i="37"/>
  <c r="CN32" i="37" s="1"/>
  <c r="BK32" i="37"/>
  <c r="BL32" i="37" s="1"/>
  <c r="BG32" i="37"/>
  <c r="BH32" i="37" s="1"/>
  <c r="AE32" i="37"/>
  <c r="AF32" i="37" s="1"/>
  <c r="O32" i="37"/>
  <c r="P32" i="37" s="1"/>
  <c r="DC32" i="37"/>
  <c r="DD32" i="37" s="1"/>
  <c r="BC32" i="37"/>
  <c r="BD32" i="37" s="1"/>
  <c r="CA32" i="37"/>
  <c r="CB32" i="37" s="1"/>
  <c r="CU32" i="37"/>
  <c r="CV32" i="37" s="1"/>
  <c r="CQ32" i="37"/>
  <c r="CR32" i="37" s="1"/>
  <c r="AU32" i="37"/>
  <c r="AV32" i="37" s="1"/>
  <c r="CE32" i="37"/>
  <c r="CF32" i="37" s="1"/>
  <c r="BW32" i="37"/>
  <c r="BX32" i="37" s="1"/>
  <c r="AQ32" i="37"/>
  <c r="AR32" i="37" s="1"/>
  <c r="S32" i="37"/>
  <c r="T32" i="37" s="1"/>
  <c r="K32" i="37"/>
  <c r="L32" i="37" s="1"/>
  <c r="BO32" i="37"/>
  <c r="BP32" i="37" s="1"/>
  <c r="AY32" i="37"/>
  <c r="AZ32" i="37" s="1"/>
  <c r="AA32" i="37"/>
  <c r="AB32" i="37" s="1"/>
  <c r="CI32" i="37"/>
  <c r="CJ32" i="37" s="1"/>
  <c r="AI32" i="37"/>
  <c r="AJ32" i="37" s="1"/>
  <c r="BS32" i="37"/>
  <c r="BT32" i="37" s="1"/>
  <c r="AM32" i="37"/>
  <c r="AN32" i="37" s="1"/>
  <c r="W32" i="37"/>
  <c r="X32" i="37" s="1"/>
  <c r="V35" i="27"/>
  <c r="DD32" i="38"/>
  <c r="BX32" i="38"/>
  <c r="CZ32" i="38"/>
  <c r="CV32" i="38"/>
  <c r="CF32" i="38"/>
  <c r="BP32" i="38"/>
  <c r="CB32" i="38"/>
  <c r="AZ32" i="38"/>
  <c r="AJ32" i="38"/>
  <c r="T32" i="38"/>
  <c r="D32" i="38"/>
  <c r="AF32" i="38"/>
  <c r="AB32" i="38"/>
  <c r="BD32" i="38"/>
  <c r="CF32" i="29"/>
  <c r="AJ32" i="29"/>
  <c r="CV32" i="29"/>
  <c r="CR32" i="29"/>
  <c r="BT32" i="29"/>
  <c r="X32" i="29"/>
  <c r="AB32" i="29"/>
  <c r="BL32" i="29"/>
  <c r="BD32" i="29"/>
  <c r="CZ32" i="31"/>
  <c r="CB32" i="31"/>
  <c r="BD32" i="31"/>
  <c r="AF32" i="31"/>
  <c r="H32" i="31"/>
  <c r="CV32" i="31"/>
  <c r="BX32" i="31"/>
  <c r="AZ32" i="31"/>
  <c r="AB32" i="31"/>
  <c r="D32" i="31"/>
  <c r="CR32" i="31"/>
  <c r="BT32" i="31"/>
  <c r="AV32" i="31"/>
  <c r="X32" i="31"/>
  <c r="CN32" i="31"/>
  <c r="BP32" i="31"/>
  <c r="AR32" i="31"/>
  <c r="T32" i="31"/>
  <c r="BL32" i="31"/>
  <c r="BH32" i="31"/>
  <c r="AN32" i="31"/>
  <c r="CF32" i="31"/>
  <c r="L32" i="31"/>
  <c r="DD32" i="31"/>
  <c r="CJ32" i="31"/>
  <c r="AJ32" i="31"/>
  <c r="P32" i="31"/>
  <c r="BP32" i="32"/>
  <c r="AN32" i="32"/>
  <c r="CJ32" i="32"/>
  <c r="BH32" i="32"/>
  <c r="AF32" i="32"/>
  <c r="D32" i="32"/>
  <c r="CF32" i="32"/>
  <c r="BD32" i="32"/>
  <c r="AB32" i="32"/>
  <c r="DD32" i="32"/>
  <c r="CB32" i="32"/>
  <c r="AZ32" i="32"/>
  <c r="X32" i="32"/>
  <c r="CZ32" i="32"/>
  <c r="BX32" i="32"/>
  <c r="AV32" i="32"/>
  <c r="T32" i="32"/>
  <c r="P32" i="32"/>
  <c r="CV32" i="32"/>
  <c r="BT32" i="32"/>
  <c r="AR32" i="32"/>
  <c r="L32" i="32"/>
  <c r="H32" i="32"/>
  <c r="CR32" i="32"/>
  <c r="BL32" i="32"/>
  <c r="AJ32" i="32"/>
  <c r="CN32" i="32"/>
  <c r="CV32" i="30"/>
  <c r="BX32" i="30"/>
  <c r="AZ32" i="30"/>
  <c r="AB32" i="30"/>
  <c r="D32" i="30"/>
  <c r="CR32" i="30"/>
  <c r="AV32" i="30"/>
  <c r="X32" i="30"/>
  <c r="CN32" i="30"/>
  <c r="AR32" i="30"/>
  <c r="CJ32" i="30"/>
  <c r="AN32" i="30"/>
  <c r="AF32" i="30"/>
  <c r="H32" i="30"/>
  <c r="DD32" i="30"/>
  <c r="CF32" i="30"/>
  <c r="X35" i="27"/>
  <c r="C33" i="30" s="1"/>
  <c r="DC33" i="40" l="1"/>
  <c r="DD33" i="40" s="1"/>
  <c r="CE33" i="40"/>
  <c r="CF33" i="40" s="1"/>
  <c r="CY33" i="40"/>
  <c r="CZ33" i="40" s="1"/>
  <c r="CA33" i="40"/>
  <c r="CB33" i="40" s="1"/>
  <c r="CU33" i="40"/>
  <c r="CV33" i="40" s="1"/>
  <c r="BW33" i="40"/>
  <c r="BX33" i="40" s="1"/>
  <c r="CQ33" i="40"/>
  <c r="CR33" i="40" s="1"/>
  <c r="BS33" i="40"/>
  <c r="BT33" i="40" s="1"/>
  <c r="CI33" i="40"/>
  <c r="CJ33" i="40" s="1"/>
  <c r="BK33" i="40"/>
  <c r="BL33" i="40" s="1"/>
  <c r="AM33" i="40"/>
  <c r="AN33" i="40" s="1"/>
  <c r="BG33" i="40"/>
  <c r="BH33" i="40" s="1"/>
  <c r="AI33" i="40"/>
  <c r="AJ33" i="40" s="1"/>
  <c r="BC33" i="40"/>
  <c r="BD33" i="40" s="1"/>
  <c r="S33" i="40"/>
  <c r="T33" i="40" s="1"/>
  <c r="O33" i="40"/>
  <c r="P33" i="40" s="1"/>
  <c r="CM33" i="40"/>
  <c r="CN33" i="40" s="1"/>
  <c r="BO33" i="40"/>
  <c r="BP33" i="40" s="1"/>
  <c r="AY33" i="40"/>
  <c r="AZ33" i="40" s="1"/>
  <c r="AE33" i="40"/>
  <c r="AF33" i="40" s="1"/>
  <c r="G33" i="40"/>
  <c r="H33" i="40" s="1"/>
  <c r="AU33" i="40"/>
  <c r="AV33" i="40" s="1"/>
  <c r="W33" i="40"/>
  <c r="X33" i="40" s="1"/>
  <c r="CY33" i="30"/>
  <c r="CZ33" i="30" s="1"/>
  <c r="CU33" i="30"/>
  <c r="K33" i="40"/>
  <c r="L33" i="40" s="1"/>
  <c r="CQ33" i="30"/>
  <c r="AA33" i="40"/>
  <c r="AB33" i="40" s="1"/>
  <c r="AQ33" i="40"/>
  <c r="AR33" i="40" s="1"/>
  <c r="CI33" i="30"/>
  <c r="C33" i="40"/>
  <c r="D33" i="40" s="1"/>
  <c r="CA33" i="30"/>
  <c r="BW33" i="30"/>
  <c r="BX33" i="30" s="1"/>
  <c r="BS33" i="30"/>
  <c r="BT33" i="30" s="1"/>
  <c r="CM33" i="30"/>
  <c r="CN33" i="30" s="1"/>
  <c r="BO33" i="30"/>
  <c r="BP33" i="30" s="1"/>
  <c r="CE33" i="30"/>
  <c r="BG33" i="30"/>
  <c r="AI33" i="30"/>
  <c r="BC33" i="30"/>
  <c r="AE33" i="30"/>
  <c r="DC33" i="30"/>
  <c r="AY33" i="30"/>
  <c r="BK33" i="30"/>
  <c r="BL33" i="30" s="1"/>
  <c r="AU33" i="30"/>
  <c r="AV33" i="30" s="1"/>
  <c r="AQ33" i="30"/>
  <c r="AR33" i="30" s="1"/>
  <c r="AM33" i="30"/>
  <c r="AN33" i="30" s="1"/>
  <c r="S33" i="30"/>
  <c r="T33" i="30" s="1"/>
  <c r="O33" i="30"/>
  <c r="K33" i="30"/>
  <c r="G33" i="30"/>
  <c r="AA33" i="30"/>
  <c r="AB33" i="30" s="1"/>
  <c r="W33" i="30"/>
  <c r="DC33" i="38"/>
  <c r="CE33" i="38"/>
  <c r="CY33" i="38"/>
  <c r="CA33" i="38"/>
  <c r="CU33" i="38"/>
  <c r="CV33" i="38" s="1"/>
  <c r="BW33" i="38"/>
  <c r="BX33" i="38" s="1"/>
  <c r="CQ33" i="38"/>
  <c r="CR33" i="38" s="1"/>
  <c r="BS33" i="38"/>
  <c r="CM33" i="38"/>
  <c r="BO33" i="38"/>
  <c r="CI33" i="38"/>
  <c r="BG33" i="38"/>
  <c r="AI33" i="38"/>
  <c r="AY33" i="38"/>
  <c r="AU33" i="38"/>
  <c r="AQ33" i="38"/>
  <c r="BK33" i="38"/>
  <c r="BL33" i="38" s="1"/>
  <c r="S33" i="38"/>
  <c r="T33" i="38" s="1"/>
  <c r="O33" i="38"/>
  <c r="P33" i="38" s="1"/>
  <c r="DC33" i="29"/>
  <c r="K33" i="38"/>
  <c r="AM33" i="38"/>
  <c r="AN33" i="38" s="1"/>
  <c r="G33" i="38"/>
  <c r="H33" i="38" s="1"/>
  <c r="AA33" i="38"/>
  <c r="AB33" i="38" s="1"/>
  <c r="C33" i="38"/>
  <c r="CM33" i="29"/>
  <c r="BW33" i="29"/>
  <c r="AE33" i="38"/>
  <c r="CI33" i="29"/>
  <c r="CJ33" i="29" s="1"/>
  <c r="W33" i="38"/>
  <c r="X33" i="38" s="1"/>
  <c r="CU33" i="29"/>
  <c r="CV33" i="29" s="1"/>
  <c r="BC33" i="38"/>
  <c r="CE33" i="29"/>
  <c r="BC33" i="29"/>
  <c r="BD33" i="29" s="1"/>
  <c r="CY33" i="29"/>
  <c r="CZ33" i="29" s="1"/>
  <c r="BO33" i="29"/>
  <c r="AY33" i="29"/>
  <c r="BK33" i="29"/>
  <c r="BL33" i="29" s="1"/>
  <c r="AU33" i="29"/>
  <c r="AV33" i="29" s="1"/>
  <c r="CQ33" i="29"/>
  <c r="CR33" i="29" s="1"/>
  <c r="BS33" i="29"/>
  <c r="BT33" i="29" s="1"/>
  <c r="BG33" i="29"/>
  <c r="BH33" i="29" s="1"/>
  <c r="AE33" i="29"/>
  <c r="AF33" i="29" s="1"/>
  <c r="O33" i="29"/>
  <c r="AM33" i="29"/>
  <c r="AI33" i="29"/>
  <c r="AA33" i="29"/>
  <c r="AB33" i="29" s="1"/>
  <c r="S33" i="29"/>
  <c r="K33" i="29"/>
  <c r="L33" i="29" s="1"/>
  <c r="G33" i="29"/>
  <c r="AQ33" i="29"/>
  <c r="AR33" i="29" s="1"/>
  <c r="W33" i="29"/>
  <c r="X33" i="29" s="1"/>
  <c r="C33" i="29"/>
  <c r="D33" i="29" s="1"/>
  <c r="CA33" i="29"/>
  <c r="CB33" i="29" s="1"/>
  <c r="CE36" i="42"/>
  <c r="CF36" i="42" s="1"/>
  <c r="CY36" i="42"/>
  <c r="CZ36" i="42" s="1"/>
  <c r="CA36" i="42"/>
  <c r="CB36" i="42" s="1"/>
  <c r="CU36" i="42"/>
  <c r="CV36" i="42" s="1"/>
  <c r="BW36" i="42"/>
  <c r="BX36" i="42" s="1"/>
  <c r="DC36" i="42"/>
  <c r="DD36" i="42" s="1"/>
  <c r="CM36" i="42"/>
  <c r="CN36" i="42" s="1"/>
  <c r="BO36" i="42"/>
  <c r="BP36" i="42" s="1"/>
  <c r="CI36" i="42"/>
  <c r="CJ36" i="42" s="1"/>
  <c r="AQ36" i="42"/>
  <c r="AR36" i="42" s="1"/>
  <c r="BS36" i="42"/>
  <c r="BT36" i="42" s="1"/>
  <c r="BK36" i="42"/>
  <c r="BL36" i="42" s="1"/>
  <c r="AM36" i="42"/>
  <c r="AN36" i="42" s="1"/>
  <c r="BG36" i="42"/>
  <c r="BH36" i="42" s="1"/>
  <c r="AY36" i="42"/>
  <c r="AZ36" i="42" s="1"/>
  <c r="S36" i="42"/>
  <c r="T36" i="42" s="1"/>
  <c r="O36" i="42"/>
  <c r="P36" i="42" s="1"/>
  <c r="AI36" i="42"/>
  <c r="AJ36" i="42" s="1"/>
  <c r="K36" i="42"/>
  <c r="L36" i="42" s="1"/>
  <c r="BC36" i="42"/>
  <c r="BD36" i="42" s="1"/>
  <c r="AA36" i="42"/>
  <c r="AB36" i="42" s="1"/>
  <c r="CQ36" i="42"/>
  <c r="CR36" i="42" s="1"/>
  <c r="G36" i="42"/>
  <c r="H36" i="42" s="1"/>
  <c r="CM36" i="32"/>
  <c r="CI36" i="32"/>
  <c r="AE36" i="42"/>
  <c r="AF36" i="42" s="1"/>
  <c r="W36" i="42"/>
  <c r="X36" i="42" s="1"/>
  <c r="C36" i="42"/>
  <c r="D36" i="42" s="1"/>
  <c r="DC36" i="32"/>
  <c r="CU36" i="32"/>
  <c r="CQ36" i="32"/>
  <c r="CA36" i="32"/>
  <c r="BC36" i="32"/>
  <c r="BW36" i="32"/>
  <c r="AY36" i="32"/>
  <c r="CY36" i="32"/>
  <c r="BS36" i="32"/>
  <c r="BO36" i="32"/>
  <c r="BG36" i="32"/>
  <c r="AM36" i="32"/>
  <c r="AI36" i="32"/>
  <c r="AU36" i="42"/>
  <c r="AV36" i="42" s="1"/>
  <c r="AE36" i="32"/>
  <c r="W36" i="32"/>
  <c r="C36" i="32"/>
  <c r="AU36" i="32"/>
  <c r="AA36" i="32"/>
  <c r="S36" i="32"/>
  <c r="CE36" i="32"/>
  <c r="O36" i="32"/>
  <c r="BK36" i="32"/>
  <c r="K36" i="32"/>
  <c r="G36" i="32"/>
  <c r="AQ36" i="32"/>
  <c r="CY35" i="41"/>
  <c r="CZ35" i="41" s="1"/>
  <c r="CU35" i="41"/>
  <c r="CV35" i="41" s="1"/>
  <c r="BW35" i="41"/>
  <c r="BX35" i="41" s="1"/>
  <c r="CQ35" i="41"/>
  <c r="CR35" i="41" s="1"/>
  <c r="BS35" i="41"/>
  <c r="BT35" i="41" s="1"/>
  <c r="CM35" i="41"/>
  <c r="CN35" i="41" s="1"/>
  <c r="C35" i="41"/>
  <c r="D35" i="41" s="1"/>
  <c r="CI35" i="41"/>
  <c r="CJ35" i="41" s="1"/>
  <c r="AU35" i="41"/>
  <c r="AV35" i="41" s="1"/>
  <c r="CA35" i="41"/>
  <c r="CB35" i="41" s="1"/>
  <c r="BO35" i="41"/>
  <c r="BP35" i="41" s="1"/>
  <c r="AQ35" i="41"/>
  <c r="AR35" i="41" s="1"/>
  <c r="CE35" i="41"/>
  <c r="CF35" i="41" s="1"/>
  <c r="BK35" i="41"/>
  <c r="BL35" i="41" s="1"/>
  <c r="BG35" i="41"/>
  <c r="BH35" i="41" s="1"/>
  <c r="W35" i="41"/>
  <c r="X35" i="41" s="1"/>
  <c r="DC35" i="41"/>
  <c r="DD35" i="41" s="1"/>
  <c r="AY35" i="41"/>
  <c r="AZ35" i="41" s="1"/>
  <c r="AM35" i="41"/>
  <c r="AN35" i="41" s="1"/>
  <c r="S35" i="41"/>
  <c r="T35" i="41" s="1"/>
  <c r="BC35" i="41"/>
  <c r="BD35" i="41" s="1"/>
  <c r="O35" i="41"/>
  <c r="P35" i="41" s="1"/>
  <c r="DC35" i="31"/>
  <c r="K35" i="41"/>
  <c r="L35" i="41" s="1"/>
  <c r="CY35" i="31"/>
  <c r="AA35" i="41"/>
  <c r="AB35" i="41" s="1"/>
  <c r="AI35" i="41"/>
  <c r="AJ35" i="41" s="1"/>
  <c r="G35" i="41"/>
  <c r="H35" i="41" s="1"/>
  <c r="CU35" i="31"/>
  <c r="CQ35" i="31"/>
  <c r="AE35" i="41"/>
  <c r="AF35" i="41" s="1"/>
  <c r="CE35" i="31"/>
  <c r="CA35" i="31"/>
  <c r="BS35" i="31"/>
  <c r="CM35" i="31"/>
  <c r="BO35" i="31"/>
  <c r="BC35" i="31"/>
  <c r="AY35" i="31"/>
  <c r="AU35" i="31"/>
  <c r="BW35" i="31"/>
  <c r="CI35" i="31"/>
  <c r="AI35" i="31"/>
  <c r="AA35" i="31"/>
  <c r="BK35" i="31"/>
  <c r="BG35" i="31"/>
  <c r="AM35" i="31"/>
  <c r="S35" i="31"/>
  <c r="O35" i="31"/>
  <c r="W35" i="31"/>
  <c r="AQ35" i="31"/>
  <c r="AE35" i="31"/>
  <c r="K35" i="31"/>
  <c r="G35" i="31"/>
  <c r="C35" i="31"/>
  <c r="CY33" i="39"/>
  <c r="CZ33" i="39" s="1"/>
  <c r="CI33" i="39"/>
  <c r="CJ33" i="39" s="1"/>
  <c r="BS33" i="39"/>
  <c r="BT33" i="39" s="1"/>
  <c r="CU33" i="39"/>
  <c r="CV33" i="39" s="1"/>
  <c r="CE33" i="39"/>
  <c r="CF33" i="39" s="1"/>
  <c r="CQ33" i="39"/>
  <c r="CR33" i="39" s="1"/>
  <c r="CA33" i="39"/>
  <c r="CB33" i="39" s="1"/>
  <c r="DC33" i="39"/>
  <c r="DD33" i="39" s="1"/>
  <c r="CM33" i="39"/>
  <c r="CN33" i="39" s="1"/>
  <c r="BW33" i="39"/>
  <c r="BX33" i="39" s="1"/>
  <c r="BC33" i="39"/>
  <c r="BD33" i="39" s="1"/>
  <c r="AM33" i="39"/>
  <c r="AN33" i="39" s="1"/>
  <c r="AY33" i="39"/>
  <c r="AZ33" i="39" s="1"/>
  <c r="AI33" i="39"/>
  <c r="AJ33" i="39" s="1"/>
  <c r="BO33" i="39"/>
  <c r="BP33" i="39" s="1"/>
  <c r="BK33" i="39"/>
  <c r="BL33" i="39" s="1"/>
  <c r="AU33" i="39"/>
  <c r="AV33" i="39" s="1"/>
  <c r="AQ33" i="39"/>
  <c r="AR33" i="39" s="1"/>
  <c r="W33" i="39"/>
  <c r="X33" i="39" s="1"/>
  <c r="G33" i="39"/>
  <c r="H33" i="39" s="1"/>
  <c r="AE33" i="39"/>
  <c r="AF33" i="39" s="1"/>
  <c r="BG33" i="39"/>
  <c r="BH33" i="39" s="1"/>
  <c r="AA33" i="39"/>
  <c r="AB33" i="39" s="1"/>
  <c r="S33" i="39"/>
  <c r="T33" i="39" s="1"/>
  <c r="O33" i="39"/>
  <c r="P33" i="39" s="1"/>
  <c r="C33" i="39"/>
  <c r="D33" i="39" s="1"/>
  <c r="CU33" i="37"/>
  <c r="CV33" i="37" s="1"/>
  <c r="DC33" i="37"/>
  <c r="DD33" i="37" s="1"/>
  <c r="CY33" i="37"/>
  <c r="CZ33" i="37" s="1"/>
  <c r="CQ33" i="37"/>
  <c r="CR33" i="37" s="1"/>
  <c r="CA33" i="37"/>
  <c r="CB33" i="37" s="1"/>
  <c r="BK33" i="37"/>
  <c r="BL33" i="37" s="1"/>
  <c r="AU33" i="37"/>
  <c r="AV33" i="37" s="1"/>
  <c r="K33" i="39"/>
  <c r="L33" i="39" s="1"/>
  <c r="CM33" i="37"/>
  <c r="CN33" i="37" s="1"/>
  <c r="BW33" i="37"/>
  <c r="BX33" i="37" s="1"/>
  <c r="BG33" i="37"/>
  <c r="BH33" i="37" s="1"/>
  <c r="AQ33" i="37"/>
  <c r="AR33" i="37" s="1"/>
  <c r="CI33" i="37"/>
  <c r="CJ33" i="37" s="1"/>
  <c r="CE33" i="37"/>
  <c r="CF33" i="37" s="1"/>
  <c r="BO33" i="37"/>
  <c r="BP33" i="37" s="1"/>
  <c r="AY33" i="37"/>
  <c r="AZ33" i="37" s="1"/>
  <c r="AI33" i="37"/>
  <c r="AJ33" i="37" s="1"/>
  <c r="S33" i="37"/>
  <c r="T33" i="37" s="1"/>
  <c r="AE33" i="37"/>
  <c r="AF33" i="37" s="1"/>
  <c r="O33" i="37"/>
  <c r="P33" i="37" s="1"/>
  <c r="BC33" i="37"/>
  <c r="BD33" i="37" s="1"/>
  <c r="K33" i="37"/>
  <c r="L33" i="37" s="1"/>
  <c r="AA33" i="37"/>
  <c r="AB33" i="37" s="1"/>
  <c r="BS33" i="37"/>
  <c r="BT33" i="37" s="1"/>
  <c r="AM33" i="37"/>
  <c r="AN33" i="37" s="1"/>
  <c r="W33" i="37"/>
  <c r="X33" i="37" s="1"/>
  <c r="V36" i="27"/>
  <c r="CB33" i="38"/>
  <c r="DD33" i="38"/>
  <c r="CZ33" i="38"/>
  <c r="CJ33" i="38"/>
  <c r="CF33" i="38"/>
  <c r="AZ33" i="38"/>
  <c r="AJ33" i="38"/>
  <c r="BP33" i="38"/>
  <c r="AV33" i="38"/>
  <c r="CN33" i="38"/>
  <c r="BT33" i="38"/>
  <c r="BH33" i="38"/>
  <c r="AR33" i="38"/>
  <c r="BD33" i="38"/>
  <c r="D33" i="38"/>
  <c r="AF33" i="38"/>
  <c r="L33" i="38"/>
  <c r="BL33" i="32"/>
  <c r="L33" i="32"/>
  <c r="BH33" i="32"/>
  <c r="CV33" i="32"/>
  <c r="AN33" i="32"/>
  <c r="BP33" i="32"/>
  <c r="AJ33" i="32"/>
  <c r="H33" i="32"/>
  <c r="CR33" i="32"/>
  <c r="D33" i="32"/>
  <c r="AF33" i="32"/>
  <c r="CN33" i="32"/>
  <c r="AB33" i="32"/>
  <c r="CF33" i="32"/>
  <c r="AZ33" i="32"/>
  <c r="X33" i="32"/>
  <c r="CB33" i="32"/>
  <c r="AV33" i="32"/>
  <c r="T33" i="32"/>
  <c r="DD33" i="32"/>
  <c r="BX33" i="32"/>
  <c r="P33" i="32"/>
  <c r="CJ33" i="32"/>
  <c r="BT33" i="32"/>
  <c r="BD33" i="32"/>
  <c r="CZ33" i="32"/>
  <c r="AR33" i="32"/>
  <c r="CJ33" i="30"/>
  <c r="P33" i="30"/>
  <c r="DD33" i="30"/>
  <c r="CF33" i="30"/>
  <c r="BH33" i="30"/>
  <c r="AJ33" i="30"/>
  <c r="L33" i="30"/>
  <c r="CB33" i="30"/>
  <c r="BD33" i="30"/>
  <c r="AF33" i="30"/>
  <c r="H33" i="30"/>
  <c r="CV33" i="30"/>
  <c r="AZ33" i="30"/>
  <c r="D33" i="30"/>
  <c r="CR33" i="30"/>
  <c r="X33" i="30"/>
  <c r="X36" i="27"/>
  <c r="C34" i="30" s="1"/>
  <c r="CN33" i="31"/>
  <c r="BP33" i="31"/>
  <c r="AR33" i="31"/>
  <c r="T33" i="31"/>
  <c r="CJ33" i="31"/>
  <c r="BL33" i="31"/>
  <c r="AN33" i="31"/>
  <c r="P33" i="31"/>
  <c r="DD33" i="31"/>
  <c r="CF33" i="31"/>
  <c r="BH33" i="31"/>
  <c r="AJ33" i="31"/>
  <c r="L33" i="31"/>
  <c r="CZ33" i="31"/>
  <c r="CB33" i="31"/>
  <c r="BD33" i="31"/>
  <c r="AF33" i="31"/>
  <c r="H33" i="31"/>
  <c r="CV33" i="31"/>
  <c r="AB33" i="31"/>
  <c r="CR33" i="31"/>
  <c r="X33" i="31"/>
  <c r="BX33" i="31"/>
  <c r="D33" i="31"/>
  <c r="AV33" i="31"/>
  <c r="BT33" i="31"/>
  <c r="AZ33" i="31"/>
  <c r="BX33" i="29"/>
  <c r="AZ33" i="29"/>
  <c r="AN33" i="29"/>
  <c r="P33" i="29"/>
  <c r="DD33" i="29"/>
  <c r="CF33" i="29"/>
  <c r="AJ33" i="29"/>
  <c r="CN33" i="29"/>
  <c r="T33" i="29"/>
  <c r="H33" i="29"/>
  <c r="BP33" i="29"/>
  <c r="CM34" i="40" l="1"/>
  <c r="CN34" i="40" s="1"/>
  <c r="BO34" i="40"/>
  <c r="BP34" i="40" s="1"/>
  <c r="CI34" i="40"/>
  <c r="CJ34" i="40" s="1"/>
  <c r="DC34" i="40"/>
  <c r="DD34" i="40" s="1"/>
  <c r="CE34" i="40"/>
  <c r="CF34" i="40" s="1"/>
  <c r="CY34" i="40"/>
  <c r="CZ34" i="40" s="1"/>
  <c r="CA34" i="40"/>
  <c r="CB34" i="40" s="1"/>
  <c r="CU34" i="40"/>
  <c r="CV34" i="40" s="1"/>
  <c r="BW34" i="40"/>
  <c r="BX34" i="40" s="1"/>
  <c r="CQ34" i="40"/>
  <c r="CR34" i="40" s="1"/>
  <c r="BS34" i="40"/>
  <c r="BT34" i="40" s="1"/>
  <c r="AU34" i="40"/>
  <c r="AV34" i="40" s="1"/>
  <c r="AQ34" i="40"/>
  <c r="AR34" i="40" s="1"/>
  <c r="BK34" i="40"/>
  <c r="BL34" i="40" s="1"/>
  <c r="BG34" i="40"/>
  <c r="BH34" i="40" s="1"/>
  <c r="AI34" i="40"/>
  <c r="AJ34" i="40" s="1"/>
  <c r="BC34" i="40"/>
  <c r="BD34" i="40" s="1"/>
  <c r="S34" i="40"/>
  <c r="T34" i="40" s="1"/>
  <c r="O34" i="40"/>
  <c r="P34" i="40" s="1"/>
  <c r="AM34" i="40"/>
  <c r="AN34" i="40" s="1"/>
  <c r="K34" i="40"/>
  <c r="L34" i="40" s="1"/>
  <c r="AY34" i="40"/>
  <c r="AZ34" i="40" s="1"/>
  <c r="AE34" i="40"/>
  <c r="AF34" i="40" s="1"/>
  <c r="G34" i="40"/>
  <c r="H34" i="40" s="1"/>
  <c r="C34" i="40"/>
  <c r="D34" i="40" s="1"/>
  <c r="DC34" i="30"/>
  <c r="CY34" i="30"/>
  <c r="CQ34" i="30"/>
  <c r="W34" i="40"/>
  <c r="X34" i="40" s="1"/>
  <c r="CM34" i="30"/>
  <c r="CU34" i="30"/>
  <c r="CV34" i="30" s="1"/>
  <c r="CA34" i="30"/>
  <c r="CI34" i="30"/>
  <c r="CJ34" i="30" s="1"/>
  <c r="BW34" i="30"/>
  <c r="BX34" i="30" s="1"/>
  <c r="AA34" i="40"/>
  <c r="AB34" i="40" s="1"/>
  <c r="BS34" i="30"/>
  <c r="BT34" i="30" s="1"/>
  <c r="BO34" i="30"/>
  <c r="CE34" i="30"/>
  <c r="BG34" i="30"/>
  <c r="AI34" i="30"/>
  <c r="BC34" i="30"/>
  <c r="AE34" i="30"/>
  <c r="AY34" i="30"/>
  <c r="AZ34" i="30" s="1"/>
  <c r="BK34" i="30"/>
  <c r="BL34" i="30" s="1"/>
  <c r="AU34" i="30"/>
  <c r="AV34" i="30" s="1"/>
  <c r="AQ34" i="30"/>
  <c r="AR34" i="30" s="1"/>
  <c r="W34" i="30"/>
  <c r="X34" i="30" s="1"/>
  <c r="AM34" i="30"/>
  <c r="AN34" i="30" s="1"/>
  <c r="S34" i="30"/>
  <c r="O34" i="30"/>
  <c r="K34" i="30"/>
  <c r="G34" i="30"/>
  <c r="AA34" i="30"/>
  <c r="DC34" i="38"/>
  <c r="CE34" i="38"/>
  <c r="CY34" i="38"/>
  <c r="CA34" i="38"/>
  <c r="CU34" i="38"/>
  <c r="CV34" i="38" s="1"/>
  <c r="BW34" i="38"/>
  <c r="BX34" i="38" s="1"/>
  <c r="CQ34" i="38"/>
  <c r="CR34" i="38" s="1"/>
  <c r="BS34" i="38"/>
  <c r="CM34" i="38"/>
  <c r="BO34" i="38"/>
  <c r="BP34" i="38" s="1"/>
  <c r="BK34" i="38"/>
  <c r="BL34" i="38" s="1"/>
  <c r="AM34" i="38"/>
  <c r="AN34" i="38" s="1"/>
  <c r="BG34" i="38"/>
  <c r="AI34" i="38"/>
  <c r="CI34" i="38"/>
  <c r="BC34" i="38"/>
  <c r="BD34" i="38" s="1"/>
  <c r="AY34" i="38"/>
  <c r="AZ34" i="38" s="1"/>
  <c r="AU34" i="38"/>
  <c r="AV34" i="38" s="1"/>
  <c r="AQ34" i="38"/>
  <c r="AR34" i="38" s="1"/>
  <c r="W34" i="38"/>
  <c r="S34" i="38"/>
  <c r="O34" i="38"/>
  <c r="P34" i="38" s="1"/>
  <c r="K34" i="38"/>
  <c r="L34" i="38" s="1"/>
  <c r="G34" i="38"/>
  <c r="H34" i="38" s="1"/>
  <c r="CQ34" i="29"/>
  <c r="CA34" i="29"/>
  <c r="AA34" i="38"/>
  <c r="C34" i="38"/>
  <c r="CM34" i="29"/>
  <c r="CN34" i="29" s="1"/>
  <c r="BW34" i="29"/>
  <c r="AE34" i="38"/>
  <c r="CY34" i="29"/>
  <c r="CU34" i="29"/>
  <c r="CV34" i="29" s="1"/>
  <c r="CE34" i="29"/>
  <c r="CF34" i="29" s="1"/>
  <c r="BC34" i="29"/>
  <c r="BD34" i="29" s="1"/>
  <c r="CI34" i="29"/>
  <c r="CJ34" i="29" s="1"/>
  <c r="BO34" i="29"/>
  <c r="AY34" i="29"/>
  <c r="DC34" i="29"/>
  <c r="BK34" i="29"/>
  <c r="BL34" i="29" s="1"/>
  <c r="AU34" i="29"/>
  <c r="AV34" i="29" s="1"/>
  <c r="BS34" i="29"/>
  <c r="BT34" i="29" s="1"/>
  <c r="AM34" i="29"/>
  <c r="AN34" i="29" s="1"/>
  <c r="W34" i="29"/>
  <c r="BG34" i="29"/>
  <c r="BH34" i="29" s="1"/>
  <c r="AI34" i="29"/>
  <c r="AJ34" i="29" s="1"/>
  <c r="S34" i="29"/>
  <c r="T34" i="29" s="1"/>
  <c r="AE34" i="29"/>
  <c r="AF34" i="29" s="1"/>
  <c r="O34" i="29"/>
  <c r="AA34" i="29"/>
  <c r="AB34" i="29" s="1"/>
  <c r="K34" i="29"/>
  <c r="L34" i="29" s="1"/>
  <c r="G34" i="29"/>
  <c r="H34" i="29" s="1"/>
  <c r="AQ34" i="29"/>
  <c r="AR34" i="29" s="1"/>
  <c r="C34" i="29"/>
  <c r="D34" i="29" s="1"/>
  <c r="CE37" i="42"/>
  <c r="CF37" i="42" s="1"/>
  <c r="CY37" i="42"/>
  <c r="CZ37" i="42" s="1"/>
  <c r="CA37" i="42"/>
  <c r="CB37" i="42" s="1"/>
  <c r="CU37" i="42"/>
  <c r="CV37" i="42" s="1"/>
  <c r="BW37" i="42"/>
  <c r="BX37" i="42" s="1"/>
  <c r="DC37" i="42"/>
  <c r="DD37" i="42" s="1"/>
  <c r="CM37" i="42"/>
  <c r="CN37" i="42" s="1"/>
  <c r="BO37" i="42"/>
  <c r="BP37" i="42" s="1"/>
  <c r="CQ37" i="42"/>
  <c r="CR37" i="42" s="1"/>
  <c r="CI37" i="42"/>
  <c r="CJ37" i="42" s="1"/>
  <c r="AQ37" i="42"/>
  <c r="AR37" i="42" s="1"/>
  <c r="BS37" i="42"/>
  <c r="BT37" i="42" s="1"/>
  <c r="BK37" i="42"/>
  <c r="BL37" i="42" s="1"/>
  <c r="AM37" i="42"/>
  <c r="AN37" i="42" s="1"/>
  <c r="BG37" i="42"/>
  <c r="BH37" i="42" s="1"/>
  <c r="W37" i="42"/>
  <c r="X37" i="42" s="1"/>
  <c r="AY37" i="42"/>
  <c r="AZ37" i="42" s="1"/>
  <c r="S37" i="42"/>
  <c r="T37" i="42" s="1"/>
  <c r="O37" i="42"/>
  <c r="P37" i="42" s="1"/>
  <c r="AU37" i="42"/>
  <c r="AV37" i="42" s="1"/>
  <c r="AE37" i="42"/>
  <c r="AF37" i="42" s="1"/>
  <c r="BC37" i="42"/>
  <c r="BD37" i="42" s="1"/>
  <c r="AA37" i="42"/>
  <c r="AB37" i="42" s="1"/>
  <c r="G37" i="42"/>
  <c r="H37" i="42" s="1"/>
  <c r="CM37" i="32"/>
  <c r="AI37" i="42"/>
  <c r="AJ37" i="42" s="1"/>
  <c r="CI37" i="32"/>
  <c r="C37" i="42"/>
  <c r="D37" i="42" s="1"/>
  <c r="DC37" i="32"/>
  <c r="K37" i="42"/>
  <c r="L37" i="42" s="1"/>
  <c r="CU37" i="32"/>
  <c r="CQ37" i="32"/>
  <c r="CA37" i="32"/>
  <c r="BC37" i="32"/>
  <c r="BW37" i="32"/>
  <c r="AY37" i="32"/>
  <c r="CY37" i="32"/>
  <c r="BS37" i="32"/>
  <c r="AQ37" i="32"/>
  <c r="BO37" i="32"/>
  <c r="BG37" i="32"/>
  <c r="AM37" i="32"/>
  <c r="AI37" i="32"/>
  <c r="BK37" i="32"/>
  <c r="AA37" i="32"/>
  <c r="W37" i="32"/>
  <c r="C37" i="32"/>
  <c r="AU37" i="32"/>
  <c r="S37" i="32"/>
  <c r="AE37" i="32"/>
  <c r="G37" i="32"/>
  <c r="K37" i="32"/>
  <c r="O37" i="32"/>
  <c r="CE37" i="32"/>
  <c r="CY36" i="41"/>
  <c r="CZ36" i="41" s="1"/>
  <c r="CA36" i="41"/>
  <c r="CB36" i="41" s="1"/>
  <c r="CU36" i="41"/>
  <c r="CV36" i="41" s="1"/>
  <c r="BW36" i="41"/>
  <c r="BX36" i="41" s="1"/>
  <c r="CQ36" i="41"/>
  <c r="CR36" i="41" s="1"/>
  <c r="BS36" i="41"/>
  <c r="BT36" i="41" s="1"/>
  <c r="CM36" i="41"/>
  <c r="CN36" i="41" s="1"/>
  <c r="AU36" i="41"/>
  <c r="AV36" i="41" s="1"/>
  <c r="BO36" i="41"/>
  <c r="BP36" i="41" s="1"/>
  <c r="AQ36" i="41"/>
  <c r="AR36" i="41" s="1"/>
  <c r="CE36" i="41"/>
  <c r="CF36" i="41" s="1"/>
  <c r="BK36" i="41"/>
  <c r="BL36" i="41" s="1"/>
  <c r="CI36" i="41"/>
  <c r="CJ36" i="41" s="1"/>
  <c r="BG36" i="41"/>
  <c r="BH36" i="41" s="1"/>
  <c r="W36" i="41"/>
  <c r="X36" i="41" s="1"/>
  <c r="DC36" i="41"/>
  <c r="DD36" i="41" s="1"/>
  <c r="AY36" i="41"/>
  <c r="AZ36" i="41" s="1"/>
  <c r="AM36" i="41"/>
  <c r="AN36" i="41" s="1"/>
  <c r="S36" i="41"/>
  <c r="T36" i="41" s="1"/>
  <c r="C36" i="41"/>
  <c r="D36" i="41" s="1"/>
  <c r="AI36" i="41"/>
  <c r="AJ36" i="41" s="1"/>
  <c r="BC36" i="41"/>
  <c r="BD36" i="41" s="1"/>
  <c r="O36" i="41"/>
  <c r="P36" i="41" s="1"/>
  <c r="DC36" i="31"/>
  <c r="K36" i="41"/>
  <c r="L36" i="41" s="1"/>
  <c r="CY36" i="31"/>
  <c r="AA36" i="41"/>
  <c r="AB36" i="41" s="1"/>
  <c r="G36" i="41"/>
  <c r="H36" i="41" s="1"/>
  <c r="AE36" i="41"/>
  <c r="AF36" i="41" s="1"/>
  <c r="BW36" i="31"/>
  <c r="CQ36" i="31"/>
  <c r="CM36" i="31"/>
  <c r="BO36" i="31"/>
  <c r="BG36" i="31"/>
  <c r="CE36" i="31"/>
  <c r="AU36" i="31"/>
  <c r="CA36" i="31"/>
  <c r="CU36" i="31"/>
  <c r="BK36" i="31"/>
  <c r="G36" i="31"/>
  <c r="AM36" i="31"/>
  <c r="CI36" i="31"/>
  <c r="BC36" i="31"/>
  <c r="W36" i="31"/>
  <c r="AY36" i="31"/>
  <c r="AA36" i="31"/>
  <c r="BS36" i="31"/>
  <c r="O36" i="31"/>
  <c r="AI36" i="31"/>
  <c r="AQ36" i="31"/>
  <c r="AE36" i="31"/>
  <c r="S36" i="31"/>
  <c r="K36" i="31"/>
  <c r="C36" i="31"/>
  <c r="CY34" i="39"/>
  <c r="CZ34" i="39" s="1"/>
  <c r="CI34" i="39"/>
  <c r="CJ34" i="39" s="1"/>
  <c r="BS34" i="39"/>
  <c r="BT34" i="39" s="1"/>
  <c r="CQ34" i="39"/>
  <c r="CR34" i="39" s="1"/>
  <c r="CA34" i="39"/>
  <c r="CB34" i="39" s="1"/>
  <c r="BC34" i="39"/>
  <c r="BD34" i="39" s="1"/>
  <c r="AM34" i="39"/>
  <c r="AN34" i="39" s="1"/>
  <c r="AY34" i="39"/>
  <c r="AZ34" i="39" s="1"/>
  <c r="AI34" i="39"/>
  <c r="AJ34" i="39" s="1"/>
  <c r="CE34" i="39"/>
  <c r="CF34" i="39" s="1"/>
  <c r="CU34" i="39"/>
  <c r="CV34" i="39" s="1"/>
  <c r="BG34" i="39"/>
  <c r="BH34" i="39" s="1"/>
  <c r="AQ34" i="39"/>
  <c r="AR34" i="39" s="1"/>
  <c r="W34" i="39"/>
  <c r="X34" i="39" s="1"/>
  <c r="G34" i="39"/>
  <c r="H34" i="39" s="1"/>
  <c r="BK34" i="39"/>
  <c r="BL34" i="39" s="1"/>
  <c r="BO34" i="39"/>
  <c r="BP34" i="39" s="1"/>
  <c r="AU34" i="39"/>
  <c r="AV34" i="39" s="1"/>
  <c r="S34" i="39"/>
  <c r="T34" i="39" s="1"/>
  <c r="AE34" i="39"/>
  <c r="AF34" i="39" s="1"/>
  <c r="O34" i="39"/>
  <c r="P34" i="39" s="1"/>
  <c r="DC34" i="39"/>
  <c r="DD34" i="39" s="1"/>
  <c r="BW34" i="39"/>
  <c r="BX34" i="39" s="1"/>
  <c r="AA34" i="39"/>
  <c r="AB34" i="39" s="1"/>
  <c r="K34" i="39"/>
  <c r="L34" i="39" s="1"/>
  <c r="C34" i="39"/>
  <c r="D34" i="39" s="1"/>
  <c r="CM34" i="39"/>
  <c r="CN34" i="39" s="1"/>
  <c r="CU34" i="37"/>
  <c r="CV34" i="37" s="1"/>
  <c r="CY34" i="37"/>
  <c r="CZ34" i="37" s="1"/>
  <c r="CQ34" i="37"/>
  <c r="CR34" i="37" s="1"/>
  <c r="CA34" i="37"/>
  <c r="CB34" i="37" s="1"/>
  <c r="BK34" i="37"/>
  <c r="BL34" i="37" s="1"/>
  <c r="AU34" i="37"/>
  <c r="AV34" i="37" s="1"/>
  <c r="CM34" i="37"/>
  <c r="CN34" i="37" s="1"/>
  <c r="BW34" i="37"/>
  <c r="BX34" i="37" s="1"/>
  <c r="BG34" i="37"/>
  <c r="BH34" i="37" s="1"/>
  <c r="AQ34" i="37"/>
  <c r="AR34" i="37" s="1"/>
  <c r="CI34" i="37"/>
  <c r="CJ34" i="37" s="1"/>
  <c r="BS34" i="37"/>
  <c r="BT34" i="37" s="1"/>
  <c r="BC34" i="37"/>
  <c r="BD34" i="37" s="1"/>
  <c r="AM34" i="37"/>
  <c r="AN34" i="37" s="1"/>
  <c r="BO34" i="37"/>
  <c r="BP34" i="37" s="1"/>
  <c r="AI34" i="37"/>
  <c r="AJ34" i="37" s="1"/>
  <c r="DC34" i="37"/>
  <c r="DD34" i="37" s="1"/>
  <c r="AE34" i="37"/>
  <c r="AF34" i="37" s="1"/>
  <c r="AY34" i="37"/>
  <c r="AZ34" i="37" s="1"/>
  <c r="AA34" i="37"/>
  <c r="AB34" i="37" s="1"/>
  <c r="K34" i="37"/>
  <c r="L34" i="37" s="1"/>
  <c r="CE34" i="37"/>
  <c r="CF34" i="37" s="1"/>
  <c r="W34" i="37"/>
  <c r="X34" i="37" s="1"/>
  <c r="S34" i="37"/>
  <c r="T34" i="37" s="1"/>
  <c r="O34" i="37"/>
  <c r="P34" i="37" s="1"/>
  <c r="V37" i="27"/>
  <c r="CB34" i="38"/>
  <c r="DD34" i="38"/>
  <c r="CN34" i="38"/>
  <c r="CZ34" i="38"/>
  <c r="CJ34" i="38"/>
  <c r="BT34" i="38"/>
  <c r="CF34" i="38"/>
  <c r="AJ34" i="38"/>
  <c r="X34" i="38"/>
  <c r="T34" i="38"/>
  <c r="D34" i="38"/>
  <c r="BH34" i="38"/>
  <c r="AF34" i="38"/>
  <c r="AB34" i="38"/>
  <c r="P34" i="29"/>
  <c r="DD34" i="29"/>
  <c r="BX34" i="29"/>
  <c r="AZ34" i="29"/>
  <c r="CR34" i="29"/>
  <c r="X34" i="29"/>
  <c r="CB34" i="29"/>
  <c r="BP34" i="29"/>
  <c r="CZ34" i="29"/>
  <c r="AB34" i="30"/>
  <c r="D34" i="30"/>
  <c r="CR34" i="30"/>
  <c r="CN34" i="30"/>
  <c r="BP34" i="30"/>
  <c r="T34" i="30"/>
  <c r="P34" i="30"/>
  <c r="CZ34" i="30"/>
  <c r="CB34" i="30"/>
  <c r="BD34" i="30"/>
  <c r="AF34" i="30"/>
  <c r="H34" i="30"/>
  <c r="CF34" i="30"/>
  <c r="BH34" i="30"/>
  <c r="DD34" i="30"/>
  <c r="AJ34" i="30"/>
  <c r="L34" i="30"/>
  <c r="X37" i="27"/>
  <c r="C35" i="30" s="1"/>
  <c r="BH34" i="32"/>
  <c r="H34" i="32"/>
  <c r="DD34" i="32"/>
  <c r="BD34" i="32"/>
  <c r="D34" i="32"/>
  <c r="CB34" i="32"/>
  <c r="AB34" i="32"/>
  <c r="BL34" i="32"/>
  <c r="CR34" i="32"/>
  <c r="X34" i="32"/>
  <c r="CN34" i="32"/>
  <c r="AZ34" i="32"/>
  <c r="T34" i="32"/>
  <c r="CJ34" i="32"/>
  <c r="P34" i="32"/>
  <c r="L34" i="32"/>
  <c r="BX34" i="32"/>
  <c r="AR34" i="32"/>
  <c r="AN34" i="32"/>
  <c r="CZ34" i="32"/>
  <c r="BT34" i="32"/>
  <c r="AJ34" i="32"/>
  <c r="AF34" i="32"/>
  <c r="CV34" i="32"/>
  <c r="CF34" i="32"/>
  <c r="BP34" i="32"/>
  <c r="AV34" i="32"/>
  <c r="CZ34" i="31"/>
  <c r="CB34" i="31"/>
  <c r="BD34" i="31"/>
  <c r="AF34" i="31"/>
  <c r="H34" i="31"/>
  <c r="CV34" i="31"/>
  <c r="BX34" i="31"/>
  <c r="AZ34" i="31"/>
  <c r="AB34" i="31"/>
  <c r="D34" i="31"/>
  <c r="CR34" i="31"/>
  <c r="BT34" i="31"/>
  <c r="AV34" i="31"/>
  <c r="X34" i="31"/>
  <c r="CN34" i="31"/>
  <c r="BP34" i="31"/>
  <c r="AR34" i="31"/>
  <c r="T34" i="31"/>
  <c r="BL34" i="31"/>
  <c r="BH34" i="31"/>
  <c r="AN34" i="31"/>
  <c r="CF34" i="31"/>
  <c r="L34" i="31"/>
  <c r="AJ34" i="31"/>
  <c r="P34" i="31"/>
  <c r="DD34" i="31"/>
  <c r="CJ34" i="31"/>
  <c r="CI35" i="40" l="1"/>
  <c r="CJ35" i="40" s="1"/>
  <c r="DC35" i="40"/>
  <c r="DD35" i="40" s="1"/>
  <c r="CE35" i="40"/>
  <c r="CF35" i="40" s="1"/>
  <c r="CY35" i="40"/>
  <c r="CZ35" i="40" s="1"/>
  <c r="CA35" i="40"/>
  <c r="CB35" i="40" s="1"/>
  <c r="CU35" i="40"/>
  <c r="CV35" i="40" s="1"/>
  <c r="BW35" i="40"/>
  <c r="BX35" i="40" s="1"/>
  <c r="BO35" i="40"/>
  <c r="BP35" i="40" s="1"/>
  <c r="AQ35" i="40"/>
  <c r="AR35" i="40" s="1"/>
  <c r="CQ35" i="40"/>
  <c r="CR35" i="40" s="1"/>
  <c r="BK35" i="40"/>
  <c r="BL35" i="40" s="1"/>
  <c r="AM35" i="40"/>
  <c r="AN35" i="40" s="1"/>
  <c r="BS35" i="40"/>
  <c r="BT35" i="40" s="1"/>
  <c r="BG35" i="40"/>
  <c r="BH35" i="40" s="1"/>
  <c r="AI35" i="40"/>
  <c r="AJ35" i="40" s="1"/>
  <c r="CM35" i="40"/>
  <c r="CN35" i="40" s="1"/>
  <c r="W35" i="40"/>
  <c r="X35" i="40" s="1"/>
  <c r="S35" i="40"/>
  <c r="T35" i="40" s="1"/>
  <c r="BC35" i="40"/>
  <c r="BD35" i="40" s="1"/>
  <c r="O35" i="40"/>
  <c r="P35" i="40" s="1"/>
  <c r="K35" i="40"/>
  <c r="L35" i="40" s="1"/>
  <c r="AY35" i="40"/>
  <c r="AZ35" i="40" s="1"/>
  <c r="AA35" i="40"/>
  <c r="AB35" i="40" s="1"/>
  <c r="C35" i="40"/>
  <c r="D35" i="40" s="1"/>
  <c r="DC35" i="30"/>
  <c r="CY35" i="30"/>
  <c r="G35" i="40"/>
  <c r="H35" i="40" s="1"/>
  <c r="CU35" i="30"/>
  <c r="AE35" i="40"/>
  <c r="AF35" i="40" s="1"/>
  <c r="AU35" i="40"/>
  <c r="AV35" i="40" s="1"/>
  <c r="CM35" i="30"/>
  <c r="CN35" i="30" s="1"/>
  <c r="CE35" i="30"/>
  <c r="CF35" i="30" s="1"/>
  <c r="BG35" i="30"/>
  <c r="BH35" i="30" s="1"/>
  <c r="CA35" i="30"/>
  <c r="CB35" i="30" s="1"/>
  <c r="CI35" i="30"/>
  <c r="CJ35" i="30" s="1"/>
  <c r="BW35" i="30"/>
  <c r="BX35" i="30" s="1"/>
  <c r="BS35" i="30"/>
  <c r="AM35" i="30"/>
  <c r="AI35" i="30"/>
  <c r="AJ35" i="30" s="1"/>
  <c r="CQ35" i="30"/>
  <c r="BC35" i="30"/>
  <c r="AE35" i="30"/>
  <c r="AY35" i="30"/>
  <c r="BK35" i="30"/>
  <c r="BL35" i="30" s="1"/>
  <c r="AU35" i="30"/>
  <c r="AV35" i="30" s="1"/>
  <c r="AQ35" i="30"/>
  <c r="AR35" i="30" s="1"/>
  <c r="W35" i="30"/>
  <c r="X35" i="30" s="1"/>
  <c r="S35" i="30"/>
  <c r="T35" i="30" s="1"/>
  <c r="BO35" i="30"/>
  <c r="O35" i="30"/>
  <c r="K35" i="30"/>
  <c r="G35" i="30"/>
  <c r="AA35" i="30"/>
  <c r="CI35" i="38"/>
  <c r="DC35" i="38"/>
  <c r="CE35" i="38"/>
  <c r="CY35" i="38"/>
  <c r="CZ35" i="38" s="1"/>
  <c r="CA35" i="38"/>
  <c r="CU35" i="38"/>
  <c r="CV35" i="38" s="1"/>
  <c r="BW35" i="38"/>
  <c r="BX35" i="38" s="1"/>
  <c r="CQ35" i="38"/>
  <c r="BS35" i="38"/>
  <c r="CM35" i="38"/>
  <c r="BO35" i="38"/>
  <c r="BP35" i="38" s="1"/>
  <c r="BK35" i="38"/>
  <c r="BL35" i="38" s="1"/>
  <c r="AM35" i="38"/>
  <c r="BC35" i="38"/>
  <c r="AY35" i="38"/>
  <c r="AU35" i="38"/>
  <c r="AV35" i="38" s="1"/>
  <c r="AE35" i="38"/>
  <c r="AF35" i="38" s="1"/>
  <c r="W35" i="38"/>
  <c r="X35" i="38" s="1"/>
  <c r="S35" i="38"/>
  <c r="T35" i="38" s="1"/>
  <c r="O35" i="38"/>
  <c r="DC35" i="29"/>
  <c r="BG35" i="38"/>
  <c r="BH35" i="38" s="1"/>
  <c r="K35" i="38"/>
  <c r="AI35" i="38"/>
  <c r="AJ35" i="38" s="1"/>
  <c r="G35" i="38"/>
  <c r="CQ35" i="29"/>
  <c r="CR35" i="29" s="1"/>
  <c r="CA35" i="29"/>
  <c r="CB35" i="29" s="1"/>
  <c r="AA35" i="38"/>
  <c r="AB35" i="38" s="1"/>
  <c r="AQ35" i="38"/>
  <c r="C35" i="38"/>
  <c r="CY35" i="29"/>
  <c r="CZ35" i="29" s="1"/>
  <c r="CI35" i="29"/>
  <c r="CJ35" i="29" s="1"/>
  <c r="BS35" i="29"/>
  <c r="CU35" i="29"/>
  <c r="CE35" i="29"/>
  <c r="BC35" i="29"/>
  <c r="BD35" i="29" s="1"/>
  <c r="BO35" i="29"/>
  <c r="AY35" i="29"/>
  <c r="BW35" i="29"/>
  <c r="CM35" i="29"/>
  <c r="CN35" i="29" s="1"/>
  <c r="BK35" i="29"/>
  <c r="BL35" i="29" s="1"/>
  <c r="AU35" i="29"/>
  <c r="AV35" i="29" s="1"/>
  <c r="AQ35" i="29"/>
  <c r="AR35" i="29" s="1"/>
  <c r="AA35" i="29"/>
  <c r="K35" i="29"/>
  <c r="AM35" i="29"/>
  <c r="W35" i="29"/>
  <c r="BG35" i="29"/>
  <c r="BH35" i="29" s="1"/>
  <c r="AI35" i="29"/>
  <c r="S35" i="29"/>
  <c r="C35" i="29"/>
  <c r="D35" i="29" s="1"/>
  <c r="G35" i="29"/>
  <c r="H35" i="29" s="1"/>
  <c r="AE35" i="29"/>
  <c r="AF35" i="29" s="1"/>
  <c r="O35" i="29"/>
  <c r="P35" i="29" s="1"/>
  <c r="CI38" i="42"/>
  <c r="CJ38" i="42" s="1"/>
  <c r="CE38" i="42"/>
  <c r="CF38" i="42" s="1"/>
  <c r="CY38" i="42"/>
  <c r="CZ38" i="42" s="1"/>
  <c r="CA38" i="42"/>
  <c r="CB38" i="42" s="1"/>
  <c r="CQ38" i="42"/>
  <c r="CR38" i="42" s="1"/>
  <c r="BS38" i="42"/>
  <c r="BT38" i="42" s="1"/>
  <c r="DC38" i="42"/>
  <c r="DD38" i="42" s="1"/>
  <c r="CM38" i="42"/>
  <c r="CN38" i="42" s="1"/>
  <c r="BO38" i="42"/>
  <c r="BP38" i="42" s="1"/>
  <c r="AU38" i="42"/>
  <c r="AV38" i="42" s="1"/>
  <c r="BW38" i="42"/>
  <c r="BX38" i="42" s="1"/>
  <c r="AQ38" i="42"/>
  <c r="AR38" i="42" s="1"/>
  <c r="BK38" i="42"/>
  <c r="BL38" i="42" s="1"/>
  <c r="AM38" i="42"/>
  <c r="AN38" i="42" s="1"/>
  <c r="BG38" i="42"/>
  <c r="BH38" i="42" s="1"/>
  <c r="BC38" i="42"/>
  <c r="BD38" i="42" s="1"/>
  <c r="W38" i="42"/>
  <c r="X38" i="42" s="1"/>
  <c r="AY38" i="42"/>
  <c r="AZ38" i="42" s="1"/>
  <c r="S38" i="42"/>
  <c r="T38" i="42" s="1"/>
  <c r="CU38" i="42"/>
  <c r="CV38" i="42" s="1"/>
  <c r="O38" i="42"/>
  <c r="P38" i="42" s="1"/>
  <c r="AE38" i="42"/>
  <c r="AF38" i="42" s="1"/>
  <c r="CQ38" i="32"/>
  <c r="G38" i="42"/>
  <c r="H38" i="42" s="1"/>
  <c r="CM38" i="32"/>
  <c r="AI38" i="42"/>
  <c r="AJ38" i="42" s="1"/>
  <c r="AA38" i="42"/>
  <c r="AB38" i="42" s="1"/>
  <c r="CI38" i="32"/>
  <c r="CY38" i="32"/>
  <c r="K38" i="42"/>
  <c r="L38" i="42" s="1"/>
  <c r="CU38" i="32"/>
  <c r="DC38" i="32"/>
  <c r="CE38" i="32"/>
  <c r="BG38" i="32"/>
  <c r="CA38" i="32"/>
  <c r="BC38" i="32"/>
  <c r="BW38" i="32"/>
  <c r="AY38" i="32"/>
  <c r="BS38" i="32"/>
  <c r="AQ38" i="32"/>
  <c r="C38" i="42"/>
  <c r="D38" i="42" s="1"/>
  <c r="BO38" i="32"/>
  <c r="AM38" i="32"/>
  <c r="AI38" i="32"/>
  <c r="G38" i="32"/>
  <c r="AA38" i="32"/>
  <c r="W38" i="32"/>
  <c r="C38" i="32"/>
  <c r="AU38" i="32"/>
  <c r="S38" i="32"/>
  <c r="O38" i="32"/>
  <c r="AE38" i="32"/>
  <c r="K38" i="32"/>
  <c r="BK38" i="32"/>
  <c r="DC37" i="41"/>
  <c r="DD37" i="41" s="1"/>
  <c r="CY37" i="41"/>
  <c r="CZ37" i="41" s="1"/>
  <c r="CA37" i="41"/>
  <c r="CB37" i="41" s="1"/>
  <c r="CU37" i="41"/>
  <c r="CV37" i="41" s="1"/>
  <c r="BW37" i="41"/>
  <c r="BX37" i="41" s="1"/>
  <c r="CQ37" i="41"/>
  <c r="CR37" i="41" s="1"/>
  <c r="BS37" i="41"/>
  <c r="BT37" i="41" s="1"/>
  <c r="CM37" i="41"/>
  <c r="CN37" i="41" s="1"/>
  <c r="AY37" i="41"/>
  <c r="AZ37" i="41" s="1"/>
  <c r="AU37" i="41"/>
  <c r="AV37" i="41" s="1"/>
  <c r="BO37" i="41"/>
  <c r="BP37" i="41" s="1"/>
  <c r="AQ37" i="41"/>
  <c r="AR37" i="41" s="1"/>
  <c r="CE37" i="41"/>
  <c r="CF37" i="41" s="1"/>
  <c r="BK37" i="41"/>
  <c r="BL37" i="41" s="1"/>
  <c r="AA37" i="41"/>
  <c r="AB37" i="41" s="1"/>
  <c r="W37" i="41"/>
  <c r="X37" i="41" s="1"/>
  <c r="BG37" i="41"/>
  <c r="BH37" i="41" s="1"/>
  <c r="C37" i="41"/>
  <c r="D37" i="41" s="1"/>
  <c r="AI37" i="41"/>
  <c r="AJ37" i="41" s="1"/>
  <c r="AE37" i="41"/>
  <c r="AF37" i="41" s="1"/>
  <c r="AM37" i="41"/>
  <c r="AN37" i="41" s="1"/>
  <c r="BC37" i="41"/>
  <c r="BD37" i="41" s="1"/>
  <c r="S37" i="41"/>
  <c r="T37" i="41" s="1"/>
  <c r="O37" i="41"/>
  <c r="P37" i="41" s="1"/>
  <c r="DC37" i="31"/>
  <c r="K37" i="41"/>
  <c r="L37" i="41" s="1"/>
  <c r="CY37" i="31"/>
  <c r="G37" i="41"/>
  <c r="H37" i="41" s="1"/>
  <c r="CU37" i="31"/>
  <c r="CI37" i="41"/>
  <c r="CJ37" i="41" s="1"/>
  <c r="CI37" i="31"/>
  <c r="BK37" i="31"/>
  <c r="CE37" i="31"/>
  <c r="BW37" i="31"/>
  <c r="CQ37" i="31"/>
  <c r="BS37" i="31"/>
  <c r="BG37" i="31"/>
  <c r="AI37" i="31"/>
  <c r="BC37" i="31"/>
  <c r="CM37" i="31"/>
  <c r="AY37" i="31"/>
  <c r="BO37" i="31"/>
  <c r="AE37" i="31"/>
  <c r="CA37" i="31"/>
  <c r="AM37" i="31"/>
  <c r="S37" i="31"/>
  <c r="AA37" i="31"/>
  <c r="G37" i="31"/>
  <c r="C37" i="31"/>
  <c r="W37" i="31"/>
  <c r="AQ37" i="31"/>
  <c r="AU37" i="31"/>
  <c r="O37" i="31"/>
  <c r="K37" i="31"/>
  <c r="DC35" i="39"/>
  <c r="DD35" i="39" s="1"/>
  <c r="CM35" i="39"/>
  <c r="CN35" i="39" s="1"/>
  <c r="BW35" i="39"/>
  <c r="BX35" i="39" s="1"/>
  <c r="CY35" i="39"/>
  <c r="CZ35" i="39" s="1"/>
  <c r="CI35" i="39"/>
  <c r="CJ35" i="39" s="1"/>
  <c r="BS35" i="39"/>
  <c r="BT35" i="39" s="1"/>
  <c r="CU35" i="39"/>
  <c r="CV35" i="39" s="1"/>
  <c r="CE35" i="39"/>
  <c r="CF35" i="39" s="1"/>
  <c r="BO35" i="39"/>
  <c r="BP35" i="39" s="1"/>
  <c r="CQ35" i="39"/>
  <c r="CR35" i="39" s="1"/>
  <c r="CA35" i="39"/>
  <c r="CB35" i="39" s="1"/>
  <c r="BC35" i="39"/>
  <c r="BD35" i="39" s="1"/>
  <c r="AM35" i="39"/>
  <c r="AN35" i="39" s="1"/>
  <c r="BK35" i="39"/>
  <c r="BL35" i="39" s="1"/>
  <c r="AU35" i="39"/>
  <c r="AV35" i="39" s="1"/>
  <c r="AQ35" i="39"/>
  <c r="AR35" i="39" s="1"/>
  <c r="W35" i="39"/>
  <c r="X35" i="39" s="1"/>
  <c r="G35" i="39"/>
  <c r="H35" i="39" s="1"/>
  <c r="S35" i="39"/>
  <c r="T35" i="39" s="1"/>
  <c r="AI35" i="39"/>
  <c r="AJ35" i="39" s="1"/>
  <c r="AE35" i="39"/>
  <c r="AF35" i="39" s="1"/>
  <c r="O35" i="39"/>
  <c r="P35" i="39" s="1"/>
  <c r="BG35" i="39"/>
  <c r="BH35" i="39" s="1"/>
  <c r="AA35" i="39"/>
  <c r="AB35" i="39" s="1"/>
  <c r="K35" i="39"/>
  <c r="L35" i="39" s="1"/>
  <c r="AY35" i="39"/>
  <c r="AZ35" i="39" s="1"/>
  <c r="C35" i="39"/>
  <c r="D35" i="39" s="1"/>
  <c r="CU35" i="37"/>
  <c r="CV35" i="37" s="1"/>
  <c r="DC35" i="37"/>
  <c r="DD35" i="37" s="1"/>
  <c r="CY35" i="37"/>
  <c r="CZ35" i="37" s="1"/>
  <c r="CE35" i="37"/>
  <c r="CF35" i="37" s="1"/>
  <c r="CM35" i="37"/>
  <c r="CN35" i="37" s="1"/>
  <c r="BO35" i="37"/>
  <c r="BP35" i="37" s="1"/>
  <c r="AI35" i="37"/>
  <c r="AJ35" i="37" s="1"/>
  <c r="BK35" i="37"/>
  <c r="BL35" i="37" s="1"/>
  <c r="S35" i="37"/>
  <c r="T35" i="37" s="1"/>
  <c r="BG35" i="37"/>
  <c r="BH35" i="37" s="1"/>
  <c r="CI35" i="37"/>
  <c r="CJ35" i="37" s="1"/>
  <c r="AY35" i="37"/>
  <c r="AZ35" i="37" s="1"/>
  <c r="BW35" i="37"/>
  <c r="BX35" i="37" s="1"/>
  <c r="AQ35" i="37"/>
  <c r="AR35" i="37" s="1"/>
  <c r="W35" i="37"/>
  <c r="X35" i="37" s="1"/>
  <c r="AE35" i="37"/>
  <c r="AF35" i="37" s="1"/>
  <c r="AU35" i="37"/>
  <c r="AV35" i="37" s="1"/>
  <c r="O35" i="37"/>
  <c r="P35" i="37" s="1"/>
  <c r="CQ35" i="37"/>
  <c r="CR35" i="37" s="1"/>
  <c r="CA35" i="37"/>
  <c r="CB35" i="37" s="1"/>
  <c r="K35" i="37"/>
  <c r="L35" i="37" s="1"/>
  <c r="AA35" i="37"/>
  <c r="AB35" i="37" s="1"/>
  <c r="BC35" i="37"/>
  <c r="BD35" i="37" s="1"/>
  <c r="BS35" i="37"/>
  <c r="BT35" i="37" s="1"/>
  <c r="AM35" i="37"/>
  <c r="AN35" i="37" s="1"/>
  <c r="V38" i="27"/>
  <c r="CR35" i="38"/>
  <c r="CB35" i="38"/>
  <c r="DD35" i="38"/>
  <c r="CN35" i="38"/>
  <c r="CJ35" i="38"/>
  <c r="BT35" i="38"/>
  <c r="CF35" i="38"/>
  <c r="BD35" i="38"/>
  <c r="AZ35" i="38"/>
  <c r="AN35" i="38"/>
  <c r="H35" i="38"/>
  <c r="AR35" i="38"/>
  <c r="D35" i="38"/>
  <c r="P35" i="38"/>
  <c r="L35" i="38"/>
  <c r="CF35" i="32"/>
  <c r="AF35" i="32"/>
  <c r="D35" i="32"/>
  <c r="BD35" i="32"/>
  <c r="DD35" i="32"/>
  <c r="CB35" i="32"/>
  <c r="AZ35" i="32"/>
  <c r="CZ35" i="32"/>
  <c r="BX35" i="32"/>
  <c r="X35" i="32"/>
  <c r="CV35" i="32"/>
  <c r="AV35" i="32"/>
  <c r="CR35" i="32"/>
  <c r="AR35" i="32"/>
  <c r="BT35" i="32"/>
  <c r="AB35" i="32"/>
  <c r="BP35" i="32"/>
  <c r="T35" i="32"/>
  <c r="BL35" i="32"/>
  <c r="P35" i="32"/>
  <c r="H35" i="32"/>
  <c r="CN35" i="32"/>
  <c r="AN35" i="32"/>
  <c r="CJ35" i="32"/>
  <c r="BH35" i="32"/>
  <c r="AJ35" i="32"/>
  <c r="L35" i="32"/>
  <c r="AN35" i="30"/>
  <c r="P35" i="30"/>
  <c r="DD35" i="30"/>
  <c r="L35" i="30"/>
  <c r="CZ35" i="30"/>
  <c r="BD35" i="30"/>
  <c r="AF35" i="30"/>
  <c r="H35" i="30"/>
  <c r="CV35" i="30"/>
  <c r="AZ35" i="30"/>
  <c r="AB35" i="30"/>
  <c r="D35" i="30"/>
  <c r="BP35" i="30"/>
  <c r="BT35" i="30"/>
  <c r="CR35" i="30"/>
  <c r="X38" i="27"/>
  <c r="C36" i="30" s="1"/>
  <c r="CN35" i="31"/>
  <c r="BP35" i="31"/>
  <c r="AR35" i="31"/>
  <c r="T35" i="31"/>
  <c r="CJ35" i="31"/>
  <c r="BL35" i="31"/>
  <c r="AN35" i="31"/>
  <c r="P35" i="31"/>
  <c r="DD35" i="31"/>
  <c r="CF35" i="31"/>
  <c r="BH35" i="31"/>
  <c r="AJ35" i="31"/>
  <c r="L35" i="31"/>
  <c r="CZ35" i="31"/>
  <c r="CB35" i="31"/>
  <c r="BD35" i="31"/>
  <c r="AF35" i="31"/>
  <c r="H35" i="31"/>
  <c r="CV35" i="31"/>
  <c r="AB35" i="31"/>
  <c r="CR35" i="31"/>
  <c r="X35" i="31"/>
  <c r="BX35" i="31"/>
  <c r="D35" i="31"/>
  <c r="AV35" i="31"/>
  <c r="BT35" i="31"/>
  <c r="AZ35" i="31"/>
  <c r="CV35" i="29"/>
  <c r="BX35" i="29"/>
  <c r="AZ35" i="29"/>
  <c r="AB35" i="29"/>
  <c r="BT35" i="29"/>
  <c r="X35" i="29"/>
  <c r="AN35" i="29"/>
  <c r="DD35" i="29"/>
  <c r="CF35" i="29"/>
  <c r="AJ35" i="29"/>
  <c r="L35" i="29"/>
  <c r="T35" i="29"/>
  <c r="BP35" i="29"/>
  <c r="CQ36" i="40" l="1"/>
  <c r="CR36" i="40" s="1"/>
  <c r="BS36" i="40"/>
  <c r="BT36" i="40" s="1"/>
  <c r="CM36" i="40"/>
  <c r="CN36" i="40" s="1"/>
  <c r="BO36" i="40"/>
  <c r="BP36" i="40" s="1"/>
  <c r="CI36" i="40"/>
  <c r="CJ36" i="40" s="1"/>
  <c r="DC36" i="40"/>
  <c r="DD36" i="40" s="1"/>
  <c r="CE36" i="40"/>
  <c r="CF36" i="40" s="1"/>
  <c r="CY36" i="40"/>
  <c r="CZ36" i="40" s="1"/>
  <c r="CA36" i="40"/>
  <c r="CB36" i="40" s="1"/>
  <c r="CU36" i="40"/>
  <c r="CV36" i="40" s="1"/>
  <c r="BW36" i="40"/>
  <c r="BX36" i="40" s="1"/>
  <c r="AY36" i="40"/>
  <c r="AZ36" i="40" s="1"/>
  <c r="AU36" i="40"/>
  <c r="AV36" i="40" s="1"/>
  <c r="BK36" i="40"/>
  <c r="BL36" i="40" s="1"/>
  <c r="AM36" i="40"/>
  <c r="AN36" i="40" s="1"/>
  <c r="BG36" i="40"/>
  <c r="BH36" i="40" s="1"/>
  <c r="BC36" i="40"/>
  <c r="BD36" i="40" s="1"/>
  <c r="W36" i="40"/>
  <c r="X36" i="40" s="1"/>
  <c r="AI36" i="40"/>
  <c r="AJ36" i="40" s="1"/>
  <c r="S36" i="40"/>
  <c r="T36" i="40" s="1"/>
  <c r="O36" i="40"/>
  <c r="P36" i="40" s="1"/>
  <c r="K36" i="40"/>
  <c r="L36" i="40" s="1"/>
  <c r="CI36" i="30"/>
  <c r="CJ36" i="30" s="1"/>
  <c r="C36" i="40"/>
  <c r="D36" i="40" s="1"/>
  <c r="DC36" i="30"/>
  <c r="CY36" i="30"/>
  <c r="G36" i="40"/>
  <c r="H36" i="40" s="1"/>
  <c r="CU36" i="30"/>
  <c r="AA36" i="40"/>
  <c r="AB36" i="40" s="1"/>
  <c r="CQ36" i="30"/>
  <c r="AE36" i="40"/>
  <c r="AF36" i="40" s="1"/>
  <c r="AQ36" i="40"/>
  <c r="AR36" i="40" s="1"/>
  <c r="CE36" i="30"/>
  <c r="CF36" i="30" s="1"/>
  <c r="CA36" i="30"/>
  <c r="CB36" i="30" s="1"/>
  <c r="BW36" i="30"/>
  <c r="BX36" i="30" s="1"/>
  <c r="CM36" i="30"/>
  <c r="CN36" i="30" s="1"/>
  <c r="BS36" i="30"/>
  <c r="AM36" i="30"/>
  <c r="BG36" i="30"/>
  <c r="AI36" i="30"/>
  <c r="BC36" i="30"/>
  <c r="AE36" i="30"/>
  <c r="AY36" i="30"/>
  <c r="BK36" i="30"/>
  <c r="BL36" i="30" s="1"/>
  <c r="AU36" i="30"/>
  <c r="AV36" i="30" s="1"/>
  <c r="AA36" i="30"/>
  <c r="AB36" i="30" s="1"/>
  <c r="AQ36" i="30"/>
  <c r="AR36" i="30" s="1"/>
  <c r="W36" i="30"/>
  <c r="X36" i="30" s="1"/>
  <c r="S36" i="30"/>
  <c r="BO36" i="30"/>
  <c r="O36" i="30"/>
  <c r="K36" i="30"/>
  <c r="G36" i="30"/>
  <c r="CI36" i="38"/>
  <c r="DC36" i="38"/>
  <c r="CE36" i="38"/>
  <c r="CY36" i="38"/>
  <c r="CZ36" i="38" s="1"/>
  <c r="CA36" i="38"/>
  <c r="CB36" i="38" s="1"/>
  <c r="CU36" i="38"/>
  <c r="CV36" i="38" s="1"/>
  <c r="BW36" i="38"/>
  <c r="BX36" i="38" s="1"/>
  <c r="CQ36" i="38"/>
  <c r="BS36" i="38"/>
  <c r="AQ36" i="38"/>
  <c r="AR36" i="38" s="1"/>
  <c r="BK36" i="38"/>
  <c r="AM36" i="38"/>
  <c r="AN36" i="38" s="1"/>
  <c r="BG36" i="38"/>
  <c r="BC36" i="38"/>
  <c r="AE36" i="38"/>
  <c r="CM36" i="38"/>
  <c r="CN36" i="38" s="1"/>
  <c r="AY36" i="38"/>
  <c r="AZ36" i="38" s="1"/>
  <c r="BO36" i="38"/>
  <c r="BP36" i="38" s="1"/>
  <c r="AU36" i="38"/>
  <c r="AA36" i="38"/>
  <c r="C36" i="38"/>
  <c r="W36" i="38"/>
  <c r="X36" i="38" s="1"/>
  <c r="S36" i="38"/>
  <c r="O36" i="38"/>
  <c r="DC36" i="29"/>
  <c r="K36" i="38"/>
  <c r="AI36" i="38"/>
  <c r="CQ36" i="29"/>
  <c r="CR36" i="29" s="1"/>
  <c r="CA36" i="29"/>
  <c r="CB36" i="29" s="1"/>
  <c r="CM36" i="29"/>
  <c r="CN36" i="29" s="1"/>
  <c r="BW36" i="29"/>
  <c r="BX36" i="29" s="1"/>
  <c r="CY36" i="29"/>
  <c r="CI36" i="29"/>
  <c r="BS36" i="29"/>
  <c r="CU36" i="29"/>
  <c r="BG36" i="29"/>
  <c r="AQ36" i="29"/>
  <c r="CE36" i="29"/>
  <c r="BC36" i="29"/>
  <c r="BD36" i="29" s="1"/>
  <c r="G36" i="38"/>
  <c r="H36" i="38" s="1"/>
  <c r="BO36" i="29"/>
  <c r="BP36" i="29" s="1"/>
  <c r="AY36" i="29"/>
  <c r="AZ36" i="29" s="1"/>
  <c r="BK36" i="29"/>
  <c r="BL36" i="29" s="1"/>
  <c r="AM36" i="29"/>
  <c r="AN36" i="29" s="1"/>
  <c r="AI36" i="29"/>
  <c r="S36" i="29"/>
  <c r="AA36" i="29"/>
  <c r="AB36" i="29" s="1"/>
  <c r="K36" i="29"/>
  <c r="G36" i="29"/>
  <c r="AU36" i="29"/>
  <c r="AV36" i="29" s="1"/>
  <c r="AE36" i="29"/>
  <c r="AF36" i="29" s="1"/>
  <c r="W36" i="29"/>
  <c r="X36" i="29" s="1"/>
  <c r="O36" i="29"/>
  <c r="P36" i="29" s="1"/>
  <c r="C36" i="29"/>
  <c r="D36" i="29" s="1"/>
  <c r="CI39" i="42"/>
  <c r="CJ39" i="42" s="1"/>
  <c r="CE39" i="42"/>
  <c r="CF39" i="42" s="1"/>
  <c r="CY39" i="42"/>
  <c r="CZ39" i="42" s="1"/>
  <c r="CA39" i="42"/>
  <c r="CB39" i="42" s="1"/>
  <c r="CQ39" i="42"/>
  <c r="CR39" i="42" s="1"/>
  <c r="BS39" i="42"/>
  <c r="BT39" i="42" s="1"/>
  <c r="CU39" i="42"/>
  <c r="CV39" i="42" s="1"/>
  <c r="CM39" i="42"/>
  <c r="CN39" i="42" s="1"/>
  <c r="AU39" i="42"/>
  <c r="AV39" i="42" s="1"/>
  <c r="BW39" i="42"/>
  <c r="BX39" i="42" s="1"/>
  <c r="AQ39" i="42"/>
  <c r="AR39" i="42" s="1"/>
  <c r="BO39" i="42"/>
  <c r="BP39" i="42" s="1"/>
  <c r="BK39" i="42"/>
  <c r="BL39" i="42" s="1"/>
  <c r="AM39" i="42"/>
  <c r="AN39" i="42" s="1"/>
  <c r="DC39" i="42"/>
  <c r="DD39" i="42" s="1"/>
  <c r="AA39" i="42"/>
  <c r="AB39" i="42" s="1"/>
  <c r="W39" i="42"/>
  <c r="X39" i="42" s="1"/>
  <c r="AY39" i="42"/>
  <c r="AZ39" i="42" s="1"/>
  <c r="S39" i="42"/>
  <c r="T39" i="42" s="1"/>
  <c r="AI39" i="42"/>
  <c r="AJ39" i="42" s="1"/>
  <c r="K39" i="42"/>
  <c r="L39" i="42" s="1"/>
  <c r="BC39" i="42"/>
  <c r="BD39" i="42" s="1"/>
  <c r="AE39" i="42"/>
  <c r="AF39" i="42" s="1"/>
  <c r="O39" i="42"/>
  <c r="P39" i="42" s="1"/>
  <c r="CQ39" i="32"/>
  <c r="G39" i="42"/>
  <c r="H39" i="42" s="1"/>
  <c r="CM39" i="32"/>
  <c r="CI39" i="32"/>
  <c r="CY39" i="32"/>
  <c r="BG39" i="42"/>
  <c r="BH39" i="42" s="1"/>
  <c r="CU39" i="32"/>
  <c r="DC39" i="32"/>
  <c r="CE39" i="32"/>
  <c r="BG39" i="32"/>
  <c r="CA39" i="32"/>
  <c r="BC39" i="32"/>
  <c r="BW39" i="32"/>
  <c r="AY39" i="32"/>
  <c r="AU39" i="32"/>
  <c r="AQ39" i="32"/>
  <c r="C39" i="42"/>
  <c r="D39" i="42" s="1"/>
  <c r="BO39" i="32"/>
  <c r="AM39" i="32"/>
  <c r="AE39" i="32"/>
  <c r="BS39" i="32"/>
  <c r="G39" i="32"/>
  <c r="AA39" i="32"/>
  <c r="W39" i="32"/>
  <c r="C39" i="32"/>
  <c r="AI39" i="32"/>
  <c r="BK39" i="32"/>
  <c r="K39" i="32"/>
  <c r="S39" i="32"/>
  <c r="O39" i="32"/>
  <c r="DC38" i="41"/>
  <c r="DD38" i="41" s="1"/>
  <c r="CE38" i="41"/>
  <c r="CF38" i="41" s="1"/>
  <c r="CY38" i="41"/>
  <c r="CZ38" i="41" s="1"/>
  <c r="CA38" i="41"/>
  <c r="CB38" i="41" s="1"/>
  <c r="CU38" i="41"/>
  <c r="CV38" i="41" s="1"/>
  <c r="BW38" i="41"/>
  <c r="BX38" i="41" s="1"/>
  <c r="CQ38" i="41"/>
  <c r="CR38" i="41" s="1"/>
  <c r="BS38" i="41"/>
  <c r="BT38" i="41" s="1"/>
  <c r="AY38" i="41"/>
  <c r="AZ38" i="41" s="1"/>
  <c r="AU38" i="41"/>
  <c r="AV38" i="41" s="1"/>
  <c r="BO38" i="41"/>
  <c r="BP38" i="41" s="1"/>
  <c r="BK38" i="41"/>
  <c r="BL38" i="41" s="1"/>
  <c r="CI38" i="41"/>
  <c r="CJ38" i="41" s="1"/>
  <c r="AA38" i="41"/>
  <c r="AB38" i="41" s="1"/>
  <c r="CM38" i="41"/>
  <c r="CN38" i="41" s="1"/>
  <c r="W38" i="41"/>
  <c r="X38" i="41" s="1"/>
  <c r="AM38" i="41"/>
  <c r="AN38" i="41" s="1"/>
  <c r="S38" i="41"/>
  <c r="T38" i="41" s="1"/>
  <c r="C38" i="41"/>
  <c r="D38" i="41" s="1"/>
  <c r="AI38" i="41"/>
  <c r="AJ38" i="41" s="1"/>
  <c r="AE38" i="41"/>
  <c r="AF38" i="41" s="1"/>
  <c r="BC38" i="41"/>
  <c r="BD38" i="41" s="1"/>
  <c r="O38" i="41"/>
  <c r="P38" i="41" s="1"/>
  <c r="DC38" i="31"/>
  <c r="AQ38" i="41"/>
  <c r="AR38" i="41" s="1"/>
  <c r="K38" i="41"/>
  <c r="L38" i="41" s="1"/>
  <c r="G38" i="41"/>
  <c r="H38" i="41" s="1"/>
  <c r="CU38" i="31"/>
  <c r="CY38" i="31"/>
  <c r="CA38" i="31"/>
  <c r="BG38" i="41"/>
  <c r="BH38" i="41" s="1"/>
  <c r="CQ38" i="31"/>
  <c r="BS38" i="31"/>
  <c r="CM38" i="31"/>
  <c r="AY38" i="31"/>
  <c r="CI38" i="31"/>
  <c r="AQ38" i="31"/>
  <c r="BW38" i="31"/>
  <c r="BC38" i="31"/>
  <c r="BK38" i="31"/>
  <c r="BG38" i="31"/>
  <c r="K38" i="31"/>
  <c r="CE38" i="31"/>
  <c r="G38" i="31"/>
  <c r="W38" i="31"/>
  <c r="S38" i="31"/>
  <c r="BO38" i="31"/>
  <c r="AI38" i="31"/>
  <c r="C38" i="31"/>
  <c r="AE38" i="31"/>
  <c r="AM38" i="31"/>
  <c r="AU38" i="31"/>
  <c r="AA38" i="31"/>
  <c r="O38" i="31"/>
  <c r="DC36" i="39"/>
  <c r="DD36" i="39" s="1"/>
  <c r="CM36" i="39"/>
  <c r="CN36" i="39" s="1"/>
  <c r="BW36" i="39"/>
  <c r="BX36" i="39" s="1"/>
  <c r="CY36" i="39"/>
  <c r="CZ36" i="39" s="1"/>
  <c r="CI36" i="39"/>
  <c r="CJ36" i="39" s="1"/>
  <c r="CU36" i="39"/>
  <c r="CV36" i="39" s="1"/>
  <c r="CE36" i="39"/>
  <c r="CF36" i="39" s="1"/>
  <c r="CQ36" i="39"/>
  <c r="CR36" i="39" s="1"/>
  <c r="CA36" i="39"/>
  <c r="CB36" i="39" s="1"/>
  <c r="BG36" i="39"/>
  <c r="BH36" i="39" s="1"/>
  <c r="AQ36" i="39"/>
  <c r="AR36" i="39" s="1"/>
  <c r="BS36" i="39"/>
  <c r="BT36" i="39" s="1"/>
  <c r="BC36" i="39"/>
  <c r="BD36" i="39" s="1"/>
  <c r="AM36" i="39"/>
  <c r="AN36" i="39" s="1"/>
  <c r="BO36" i="39"/>
  <c r="BP36" i="39" s="1"/>
  <c r="AY36" i="39"/>
  <c r="AZ36" i="39" s="1"/>
  <c r="AI36" i="39"/>
  <c r="AJ36" i="39" s="1"/>
  <c r="BK36" i="39"/>
  <c r="BL36" i="39" s="1"/>
  <c r="AU36" i="39"/>
  <c r="AV36" i="39" s="1"/>
  <c r="AE36" i="39"/>
  <c r="AF36" i="39" s="1"/>
  <c r="AA36" i="39"/>
  <c r="AB36" i="39" s="1"/>
  <c r="K36" i="39"/>
  <c r="L36" i="39" s="1"/>
  <c r="S36" i="39"/>
  <c r="T36" i="39" s="1"/>
  <c r="C36" i="39"/>
  <c r="D36" i="39" s="1"/>
  <c r="O36" i="39"/>
  <c r="P36" i="39" s="1"/>
  <c r="W36" i="39"/>
  <c r="X36" i="39" s="1"/>
  <c r="G36" i="39"/>
  <c r="H36" i="39" s="1"/>
  <c r="CY36" i="37"/>
  <c r="CZ36" i="37" s="1"/>
  <c r="DC36" i="37"/>
  <c r="DD36" i="37" s="1"/>
  <c r="CE36" i="37"/>
  <c r="CF36" i="37" s="1"/>
  <c r="BO36" i="37"/>
  <c r="BP36" i="37" s="1"/>
  <c r="AY36" i="37"/>
  <c r="AZ36" i="37" s="1"/>
  <c r="AI36" i="37"/>
  <c r="AJ36" i="37" s="1"/>
  <c r="CU36" i="37"/>
  <c r="CV36" i="37" s="1"/>
  <c r="CQ36" i="37"/>
  <c r="CR36" i="37" s="1"/>
  <c r="CA36" i="37"/>
  <c r="CB36" i="37" s="1"/>
  <c r="BK36" i="37"/>
  <c r="BL36" i="37" s="1"/>
  <c r="AU36" i="37"/>
  <c r="AV36" i="37" s="1"/>
  <c r="CM36" i="37"/>
  <c r="CN36" i="37" s="1"/>
  <c r="BW36" i="37"/>
  <c r="BX36" i="37" s="1"/>
  <c r="CI36" i="37"/>
  <c r="CJ36" i="37" s="1"/>
  <c r="BS36" i="37"/>
  <c r="BT36" i="37" s="1"/>
  <c r="BC36" i="37"/>
  <c r="BD36" i="37" s="1"/>
  <c r="AM36" i="37"/>
  <c r="AN36" i="37" s="1"/>
  <c r="W36" i="37"/>
  <c r="X36" i="37" s="1"/>
  <c r="S36" i="37"/>
  <c r="T36" i="37" s="1"/>
  <c r="BG36" i="37"/>
  <c r="BH36" i="37" s="1"/>
  <c r="AE36" i="37"/>
  <c r="AF36" i="37" s="1"/>
  <c r="O36" i="37"/>
  <c r="P36" i="37" s="1"/>
  <c r="AQ36" i="37"/>
  <c r="AR36" i="37" s="1"/>
  <c r="K36" i="37"/>
  <c r="L36" i="37" s="1"/>
  <c r="AA36" i="37"/>
  <c r="AB36" i="37" s="1"/>
  <c r="V39" i="27"/>
  <c r="CF36" i="38"/>
  <c r="DD36" i="38"/>
  <c r="CJ36" i="38"/>
  <c r="BD36" i="38"/>
  <c r="AJ36" i="38"/>
  <c r="BT36" i="38"/>
  <c r="BL36" i="38"/>
  <c r="AV36" i="38"/>
  <c r="BH36" i="38"/>
  <c r="AB36" i="38"/>
  <c r="L36" i="38"/>
  <c r="CR36" i="38"/>
  <c r="T36" i="38"/>
  <c r="D36" i="38"/>
  <c r="AF36" i="38"/>
  <c r="P36" i="38"/>
  <c r="CJ36" i="31"/>
  <c r="BL36" i="31"/>
  <c r="AN36" i="31"/>
  <c r="P36" i="31"/>
  <c r="L36" i="31"/>
  <c r="CR36" i="31"/>
  <c r="AZ36" i="31"/>
  <c r="H36" i="31"/>
  <c r="CN36" i="31"/>
  <c r="CF36" i="31"/>
  <c r="AV36" i="31"/>
  <c r="D36" i="31"/>
  <c r="CB36" i="31"/>
  <c r="AR36" i="31"/>
  <c r="AJ36" i="31"/>
  <c r="BX36" i="31"/>
  <c r="AF36" i="31"/>
  <c r="DD36" i="31"/>
  <c r="CZ36" i="31"/>
  <c r="CV36" i="31"/>
  <c r="BT36" i="31"/>
  <c r="BP36" i="31"/>
  <c r="BH36" i="31"/>
  <c r="X36" i="31"/>
  <c r="T36" i="31"/>
  <c r="BD36" i="31"/>
  <c r="AB36" i="31"/>
  <c r="CJ36" i="29"/>
  <c r="DD36" i="29"/>
  <c r="CF36" i="29"/>
  <c r="BH36" i="29"/>
  <c r="AJ36" i="29"/>
  <c r="L36" i="29"/>
  <c r="CV36" i="29"/>
  <c r="BT36" i="29"/>
  <c r="T36" i="29"/>
  <c r="H36" i="29"/>
  <c r="AR36" i="29"/>
  <c r="CZ36" i="29"/>
  <c r="CV36" i="30"/>
  <c r="AZ36" i="30"/>
  <c r="D36" i="30"/>
  <c r="CR36" i="30"/>
  <c r="BT36" i="30"/>
  <c r="BP36" i="30"/>
  <c r="T36" i="30"/>
  <c r="AN36" i="30"/>
  <c r="P36" i="30"/>
  <c r="CZ36" i="30"/>
  <c r="BD36" i="30"/>
  <c r="AF36" i="30"/>
  <c r="H36" i="30"/>
  <c r="BH36" i="30"/>
  <c r="AJ36" i="30"/>
  <c r="DD36" i="30"/>
  <c r="L36" i="30"/>
  <c r="X39" i="27"/>
  <c r="C37" i="30" s="1"/>
  <c r="CJ36" i="32"/>
  <c r="BH36" i="32"/>
  <c r="AF36" i="32"/>
  <c r="D36" i="32"/>
  <c r="CF36" i="32"/>
  <c r="BD36" i="32"/>
  <c r="AB36" i="32"/>
  <c r="DD36" i="32"/>
  <c r="CB36" i="32"/>
  <c r="AZ36" i="32"/>
  <c r="X36" i="32"/>
  <c r="CZ36" i="32"/>
  <c r="BX36" i="32"/>
  <c r="AV36" i="32"/>
  <c r="P36" i="32"/>
  <c r="CV36" i="32"/>
  <c r="BT36" i="32"/>
  <c r="CN36" i="32"/>
  <c r="T36" i="32"/>
  <c r="L36" i="32"/>
  <c r="BP36" i="32"/>
  <c r="BL36" i="32"/>
  <c r="H36" i="32"/>
  <c r="AR36" i="32"/>
  <c r="AN36" i="32"/>
  <c r="CR36" i="32"/>
  <c r="AJ36" i="32"/>
  <c r="CM37" i="40" l="1"/>
  <c r="CN37" i="40" s="1"/>
  <c r="BO37" i="40"/>
  <c r="BP37" i="40" s="1"/>
  <c r="CI37" i="40"/>
  <c r="CJ37" i="40" s="1"/>
  <c r="DC37" i="40"/>
  <c r="DD37" i="40" s="1"/>
  <c r="CE37" i="40"/>
  <c r="CF37" i="40" s="1"/>
  <c r="CY37" i="40"/>
  <c r="CZ37" i="40" s="1"/>
  <c r="CA37" i="40"/>
  <c r="CB37" i="40" s="1"/>
  <c r="BW37" i="40"/>
  <c r="BX37" i="40" s="1"/>
  <c r="AU37" i="40"/>
  <c r="AV37" i="40" s="1"/>
  <c r="AQ37" i="40"/>
  <c r="AR37" i="40" s="1"/>
  <c r="CQ37" i="40"/>
  <c r="CR37" i="40" s="1"/>
  <c r="BK37" i="40"/>
  <c r="BL37" i="40" s="1"/>
  <c r="AM37" i="40"/>
  <c r="AN37" i="40" s="1"/>
  <c r="BS37" i="40"/>
  <c r="BT37" i="40" s="1"/>
  <c r="AA37" i="40"/>
  <c r="AB37" i="40" s="1"/>
  <c r="W37" i="40"/>
  <c r="X37" i="40" s="1"/>
  <c r="AI37" i="40"/>
  <c r="AJ37" i="40" s="1"/>
  <c r="BG37" i="40"/>
  <c r="BH37" i="40" s="1"/>
  <c r="S37" i="40"/>
  <c r="T37" i="40" s="1"/>
  <c r="BC37" i="40"/>
  <c r="BD37" i="40" s="1"/>
  <c r="O37" i="40"/>
  <c r="P37" i="40" s="1"/>
  <c r="AE37" i="40"/>
  <c r="AF37" i="40" s="1"/>
  <c r="G37" i="40"/>
  <c r="H37" i="40" s="1"/>
  <c r="CU37" i="40"/>
  <c r="CV37" i="40" s="1"/>
  <c r="CI37" i="30"/>
  <c r="CJ37" i="30" s="1"/>
  <c r="C37" i="40"/>
  <c r="D37" i="40" s="1"/>
  <c r="DC37" i="30"/>
  <c r="K37" i="40"/>
  <c r="L37" i="40" s="1"/>
  <c r="CY37" i="30"/>
  <c r="AY37" i="40"/>
  <c r="AZ37" i="40" s="1"/>
  <c r="CQ37" i="30"/>
  <c r="BK37" i="30"/>
  <c r="BL37" i="30" s="1"/>
  <c r="CU37" i="30"/>
  <c r="CV37" i="30" s="1"/>
  <c r="CE37" i="30"/>
  <c r="CF37" i="30" s="1"/>
  <c r="BG37" i="30"/>
  <c r="BH37" i="30" s="1"/>
  <c r="CA37" i="30"/>
  <c r="CB37" i="30" s="1"/>
  <c r="BW37" i="30"/>
  <c r="CM37" i="30"/>
  <c r="BO37" i="30"/>
  <c r="AQ37" i="30"/>
  <c r="BS37" i="30"/>
  <c r="AM37" i="30"/>
  <c r="AI37" i="30"/>
  <c r="BC37" i="30"/>
  <c r="BD37" i="30" s="1"/>
  <c r="AE37" i="30"/>
  <c r="AF37" i="30" s="1"/>
  <c r="AY37" i="30"/>
  <c r="AZ37" i="30" s="1"/>
  <c r="AU37" i="30"/>
  <c r="AV37" i="30" s="1"/>
  <c r="AA37" i="30"/>
  <c r="AB37" i="30" s="1"/>
  <c r="W37" i="30"/>
  <c r="S37" i="30"/>
  <c r="O37" i="30"/>
  <c r="K37" i="30"/>
  <c r="G37" i="30"/>
  <c r="CM37" i="38"/>
  <c r="BO37" i="38"/>
  <c r="BP37" i="38" s="1"/>
  <c r="CI37" i="38"/>
  <c r="DC37" i="38"/>
  <c r="CE37" i="38"/>
  <c r="CF37" i="38" s="1"/>
  <c r="CY37" i="38"/>
  <c r="CA37" i="38"/>
  <c r="CB37" i="38" s="1"/>
  <c r="CU37" i="38"/>
  <c r="BW37" i="38"/>
  <c r="CQ37" i="38"/>
  <c r="CR37" i="38" s="1"/>
  <c r="BS37" i="38"/>
  <c r="BT37" i="38" s="1"/>
  <c r="AQ37" i="38"/>
  <c r="AR37" i="38" s="1"/>
  <c r="BG37" i="38"/>
  <c r="AI37" i="38"/>
  <c r="BC37" i="38"/>
  <c r="AE37" i="38"/>
  <c r="AY37" i="38"/>
  <c r="AZ37" i="38" s="1"/>
  <c r="AA37" i="38"/>
  <c r="C37" i="38"/>
  <c r="D37" i="38" s="1"/>
  <c r="BK37" i="38"/>
  <c r="W37" i="38"/>
  <c r="X37" i="38" s="1"/>
  <c r="S37" i="38"/>
  <c r="T37" i="38" s="1"/>
  <c r="AU37" i="38"/>
  <c r="AV37" i="38" s="1"/>
  <c r="O37" i="38"/>
  <c r="P37" i="38" s="1"/>
  <c r="DC37" i="29"/>
  <c r="AM37" i="38"/>
  <c r="AN37" i="38" s="1"/>
  <c r="K37" i="38"/>
  <c r="G37" i="38"/>
  <c r="CE37" i="29"/>
  <c r="CF37" i="29" s="1"/>
  <c r="CQ37" i="29"/>
  <c r="CR37" i="29" s="1"/>
  <c r="CA37" i="29"/>
  <c r="CB37" i="29" s="1"/>
  <c r="CM37" i="29"/>
  <c r="CY37" i="29"/>
  <c r="CI37" i="29"/>
  <c r="CJ37" i="29" s="1"/>
  <c r="BS37" i="29"/>
  <c r="BT37" i="29" s="1"/>
  <c r="BG37" i="29"/>
  <c r="AQ37" i="29"/>
  <c r="CU37" i="29"/>
  <c r="CV37" i="29" s="1"/>
  <c r="BC37" i="29"/>
  <c r="BD37" i="29" s="1"/>
  <c r="BO37" i="29"/>
  <c r="BP37" i="29" s="1"/>
  <c r="AY37" i="29"/>
  <c r="AZ37" i="29" s="1"/>
  <c r="BW37" i="29"/>
  <c r="BX37" i="29" s="1"/>
  <c r="AA37" i="29"/>
  <c r="AB37" i="29" s="1"/>
  <c r="K37" i="29"/>
  <c r="BK37" i="29"/>
  <c r="AM37" i="29"/>
  <c r="AN37" i="29" s="1"/>
  <c r="W37" i="29"/>
  <c r="X37" i="29" s="1"/>
  <c r="AI37" i="29"/>
  <c r="S37" i="29"/>
  <c r="AE37" i="29"/>
  <c r="AF37" i="29" s="1"/>
  <c r="O37" i="29"/>
  <c r="AU37" i="29"/>
  <c r="G37" i="29"/>
  <c r="H37" i="29" s="1"/>
  <c r="C37" i="29"/>
  <c r="D37" i="29" s="1"/>
  <c r="DC40" i="42"/>
  <c r="DD40" i="42" s="1"/>
  <c r="CM40" i="42"/>
  <c r="CN40" i="42" s="1"/>
  <c r="BO40" i="42"/>
  <c r="BP40" i="42" s="1"/>
  <c r="CI40" i="42"/>
  <c r="CJ40" i="42" s="1"/>
  <c r="CE40" i="42"/>
  <c r="CF40" i="42" s="1"/>
  <c r="CU40" i="42"/>
  <c r="CV40" i="42" s="1"/>
  <c r="BW40" i="42"/>
  <c r="BX40" i="42" s="1"/>
  <c r="CQ40" i="42"/>
  <c r="CR40" i="42" s="1"/>
  <c r="BS40" i="42"/>
  <c r="BT40" i="42" s="1"/>
  <c r="AY40" i="42"/>
  <c r="AZ40" i="42" s="1"/>
  <c r="CA40" i="42"/>
  <c r="CB40" i="42" s="1"/>
  <c r="AU40" i="42"/>
  <c r="AV40" i="42" s="1"/>
  <c r="AQ40" i="42"/>
  <c r="AR40" i="42" s="1"/>
  <c r="BK40" i="42"/>
  <c r="BL40" i="42" s="1"/>
  <c r="BG40" i="42"/>
  <c r="BH40" i="42" s="1"/>
  <c r="AA40" i="42"/>
  <c r="AB40" i="42" s="1"/>
  <c r="W40" i="42"/>
  <c r="X40" i="42" s="1"/>
  <c r="AM40" i="42"/>
  <c r="AN40" i="42" s="1"/>
  <c r="S40" i="42"/>
  <c r="T40" i="42" s="1"/>
  <c r="AI40" i="42"/>
  <c r="AJ40" i="42" s="1"/>
  <c r="K40" i="42"/>
  <c r="L40" i="42" s="1"/>
  <c r="CY40" i="42"/>
  <c r="CZ40" i="42" s="1"/>
  <c r="CU40" i="32"/>
  <c r="O40" i="42"/>
  <c r="P40" i="42" s="1"/>
  <c r="CQ40" i="32"/>
  <c r="AE40" i="42"/>
  <c r="AF40" i="42" s="1"/>
  <c r="G40" i="42"/>
  <c r="H40" i="42" s="1"/>
  <c r="CM40" i="32"/>
  <c r="C40" i="42"/>
  <c r="D40" i="42" s="1"/>
  <c r="DC40" i="32"/>
  <c r="BC40" i="42"/>
  <c r="BD40" i="42" s="1"/>
  <c r="CY40" i="32"/>
  <c r="BK40" i="32"/>
  <c r="CE40" i="32"/>
  <c r="BG40" i="32"/>
  <c r="CA40" i="32"/>
  <c r="BC40" i="32"/>
  <c r="BW40" i="32"/>
  <c r="BS40" i="32"/>
  <c r="AU40" i="32"/>
  <c r="AQ40" i="32"/>
  <c r="BO40" i="32"/>
  <c r="AM40" i="32"/>
  <c r="AE40" i="32"/>
  <c r="K40" i="32"/>
  <c r="AY40" i="32"/>
  <c r="G40" i="32"/>
  <c r="AA40" i="32"/>
  <c r="W40" i="32"/>
  <c r="C40" i="32"/>
  <c r="CI40" i="32"/>
  <c r="S40" i="32"/>
  <c r="O40" i="32"/>
  <c r="AI40" i="32"/>
  <c r="C39" i="41"/>
  <c r="D39" i="41" s="1"/>
  <c r="DC39" i="41"/>
  <c r="DD39" i="41" s="1"/>
  <c r="CE39" i="41"/>
  <c r="CF39" i="41" s="1"/>
  <c r="CY39" i="41"/>
  <c r="CZ39" i="41" s="1"/>
  <c r="CA39" i="41"/>
  <c r="CB39" i="41" s="1"/>
  <c r="CU39" i="41"/>
  <c r="CV39" i="41" s="1"/>
  <c r="BW39" i="41"/>
  <c r="BX39" i="41" s="1"/>
  <c r="CQ39" i="41"/>
  <c r="CR39" i="41" s="1"/>
  <c r="BS39" i="41"/>
  <c r="BT39" i="41" s="1"/>
  <c r="CM39" i="41"/>
  <c r="CN39" i="41" s="1"/>
  <c r="BC39" i="41"/>
  <c r="BD39" i="41" s="1"/>
  <c r="AY39" i="41"/>
  <c r="AZ39" i="41" s="1"/>
  <c r="AU39" i="41"/>
  <c r="AV39" i="41" s="1"/>
  <c r="BO39" i="41"/>
  <c r="BP39" i="41" s="1"/>
  <c r="AQ39" i="41"/>
  <c r="AR39" i="41" s="1"/>
  <c r="AE39" i="41"/>
  <c r="AF39" i="41" s="1"/>
  <c r="CI39" i="41"/>
  <c r="CJ39" i="41" s="1"/>
  <c r="AA39" i="41"/>
  <c r="AB39" i="41" s="1"/>
  <c r="BG39" i="41"/>
  <c r="BH39" i="41" s="1"/>
  <c r="AM39" i="41"/>
  <c r="AN39" i="41" s="1"/>
  <c r="S39" i="41"/>
  <c r="T39" i="41" s="1"/>
  <c r="BK39" i="41"/>
  <c r="BL39" i="41" s="1"/>
  <c r="O39" i="41"/>
  <c r="P39" i="41" s="1"/>
  <c r="DC39" i="31"/>
  <c r="AI39" i="41"/>
  <c r="AJ39" i="41" s="1"/>
  <c r="K39" i="41"/>
  <c r="L39" i="41" s="1"/>
  <c r="CY39" i="31"/>
  <c r="W39" i="41"/>
  <c r="X39" i="41" s="1"/>
  <c r="CM39" i="31"/>
  <c r="BO39" i="31"/>
  <c r="CI39" i="31"/>
  <c r="BK39" i="31"/>
  <c r="CA39" i="31"/>
  <c r="G39" i="41"/>
  <c r="H39" i="41" s="1"/>
  <c r="BW39" i="31"/>
  <c r="CQ39" i="31"/>
  <c r="AM39" i="31"/>
  <c r="BG39" i="31"/>
  <c r="CE39" i="31"/>
  <c r="BC39" i="31"/>
  <c r="CU39" i="31"/>
  <c r="BS39" i="31"/>
  <c r="W39" i="31"/>
  <c r="AU39" i="31"/>
  <c r="AQ39" i="31"/>
  <c r="AE39" i="31"/>
  <c r="K39" i="31"/>
  <c r="AI39" i="31"/>
  <c r="AY39" i="31"/>
  <c r="G39" i="31"/>
  <c r="C39" i="31"/>
  <c r="S39" i="31"/>
  <c r="O39" i="31"/>
  <c r="AA39" i="31"/>
  <c r="DC37" i="39"/>
  <c r="DD37" i="39" s="1"/>
  <c r="CM37" i="39"/>
  <c r="CN37" i="39" s="1"/>
  <c r="BW37" i="39"/>
  <c r="BX37" i="39" s="1"/>
  <c r="CU37" i="39"/>
  <c r="CV37" i="39" s="1"/>
  <c r="CE37" i="39"/>
  <c r="CF37" i="39" s="1"/>
  <c r="BG37" i="39"/>
  <c r="BH37" i="39" s="1"/>
  <c r="AQ37" i="39"/>
  <c r="AR37" i="39" s="1"/>
  <c r="CA37" i="39"/>
  <c r="CB37" i="39" s="1"/>
  <c r="CI37" i="39"/>
  <c r="CJ37" i="39" s="1"/>
  <c r="BS37" i="39"/>
  <c r="BT37" i="39" s="1"/>
  <c r="CQ37" i="39"/>
  <c r="CR37" i="39" s="1"/>
  <c r="BC37" i="39"/>
  <c r="BD37" i="39" s="1"/>
  <c r="AM37" i="39"/>
  <c r="AN37" i="39" s="1"/>
  <c r="BK37" i="39"/>
  <c r="BL37" i="39" s="1"/>
  <c r="AU37" i="39"/>
  <c r="AV37" i="39" s="1"/>
  <c r="AA37" i="39"/>
  <c r="AB37" i="39" s="1"/>
  <c r="K37" i="39"/>
  <c r="L37" i="39" s="1"/>
  <c r="CY37" i="39"/>
  <c r="CZ37" i="39" s="1"/>
  <c r="W37" i="39"/>
  <c r="X37" i="39" s="1"/>
  <c r="G37" i="39"/>
  <c r="H37" i="39" s="1"/>
  <c r="BO37" i="39"/>
  <c r="BP37" i="39" s="1"/>
  <c r="AY37" i="39"/>
  <c r="AZ37" i="39" s="1"/>
  <c r="S37" i="39"/>
  <c r="T37" i="39" s="1"/>
  <c r="AI37" i="39"/>
  <c r="AJ37" i="39" s="1"/>
  <c r="C37" i="39"/>
  <c r="D37" i="39" s="1"/>
  <c r="O37" i="39"/>
  <c r="P37" i="39" s="1"/>
  <c r="AE37" i="39"/>
  <c r="AF37" i="39" s="1"/>
  <c r="CY37" i="37"/>
  <c r="CZ37" i="37" s="1"/>
  <c r="DC37" i="37"/>
  <c r="DD37" i="37" s="1"/>
  <c r="CE37" i="37"/>
  <c r="CF37" i="37" s="1"/>
  <c r="BO37" i="37"/>
  <c r="BP37" i="37" s="1"/>
  <c r="AY37" i="37"/>
  <c r="AZ37" i="37" s="1"/>
  <c r="AI37" i="37"/>
  <c r="AJ37" i="37" s="1"/>
  <c r="CU37" i="37"/>
  <c r="CV37" i="37" s="1"/>
  <c r="CQ37" i="37"/>
  <c r="CR37" i="37" s="1"/>
  <c r="CA37" i="37"/>
  <c r="CB37" i="37" s="1"/>
  <c r="BK37" i="37"/>
  <c r="BL37" i="37" s="1"/>
  <c r="AU37" i="37"/>
  <c r="AV37" i="37" s="1"/>
  <c r="CM37" i="37"/>
  <c r="CN37" i="37" s="1"/>
  <c r="BW37" i="37"/>
  <c r="BX37" i="37" s="1"/>
  <c r="BG37" i="37"/>
  <c r="BH37" i="37" s="1"/>
  <c r="AQ37" i="37"/>
  <c r="AR37" i="37" s="1"/>
  <c r="BS37" i="37"/>
  <c r="BT37" i="37" s="1"/>
  <c r="AM37" i="37"/>
  <c r="AN37" i="37" s="1"/>
  <c r="BC37" i="37"/>
  <c r="BD37" i="37" s="1"/>
  <c r="CI37" i="37"/>
  <c r="CJ37" i="37" s="1"/>
  <c r="AE37" i="37"/>
  <c r="AF37" i="37" s="1"/>
  <c r="O37" i="37"/>
  <c r="P37" i="37" s="1"/>
  <c r="W37" i="37"/>
  <c r="X37" i="37" s="1"/>
  <c r="S37" i="37"/>
  <c r="T37" i="37" s="1"/>
  <c r="K37" i="37"/>
  <c r="L37" i="37" s="1"/>
  <c r="AA37" i="37"/>
  <c r="AB37" i="37" s="1"/>
  <c r="V40" i="27"/>
  <c r="CV37" i="38"/>
  <c r="DD37" i="38"/>
  <c r="CN37" i="38"/>
  <c r="BX37" i="38"/>
  <c r="CZ37" i="38"/>
  <c r="CJ37" i="38"/>
  <c r="BH37" i="38"/>
  <c r="BD37" i="38"/>
  <c r="AJ37" i="38"/>
  <c r="BL37" i="38"/>
  <c r="AB37" i="38"/>
  <c r="L37" i="38"/>
  <c r="H37" i="38"/>
  <c r="AF37" i="38"/>
  <c r="AV37" i="29"/>
  <c r="BL37" i="29"/>
  <c r="P37" i="29"/>
  <c r="DD37" i="29"/>
  <c r="BH37" i="29"/>
  <c r="AJ37" i="29"/>
  <c r="L37" i="29"/>
  <c r="AR37" i="29"/>
  <c r="CZ37" i="29"/>
  <c r="CN37" i="29"/>
  <c r="T37" i="29"/>
  <c r="AN37" i="30"/>
  <c r="P37" i="30"/>
  <c r="DD37" i="30"/>
  <c r="AJ37" i="30"/>
  <c r="L37" i="30"/>
  <c r="CZ37" i="30"/>
  <c r="H37" i="30"/>
  <c r="BX37" i="30"/>
  <c r="D37" i="30"/>
  <c r="CN37" i="30"/>
  <c r="BP37" i="30"/>
  <c r="AR37" i="30"/>
  <c r="T37" i="30"/>
  <c r="X37" i="30"/>
  <c r="CR37" i="30"/>
  <c r="BT37" i="30"/>
  <c r="X40" i="27"/>
  <c r="C38" i="30" s="1"/>
  <c r="CZ37" i="32"/>
  <c r="CB37" i="32"/>
  <c r="BD37" i="32"/>
  <c r="CV37" i="32"/>
  <c r="AN37" i="32"/>
  <c r="L37" i="32"/>
  <c r="BP37" i="32"/>
  <c r="H37" i="32"/>
  <c r="CR37" i="32"/>
  <c r="AJ37" i="32"/>
  <c r="D37" i="32"/>
  <c r="BL37" i="32"/>
  <c r="AF37" i="32"/>
  <c r="CN37" i="32"/>
  <c r="AB37" i="32"/>
  <c r="CJ37" i="32"/>
  <c r="AZ37" i="32"/>
  <c r="X37" i="32"/>
  <c r="CF37" i="32"/>
  <c r="AV37" i="32"/>
  <c r="T37" i="32"/>
  <c r="AR37" i="32"/>
  <c r="P37" i="32"/>
  <c r="BX37" i="32"/>
  <c r="BT37" i="32"/>
  <c r="DD37" i="32"/>
  <c r="BH37" i="32"/>
  <c r="DD37" i="31"/>
  <c r="CV37" i="31"/>
  <c r="BX37" i="31"/>
  <c r="AZ37" i="31"/>
  <c r="AB37" i="31"/>
  <c r="D37" i="31"/>
  <c r="BP37" i="31"/>
  <c r="AF37" i="31"/>
  <c r="X37" i="31"/>
  <c r="BL37" i="31"/>
  <c r="T37" i="31"/>
  <c r="CZ37" i="31"/>
  <c r="CR37" i="31"/>
  <c r="BH37" i="31"/>
  <c r="P37" i="31"/>
  <c r="CN37" i="31"/>
  <c r="BD37" i="31"/>
  <c r="AV37" i="31"/>
  <c r="L37" i="31"/>
  <c r="CJ37" i="31"/>
  <c r="AR37" i="31"/>
  <c r="H37" i="31"/>
  <c r="CF37" i="31"/>
  <c r="CB37" i="31"/>
  <c r="AJ37" i="31"/>
  <c r="BT37" i="31"/>
  <c r="AN37" i="31"/>
  <c r="CU38" i="40" l="1"/>
  <c r="CV38" i="40" s="1"/>
  <c r="BW38" i="40"/>
  <c r="BX38" i="40" s="1"/>
  <c r="CQ38" i="40"/>
  <c r="CR38" i="40" s="1"/>
  <c r="BS38" i="40"/>
  <c r="BT38" i="40" s="1"/>
  <c r="CM38" i="40"/>
  <c r="CN38" i="40" s="1"/>
  <c r="BO38" i="40"/>
  <c r="BP38" i="40" s="1"/>
  <c r="CI38" i="40"/>
  <c r="CJ38" i="40" s="1"/>
  <c r="DC38" i="40"/>
  <c r="DD38" i="40" s="1"/>
  <c r="CE38" i="40"/>
  <c r="CF38" i="40" s="1"/>
  <c r="CY38" i="40"/>
  <c r="CZ38" i="40" s="1"/>
  <c r="CA38" i="40"/>
  <c r="CB38" i="40" s="1"/>
  <c r="BC38" i="40"/>
  <c r="BD38" i="40" s="1"/>
  <c r="AY38" i="40"/>
  <c r="AZ38" i="40" s="1"/>
  <c r="AQ38" i="40"/>
  <c r="AR38" i="40" s="1"/>
  <c r="BK38" i="40"/>
  <c r="BL38" i="40" s="1"/>
  <c r="BG38" i="40"/>
  <c r="BH38" i="40" s="1"/>
  <c r="AA38" i="40"/>
  <c r="AB38" i="40" s="1"/>
  <c r="W38" i="40"/>
  <c r="X38" i="40" s="1"/>
  <c r="AI38" i="40"/>
  <c r="AJ38" i="40" s="1"/>
  <c r="S38" i="40"/>
  <c r="T38" i="40" s="1"/>
  <c r="AM38" i="40"/>
  <c r="AN38" i="40" s="1"/>
  <c r="O38" i="40"/>
  <c r="P38" i="40" s="1"/>
  <c r="CM38" i="30"/>
  <c r="CN38" i="30" s="1"/>
  <c r="CI38" i="30"/>
  <c r="CJ38" i="30" s="1"/>
  <c r="C38" i="40"/>
  <c r="D38" i="40" s="1"/>
  <c r="DC38" i="30"/>
  <c r="K38" i="40"/>
  <c r="L38" i="40" s="1"/>
  <c r="CY38" i="30"/>
  <c r="AE38" i="40"/>
  <c r="AF38" i="40" s="1"/>
  <c r="CU38" i="30"/>
  <c r="G38" i="40"/>
  <c r="H38" i="40" s="1"/>
  <c r="BK38" i="30"/>
  <c r="CE38" i="30"/>
  <c r="CF38" i="30" s="1"/>
  <c r="CA38" i="30"/>
  <c r="CB38" i="30" s="1"/>
  <c r="BW38" i="30"/>
  <c r="BX38" i="30" s="1"/>
  <c r="AU38" i="40"/>
  <c r="AV38" i="40" s="1"/>
  <c r="BO38" i="30"/>
  <c r="AQ38" i="30"/>
  <c r="BS38" i="30"/>
  <c r="BG38" i="30"/>
  <c r="AM38" i="30"/>
  <c r="CQ38" i="30"/>
  <c r="AI38" i="30"/>
  <c r="AJ38" i="30" s="1"/>
  <c r="BC38" i="30"/>
  <c r="AE38" i="30"/>
  <c r="AF38" i="30" s="1"/>
  <c r="AY38" i="30"/>
  <c r="AZ38" i="30" s="1"/>
  <c r="G38" i="30"/>
  <c r="H38" i="30" s="1"/>
  <c r="AU38" i="30"/>
  <c r="AV38" i="30" s="1"/>
  <c r="AA38" i="30"/>
  <c r="W38" i="30"/>
  <c r="S38" i="30"/>
  <c r="O38" i="30"/>
  <c r="P38" i="30" s="1"/>
  <c r="K38" i="30"/>
  <c r="CM38" i="38"/>
  <c r="BO38" i="38"/>
  <c r="CI38" i="38"/>
  <c r="DC38" i="38"/>
  <c r="CE38" i="38"/>
  <c r="CF38" i="38" s="1"/>
  <c r="CY38" i="38"/>
  <c r="CZ38" i="38" s="1"/>
  <c r="CA38" i="38"/>
  <c r="CB38" i="38" s="1"/>
  <c r="CU38" i="38"/>
  <c r="BW38" i="38"/>
  <c r="BX38" i="38" s="1"/>
  <c r="CQ38" i="38"/>
  <c r="AU38" i="38"/>
  <c r="BS38" i="38"/>
  <c r="BT38" i="38" s="1"/>
  <c r="AQ38" i="38"/>
  <c r="BK38" i="38"/>
  <c r="BG38" i="38"/>
  <c r="AI38" i="38"/>
  <c r="BC38" i="38"/>
  <c r="BD38" i="38" s="1"/>
  <c r="AE38" i="38"/>
  <c r="AF38" i="38" s="1"/>
  <c r="AY38" i="38"/>
  <c r="AZ38" i="38" s="1"/>
  <c r="G38" i="38"/>
  <c r="AA38" i="38"/>
  <c r="AB38" i="38" s="1"/>
  <c r="C38" i="38"/>
  <c r="W38" i="38"/>
  <c r="X38" i="38" s="1"/>
  <c r="S38" i="38"/>
  <c r="T38" i="38" s="1"/>
  <c r="O38" i="38"/>
  <c r="DC38" i="29"/>
  <c r="DD38" i="29" s="1"/>
  <c r="AM38" i="38"/>
  <c r="CE38" i="29"/>
  <c r="CF38" i="29" s="1"/>
  <c r="K38" i="38"/>
  <c r="L38" i="38" s="1"/>
  <c r="CM38" i="29"/>
  <c r="CN38" i="29" s="1"/>
  <c r="BW38" i="29"/>
  <c r="BX38" i="29" s="1"/>
  <c r="CY38" i="29"/>
  <c r="BG38" i="29"/>
  <c r="AQ38" i="29"/>
  <c r="CU38" i="29"/>
  <c r="CV38" i="29" s="1"/>
  <c r="CI38" i="29"/>
  <c r="BC38" i="29"/>
  <c r="CQ38" i="29"/>
  <c r="CR38" i="29" s="1"/>
  <c r="BO38" i="29"/>
  <c r="AY38" i="29"/>
  <c r="AZ38" i="29" s="1"/>
  <c r="CA38" i="29"/>
  <c r="CB38" i="29" s="1"/>
  <c r="AE38" i="29"/>
  <c r="AF38" i="29" s="1"/>
  <c r="O38" i="29"/>
  <c r="P38" i="29" s="1"/>
  <c r="AA38" i="29"/>
  <c r="K38" i="29"/>
  <c r="BS38" i="29"/>
  <c r="BK38" i="29"/>
  <c r="AM38" i="29"/>
  <c r="W38" i="29"/>
  <c r="C38" i="29"/>
  <c r="D38" i="29" s="1"/>
  <c r="G38" i="29"/>
  <c r="AI38" i="29"/>
  <c r="AJ38" i="29" s="1"/>
  <c r="S38" i="29"/>
  <c r="T38" i="29" s="1"/>
  <c r="AU38" i="29"/>
  <c r="AV38" i="29" s="1"/>
  <c r="DC41" i="42"/>
  <c r="DD41" i="42" s="1"/>
  <c r="CM41" i="42"/>
  <c r="CN41" i="42" s="1"/>
  <c r="CI41" i="42"/>
  <c r="CJ41" i="42" s="1"/>
  <c r="CE41" i="42"/>
  <c r="CF41" i="42" s="1"/>
  <c r="CU41" i="42"/>
  <c r="CV41" i="42" s="1"/>
  <c r="BW41" i="42"/>
  <c r="BX41" i="42" s="1"/>
  <c r="CY41" i="42"/>
  <c r="CZ41" i="42" s="1"/>
  <c r="CQ41" i="42"/>
  <c r="CR41" i="42" s="1"/>
  <c r="AY41" i="42"/>
  <c r="AZ41" i="42" s="1"/>
  <c r="CA41" i="42"/>
  <c r="CB41" i="42" s="1"/>
  <c r="AU41" i="42"/>
  <c r="AV41" i="42" s="1"/>
  <c r="BS41" i="42"/>
  <c r="BT41" i="42" s="1"/>
  <c r="BO41" i="42"/>
  <c r="BP41" i="42" s="1"/>
  <c r="AQ41" i="42"/>
  <c r="AR41" i="42" s="1"/>
  <c r="BC41" i="42"/>
  <c r="BD41" i="42" s="1"/>
  <c r="AE41" i="42"/>
  <c r="AF41" i="42" s="1"/>
  <c r="AA41" i="42"/>
  <c r="AB41" i="42" s="1"/>
  <c r="W41" i="42"/>
  <c r="X41" i="42" s="1"/>
  <c r="BK41" i="42"/>
  <c r="BL41" i="42" s="1"/>
  <c r="O41" i="42"/>
  <c r="P41" i="42" s="1"/>
  <c r="AI41" i="42"/>
  <c r="AJ41" i="42" s="1"/>
  <c r="BG41" i="42"/>
  <c r="BH41" i="42" s="1"/>
  <c r="CU41" i="32"/>
  <c r="AM41" i="42"/>
  <c r="AN41" i="42" s="1"/>
  <c r="CQ41" i="32"/>
  <c r="S41" i="42"/>
  <c r="T41" i="42" s="1"/>
  <c r="G41" i="42"/>
  <c r="H41" i="42" s="1"/>
  <c r="CM41" i="32"/>
  <c r="C41" i="42"/>
  <c r="D41" i="42" s="1"/>
  <c r="DC41" i="32"/>
  <c r="K41" i="42"/>
  <c r="L41" i="42" s="1"/>
  <c r="CY41" i="32"/>
  <c r="BK41" i="32"/>
  <c r="CE41" i="32"/>
  <c r="BG41" i="32"/>
  <c r="CA41" i="32"/>
  <c r="BC41" i="32"/>
  <c r="BS41" i="32"/>
  <c r="AY41" i="32"/>
  <c r="AA41" i="32"/>
  <c r="AU41" i="32"/>
  <c r="BW41" i="32"/>
  <c r="AQ41" i="32"/>
  <c r="AI41" i="32"/>
  <c r="AE41" i="32"/>
  <c r="K41" i="32"/>
  <c r="AM41" i="32"/>
  <c r="G41" i="32"/>
  <c r="BO41" i="32"/>
  <c r="W41" i="32"/>
  <c r="O41" i="32"/>
  <c r="CI41" i="32"/>
  <c r="C41" i="32"/>
  <c r="S41" i="32"/>
  <c r="C40" i="41"/>
  <c r="D40" i="41" s="1"/>
  <c r="CI40" i="41"/>
  <c r="CJ40" i="41" s="1"/>
  <c r="DC40" i="41"/>
  <c r="DD40" i="41" s="1"/>
  <c r="CE40" i="41"/>
  <c r="CF40" i="41" s="1"/>
  <c r="CY40" i="41"/>
  <c r="CZ40" i="41" s="1"/>
  <c r="CA40" i="41"/>
  <c r="CB40" i="41" s="1"/>
  <c r="CU40" i="41"/>
  <c r="CV40" i="41" s="1"/>
  <c r="BW40" i="41"/>
  <c r="BX40" i="41" s="1"/>
  <c r="CM40" i="41"/>
  <c r="CN40" i="41" s="1"/>
  <c r="BC40" i="41"/>
  <c r="BD40" i="41" s="1"/>
  <c r="CQ40" i="41"/>
  <c r="CR40" i="41" s="1"/>
  <c r="AY40" i="41"/>
  <c r="AZ40" i="41" s="1"/>
  <c r="BS40" i="41"/>
  <c r="BT40" i="41" s="1"/>
  <c r="BO40" i="41"/>
  <c r="BP40" i="41" s="1"/>
  <c r="AQ40" i="41"/>
  <c r="AR40" i="41" s="1"/>
  <c r="BK40" i="41"/>
  <c r="BL40" i="41" s="1"/>
  <c r="AE40" i="41"/>
  <c r="AF40" i="41" s="1"/>
  <c r="AA40" i="41"/>
  <c r="AB40" i="41" s="1"/>
  <c r="W40" i="41"/>
  <c r="X40" i="41" s="1"/>
  <c r="BG40" i="41"/>
  <c r="BH40" i="41" s="1"/>
  <c r="AU40" i="41"/>
  <c r="AV40" i="41" s="1"/>
  <c r="AM40" i="41"/>
  <c r="AN40" i="41" s="1"/>
  <c r="S40" i="41"/>
  <c r="T40" i="41" s="1"/>
  <c r="O40" i="41"/>
  <c r="P40" i="41" s="1"/>
  <c r="AI40" i="41"/>
  <c r="AJ40" i="41" s="1"/>
  <c r="K40" i="41"/>
  <c r="L40" i="41" s="1"/>
  <c r="CY40" i="31"/>
  <c r="G40" i="41"/>
  <c r="H40" i="41" s="1"/>
  <c r="CU40" i="31"/>
  <c r="CE40" i="31"/>
  <c r="DC40" i="31"/>
  <c r="CA40" i="31"/>
  <c r="BW40" i="31"/>
  <c r="CI40" i="31"/>
  <c r="AQ40" i="31"/>
  <c r="BC40" i="31"/>
  <c r="CQ40" i="31"/>
  <c r="BO40" i="31"/>
  <c r="AY40" i="31"/>
  <c r="BG40" i="31"/>
  <c r="O40" i="31"/>
  <c r="AU40" i="31"/>
  <c r="AE40" i="31"/>
  <c r="K40" i="31"/>
  <c r="CM40" i="31"/>
  <c r="W40" i="31"/>
  <c r="BK40" i="31"/>
  <c r="AI40" i="31"/>
  <c r="G40" i="31"/>
  <c r="C40" i="31"/>
  <c r="AM40" i="31"/>
  <c r="BS40" i="31"/>
  <c r="AA40" i="31"/>
  <c r="S40" i="31"/>
  <c r="CQ38" i="39"/>
  <c r="CR38" i="39" s="1"/>
  <c r="CA38" i="39"/>
  <c r="CB38" i="39" s="1"/>
  <c r="DC38" i="39"/>
  <c r="DD38" i="39" s="1"/>
  <c r="CM38" i="39"/>
  <c r="CN38" i="39" s="1"/>
  <c r="BW38" i="39"/>
  <c r="BX38" i="39" s="1"/>
  <c r="CY38" i="39"/>
  <c r="CZ38" i="39" s="1"/>
  <c r="CI38" i="39"/>
  <c r="CJ38" i="39" s="1"/>
  <c r="BS38" i="39"/>
  <c r="BT38" i="39" s="1"/>
  <c r="CU38" i="39"/>
  <c r="CV38" i="39" s="1"/>
  <c r="CE38" i="39"/>
  <c r="CF38" i="39" s="1"/>
  <c r="BG38" i="39"/>
  <c r="BH38" i="39" s="1"/>
  <c r="AQ38" i="39"/>
  <c r="AR38" i="39" s="1"/>
  <c r="BO38" i="39"/>
  <c r="BP38" i="39" s="1"/>
  <c r="AY38" i="39"/>
  <c r="AZ38" i="39" s="1"/>
  <c r="AI38" i="39"/>
  <c r="AJ38" i="39" s="1"/>
  <c r="AA38" i="39"/>
  <c r="AB38" i="39" s="1"/>
  <c r="K38" i="39"/>
  <c r="L38" i="39" s="1"/>
  <c r="BK38" i="39"/>
  <c r="BL38" i="39" s="1"/>
  <c r="W38" i="39"/>
  <c r="X38" i="39" s="1"/>
  <c r="G38" i="39"/>
  <c r="H38" i="39" s="1"/>
  <c r="S38" i="39"/>
  <c r="T38" i="39" s="1"/>
  <c r="AM38" i="39"/>
  <c r="AN38" i="39" s="1"/>
  <c r="C38" i="39"/>
  <c r="D38" i="39" s="1"/>
  <c r="O38" i="39"/>
  <c r="P38" i="39" s="1"/>
  <c r="AE38" i="39"/>
  <c r="AF38" i="39" s="1"/>
  <c r="BC38" i="39"/>
  <c r="BD38" i="39" s="1"/>
  <c r="AU38" i="39"/>
  <c r="AV38" i="39" s="1"/>
  <c r="CY38" i="37"/>
  <c r="CZ38" i="37" s="1"/>
  <c r="DC38" i="37"/>
  <c r="CE38" i="37"/>
  <c r="CF38" i="37" s="1"/>
  <c r="BS38" i="37"/>
  <c r="BT38" i="37" s="1"/>
  <c r="AM38" i="37"/>
  <c r="AN38" i="37" s="1"/>
  <c r="CM38" i="37"/>
  <c r="CN38" i="37" s="1"/>
  <c r="BO38" i="37"/>
  <c r="BP38" i="37" s="1"/>
  <c r="AI38" i="37"/>
  <c r="AJ38" i="37" s="1"/>
  <c r="W38" i="37"/>
  <c r="X38" i="37" s="1"/>
  <c r="BK38" i="37"/>
  <c r="BL38" i="37" s="1"/>
  <c r="CA38" i="37"/>
  <c r="CB38" i="37" s="1"/>
  <c r="BC38" i="37"/>
  <c r="BD38" i="37" s="1"/>
  <c r="BW38" i="37"/>
  <c r="BX38" i="37" s="1"/>
  <c r="O38" i="37"/>
  <c r="P38" i="37" s="1"/>
  <c r="AQ38" i="37"/>
  <c r="AR38" i="37" s="1"/>
  <c r="AE38" i="37"/>
  <c r="AF38" i="37" s="1"/>
  <c r="AU38" i="37"/>
  <c r="AV38" i="37" s="1"/>
  <c r="BG38" i="37"/>
  <c r="BH38" i="37" s="1"/>
  <c r="AY38" i="37"/>
  <c r="AZ38" i="37" s="1"/>
  <c r="CQ38" i="37"/>
  <c r="CR38" i="37" s="1"/>
  <c r="CI38" i="37"/>
  <c r="CJ38" i="37" s="1"/>
  <c r="S38" i="37"/>
  <c r="T38" i="37" s="1"/>
  <c r="CU38" i="37"/>
  <c r="CV38" i="37" s="1"/>
  <c r="K38" i="37"/>
  <c r="L38" i="37" s="1"/>
  <c r="AA38" i="37"/>
  <c r="AB38" i="37" s="1"/>
  <c r="DD38" i="37"/>
  <c r="V41" i="27"/>
  <c r="CV38" i="38"/>
  <c r="CR38" i="38"/>
  <c r="DD38" i="38"/>
  <c r="CN38" i="38"/>
  <c r="CJ38" i="38"/>
  <c r="BH38" i="38"/>
  <c r="AR38" i="38"/>
  <c r="AN38" i="38"/>
  <c r="BP38" i="38"/>
  <c r="AJ38" i="38"/>
  <c r="BL38" i="38"/>
  <c r="H38" i="38"/>
  <c r="D38" i="38"/>
  <c r="P38" i="38"/>
  <c r="AV38" i="38"/>
  <c r="CN38" i="32"/>
  <c r="BP38" i="32"/>
  <c r="AR38" i="32"/>
  <c r="T38" i="32"/>
  <c r="CJ38" i="32"/>
  <c r="AB38" i="32"/>
  <c r="BD38" i="32"/>
  <c r="CF38" i="32"/>
  <c r="X38" i="32"/>
  <c r="AZ38" i="32"/>
  <c r="P38" i="32"/>
  <c r="CB38" i="32"/>
  <c r="BX38" i="32"/>
  <c r="AN38" i="32"/>
  <c r="CZ38" i="32"/>
  <c r="H38" i="32"/>
  <c r="BT38" i="32"/>
  <c r="AJ38" i="32"/>
  <c r="AF38" i="32"/>
  <c r="DD38" i="32"/>
  <c r="L38" i="32"/>
  <c r="CV38" i="32"/>
  <c r="D38" i="32"/>
  <c r="BL38" i="32"/>
  <c r="BH38" i="32"/>
  <c r="AV38" i="32"/>
  <c r="CR38" i="32"/>
  <c r="CV38" i="30"/>
  <c r="AB38" i="30"/>
  <c r="D38" i="30"/>
  <c r="CR38" i="30"/>
  <c r="BT38" i="30"/>
  <c r="X38" i="30"/>
  <c r="BP38" i="30"/>
  <c r="AR38" i="30"/>
  <c r="T38" i="30"/>
  <c r="BL38" i="30"/>
  <c r="AN38" i="30"/>
  <c r="CZ38" i="30"/>
  <c r="BD38" i="30"/>
  <c r="DD38" i="30"/>
  <c r="L38" i="30"/>
  <c r="BH38" i="30"/>
  <c r="X41" i="27"/>
  <c r="C39" i="30" s="1"/>
  <c r="CR38" i="31"/>
  <c r="BT38" i="31"/>
  <c r="AV38" i="31"/>
  <c r="X38" i="31"/>
  <c r="CN38" i="31"/>
  <c r="BP38" i="31"/>
  <c r="CJ38" i="31"/>
  <c r="BL38" i="31"/>
  <c r="AN38" i="31"/>
  <c r="P38" i="31"/>
  <c r="DD38" i="31"/>
  <c r="CZ38" i="31"/>
  <c r="AZ38" i="31"/>
  <c r="D38" i="31"/>
  <c r="CV38" i="31"/>
  <c r="AR38" i="31"/>
  <c r="AJ38" i="31"/>
  <c r="CF38" i="31"/>
  <c r="AF38" i="31"/>
  <c r="CB38" i="31"/>
  <c r="AB38" i="31"/>
  <c r="T38" i="31"/>
  <c r="L38" i="31"/>
  <c r="H38" i="31"/>
  <c r="BH38" i="31"/>
  <c r="BD38" i="31"/>
  <c r="BX38" i="31"/>
  <c r="CJ38" i="29"/>
  <c r="BL38" i="29"/>
  <c r="AN38" i="29"/>
  <c r="BH38" i="29"/>
  <c r="L38" i="29"/>
  <c r="AB38" i="29"/>
  <c r="BT38" i="29"/>
  <c r="X38" i="29"/>
  <c r="H38" i="29"/>
  <c r="BP38" i="29"/>
  <c r="BD38" i="29"/>
  <c r="CZ38" i="29"/>
  <c r="AR38" i="29"/>
  <c r="CQ39" i="40" l="1"/>
  <c r="CR39" i="40" s="1"/>
  <c r="BS39" i="40"/>
  <c r="BT39" i="40" s="1"/>
  <c r="CM39" i="40"/>
  <c r="CN39" i="40" s="1"/>
  <c r="BO39" i="40"/>
  <c r="BP39" i="40" s="1"/>
  <c r="CI39" i="40"/>
  <c r="CJ39" i="40" s="1"/>
  <c r="DC39" i="40"/>
  <c r="DD39" i="40" s="1"/>
  <c r="CE39" i="40"/>
  <c r="CF39" i="40" s="1"/>
  <c r="CU39" i="40"/>
  <c r="CV39" i="40" s="1"/>
  <c r="AY39" i="40"/>
  <c r="AZ39" i="40" s="1"/>
  <c r="BW39" i="40"/>
  <c r="BX39" i="40" s="1"/>
  <c r="AU39" i="40"/>
  <c r="AV39" i="40" s="1"/>
  <c r="AQ39" i="40"/>
  <c r="AR39" i="40" s="1"/>
  <c r="AE39" i="40"/>
  <c r="AF39" i="40" s="1"/>
  <c r="G39" i="40"/>
  <c r="H39" i="40" s="1"/>
  <c r="AA39" i="40"/>
  <c r="AB39" i="40" s="1"/>
  <c r="CY39" i="40"/>
  <c r="CZ39" i="40" s="1"/>
  <c r="BK39" i="40"/>
  <c r="BL39" i="40" s="1"/>
  <c r="W39" i="40"/>
  <c r="X39" i="40" s="1"/>
  <c r="CA39" i="40"/>
  <c r="CB39" i="40" s="1"/>
  <c r="BG39" i="40"/>
  <c r="BH39" i="40" s="1"/>
  <c r="AI39" i="40"/>
  <c r="AJ39" i="40" s="1"/>
  <c r="BC39" i="40"/>
  <c r="BD39" i="40" s="1"/>
  <c r="S39" i="40"/>
  <c r="T39" i="40" s="1"/>
  <c r="AM39" i="40"/>
  <c r="AN39" i="40" s="1"/>
  <c r="K39" i="40"/>
  <c r="L39" i="40" s="1"/>
  <c r="CM39" i="30"/>
  <c r="CI39" i="30"/>
  <c r="C39" i="40"/>
  <c r="D39" i="40" s="1"/>
  <c r="DC39" i="30"/>
  <c r="O39" i="40"/>
  <c r="P39" i="40" s="1"/>
  <c r="CU39" i="30"/>
  <c r="BO39" i="30"/>
  <c r="BP39" i="30" s="1"/>
  <c r="BK39" i="30"/>
  <c r="BL39" i="30" s="1"/>
  <c r="CE39" i="30"/>
  <c r="CF39" i="30" s="1"/>
  <c r="BG39" i="30"/>
  <c r="BH39" i="30" s="1"/>
  <c r="CA39" i="30"/>
  <c r="CB39" i="30" s="1"/>
  <c r="AU39" i="30"/>
  <c r="AQ39" i="30"/>
  <c r="BS39" i="30"/>
  <c r="AM39" i="30"/>
  <c r="CQ39" i="30"/>
  <c r="BW39" i="30"/>
  <c r="AI39" i="30"/>
  <c r="AJ39" i="30" s="1"/>
  <c r="BC39" i="30"/>
  <c r="AE39" i="30"/>
  <c r="AF39" i="30" s="1"/>
  <c r="AY39" i="30"/>
  <c r="AZ39" i="30" s="1"/>
  <c r="G39" i="30"/>
  <c r="H39" i="30" s="1"/>
  <c r="AA39" i="30"/>
  <c r="AB39" i="30" s="1"/>
  <c r="CY39" i="30"/>
  <c r="W39" i="30"/>
  <c r="S39" i="30"/>
  <c r="O39" i="30"/>
  <c r="K39" i="30"/>
  <c r="CQ39" i="38"/>
  <c r="BS39" i="38"/>
  <c r="CM39" i="38"/>
  <c r="BO39" i="38"/>
  <c r="CI39" i="38"/>
  <c r="CJ39" i="38" s="1"/>
  <c r="DC39" i="38"/>
  <c r="DD39" i="38" s="1"/>
  <c r="CE39" i="38"/>
  <c r="CF39" i="38" s="1"/>
  <c r="CY39" i="38"/>
  <c r="CA39" i="38"/>
  <c r="CU39" i="38"/>
  <c r="CV39" i="38" s="1"/>
  <c r="BW39" i="38"/>
  <c r="BX39" i="38" s="1"/>
  <c r="AU39" i="38"/>
  <c r="BK39" i="38"/>
  <c r="AM39" i="38"/>
  <c r="BG39" i="38"/>
  <c r="AI39" i="38"/>
  <c r="BC39" i="38"/>
  <c r="BD39" i="38" s="1"/>
  <c r="AE39" i="38"/>
  <c r="AQ39" i="38"/>
  <c r="AR39" i="38" s="1"/>
  <c r="G39" i="38"/>
  <c r="AY39" i="38"/>
  <c r="AA39" i="38"/>
  <c r="AB39" i="38" s="1"/>
  <c r="C39" i="38"/>
  <c r="D39" i="38" s="1"/>
  <c r="W39" i="38"/>
  <c r="X39" i="38" s="1"/>
  <c r="S39" i="38"/>
  <c r="O39" i="38"/>
  <c r="DC39" i="29"/>
  <c r="CU39" i="29"/>
  <c r="CE39" i="29"/>
  <c r="CF39" i="29" s="1"/>
  <c r="CQ39" i="29"/>
  <c r="CR39" i="29" s="1"/>
  <c r="CA39" i="29"/>
  <c r="CB39" i="29" s="1"/>
  <c r="K39" i="38"/>
  <c r="L39" i="38" s="1"/>
  <c r="CM39" i="29"/>
  <c r="BW39" i="29"/>
  <c r="BK39" i="29"/>
  <c r="BL39" i="29" s="1"/>
  <c r="AU39" i="29"/>
  <c r="AV39" i="29" s="1"/>
  <c r="CY39" i="29"/>
  <c r="BG39" i="29"/>
  <c r="AQ39" i="29"/>
  <c r="CI39" i="29"/>
  <c r="CJ39" i="29" s="1"/>
  <c r="BC39" i="29"/>
  <c r="BD39" i="29" s="1"/>
  <c r="BO39" i="29"/>
  <c r="BP39" i="29" s="1"/>
  <c r="BS39" i="29"/>
  <c r="BT39" i="29" s="1"/>
  <c r="AM39" i="29"/>
  <c r="W39" i="29"/>
  <c r="AY39" i="29"/>
  <c r="C39" i="29"/>
  <c r="D39" i="29" s="1"/>
  <c r="AI39" i="29"/>
  <c r="AJ39" i="29" s="1"/>
  <c r="S39" i="29"/>
  <c r="AA39" i="29"/>
  <c r="K39" i="29"/>
  <c r="AE39" i="29"/>
  <c r="AF39" i="29" s="1"/>
  <c r="G39" i="29"/>
  <c r="H39" i="29" s="1"/>
  <c r="O39" i="29"/>
  <c r="P39" i="29" s="1"/>
  <c r="CQ42" i="42"/>
  <c r="CR42" i="42" s="1"/>
  <c r="BS42" i="42"/>
  <c r="BT42" i="42" s="1"/>
  <c r="DC42" i="42"/>
  <c r="DD42" i="42" s="1"/>
  <c r="CM42" i="42"/>
  <c r="CN42" i="42" s="1"/>
  <c r="CI42" i="42"/>
  <c r="CJ42" i="42" s="1"/>
  <c r="CY42" i="42"/>
  <c r="CZ42" i="42" s="1"/>
  <c r="CA42" i="42"/>
  <c r="CB42" i="42" s="1"/>
  <c r="CU42" i="42"/>
  <c r="CV42" i="42" s="1"/>
  <c r="BW42" i="42"/>
  <c r="BX42" i="42" s="1"/>
  <c r="BC42" i="42"/>
  <c r="BD42" i="42" s="1"/>
  <c r="CE42" i="42"/>
  <c r="CF42" i="42" s="1"/>
  <c r="AY42" i="42"/>
  <c r="AZ42" i="42" s="1"/>
  <c r="AU42" i="42"/>
  <c r="AV42" i="42" s="1"/>
  <c r="BO42" i="42"/>
  <c r="BP42" i="42" s="1"/>
  <c r="BK42" i="42"/>
  <c r="BL42" i="42" s="1"/>
  <c r="AM42" i="42"/>
  <c r="AN42" i="42" s="1"/>
  <c r="AQ42" i="42"/>
  <c r="AR42" i="42" s="1"/>
  <c r="AE42" i="42"/>
  <c r="AF42" i="42" s="1"/>
  <c r="AA42" i="42"/>
  <c r="AB42" i="42" s="1"/>
  <c r="W42" i="42"/>
  <c r="X42" i="42" s="1"/>
  <c r="BG42" i="42"/>
  <c r="BH42" i="42" s="1"/>
  <c r="O42" i="42"/>
  <c r="P42" i="42" s="1"/>
  <c r="K42" i="42"/>
  <c r="L42" i="42" s="1"/>
  <c r="CY42" i="32"/>
  <c r="CU42" i="32"/>
  <c r="AI42" i="42"/>
  <c r="AJ42" i="42" s="1"/>
  <c r="CQ42" i="32"/>
  <c r="CI42" i="32"/>
  <c r="C42" i="42"/>
  <c r="D42" i="42" s="1"/>
  <c r="DC42" i="32"/>
  <c r="BO42" i="32"/>
  <c r="BK42" i="32"/>
  <c r="G42" i="42"/>
  <c r="H42" i="42" s="1"/>
  <c r="CE42" i="32"/>
  <c r="BG42" i="32"/>
  <c r="CM42" i="32"/>
  <c r="CA42" i="32"/>
  <c r="BC42" i="32"/>
  <c r="S42" i="42"/>
  <c r="T42" i="42" s="1"/>
  <c r="BW42" i="32"/>
  <c r="BS42" i="32"/>
  <c r="AY42" i="32"/>
  <c r="AA42" i="32"/>
  <c r="AU42" i="32"/>
  <c r="AQ42" i="32"/>
  <c r="O42" i="32"/>
  <c r="AE42" i="32"/>
  <c r="K42" i="32"/>
  <c r="AM42" i="32"/>
  <c r="G42" i="32"/>
  <c r="AI42" i="32"/>
  <c r="W42" i="32"/>
  <c r="C42" i="32"/>
  <c r="S42" i="32"/>
  <c r="C41" i="41"/>
  <c r="D41" i="41" s="1"/>
  <c r="CI41" i="41"/>
  <c r="CJ41" i="41" s="1"/>
  <c r="DC41" i="41"/>
  <c r="DD41" i="41" s="1"/>
  <c r="CE41" i="41"/>
  <c r="CF41" i="41" s="1"/>
  <c r="CY41" i="41"/>
  <c r="CZ41" i="41" s="1"/>
  <c r="CA41" i="41"/>
  <c r="CB41" i="41" s="1"/>
  <c r="CU41" i="41"/>
  <c r="CV41" i="41" s="1"/>
  <c r="BW41" i="41"/>
  <c r="BX41" i="41" s="1"/>
  <c r="BG41" i="41"/>
  <c r="BH41" i="41" s="1"/>
  <c r="CM41" i="41"/>
  <c r="CN41" i="41" s="1"/>
  <c r="BC41" i="41"/>
  <c r="BD41" i="41" s="1"/>
  <c r="CQ41" i="41"/>
  <c r="CR41" i="41" s="1"/>
  <c r="AY41" i="41"/>
  <c r="AZ41" i="41" s="1"/>
  <c r="AU41" i="41"/>
  <c r="AV41" i="41" s="1"/>
  <c r="AQ41" i="41"/>
  <c r="AR41" i="41" s="1"/>
  <c r="BK41" i="41"/>
  <c r="BL41" i="41" s="1"/>
  <c r="AE41" i="41"/>
  <c r="AF41" i="41" s="1"/>
  <c r="BO41" i="41"/>
  <c r="BP41" i="41" s="1"/>
  <c r="W41" i="41"/>
  <c r="X41" i="41" s="1"/>
  <c r="BS41" i="41"/>
  <c r="BT41" i="41" s="1"/>
  <c r="AM41" i="41"/>
  <c r="AN41" i="41" s="1"/>
  <c r="S41" i="41"/>
  <c r="T41" i="41" s="1"/>
  <c r="AA41" i="41"/>
  <c r="AB41" i="41" s="1"/>
  <c r="O41" i="41"/>
  <c r="P41" i="41" s="1"/>
  <c r="DC41" i="31"/>
  <c r="AI41" i="41"/>
  <c r="AJ41" i="41" s="1"/>
  <c r="G41" i="41"/>
  <c r="H41" i="41" s="1"/>
  <c r="CQ41" i="31"/>
  <c r="BS41" i="31"/>
  <c r="CM41" i="31"/>
  <c r="BO41" i="31"/>
  <c r="CE41" i="31"/>
  <c r="CA41" i="31"/>
  <c r="CU41" i="31"/>
  <c r="BK41" i="31"/>
  <c r="CI41" i="31"/>
  <c r="AQ41" i="31"/>
  <c r="BG41" i="31"/>
  <c r="K41" i="41"/>
  <c r="L41" i="41" s="1"/>
  <c r="BW41" i="31"/>
  <c r="BC41" i="31"/>
  <c r="AA41" i="31"/>
  <c r="CY41" i="31"/>
  <c r="O41" i="31"/>
  <c r="AU41" i="31"/>
  <c r="AE41" i="31"/>
  <c r="AM41" i="31"/>
  <c r="G41" i="31"/>
  <c r="AI41" i="31"/>
  <c r="K41" i="31"/>
  <c r="W41" i="31"/>
  <c r="AY41" i="31"/>
  <c r="C41" i="31"/>
  <c r="S41" i="31"/>
  <c r="CQ39" i="39"/>
  <c r="CR39" i="39" s="1"/>
  <c r="CA39" i="39"/>
  <c r="CB39" i="39" s="1"/>
  <c r="DC39" i="39"/>
  <c r="DD39" i="39" s="1"/>
  <c r="CM39" i="39"/>
  <c r="CN39" i="39" s="1"/>
  <c r="BW39" i="39"/>
  <c r="BX39" i="39" s="1"/>
  <c r="CY39" i="39"/>
  <c r="CZ39" i="39" s="1"/>
  <c r="CI39" i="39"/>
  <c r="CJ39" i="39" s="1"/>
  <c r="BS39" i="39"/>
  <c r="BT39" i="39" s="1"/>
  <c r="CU39" i="39"/>
  <c r="CV39" i="39" s="1"/>
  <c r="CE39" i="39"/>
  <c r="CF39" i="39" s="1"/>
  <c r="BK39" i="39"/>
  <c r="BL39" i="39" s="1"/>
  <c r="AU39" i="39"/>
  <c r="AV39" i="39" s="1"/>
  <c r="BG39" i="39"/>
  <c r="BH39" i="39" s="1"/>
  <c r="AQ39" i="39"/>
  <c r="AR39" i="39" s="1"/>
  <c r="BC39" i="39"/>
  <c r="BD39" i="39" s="1"/>
  <c r="AM39" i="39"/>
  <c r="AN39" i="39" s="1"/>
  <c r="BO39" i="39"/>
  <c r="BP39" i="39" s="1"/>
  <c r="AY39" i="39"/>
  <c r="AZ39" i="39" s="1"/>
  <c r="AE39" i="39"/>
  <c r="AF39" i="39" s="1"/>
  <c r="O39" i="39"/>
  <c r="P39" i="39" s="1"/>
  <c r="S39" i="39"/>
  <c r="T39" i="39" s="1"/>
  <c r="AI39" i="39"/>
  <c r="AJ39" i="39" s="1"/>
  <c r="AA39" i="39"/>
  <c r="AB39" i="39" s="1"/>
  <c r="K39" i="39"/>
  <c r="L39" i="39" s="1"/>
  <c r="W39" i="39"/>
  <c r="X39" i="39" s="1"/>
  <c r="G39" i="39"/>
  <c r="H39" i="39" s="1"/>
  <c r="C39" i="39"/>
  <c r="D39" i="39" s="1"/>
  <c r="DC39" i="37"/>
  <c r="DD39" i="37" s="1"/>
  <c r="CU39" i="37"/>
  <c r="CV39" i="37" s="1"/>
  <c r="CI39" i="37"/>
  <c r="CJ39" i="37" s="1"/>
  <c r="BS39" i="37"/>
  <c r="BT39" i="37" s="1"/>
  <c r="BC39" i="37"/>
  <c r="BD39" i="37" s="1"/>
  <c r="AM39" i="37"/>
  <c r="AN39" i="37" s="1"/>
  <c r="CE39" i="37"/>
  <c r="CF39" i="37" s="1"/>
  <c r="BO39" i="37"/>
  <c r="BP39" i="37" s="1"/>
  <c r="AY39" i="37"/>
  <c r="AZ39" i="37" s="1"/>
  <c r="AI39" i="37"/>
  <c r="AJ39" i="37" s="1"/>
  <c r="CQ39" i="37"/>
  <c r="CR39" i="37" s="1"/>
  <c r="CA39" i="37"/>
  <c r="CB39" i="37" s="1"/>
  <c r="CM39" i="37"/>
  <c r="CN39" i="37" s="1"/>
  <c r="BW39" i="37"/>
  <c r="BX39" i="37" s="1"/>
  <c r="BG39" i="37"/>
  <c r="BH39" i="37" s="1"/>
  <c r="AQ39" i="37"/>
  <c r="AR39" i="37" s="1"/>
  <c r="AA39" i="37"/>
  <c r="AB39" i="37" s="1"/>
  <c r="K39" i="37"/>
  <c r="L39" i="37" s="1"/>
  <c r="W39" i="37"/>
  <c r="X39" i="37" s="1"/>
  <c r="BK39" i="37"/>
  <c r="BL39" i="37" s="1"/>
  <c r="O39" i="37"/>
  <c r="P39" i="37" s="1"/>
  <c r="AE39" i="37"/>
  <c r="AF39" i="37" s="1"/>
  <c r="CY39" i="37"/>
  <c r="CZ39" i="37" s="1"/>
  <c r="AU39" i="37"/>
  <c r="AV39" i="37" s="1"/>
  <c r="S39" i="37"/>
  <c r="T39" i="37" s="1"/>
  <c r="V42" i="27"/>
  <c r="CZ39" i="38"/>
  <c r="BT39" i="38"/>
  <c r="CR39" i="38"/>
  <c r="CB39" i="38"/>
  <c r="CN39" i="38"/>
  <c r="BH39" i="38"/>
  <c r="AN39" i="38"/>
  <c r="BP39" i="38"/>
  <c r="AZ39" i="38"/>
  <c r="AJ39" i="38"/>
  <c r="BL39" i="38"/>
  <c r="AV39" i="38"/>
  <c r="AF39" i="38"/>
  <c r="P39" i="38"/>
  <c r="H39" i="38"/>
  <c r="T39" i="38"/>
  <c r="CV39" i="29"/>
  <c r="BX39" i="29"/>
  <c r="AZ39" i="29"/>
  <c r="AB39" i="29"/>
  <c r="X39" i="29"/>
  <c r="AN39" i="29"/>
  <c r="DD39" i="29"/>
  <c r="BH39" i="29"/>
  <c r="L39" i="29"/>
  <c r="AR39" i="29"/>
  <c r="CZ39" i="29"/>
  <c r="CN39" i="29"/>
  <c r="T39" i="29"/>
  <c r="DD39" i="31"/>
  <c r="CF39" i="31"/>
  <c r="BH39" i="31"/>
  <c r="AJ39" i="31"/>
  <c r="L39" i="31"/>
  <c r="CZ39" i="31"/>
  <c r="CB39" i="31"/>
  <c r="BD39" i="31"/>
  <c r="AF39" i="31"/>
  <c r="H39" i="31"/>
  <c r="CV39" i="31"/>
  <c r="BX39" i="31"/>
  <c r="AZ39" i="31"/>
  <c r="AB39" i="31"/>
  <c r="D39" i="31"/>
  <c r="BL39" i="31"/>
  <c r="AV39" i="31"/>
  <c r="AR39" i="31"/>
  <c r="CR39" i="31"/>
  <c r="CN39" i="31"/>
  <c r="AN39" i="31"/>
  <c r="CJ39" i="31"/>
  <c r="X39" i="31"/>
  <c r="BT39" i="31"/>
  <c r="BP39" i="31"/>
  <c r="T39" i="31"/>
  <c r="P39" i="31"/>
  <c r="CJ39" i="30"/>
  <c r="AN39" i="30"/>
  <c r="P39" i="30"/>
  <c r="DD39" i="30"/>
  <c r="L39" i="30"/>
  <c r="CZ39" i="30"/>
  <c r="BD39" i="30"/>
  <c r="CV39" i="30"/>
  <c r="BX39" i="30"/>
  <c r="D39" i="30"/>
  <c r="CN39" i="30"/>
  <c r="AR39" i="30"/>
  <c r="T39" i="30"/>
  <c r="X39" i="30"/>
  <c r="CR39" i="30"/>
  <c r="BT39" i="30"/>
  <c r="AV39" i="30"/>
  <c r="X42" i="27"/>
  <c r="C40" i="30" s="1"/>
  <c r="CZ39" i="32"/>
  <c r="CB39" i="32"/>
  <c r="BD39" i="32"/>
  <c r="AF39" i="32"/>
  <c r="H39" i="32"/>
  <c r="CV39" i="32"/>
  <c r="BX39" i="32"/>
  <c r="AZ39" i="32"/>
  <c r="P39" i="32"/>
  <c r="CF39" i="32"/>
  <c r="AR39" i="32"/>
  <c r="L39" i="32"/>
  <c r="BT39" i="32"/>
  <c r="AN39" i="32"/>
  <c r="D39" i="32"/>
  <c r="AB39" i="32"/>
  <c r="CR39" i="32"/>
  <c r="BL39" i="32"/>
  <c r="X39" i="32"/>
  <c r="T39" i="32"/>
  <c r="DD39" i="32"/>
  <c r="CN39" i="32"/>
  <c r="BP39" i="32"/>
  <c r="BH39" i="32"/>
  <c r="AV39" i="32"/>
  <c r="CJ39" i="32"/>
  <c r="AJ39" i="32"/>
  <c r="CY40" i="40" l="1"/>
  <c r="CZ40" i="40" s="1"/>
  <c r="CA40" i="40"/>
  <c r="CB40" i="40" s="1"/>
  <c r="CU40" i="40"/>
  <c r="CV40" i="40" s="1"/>
  <c r="BW40" i="40"/>
  <c r="BX40" i="40" s="1"/>
  <c r="CQ40" i="40"/>
  <c r="CR40" i="40" s="1"/>
  <c r="BS40" i="40"/>
  <c r="BT40" i="40" s="1"/>
  <c r="CM40" i="40"/>
  <c r="CN40" i="40" s="1"/>
  <c r="BO40" i="40"/>
  <c r="BP40" i="40" s="1"/>
  <c r="CI40" i="40"/>
  <c r="CJ40" i="40" s="1"/>
  <c r="DC40" i="40"/>
  <c r="DD40" i="40" s="1"/>
  <c r="CE40" i="40"/>
  <c r="CF40" i="40" s="1"/>
  <c r="BG40" i="40"/>
  <c r="BH40" i="40" s="1"/>
  <c r="AI40" i="40"/>
  <c r="AJ40" i="40" s="1"/>
  <c r="BC40" i="40"/>
  <c r="BD40" i="40" s="1"/>
  <c r="AU40" i="40"/>
  <c r="AV40" i="40" s="1"/>
  <c r="BK40" i="40"/>
  <c r="BL40" i="40" s="1"/>
  <c r="AE40" i="40"/>
  <c r="AF40" i="40" s="1"/>
  <c r="AA40" i="40"/>
  <c r="AB40" i="40" s="1"/>
  <c r="W40" i="40"/>
  <c r="X40" i="40" s="1"/>
  <c r="S40" i="40"/>
  <c r="T40" i="40" s="1"/>
  <c r="AQ40" i="40"/>
  <c r="AR40" i="40" s="1"/>
  <c r="AM40" i="40"/>
  <c r="AN40" i="40" s="1"/>
  <c r="CQ40" i="30"/>
  <c r="CR40" i="30" s="1"/>
  <c r="CM40" i="30"/>
  <c r="CN40" i="30" s="1"/>
  <c r="C40" i="40"/>
  <c r="D40" i="40" s="1"/>
  <c r="DC40" i="30"/>
  <c r="G40" i="40"/>
  <c r="H40" i="40" s="1"/>
  <c r="CY40" i="30"/>
  <c r="K40" i="40"/>
  <c r="L40" i="40" s="1"/>
  <c r="O40" i="40"/>
  <c r="P40" i="40" s="1"/>
  <c r="BO40" i="30"/>
  <c r="BP40" i="30" s="1"/>
  <c r="CU40" i="30"/>
  <c r="CV40" i="30" s="1"/>
  <c r="CI40" i="30"/>
  <c r="CJ40" i="30" s="1"/>
  <c r="CE40" i="30"/>
  <c r="CF40" i="30" s="1"/>
  <c r="BG40" i="30"/>
  <c r="BH40" i="30" s="1"/>
  <c r="AY40" i="40"/>
  <c r="AZ40" i="40" s="1"/>
  <c r="CA40" i="30"/>
  <c r="CB40" i="30" s="1"/>
  <c r="AU40" i="30"/>
  <c r="AQ40" i="30"/>
  <c r="BS40" i="30"/>
  <c r="AM40" i="30"/>
  <c r="BW40" i="30"/>
  <c r="AI40" i="30"/>
  <c r="AJ40" i="30" s="1"/>
  <c r="BC40" i="30"/>
  <c r="BD40" i="30" s="1"/>
  <c r="K40" i="30"/>
  <c r="L40" i="30" s="1"/>
  <c r="BK40" i="30"/>
  <c r="BL40" i="30" s="1"/>
  <c r="AY40" i="30"/>
  <c r="AZ40" i="30" s="1"/>
  <c r="G40" i="30"/>
  <c r="H40" i="30" s="1"/>
  <c r="AE40" i="30"/>
  <c r="AF40" i="30" s="1"/>
  <c r="AA40" i="30"/>
  <c r="W40" i="30"/>
  <c r="S40" i="30"/>
  <c r="O40" i="30"/>
  <c r="CQ40" i="38"/>
  <c r="BS40" i="38"/>
  <c r="CM40" i="38"/>
  <c r="BO40" i="38"/>
  <c r="CI40" i="38"/>
  <c r="CJ40" i="38" s="1"/>
  <c r="DC40" i="38"/>
  <c r="DD40" i="38" s="1"/>
  <c r="CE40" i="38"/>
  <c r="CF40" i="38" s="1"/>
  <c r="CY40" i="38"/>
  <c r="CZ40" i="38" s="1"/>
  <c r="CA40" i="38"/>
  <c r="AY40" i="38"/>
  <c r="AU40" i="38"/>
  <c r="AV40" i="38" s="1"/>
  <c r="CU40" i="38"/>
  <c r="CV40" i="38" s="1"/>
  <c r="AQ40" i="38"/>
  <c r="BW40" i="38"/>
  <c r="BK40" i="38"/>
  <c r="AM40" i="38"/>
  <c r="AN40" i="38" s="1"/>
  <c r="BG40" i="38"/>
  <c r="BH40" i="38" s="1"/>
  <c r="AI40" i="38"/>
  <c r="AJ40" i="38" s="1"/>
  <c r="BC40" i="38"/>
  <c r="BD40" i="38" s="1"/>
  <c r="AE40" i="38"/>
  <c r="K40" i="38"/>
  <c r="L40" i="38" s="1"/>
  <c r="G40" i="38"/>
  <c r="H40" i="38" s="1"/>
  <c r="AA40" i="38"/>
  <c r="C40" i="38"/>
  <c r="D40" i="38" s="1"/>
  <c r="W40" i="38"/>
  <c r="S40" i="38"/>
  <c r="CI40" i="29"/>
  <c r="CJ40" i="29" s="1"/>
  <c r="BS40" i="29"/>
  <c r="BT40" i="29" s="1"/>
  <c r="CU40" i="29"/>
  <c r="CV40" i="29" s="1"/>
  <c r="O40" i="38"/>
  <c r="P40" i="38" s="1"/>
  <c r="CE40" i="29"/>
  <c r="CF40" i="29" s="1"/>
  <c r="DC40" i="29"/>
  <c r="CQ40" i="29"/>
  <c r="CM40" i="29"/>
  <c r="CN40" i="29" s="1"/>
  <c r="BW40" i="29"/>
  <c r="BX40" i="29" s="1"/>
  <c r="CA40" i="29"/>
  <c r="CB40" i="29" s="1"/>
  <c r="BK40" i="29"/>
  <c r="AU40" i="29"/>
  <c r="CY40" i="29"/>
  <c r="CZ40" i="29" s="1"/>
  <c r="BG40" i="29"/>
  <c r="BH40" i="29" s="1"/>
  <c r="AQ40" i="29"/>
  <c r="AR40" i="29" s="1"/>
  <c r="BC40" i="29"/>
  <c r="BD40" i="29" s="1"/>
  <c r="AE40" i="29"/>
  <c r="AF40" i="29" s="1"/>
  <c r="O40" i="29"/>
  <c r="BO40" i="29"/>
  <c r="BP40" i="29" s="1"/>
  <c r="AA40" i="29"/>
  <c r="AB40" i="29" s="1"/>
  <c r="K40" i="29"/>
  <c r="L40" i="29" s="1"/>
  <c r="AM40" i="29"/>
  <c r="AN40" i="29" s="1"/>
  <c r="W40" i="29"/>
  <c r="AY40" i="29"/>
  <c r="C40" i="29"/>
  <c r="D40" i="29" s="1"/>
  <c r="AI40" i="29"/>
  <c r="AJ40" i="29" s="1"/>
  <c r="S40" i="29"/>
  <c r="T40" i="29" s="1"/>
  <c r="G40" i="29"/>
  <c r="H40" i="29" s="1"/>
  <c r="CQ43" i="42"/>
  <c r="CR43" i="42" s="1"/>
  <c r="BS43" i="42"/>
  <c r="BT43" i="42" s="1"/>
  <c r="DC43" i="42"/>
  <c r="DD43" i="42" s="1"/>
  <c r="CM43" i="42"/>
  <c r="CN43" i="42" s="1"/>
  <c r="CI43" i="42"/>
  <c r="CJ43" i="42" s="1"/>
  <c r="CY43" i="42"/>
  <c r="CZ43" i="42" s="1"/>
  <c r="CA43" i="42"/>
  <c r="CB43" i="42" s="1"/>
  <c r="CU43" i="42"/>
  <c r="CV43" i="42" s="1"/>
  <c r="BC43" i="42"/>
  <c r="BD43" i="42" s="1"/>
  <c r="CE43" i="42"/>
  <c r="CF43" i="42" s="1"/>
  <c r="AY43" i="42"/>
  <c r="AZ43" i="42" s="1"/>
  <c r="BW43" i="42"/>
  <c r="BX43" i="42" s="1"/>
  <c r="AU43" i="42"/>
  <c r="AV43" i="42" s="1"/>
  <c r="AI43" i="42"/>
  <c r="AJ43" i="42" s="1"/>
  <c r="K43" i="42"/>
  <c r="L43" i="42" s="1"/>
  <c r="AQ43" i="42"/>
  <c r="AR43" i="42" s="1"/>
  <c r="AE43" i="42"/>
  <c r="AF43" i="42" s="1"/>
  <c r="AA43" i="42"/>
  <c r="AB43" i="42" s="1"/>
  <c r="BO43" i="42"/>
  <c r="BP43" i="42" s="1"/>
  <c r="S43" i="42"/>
  <c r="T43" i="42" s="1"/>
  <c r="BG43" i="42"/>
  <c r="BH43" i="42" s="1"/>
  <c r="CY43" i="32"/>
  <c r="AM43" i="42"/>
  <c r="AN43" i="42" s="1"/>
  <c r="O43" i="42"/>
  <c r="P43" i="42" s="1"/>
  <c r="CU43" i="32"/>
  <c r="BK43" i="42"/>
  <c r="BL43" i="42" s="1"/>
  <c r="W43" i="42"/>
  <c r="X43" i="42" s="1"/>
  <c r="CQ43" i="32"/>
  <c r="CI43" i="32"/>
  <c r="C43" i="42"/>
  <c r="D43" i="42" s="1"/>
  <c r="DC43" i="32"/>
  <c r="BO43" i="32"/>
  <c r="BK43" i="32"/>
  <c r="G43" i="42"/>
  <c r="H43" i="42" s="1"/>
  <c r="CE43" i="32"/>
  <c r="BG43" i="32"/>
  <c r="AE43" i="32"/>
  <c r="BS43" i="32"/>
  <c r="AY43" i="32"/>
  <c r="AA43" i="32"/>
  <c r="CM43" i="32"/>
  <c r="BW43" i="32"/>
  <c r="AU43" i="32"/>
  <c r="AM43" i="32"/>
  <c r="O43" i="32"/>
  <c r="K43" i="32"/>
  <c r="G43" i="32"/>
  <c r="CA43" i="32"/>
  <c r="C43" i="32"/>
  <c r="S43" i="32"/>
  <c r="W43" i="32"/>
  <c r="AQ43" i="32"/>
  <c r="BC43" i="32"/>
  <c r="AI43" i="32"/>
  <c r="CM42" i="41"/>
  <c r="CN42" i="41" s="1"/>
  <c r="C42" i="41"/>
  <c r="D42" i="41" s="1"/>
  <c r="CI42" i="41"/>
  <c r="CJ42" i="41" s="1"/>
  <c r="DC42" i="41"/>
  <c r="DD42" i="41" s="1"/>
  <c r="CE42" i="41"/>
  <c r="CF42" i="41" s="1"/>
  <c r="CY42" i="41"/>
  <c r="CZ42" i="41" s="1"/>
  <c r="CA42" i="41"/>
  <c r="CB42" i="41" s="1"/>
  <c r="CU42" i="41"/>
  <c r="CV42" i="41" s="1"/>
  <c r="BG42" i="41"/>
  <c r="BH42" i="41" s="1"/>
  <c r="BC42" i="41"/>
  <c r="BD42" i="41" s="1"/>
  <c r="CQ42" i="41"/>
  <c r="CR42" i="41" s="1"/>
  <c r="AU42" i="41"/>
  <c r="AV42" i="41" s="1"/>
  <c r="AQ42" i="41"/>
  <c r="AR42" i="41" s="1"/>
  <c r="BK42" i="41"/>
  <c r="BL42" i="41" s="1"/>
  <c r="AY42" i="41"/>
  <c r="AZ42" i="41" s="1"/>
  <c r="AE42" i="41"/>
  <c r="AF42" i="41" s="1"/>
  <c r="AA42" i="41"/>
  <c r="AB42" i="41" s="1"/>
  <c r="W42" i="41"/>
  <c r="X42" i="41" s="1"/>
  <c r="G42" i="41"/>
  <c r="H42" i="41" s="1"/>
  <c r="CU42" i="31"/>
  <c r="BS42" i="41"/>
  <c r="BT42" i="41" s="1"/>
  <c r="BO42" i="41"/>
  <c r="BP42" i="41" s="1"/>
  <c r="AM42" i="41"/>
  <c r="AN42" i="41" s="1"/>
  <c r="S42" i="41"/>
  <c r="T42" i="41" s="1"/>
  <c r="O42" i="41"/>
  <c r="P42" i="41" s="1"/>
  <c r="DC42" i="31"/>
  <c r="BW42" i="41"/>
  <c r="BX42" i="41" s="1"/>
  <c r="K42" i="41"/>
  <c r="L42" i="41" s="1"/>
  <c r="CI42" i="31"/>
  <c r="BK42" i="31"/>
  <c r="CE42" i="31"/>
  <c r="AI42" i="41"/>
  <c r="AJ42" i="41" s="1"/>
  <c r="CA42" i="31"/>
  <c r="AU42" i="31"/>
  <c r="CQ42" i="31"/>
  <c r="BG42" i="31"/>
  <c r="AI42" i="31"/>
  <c r="CM42" i="31"/>
  <c r="AM42" i="31"/>
  <c r="BO42" i="31"/>
  <c r="AY42" i="31"/>
  <c r="AQ42" i="31"/>
  <c r="BW42" i="31"/>
  <c r="AA42" i="31"/>
  <c r="S42" i="31"/>
  <c r="CY42" i="31"/>
  <c r="O42" i="31"/>
  <c r="K42" i="31"/>
  <c r="BC42" i="31"/>
  <c r="G42" i="31"/>
  <c r="W42" i="31"/>
  <c r="C42" i="31"/>
  <c r="AE42" i="31"/>
  <c r="BS42" i="31"/>
  <c r="CQ40" i="39"/>
  <c r="CR40" i="39" s="1"/>
  <c r="CA40" i="39"/>
  <c r="CB40" i="39" s="1"/>
  <c r="CY40" i="39"/>
  <c r="CZ40" i="39" s="1"/>
  <c r="CI40" i="39"/>
  <c r="CJ40" i="39" s="1"/>
  <c r="BS40" i="39"/>
  <c r="BT40" i="39" s="1"/>
  <c r="DC40" i="39"/>
  <c r="DD40" i="39" s="1"/>
  <c r="BK40" i="39"/>
  <c r="BL40" i="39" s="1"/>
  <c r="AU40" i="39"/>
  <c r="AV40" i="39" s="1"/>
  <c r="BG40" i="39"/>
  <c r="BH40" i="39" s="1"/>
  <c r="AQ40" i="39"/>
  <c r="AR40" i="39" s="1"/>
  <c r="BW40" i="39"/>
  <c r="BX40" i="39" s="1"/>
  <c r="CM40" i="39"/>
  <c r="CN40" i="39" s="1"/>
  <c r="BO40" i="39"/>
  <c r="BP40" i="39" s="1"/>
  <c r="AY40" i="39"/>
  <c r="AZ40" i="39" s="1"/>
  <c r="AI40" i="39"/>
  <c r="AJ40" i="39" s="1"/>
  <c r="AM40" i="39"/>
  <c r="AN40" i="39" s="1"/>
  <c r="AE40" i="39"/>
  <c r="AF40" i="39" s="1"/>
  <c r="O40" i="39"/>
  <c r="P40" i="39" s="1"/>
  <c r="AA40" i="39"/>
  <c r="AB40" i="39" s="1"/>
  <c r="K40" i="39"/>
  <c r="L40" i="39" s="1"/>
  <c r="W40" i="39"/>
  <c r="X40" i="39" s="1"/>
  <c r="CU40" i="39"/>
  <c r="CV40" i="39" s="1"/>
  <c r="S40" i="39"/>
  <c r="T40" i="39" s="1"/>
  <c r="C40" i="39"/>
  <c r="D40" i="39" s="1"/>
  <c r="BC40" i="39"/>
  <c r="BD40" i="39" s="1"/>
  <c r="CE40" i="39"/>
  <c r="CF40" i="39" s="1"/>
  <c r="G40" i="39"/>
  <c r="H40" i="39" s="1"/>
  <c r="DC40" i="37"/>
  <c r="DD40" i="37" s="1"/>
  <c r="CI40" i="37"/>
  <c r="CJ40" i="37" s="1"/>
  <c r="BS40" i="37"/>
  <c r="BT40" i="37" s="1"/>
  <c r="BC40" i="37"/>
  <c r="BD40" i="37" s="1"/>
  <c r="AM40" i="37"/>
  <c r="AN40" i="37" s="1"/>
  <c r="CY40" i="37"/>
  <c r="CZ40" i="37" s="1"/>
  <c r="CE40" i="37"/>
  <c r="CF40" i="37" s="1"/>
  <c r="BO40" i="37"/>
  <c r="BP40" i="37" s="1"/>
  <c r="AY40" i="37"/>
  <c r="AZ40" i="37" s="1"/>
  <c r="AI40" i="37"/>
  <c r="AJ40" i="37" s="1"/>
  <c r="CU40" i="37"/>
  <c r="CV40" i="37" s="1"/>
  <c r="CQ40" i="37"/>
  <c r="CR40" i="37" s="1"/>
  <c r="CA40" i="37"/>
  <c r="CB40" i="37" s="1"/>
  <c r="BK40" i="37"/>
  <c r="BL40" i="37" s="1"/>
  <c r="AU40" i="37"/>
  <c r="AV40" i="37" s="1"/>
  <c r="BW40" i="37"/>
  <c r="BX40" i="37" s="1"/>
  <c r="AQ40" i="37"/>
  <c r="AR40" i="37" s="1"/>
  <c r="CM40" i="37"/>
  <c r="CN40" i="37" s="1"/>
  <c r="BG40" i="37"/>
  <c r="BH40" i="37" s="1"/>
  <c r="S40" i="37"/>
  <c r="T40" i="37" s="1"/>
  <c r="AE40" i="37"/>
  <c r="AF40" i="37" s="1"/>
  <c r="W40" i="37"/>
  <c r="X40" i="37" s="1"/>
  <c r="O40" i="37"/>
  <c r="P40" i="37" s="1"/>
  <c r="K40" i="37"/>
  <c r="L40" i="37" s="1"/>
  <c r="AA40" i="37"/>
  <c r="AB40" i="37" s="1"/>
  <c r="V43" i="27"/>
  <c r="BT40" i="38"/>
  <c r="CR40" i="38"/>
  <c r="CB40" i="38"/>
  <c r="CN40" i="38"/>
  <c r="BX40" i="38"/>
  <c r="BL40" i="38"/>
  <c r="AR40" i="38"/>
  <c r="AF40" i="38"/>
  <c r="AZ40" i="38"/>
  <c r="AB40" i="38"/>
  <c r="BP40" i="38"/>
  <c r="X40" i="38"/>
  <c r="T40" i="38"/>
  <c r="BL40" i="29"/>
  <c r="P40" i="29"/>
  <c r="DD40" i="29"/>
  <c r="AZ40" i="29"/>
  <c r="CR40" i="29"/>
  <c r="AV40" i="29"/>
  <c r="X40" i="29"/>
  <c r="BX40" i="30"/>
  <c r="AB40" i="30"/>
  <c r="D40" i="30"/>
  <c r="BT40" i="30"/>
  <c r="AV40" i="30"/>
  <c r="X40" i="30"/>
  <c r="AR40" i="30"/>
  <c r="T40" i="30"/>
  <c r="AN40" i="30"/>
  <c r="P40" i="30"/>
  <c r="CZ40" i="30"/>
  <c r="DD40" i="30"/>
  <c r="X43" i="27"/>
  <c r="C41" i="30" s="1"/>
  <c r="CR40" i="31"/>
  <c r="BT40" i="31"/>
  <c r="AV40" i="31"/>
  <c r="X40" i="31"/>
  <c r="CN40" i="31"/>
  <c r="BP40" i="31"/>
  <c r="AR40" i="31"/>
  <c r="T40" i="31"/>
  <c r="CJ40" i="31"/>
  <c r="BL40" i="31"/>
  <c r="AN40" i="31"/>
  <c r="P40" i="31"/>
  <c r="H40" i="31"/>
  <c r="BH40" i="31"/>
  <c r="BD40" i="31"/>
  <c r="D40" i="31"/>
  <c r="DD40" i="31"/>
  <c r="CZ40" i="31"/>
  <c r="AZ40" i="31"/>
  <c r="CV40" i="31"/>
  <c r="AJ40" i="31"/>
  <c r="AF40" i="31"/>
  <c r="CF40" i="31"/>
  <c r="CB40" i="31"/>
  <c r="L40" i="31"/>
  <c r="BX40" i="31"/>
  <c r="AB40" i="31"/>
  <c r="CN40" i="32"/>
  <c r="BP40" i="32"/>
  <c r="AR40" i="32"/>
  <c r="T40" i="32"/>
  <c r="CJ40" i="32"/>
  <c r="BL40" i="32"/>
  <c r="AN40" i="32"/>
  <c r="P40" i="32"/>
  <c r="CB40" i="32"/>
  <c r="AV40" i="32"/>
  <c r="H40" i="32"/>
  <c r="DD40" i="32"/>
  <c r="BX40" i="32"/>
  <c r="AJ40" i="32"/>
  <c r="D40" i="32"/>
  <c r="CV40" i="32"/>
  <c r="BH40" i="32"/>
  <c r="AB40" i="32"/>
  <c r="L40" i="32"/>
  <c r="CZ40" i="32"/>
  <c r="CR40" i="32"/>
  <c r="BT40" i="32"/>
  <c r="BD40" i="32"/>
  <c r="AZ40" i="32"/>
  <c r="CF40" i="32"/>
  <c r="AF40" i="32"/>
  <c r="X40" i="32"/>
  <c r="CU41" i="40" l="1"/>
  <c r="CV41" i="40" s="1"/>
  <c r="BW41" i="40"/>
  <c r="BX41" i="40" s="1"/>
  <c r="CQ41" i="40"/>
  <c r="CR41" i="40" s="1"/>
  <c r="BS41" i="40"/>
  <c r="BT41" i="40" s="1"/>
  <c r="CM41" i="40"/>
  <c r="CN41" i="40" s="1"/>
  <c r="BO41" i="40"/>
  <c r="BP41" i="40" s="1"/>
  <c r="CI41" i="40"/>
  <c r="CJ41" i="40" s="1"/>
  <c r="CA41" i="40"/>
  <c r="CB41" i="40" s="1"/>
  <c r="BC41" i="40"/>
  <c r="BD41" i="40" s="1"/>
  <c r="DC41" i="40"/>
  <c r="DD41" i="40" s="1"/>
  <c r="AY41" i="40"/>
  <c r="AZ41" i="40" s="1"/>
  <c r="CE41" i="40"/>
  <c r="CF41" i="40" s="1"/>
  <c r="AU41" i="40"/>
  <c r="AV41" i="40" s="1"/>
  <c r="CY41" i="40"/>
  <c r="CZ41" i="40" s="1"/>
  <c r="K41" i="40"/>
  <c r="L41" i="40" s="1"/>
  <c r="AE41" i="40"/>
  <c r="AF41" i="40" s="1"/>
  <c r="G41" i="40"/>
  <c r="H41" i="40" s="1"/>
  <c r="AA41" i="40"/>
  <c r="AB41" i="40" s="1"/>
  <c r="BK41" i="40"/>
  <c r="BL41" i="40" s="1"/>
  <c r="BG41" i="40"/>
  <c r="BH41" i="40" s="1"/>
  <c r="AI41" i="40"/>
  <c r="AJ41" i="40" s="1"/>
  <c r="W41" i="40"/>
  <c r="X41" i="40" s="1"/>
  <c r="O41" i="40"/>
  <c r="P41" i="40" s="1"/>
  <c r="AM41" i="40"/>
  <c r="AN41" i="40" s="1"/>
  <c r="CQ41" i="30"/>
  <c r="CM41" i="30"/>
  <c r="CI41" i="30"/>
  <c r="S41" i="40"/>
  <c r="T41" i="40" s="1"/>
  <c r="CY41" i="30"/>
  <c r="C41" i="40"/>
  <c r="D41" i="40" s="1"/>
  <c r="BS41" i="30"/>
  <c r="AQ41" i="40"/>
  <c r="AR41" i="40" s="1"/>
  <c r="BO41" i="30"/>
  <c r="BP41" i="30" s="1"/>
  <c r="CU41" i="30"/>
  <c r="CV41" i="30" s="1"/>
  <c r="BK41" i="30"/>
  <c r="BL41" i="30" s="1"/>
  <c r="CE41" i="30"/>
  <c r="CF41" i="30" s="1"/>
  <c r="BG41" i="30"/>
  <c r="AY41" i="30"/>
  <c r="AU41" i="30"/>
  <c r="AQ41" i="30"/>
  <c r="DC41" i="30"/>
  <c r="DD41" i="30" s="1"/>
  <c r="AM41" i="30"/>
  <c r="AN41" i="30" s="1"/>
  <c r="BW41" i="30"/>
  <c r="AI41" i="30"/>
  <c r="AJ41" i="30" s="1"/>
  <c r="BC41" i="30"/>
  <c r="BD41" i="30" s="1"/>
  <c r="K41" i="30"/>
  <c r="L41" i="30" s="1"/>
  <c r="G41" i="30"/>
  <c r="H41" i="30" s="1"/>
  <c r="CA41" i="30"/>
  <c r="CB41" i="30" s="1"/>
  <c r="AE41" i="30"/>
  <c r="AA41" i="30"/>
  <c r="W41" i="30"/>
  <c r="S41" i="30"/>
  <c r="T41" i="30" s="1"/>
  <c r="O41" i="30"/>
  <c r="P41" i="30" s="1"/>
  <c r="CU41" i="38"/>
  <c r="BW41" i="38"/>
  <c r="BX41" i="38" s="1"/>
  <c r="CQ41" i="38"/>
  <c r="BS41" i="38"/>
  <c r="CM41" i="38"/>
  <c r="CN41" i="38" s="1"/>
  <c r="BO41" i="38"/>
  <c r="BP41" i="38" s="1"/>
  <c r="CI41" i="38"/>
  <c r="CJ41" i="38" s="1"/>
  <c r="DC41" i="38"/>
  <c r="DD41" i="38" s="1"/>
  <c r="CE41" i="38"/>
  <c r="CF41" i="38" s="1"/>
  <c r="CY41" i="38"/>
  <c r="CA41" i="38"/>
  <c r="CB41" i="38" s="1"/>
  <c r="AY41" i="38"/>
  <c r="AZ41" i="38" s="1"/>
  <c r="AQ41" i="38"/>
  <c r="BK41" i="38"/>
  <c r="BL41" i="38" s="1"/>
  <c r="AM41" i="38"/>
  <c r="BG41" i="38"/>
  <c r="AI41" i="38"/>
  <c r="AE41" i="38"/>
  <c r="K41" i="38"/>
  <c r="L41" i="38" s="1"/>
  <c r="G41" i="38"/>
  <c r="AA41" i="38"/>
  <c r="AB41" i="38" s="1"/>
  <c r="C41" i="38"/>
  <c r="W41" i="38"/>
  <c r="X41" i="38" s="1"/>
  <c r="AU41" i="38"/>
  <c r="AV41" i="38" s="1"/>
  <c r="S41" i="38"/>
  <c r="CY41" i="29"/>
  <c r="CZ41" i="29" s="1"/>
  <c r="CI41" i="29"/>
  <c r="BS41" i="29"/>
  <c r="CU41" i="29"/>
  <c r="CV41" i="29" s="1"/>
  <c r="O41" i="38"/>
  <c r="DC41" i="29"/>
  <c r="DD41" i="29" s="1"/>
  <c r="CQ41" i="29"/>
  <c r="CA41" i="29"/>
  <c r="BC41" i="38"/>
  <c r="CE41" i="29"/>
  <c r="CF41" i="29" s="1"/>
  <c r="BK41" i="29"/>
  <c r="BL41" i="29" s="1"/>
  <c r="AU41" i="29"/>
  <c r="BG41" i="29"/>
  <c r="BH41" i="29" s="1"/>
  <c r="AQ41" i="29"/>
  <c r="AR41" i="29" s="1"/>
  <c r="BC41" i="29"/>
  <c r="BD41" i="29" s="1"/>
  <c r="AI41" i="29"/>
  <c r="AJ41" i="29" s="1"/>
  <c r="S41" i="29"/>
  <c r="T41" i="29" s="1"/>
  <c r="AE41" i="29"/>
  <c r="AF41" i="29" s="1"/>
  <c r="O41" i="29"/>
  <c r="BO41" i="29"/>
  <c r="AA41" i="29"/>
  <c r="K41" i="29"/>
  <c r="CM41" i="29"/>
  <c r="CN41" i="29" s="1"/>
  <c r="BW41" i="29"/>
  <c r="G41" i="29"/>
  <c r="H41" i="29" s="1"/>
  <c r="AY41" i="29"/>
  <c r="AM41" i="29"/>
  <c r="AN41" i="29" s="1"/>
  <c r="C41" i="29"/>
  <c r="D41" i="29" s="1"/>
  <c r="W41" i="29"/>
  <c r="X41" i="29" s="1"/>
  <c r="CU44" i="42"/>
  <c r="CV44" i="42" s="1"/>
  <c r="BW44" i="42"/>
  <c r="BX44" i="42" s="1"/>
  <c r="CQ44" i="42"/>
  <c r="CR44" i="42" s="1"/>
  <c r="BS44" i="42"/>
  <c r="BT44" i="42" s="1"/>
  <c r="DC44" i="42"/>
  <c r="DD44" i="42" s="1"/>
  <c r="CM44" i="42"/>
  <c r="CN44" i="42" s="1"/>
  <c r="CE44" i="42"/>
  <c r="CF44" i="42" s="1"/>
  <c r="CY44" i="42"/>
  <c r="CZ44" i="42" s="1"/>
  <c r="CA44" i="42"/>
  <c r="CB44" i="42" s="1"/>
  <c r="BG44" i="42"/>
  <c r="BH44" i="42" s="1"/>
  <c r="CI44" i="42"/>
  <c r="CJ44" i="42" s="1"/>
  <c r="BC44" i="42"/>
  <c r="BD44" i="42" s="1"/>
  <c r="AY44" i="42"/>
  <c r="AZ44" i="42" s="1"/>
  <c r="BO44" i="42"/>
  <c r="BP44" i="42" s="1"/>
  <c r="AQ44" i="42"/>
  <c r="AR44" i="42" s="1"/>
  <c r="BK44" i="42"/>
  <c r="BL44" i="42" s="1"/>
  <c r="AI44" i="42"/>
  <c r="AJ44" i="42" s="1"/>
  <c r="K44" i="42"/>
  <c r="L44" i="42" s="1"/>
  <c r="AE44" i="42"/>
  <c r="AF44" i="42" s="1"/>
  <c r="AA44" i="42"/>
  <c r="AB44" i="42" s="1"/>
  <c r="AM44" i="42"/>
  <c r="AN44" i="42" s="1"/>
  <c r="AU44" i="42"/>
  <c r="AV44" i="42" s="1"/>
  <c r="S44" i="42"/>
  <c r="T44" i="42" s="1"/>
  <c r="C44" i="42"/>
  <c r="D44" i="42" s="1"/>
  <c r="DC44" i="32"/>
  <c r="CY44" i="32"/>
  <c r="O44" i="42"/>
  <c r="P44" i="42" s="1"/>
  <c r="CU44" i="32"/>
  <c r="G44" i="42"/>
  <c r="H44" i="42" s="1"/>
  <c r="CM44" i="32"/>
  <c r="CI44" i="32"/>
  <c r="BS44" i="32"/>
  <c r="CQ44" i="32"/>
  <c r="BO44" i="32"/>
  <c r="W44" i="42"/>
  <c r="X44" i="42" s="1"/>
  <c r="BK44" i="32"/>
  <c r="CE44" i="32"/>
  <c r="BG44" i="32"/>
  <c r="CA44" i="32"/>
  <c r="AE44" i="32"/>
  <c r="AY44" i="32"/>
  <c r="AA44" i="32"/>
  <c r="BW44" i="32"/>
  <c r="AU44" i="32"/>
  <c r="BC44" i="32"/>
  <c r="S44" i="32"/>
  <c r="O44" i="32"/>
  <c r="AM44" i="32"/>
  <c r="K44" i="32"/>
  <c r="G44" i="32"/>
  <c r="AI44" i="32"/>
  <c r="C44" i="32"/>
  <c r="W44" i="32"/>
  <c r="AQ44" i="32"/>
  <c r="CM43" i="41"/>
  <c r="CN43" i="41" s="1"/>
  <c r="C43" i="41"/>
  <c r="D43" i="41" s="1"/>
  <c r="CI43" i="41"/>
  <c r="CJ43" i="41" s="1"/>
  <c r="DC43" i="41"/>
  <c r="DD43" i="41" s="1"/>
  <c r="CE43" i="41"/>
  <c r="CF43" i="41" s="1"/>
  <c r="CY43" i="41"/>
  <c r="CZ43" i="41" s="1"/>
  <c r="CA43" i="41"/>
  <c r="CB43" i="41" s="1"/>
  <c r="BW43" i="41"/>
  <c r="BX43" i="41" s="1"/>
  <c r="BK43" i="41"/>
  <c r="BL43" i="41" s="1"/>
  <c r="CU43" i="41"/>
  <c r="CV43" i="41" s="1"/>
  <c r="BG43" i="41"/>
  <c r="BH43" i="41" s="1"/>
  <c r="BC43" i="41"/>
  <c r="BD43" i="41" s="1"/>
  <c r="CQ43" i="41"/>
  <c r="CR43" i="41" s="1"/>
  <c r="AY43" i="41"/>
  <c r="AZ43" i="41" s="1"/>
  <c r="AI43" i="41"/>
  <c r="AJ43" i="41" s="1"/>
  <c r="AQ43" i="41"/>
  <c r="AR43" i="41" s="1"/>
  <c r="BO43" i="41"/>
  <c r="BP43" i="41" s="1"/>
  <c r="AA43" i="41"/>
  <c r="AB43" i="41" s="1"/>
  <c r="AU43" i="41"/>
  <c r="AV43" i="41" s="1"/>
  <c r="G43" i="41"/>
  <c r="H43" i="41" s="1"/>
  <c r="CU43" i="31"/>
  <c r="BS43" i="41"/>
  <c r="BT43" i="41" s="1"/>
  <c r="AE43" i="41"/>
  <c r="AF43" i="41" s="1"/>
  <c r="AM43" i="41"/>
  <c r="AN43" i="41" s="1"/>
  <c r="S43" i="41"/>
  <c r="T43" i="41" s="1"/>
  <c r="W43" i="41"/>
  <c r="X43" i="41" s="1"/>
  <c r="K43" i="41"/>
  <c r="L43" i="41" s="1"/>
  <c r="BW43" i="31"/>
  <c r="CQ43" i="31"/>
  <c r="BS43" i="31"/>
  <c r="O43" i="41"/>
  <c r="P43" i="41" s="1"/>
  <c r="CY43" i="31"/>
  <c r="CI43" i="31"/>
  <c r="BK43" i="31"/>
  <c r="DC43" i="31"/>
  <c r="CE43" i="31"/>
  <c r="BO43" i="31"/>
  <c r="AU43" i="31"/>
  <c r="AM43" i="31"/>
  <c r="CA43" i="31"/>
  <c r="CM43" i="31"/>
  <c r="AY43" i="31"/>
  <c r="AI43" i="31"/>
  <c r="AE43" i="31"/>
  <c r="BG43" i="31"/>
  <c r="AQ43" i="31"/>
  <c r="AA43" i="31"/>
  <c r="S43" i="31"/>
  <c r="K43" i="31"/>
  <c r="BC43" i="31"/>
  <c r="O43" i="31"/>
  <c r="G43" i="31"/>
  <c r="W43" i="31"/>
  <c r="C43" i="31"/>
  <c r="CU41" i="39"/>
  <c r="CV41" i="39" s="1"/>
  <c r="CE41" i="39"/>
  <c r="CF41" i="39" s="1"/>
  <c r="CQ41" i="39"/>
  <c r="CR41" i="39" s="1"/>
  <c r="CA41" i="39"/>
  <c r="CB41" i="39" s="1"/>
  <c r="DC41" i="39"/>
  <c r="DD41" i="39" s="1"/>
  <c r="CM41" i="39"/>
  <c r="CN41" i="39" s="1"/>
  <c r="BW41" i="39"/>
  <c r="BX41" i="39" s="1"/>
  <c r="CY41" i="39"/>
  <c r="CZ41" i="39" s="1"/>
  <c r="CI41" i="39"/>
  <c r="CJ41" i="39" s="1"/>
  <c r="BS41" i="39"/>
  <c r="BT41" i="39" s="1"/>
  <c r="BK41" i="39"/>
  <c r="BL41" i="39" s="1"/>
  <c r="AU41" i="39"/>
  <c r="AV41" i="39" s="1"/>
  <c r="BC41" i="39"/>
  <c r="BD41" i="39" s="1"/>
  <c r="AM41" i="39"/>
  <c r="AN41" i="39" s="1"/>
  <c r="BG41" i="39"/>
  <c r="BH41" i="39" s="1"/>
  <c r="AE41" i="39"/>
  <c r="AF41" i="39" s="1"/>
  <c r="O41" i="39"/>
  <c r="P41" i="39" s="1"/>
  <c r="AQ41" i="39"/>
  <c r="AR41" i="39" s="1"/>
  <c r="AA41" i="39"/>
  <c r="AB41" i="39" s="1"/>
  <c r="K41" i="39"/>
  <c r="L41" i="39" s="1"/>
  <c r="BO41" i="39"/>
  <c r="BP41" i="39" s="1"/>
  <c r="W41" i="39"/>
  <c r="X41" i="39" s="1"/>
  <c r="G41" i="39"/>
  <c r="H41" i="39" s="1"/>
  <c r="AY41" i="39"/>
  <c r="AZ41" i="39" s="1"/>
  <c r="S41" i="39"/>
  <c r="T41" i="39" s="1"/>
  <c r="C41" i="39"/>
  <c r="D41" i="39" s="1"/>
  <c r="DC41" i="37"/>
  <c r="DD41" i="37" s="1"/>
  <c r="CU41" i="37"/>
  <c r="CV41" i="37" s="1"/>
  <c r="CY41" i="37"/>
  <c r="CZ41" i="37" s="1"/>
  <c r="BW41" i="37"/>
  <c r="BX41" i="37" s="1"/>
  <c r="AQ41" i="37"/>
  <c r="AR41" i="37" s="1"/>
  <c r="AI41" i="39"/>
  <c r="AJ41" i="39" s="1"/>
  <c r="CE41" i="37"/>
  <c r="CF41" i="37" s="1"/>
  <c r="BS41" i="37"/>
  <c r="BT41" i="37" s="1"/>
  <c r="AM41" i="37"/>
  <c r="AN41" i="37" s="1"/>
  <c r="AA41" i="37"/>
  <c r="AB41" i="37" s="1"/>
  <c r="K41" i="37"/>
  <c r="L41" i="37" s="1"/>
  <c r="BO41" i="37"/>
  <c r="BP41" i="37" s="1"/>
  <c r="AI41" i="37"/>
  <c r="AJ41" i="37" s="1"/>
  <c r="CM41" i="37"/>
  <c r="CN41" i="37" s="1"/>
  <c r="CA41" i="37"/>
  <c r="CB41" i="37" s="1"/>
  <c r="BG41" i="37"/>
  <c r="BH41" i="37" s="1"/>
  <c r="BK41" i="37"/>
  <c r="BL41" i="37" s="1"/>
  <c r="W41" i="37"/>
  <c r="X41" i="37" s="1"/>
  <c r="O41" i="37"/>
  <c r="P41" i="37" s="1"/>
  <c r="AU41" i="37"/>
  <c r="AV41" i="37" s="1"/>
  <c r="AE41" i="37"/>
  <c r="AF41" i="37" s="1"/>
  <c r="AY41" i="37"/>
  <c r="AZ41" i="37" s="1"/>
  <c r="CQ41" i="37"/>
  <c r="CR41" i="37" s="1"/>
  <c r="CI41" i="37"/>
  <c r="CJ41" i="37" s="1"/>
  <c r="BC41" i="37"/>
  <c r="BD41" i="37" s="1"/>
  <c r="S41" i="37"/>
  <c r="T41" i="37" s="1"/>
  <c r="V44" i="27"/>
  <c r="CZ41" i="38"/>
  <c r="BT41" i="38"/>
  <c r="CV41" i="38"/>
  <c r="CR41" i="38"/>
  <c r="BH41" i="38"/>
  <c r="AR41" i="38"/>
  <c r="BD41" i="38"/>
  <c r="AN41" i="38"/>
  <c r="AF41" i="38"/>
  <c r="P41" i="38"/>
  <c r="AJ41" i="38"/>
  <c r="H41" i="38"/>
  <c r="T41" i="38"/>
  <c r="D41" i="38"/>
  <c r="DD41" i="31"/>
  <c r="CF41" i="31"/>
  <c r="BH41" i="31"/>
  <c r="AJ41" i="31"/>
  <c r="L41" i="31"/>
  <c r="CZ41" i="31"/>
  <c r="CB41" i="31"/>
  <c r="BD41" i="31"/>
  <c r="AF41" i="31"/>
  <c r="H41" i="31"/>
  <c r="CV41" i="31"/>
  <c r="BX41" i="31"/>
  <c r="AZ41" i="31"/>
  <c r="AB41" i="31"/>
  <c r="D41" i="31"/>
  <c r="CR41" i="31"/>
  <c r="BT41" i="31"/>
  <c r="BP41" i="31"/>
  <c r="P41" i="31"/>
  <c r="BL41" i="31"/>
  <c r="AV41" i="31"/>
  <c r="AR41" i="31"/>
  <c r="AN41" i="31"/>
  <c r="X41" i="31"/>
  <c r="T41" i="31"/>
  <c r="CJ41" i="31"/>
  <c r="CN41" i="31"/>
  <c r="CJ41" i="30"/>
  <c r="BH41" i="30"/>
  <c r="CZ41" i="30"/>
  <c r="AF41" i="30"/>
  <c r="BX41" i="30"/>
  <c r="AZ41" i="30"/>
  <c r="AB41" i="30"/>
  <c r="D41" i="30"/>
  <c r="CN41" i="30"/>
  <c r="AR41" i="30"/>
  <c r="CR41" i="30"/>
  <c r="BT41" i="30"/>
  <c r="AV41" i="30"/>
  <c r="X41" i="30"/>
  <c r="X44" i="27"/>
  <c r="C42" i="30" s="1"/>
  <c r="BX41" i="29"/>
  <c r="AZ41" i="29"/>
  <c r="AB41" i="29"/>
  <c r="CR41" i="29"/>
  <c r="BT41" i="29"/>
  <c r="AV41" i="29"/>
  <c r="CJ41" i="29"/>
  <c r="P41" i="29"/>
  <c r="L41" i="29"/>
  <c r="CB41" i="29"/>
  <c r="BP41" i="29"/>
  <c r="CZ41" i="32"/>
  <c r="CB41" i="32"/>
  <c r="BD41" i="32"/>
  <c r="AF41" i="32"/>
  <c r="H41" i="32"/>
  <c r="CV41" i="32"/>
  <c r="BX41" i="32"/>
  <c r="AZ41" i="32"/>
  <c r="AB41" i="32"/>
  <c r="D41" i="32"/>
  <c r="CF41" i="32"/>
  <c r="AR41" i="32"/>
  <c r="L41" i="32"/>
  <c r="BT41" i="32"/>
  <c r="AN41" i="32"/>
  <c r="CR41" i="32"/>
  <c r="BL41" i="32"/>
  <c r="X41" i="32"/>
  <c r="CN41" i="32"/>
  <c r="BH41" i="32"/>
  <c r="T41" i="32"/>
  <c r="P41" i="32"/>
  <c r="CJ41" i="32"/>
  <c r="BP41" i="32"/>
  <c r="DD41" i="32"/>
  <c r="AV41" i="32"/>
  <c r="AJ41" i="32"/>
  <c r="DC42" i="40" l="1"/>
  <c r="DD42" i="40" s="1"/>
  <c r="CE42" i="40"/>
  <c r="CF42" i="40" s="1"/>
  <c r="CY42" i="40"/>
  <c r="CZ42" i="40" s="1"/>
  <c r="CA42" i="40"/>
  <c r="CB42" i="40" s="1"/>
  <c r="CU42" i="40"/>
  <c r="CV42" i="40" s="1"/>
  <c r="BW42" i="40"/>
  <c r="BX42" i="40" s="1"/>
  <c r="CQ42" i="40"/>
  <c r="CR42" i="40" s="1"/>
  <c r="BS42" i="40"/>
  <c r="BT42" i="40" s="1"/>
  <c r="CM42" i="40"/>
  <c r="CN42" i="40" s="1"/>
  <c r="BO42" i="40"/>
  <c r="BP42" i="40" s="1"/>
  <c r="CI42" i="40"/>
  <c r="CJ42" i="40" s="1"/>
  <c r="BK42" i="40"/>
  <c r="BL42" i="40" s="1"/>
  <c r="AM42" i="40"/>
  <c r="AN42" i="40" s="1"/>
  <c r="BG42" i="40"/>
  <c r="BH42" i="40" s="1"/>
  <c r="BC42" i="40"/>
  <c r="BD42" i="40" s="1"/>
  <c r="AY42" i="40"/>
  <c r="AZ42" i="40" s="1"/>
  <c r="AQ42" i="40"/>
  <c r="AR42" i="40" s="1"/>
  <c r="AE42" i="40"/>
  <c r="AF42" i="40" s="1"/>
  <c r="AA42" i="40"/>
  <c r="AB42" i="40" s="1"/>
  <c r="AI42" i="40"/>
  <c r="AJ42" i="40" s="1"/>
  <c r="W42" i="40"/>
  <c r="X42" i="40" s="1"/>
  <c r="AU42" i="40"/>
  <c r="AV42" i="40" s="1"/>
  <c r="CU42" i="30"/>
  <c r="CV42" i="30" s="1"/>
  <c r="CQ42" i="30"/>
  <c r="CR42" i="30" s="1"/>
  <c r="CI42" i="30"/>
  <c r="K42" i="40"/>
  <c r="L42" i="40" s="1"/>
  <c r="C42" i="40"/>
  <c r="D42" i="40" s="1"/>
  <c r="DC42" i="30"/>
  <c r="G42" i="40"/>
  <c r="H42" i="40" s="1"/>
  <c r="CY42" i="30"/>
  <c r="O42" i="40"/>
  <c r="P42" i="40" s="1"/>
  <c r="BS42" i="30"/>
  <c r="BT42" i="30" s="1"/>
  <c r="BO42" i="30"/>
  <c r="BP42" i="30" s="1"/>
  <c r="BK42" i="30"/>
  <c r="BL42" i="30" s="1"/>
  <c r="S42" i="40"/>
  <c r="T42" i="40" s="1"/>
  <c r="CE42" i="30"/>
  <c r="CF42" i="30" s="1"/>
  <c r="BG42" i="30"/>
  <c r="AY42" i="30"/>
  <c r="CM42" i="30"/>
  <c r="AU42" i="30"/>
  <c r="AQ42" i="30"/>
  <c r="AR42" i="30" s="1"/>
  <c r="AM42" i="30"/>
  <c r="BW42" i="30"/>
  <c r="O42" i="30"/>
  <c r="BC42" i="30"/>
  <c r="BD42" i="30" s="1"/>
  <c r="K42" i="30"/>
  <c r="L42" i="30" s="1"/>
  <c r="AI42" i="30"/>
  <c r="AJ42" i="30" s="1"/>
  <c r="G42" i="30"/>
  <c r="H42" i="30" s="1"/>
  <c r="CA42" i="30"/>
  <c r="AE42" i="30"/>
  <c r="AA42" i="30"/>
  <c r="W42" i="30"/>
  <c r="S42" i="30"/>
  <c r="CU42" i="38"/>
  <c r="BW42" i="38"/>
  <c r="CQ42" i="38"/>
  <c r="BS42" i="38"/>
  <c r="CM42" i="38"/>
  <c r="CN42" i="38" s="1"/>
  <c r="BO42" i="38"/>
  <c r="BP42" i="38" s="1"/>
  <c r="CI42" i="38"/>
  <c r="CJ42" i="38" s="1"/>
  <c r="DC42" i="38"/>
  <c r="DD42" i="38" s="1"/>
  <c r="CE42" i="38"/>
  <c r="BC42" i="38"/>
  <c r="AE42" i="38"/>
  <c r="AF42" i="38" s="1"/>
  <c r="AY42" i="38"/>
  <c r="AU42" i="38"/>
  <c r="AQ42" i="38"/>
  <c r="CY42" i="38"/>
  <c r="BK42" i="38"/>
  <c r="AM42" i="38"/>
  <c r="AN42" i="38" s="1"/>
  <c r="CA42" i="38"/>
  <c r="CB42" i="38" s="1"/>
  <c r="BG42" i="38"/>
  <c r="BH42" i="38" s="1"/>
  <c r="AI42" i="38"/>
  <c r="O42" i="38"/>
  <c r="P42" i="38" s="1"/>
  <c r="DC42" i="29"/>
  <c r="DD42" i="29" s="1"/>
  <c r="K42" i="38"/>
  <c r="L42" i="38" s="1"/>
  <c r="G42" i="38"/>
  <c r="H42" i="38" s="1"/>
  <c r="AA42" i="38"/>
  <c r="C42" i="38"/>
  <c r="W42" i="38"/>
  <c r="CY42" i="29"/>
  <c r="CZ42" i="29" s="1"/>
  <c r="CI42" i="29"/>
  <c r="CJ42" i="29" s="1"/>
  <c r="BS42" i="29"/>
  <c r="BT42" i="29" s="1"/>
  <c r="CU42" i="29"/>
  <c r="CV42" i="29" s="1"/>
  <c r="CE42" i="29"/>
  <c r="CQ42" i="29"/>
  <c r="CR42" i="29" s="1"/>
  <c r="CA42" i="29"/>
  <c r="BO42" i="29"/>
  <c r="BP42" i="29" s="1"/>
  <c r="AY42" i="29"/>
  <c r="AZ42" i="29" s="1"/>
  <c r="BK42" i="29"/>
  <c r="AU42" i="29"/>
  <c r="BG42" i="29"/>
  <c r="AQ42" i="29"/>
  <c r="AR42" i="29" s="1"/>
  <c r="S42" i="38"/>
  <c r="AA42" i="29"/>
  <c r="AB42" i="29" s="1"/>
  <c r="K42" i="29"/>
  <c r="L42" i="29" s="1"/>
  <c r="CM42" i="29"/>
  <c r="BW42" i="29"/>
  <c r="BX42" i="29" s="1"/>
  <c r="BC42" i="29"/>
  <c r="BD42" i="29" s="1"/>
  <c r="G42" i="29"/>
  <c r="AM42" i="29"/>
  <c r="AN42" i="29" s="1"/>
  <c r="C42" i="29"/>
  <c r="AI42" i="29"/>
  <c r="S42" i="29"/>
  <c r="T42" i="29" s="1"/>
  <c r="O42" i="29"/>
  <c r="P42" i="29" s="1"/>
  <c r="W42" i="29"/>
  <c r="X42" i="29" s="1"/>
  <c r="AE42" i="29"/>
  <c r="AF42" i="29" s="1"/>
  <c r="CU45" i="42"/>
  <c r="CV45" i="42" s="1"/>
  <c r="BW45" i="42"/>
  <c r="BX45" i="42" s="1"/>
  <c r="CQ45" i="42"/>
  <c r="CR45" i="42" s="1"/>
  <c r="BS45" i="42"/>
  <c r="BT45" i="42" s="1"/>
  <c r="DC45" i="42"/>
  <c r="DD45" i="42" s="1"/>
  <c r="CM45" i="42"/>
  <c r="CN45" i="42" s="1"/>
  <c r="CE45" i="42"/>
  <c r="CF45" i="42" s="1"/>
  <c r="CY45" i="42"/>
  <c r="CZ45" i="42" s="1"/>
  <c r="BG45" i="42"/>
  <c r="BH45" i="42" s="1"/>
  <c r="CI45" i="42"/>
  <c r="CJ45" i="42" s="1"/>
  <c r="BC45" i="42"/>
  <c r="BD45" i="42" s="1"/>
  <c r="CA45" i="42"/>
  <c r="CB45" i="42" s="1"/>
  <c r="AY45" i="42"/>
  <c r="AZ45" i="42" s="1"/>
  <c r="O45" i="42"/>
  <c r="P45" i="42" s="1"/>
  <c r="AI45" i="42"/>
  <c r="AJ45" i="42" s="1"/>
  <c r="K45" i="42"/>
  <c r="L45" i="42" s="1"/>
  <c r="AQ45" i="42"/>
  <c r="AR45" i="42" s="1"/>
  <c r="AE45" i="42"/>
  <c r="AF45" i="42" s="1"/>
  <c r="W45" i="42"/>
  <c r="X45" i="42" s="1"/>
  <c r="AM45" i="42"/>
  <c r="AN45" i="42" s="1"/>
  <c r="AU45" i="42"/>
  <c r="AV45" i="42" s="1"/>
  <c r="BO45" i="42"/>
  <c r="BP45" i="42" s="1"/>
  <c r="C45" i="42"/>
  <c r="D45" i="42" s="1"/>
  <c r="DC45" i="32"/>
  <c r="CY45" i="32"/>
  <c r="AA45" i="42"/>
  <c r="AB45" i="42" s="1"/>
  <c r="CU45" i="32"/>
  <c r="G45" i="42"/>
  <c r="H45" i="42" s="1"/>
  <c r="CM45" i="32"/>
  <c r="CI45" i="32"/>
  <c r="BS45" i="32"/>
  <c r="CQ45" i="32"/>
  <c r="BO45" i="32"/>
  <c r="BK45" i="42"/>
  <c r="BL45" i="42" s="1"/>
  <c r="BK45" i="32"/>
  <c r="AI45" i="32"/>
  <c r="AE45" i="32"/>
  <c r="BG45" i="32"/>
  <c r="AY45" i="32"/>
  <c r="AA45" i="32"/>
  <c r="CA45" i="32"/>
  <c r="AQ45" i="32"/>
  <c r="S45" i="32"/>
  <c r="O45" i="32"/>
  <c r="S45" i="42"/>
  <c r="T45" i="42" s="1"/>
  <c r="AM45" i="32"/>
  <c r="K45" i="32"/>
  <c r="AU45" i="32"/>
  <c r="CE45" i="32"/>
  <c r="BC45" i="32"/>
  <c r="G45" i="32"/>
  <c r="C45" i="32"/>
  <c r="W45" i="32"/>
  <c r="BW45" i="32"/>
  <c r="CQ44" i="41"/>
  <c r="CR44" i="41" s="1"/>
  <c r="BS44" i="41"/>
  <c r="BT44" i="41" s="1"/>
  <c r="CM44" i="41"/>
  <c r="CN44" i="41" s="1"/>
  <c r="C44" i="41"/>
  <c r="D44" i="41" s="1"/>
  <c r="CI44" i="41"/>
  <c r="CJ44" i="41" s="1"/>
  <c r="DC44" i="41"/>
  <c r="DD44" i="41" s="1"/>
  <c r="CE44" i="41"/>
  <c r="CF44" i="41" s="1"/>
  <c r="CY44" i="41"/>
  <c r="CZ44" i="41" s="1"/>
  <c r="BW44" i="41"/>
  <c r="BX44" i="41" s="1"/>
  <c r="BK44" i="41"/>
  <c r="BL44" i="41" s="1"/>
  <c r="CU44" i="41"/>
  <c r="CV44" i="41" s="1"/>
  <c r="CA44" i="41"/>
  <c r="CB44" i="41" s="1"/>
  <c r="BG44" i="41"/>
  <c r="BH44" i="41" s="1"/>
  <c r="AY44" i="41"/>
  <c r="AZ44" i="41" s="1"/>
  <c r="AI44" i="41"/>
  <c r="AJ44" i="41" s="1"/>
  <c r="AQ44" i="41"/>
  <c r="AR44" i="41" s="1"/>
  <c r="AE44" i="41"/>
  <c r="AF44" i="41" s="1"/>
  <c r="BO44" i="41"/>
  <c r="BP44" i="41" s="1"/>
  <c r="AA44" i="41"/>
  <c r="AB44" i="41" s="1"/>
  <c r="W44" i="41"/>
  <c r="X44" i="41" s="1"/>
  <c r="K44" i="41"/>
  <c r="L44" i="41" s="1"/>
  <c r="CY44" i="31"/>
  <c r="AU44" i="41"/>
  <c r="AV44" i="41" s="1"/>
  <c r="G44" i="41"/>
  <c r="H44" i="41" s="1"/>
  <c r="CU44" i="31"/>
  <c r="BC44" i="41"/>
  <c r="BD44" i="41" s="1"/>
  <c r="AM44" i="41"/>
  <c r="AN44" i="41" s="1"/>
  <c r="S44" i="41"/>
  <c r="T44" i="41" s="1"/>
  <c r="O44" i="41"/>
  <c r="P44" i="41" s="1"/>
  <c r="CM44" i="31"/>
  <c r="BO44" i="31"/>
  <c r="CI44" i="31"/>
  <c r="DC44" i="31"/>
  <c r="CE44" i="31"/>
  <c r="AY44" i="31"/>
  <c r="BK44" i="31"/>
  <c r="AM44" i="31"/>
  <c r="AU44" i="31"/>
  <c r="CQ44" i="31"/>
  <c r="CA44" i="31"/>
  <c r="BW44" i="31"/>
  <c r="BC44" i="31"/>
  <c r="BS44" i="31"/>
  <c r="W44" i="31"/>
  <c r="BG44" i="31"/>
  <c r="AQ44" i="31"/>
  <c r="AA44" i="31"/>
  <c r="S44" i="31"/>
  <c r="AI44" i="31"/>
  <c r="O44" i="31"/>
  <c r="K44" i="31"/>
  <c r="G44" i="31"/>
  <c r="AE44" i="31"/>
  <c r="C44" i="31"/>
  <c r="CU42" i="39"/>
  <c r="CV42" i="39" s="1"/>
  <c r="CE42" i="39"/>
  <c r="CF42" i="39" s="1"/>
  <c r="CQ42" i="39"/>
  <c r="CR42" i="39" s="1"/>
  <c r="CA42" i="39"/>
  <c r="CB42" i="39" s="1"/>
  <c r="DC42" i="39"/>
  <c r="DD42" i="39" s="1"/>
  <c r="CM42" i="39"/>
  <c r="CN42" i="39" s="1"/>
  <c r="BW42" i="39"/>
  <c r="BX42" i="39" s="1"/>
  <c r="CY42" i="39"/>
  <c r="CZ42" i="39" s="1"/>
  <c r="CI42" i="39"/>
  <c r="CJ42" i="39" s="1"/>
  <c r="BS42" i="39"/>
  <c r="BT42" i="39" s="1"/>
  <c r="BO42" i="39"/>
  <c r="BP42" i="39" s="1"/>
  <c r="AY42" i="39"/>
  <c r="AZ42" i="39" s="1"/>
  <c r="AI42" i="39"/>
  <c r="AJ42" i="39" s="1"/>
  <c r="BK42" i="39"/>
  <c r="BL42" i="39" s="1"/>
  <c r="AU42" i="39"/>
  <c r="AV42" i="39" s="1"/>
  <c r="BG42" i="39"/>
  <c r="BH42" i="39" s="1"/>
  <c r="AQ42" i="39"/>
  <c r="AR42" i="39" s="1"/>
  <c r="AM42" i="39"/>
  <c r="AN42" i="39" s="1"/>
  <c r="AE42" i="39"/>
  <c r="AF42" i="39" s="1"/>
  <c r="BC42" i="39"/>
  <c r="BD42" i="39" s="1"/>
  <c r="S42" i="39"/>
  <c r="T42" i="39" s="1"/>
  <c r="C42" i="39"/>
  <c r="D42" i="39" s="1"/>
  <c r="O42" i="39"/>
  <c r="P42" i="39" s="1"/>
  <c r="K42" i="39"/>
  <c r="L42" i="39" s="1"/>
  <c r="AA42" i="39"/>
  <c r="AB42" i="39" s="1"/>
  <c r="G42" i="39"/>
  <c r="H42" i="39" s="1"/>
  <c r="W42" i="39"/>
  <c r="X42" i="39" s="1"/>
  <c r="CY42" i="37"/>
  <c r="CZ42" i="37" s="1"/>
  <c r="CU42" i="37"/>
  <c r="CV42" i="37" s="1"/>
  <c r="CM42" i="37"/>
  <c r="CN42" i="37" s="1"/>
  <c r="BW42" i="37"/>
  <c r="BX42" i="37" s="1"/>
  <c r="BG42" i="37"/>
  <c r="BH42" i="37" s="1"/>
  <c r="AQ42" i="37"/>
  <c r="AR42" i="37" s="1"/>
  <c r="CI42" i="37"/>
  <c r="CJ42" i="37" s="1"/>
  <c r="BS42" i="37"/>
  <c r="BT42" i="37" s="1"/>
  <c r="BC42" i="37"/>
  <c r="BD42" i="37" s="1"/>
  <c r="AM42" i="37"/>
  <c r="AN42" i="37" s="1"/>
  <c r="CE42" i="37"/>
  <c r="CF42" i="37" s="1"/>
  <c r="CQ42" i="37"/>
  <c r="CR42" i="37" s="1"/>
  <c r="CA42" i="37"/>
  <c r="CB42" i="37" s="1"/>
  <c r="BK42" i="37"/>
  <c r="BL42" i="37" s="1"/>
  <c r="AU42" i="37"/>
  <c r="AV42" i="37" s="1"/>
  <c r="AE42" i="37"/>
  <c r="AF42" i="37" s="1"/>
  <c r="O42" i="37"/>
  <c r="P42" i="37" s="1"/>
  <c r="AA42" i="37"/>
  <c r="AB42" i="37" s="1"/>
  <c r="K42" i="37"/>
  <c r="L42" i="37" s="1"/>
  <c r="AI42" i="37"/>
  <c r="AJ42" i="37" s="1"/>
  <c r="BO42" i="37"/>
  <c r="BP42" i="37" s="1"/>
  <c r="DC42" i="37"/>
  <c r="DD42" i="37" s="1"/>
  <c r="W42" i="37"/>
  <c r="X42" i="37" s="1"/>
  <c r="AY42" i="37"/>
  <c r="AZ42" i="37" s="1"/>
  <c r="S42" i="37"/>
  <c r="T42" i="37" s="1"/>
  <c r="V45" i="27"/>
  <c r="BX42" i="38"/>
  <c r="CV42" i="38"/>
  <c r="CF42" i="38"/>
  <c r="CR42" i="38"/>
  <c r="BL42" i="38"/>
  <c r="AV42" i="38"/>
  <c r="CZ42" i="38"/>
  <c r="AR42" i="38"/>
  <c r="BD42" i="38"/>
  <c r="AZ42" i="38"/>
  <c r="AJ42" i="38"/>
  <c r="BT42" i="38"/>
  <c r="T42" i="38"/>
  <c r="D42" i="38"/>
  <c r="AB42" i="38"/>
  <c r="X42" i="38"/>
  <c r="BX42" i="30"/>
  <c r="AZ42" i="30"/>
  <c r="AB42" i="30"/>
  <c r="D42" i="30"/>
  <c r="AV42" i="30"/>
  <c r="X42" i="30"/>
  <c r="CN42" i="30"/>
  <c r="T42" i="30"/>
  <c r="CJ42" i="30"/>
  <c r="AN42" i="30"/>
  <c r="P42" i="30"/>
  <c r="CZ42" i="30"/>
  <c r="CB42" i="30"/>
  <c r="AF42" i="30"/>
  <c r="BH42" i="30"/>
  <c r="DD42" i="30"/>
  <c r="X45" i="27"/>
  <c r="C43" i="30" s="1"/>
  <c r="CN42" i="32"/>
  <c r="BP42" i="32"/>
  <c r="AR42" i="32"/>
  <c r="T42" i="32"/>
  <c r="CJ42" i="32"/>
  <c r="BL42" i="32"/>
  <c r="AN42" i="32"/>
  <c r="P42" i="32"/>
  <c r="CB42" i="32"/>
  <c r="AV42" i="32"/>
  <c r="H42" i="32"/>
  <c r="DD42" i="32"/>
  <c r="BX42" i="32"/>
  <c r="AJ42" i="32"/>
  <c r="D42" i="32"/>
  <c r="CV42" i="32"/>
  <c r="BH42" i="32"/>
  <c r="AB42" i="32"/>
  <c r="CR42" i="32"/>
  <c r="BD42" i="32"/>
  <c r="X42" i="32"/>
  <c r="AZ42" i="32"/>
  <c r="AF42" i="32"/>
  <c r="L42" i="32"/>
  <c r="CZ42" i="32"/>
  <c r="CF42" i="32"/>
  <c r="BT42" i="32"/>
  <c r="BL42" i="29"/>
  <c r="CF42" i="29"/>
  <c r="BH42" i="29"/>
  <c r="AJ42" i="29"/>
  <c r="D42" i="29"/>
  <c r="AV42" i="29"/>
  <c r="CN42" i="29"/>
  <c r="CB42" i="29"/>
  <c r="H42" i="29"/>
  <c r="CR42" i="31"/>
  <c r="BT42" i="31"/>
  <c r="AV42" i="31"/>
  <c r="X42" i="31"/>
  <c r="CN42" i="31"/>
  <c r="BP42" i="31"/>
  <c r="AR42" i="31"/>
  <c r="T42" i="31"/>
  <c r="CJ42" i="31"/>
  <c r="BL42" i="31"/>
  <c r="AN42" i="31"/>
  <c r="P42" i="31"/>
  <c r="DD42" i="31"/>
  <c r="CF42" i="31"/>
  <c r="BH42" i="31"/>
  <c r="AJ42" i="31"/>
  <c r="L42" i="31"/>
  <c r="CZ42" i="31"/>
  <c r="AF42" i="31"/>
  <c r="CV42" i="31"/>
  <c r="AB42" i="31"/>
  <c r="CB42" i="31"/>
  <c r="H42" i="31"/>
  <c r="BX42" i="31"/>
  <c r="D42" i="31"/>
  <c r="BD42" i="31"/>
  <c r="AZ42" i="31"/>
  <c r="CY43" i="40" l="1"/>
  <c r="CZ43" i="40" s="1"/>
  <c r="CA43" i="40"/>
  <c r="CB43" i="40" s="1"/>
  <c r="CU43" i="40"/>
  <c r="CV43" i="40" s="1"/>
  <c r="BW43" i="40"/>
  <c r="BX43" i="40" s="1"/>
  <c r="CQ43" i="40"/>
  <c r="CR43" i="40" s="1"/>
  <c r="BS43" i="40"/>
  <c r="BT43" i="40" s="1"/>
  <c r="CM43" i="40"/>
  <c r="CN43" i="40" s="1"/>
  <c r="BO43" i="40"/>
  <c r="BP43" i="40" s="1"/>
  <c r="CI43" i="40"/>
  <c r="CJ43" i="40" s="1"/>
  <c r="BG43" i="40"/>
  <c r="BH43" i="40" s="1"/>
  <c r="AI43" i="40"/>
  <c r="AJ43" i="40" s="1"/>
  <c r="BC43" i="40"/>
  <c r="BD43" i="40" s="1"/>
  <c r="DC43" i="40"/>
  <c r="DD43" i="40" s="1"/>
  <c r="AY43" i="40"/>
  <c r="AZ43" i="40" s="1"/>
  <c r="CE43" i="40"/>
  <c r="CF43" i="40" s="1"/>
  <c r="O43" i="40"/>
  <c r="P43" i="40" s="1"/>
  <c r="AQ43" i="40"/>
  <c r="AR43" i="40" s="1"/>
  <c r="K43" i="40"/>
  <c r="L43" i="40" s="1"/>
  <c r="AE43" i="40"/>
  <c r="AF43" i="40" s="1"/>
  <c r="BK43" i="40"/>
  <c r="BL43" i="40" s="1"/>
  <c r="AA43" i="40"/>
  <c r="AB43" i="40" s="1"/>
  <c r="AM43" i="40"/>
  <c r="AN43" i="40" s="1"/>
  <c r="S43" i="40"/>
  <c r="T43" i="40" s="1"/>
  <c r="CU43" i="30"/>
  <c r="CV43" i="30" s="1"/>
  <c r="CQ43" i="30"/>
  <c r="CR43" i="30" s="1"/>
  <c r="CM43" i="30"/>
  <c r="W43" i="40"/>
  <c r="X43" i="40" s="1"/>
  <c r="C43" i="40"/>
  <c r="D43" i="40" s="1"/>
  <c r="DC43" i="30"/>
  <c r="G43" i="40"/>
  <c r="H43" i="40" s="1"/>
  <c r="CY43" i="30"/>
  <c r="BW43" i="30"/>
  <c r="BX43" i="30" s="1"/>
  <c r="BS43" i="30"/>
  <c r="BT43" i="30" s="1"/>
  <c r="BO43" i="30"/>
  <c r="BP43" i="30" s="1"/>
  <c r="CI43" i="30"/>
  <c r="CJ43" i="30" s="1"/>
  <c r="BK43" i="30"/>
  <c r="BL43" i="30" s="1"/>
  <c r="CA43" i="30"/>
  <c r="CB43" i="30" s="1"/>
  <c r="BC43" i="30"/>
  <c r="AE43" i="30"/>
  <c r="AU43" i="40"/>
  <c r="AV43" i="40" s="1"/>
  <c r="CE43" i="30"/>
  <c r="AY43" i="30"/>
  <c r="BG43" i="30"/>
  <c r="AU43" i="30"/>
  <c r="AV43" i="30" s="1"/>
  <c r="AQ43" i="30"/>
  <c r="AR43" i="30" s="1"/>
  <c r="AM43" i="30"/>
  <c r="AN43" i="30" s="1"/>
  <c r="O43" i="30"/>
  <c r="P43" i="30" s="1"/>
  <c r="K43" i="30"/>
  <c r="L43" i="30" s="1"/>
  <c r="AI43" i="30"/>
  <c r="AJ43" i="30" s="1"/>
  <c r="G43" i="30"/>
  <c r="AA43" i="30"/>
  <c r="W43" i="30"/>
  <c r="S43" i="30"/>
  <c r="CY43" i="38"/>
  <c r="CA43" i="38"/>
  <c r="CU43" i="38"/>
  <c r="CV43" i="38" s="1"/>
  <c r="BW43" i="38"/>
  <c r="CQ43" i="38"/>
  <c r="CR43" i="38" s="1"/>
  <c r="BS43" i="38"/>
  <c r="CM43" i="38"/>
  <c r="CN43" i="38" s="1"/>
  <c r="BO43" i="38"/>
  <c r="BP43" i="38" s="1"/>
  <c r="CI43" i="38"/>
  <c r="DC43" i="38"/>
  <c r="DD43" i="38" s="1"/>
  <c r="CE43" i="38"/>
  <c r="CF43" i="38" s="1"/>
  <c r="BC43" i="38"/>
  <c r="AU43" i="38"/>
  <c r="AQ43" i="38"/>
  <c r="BK43" i="38"/>
  <c r="BL43" i="38" s="1"/>
  <c r="AM43" i="38"/>
  <c r="O43" i="38"/>
  <c r="AE43" i="38"/>
  <c r="AF43" i="38" s="1"/>
  <c r="K43" i="38"/>
  <c r="L43" i="38" s="1"/>
  <c r="AY43" i="38"/>
  <c r="AZ43" i="38" s="1"/>
  <c r="G43" i="38"/>
  <c r="BG43" i="38"/>
  <c r="AA43" i="38"/>
  <c r="AB43" i="38" s="1"/>
  <c r="C43" i="38"/>
  <c r="D43" i="38" s="1"/>
  <c r="W43" i="38"/>
  <c r="S43" i="38"/>
  <c r="CM43" i="29"/>
  <c r="CN43" i="29" s="1"/>
  <c r="BW43" i="29"/>
  <c r="BX43" i="29" s="1"/>
  <c r="CY43" i="29"/>
  <c r="CZ43" i="29" s="1"/>
  <c r="CI43" i="29"/>
  <c r="CJ43" i="29" s="1"/>
  <c r="BS43" i="29"/>
  <c r="BT43" i="29" s="1"/>
  <c r="DC43" i="29"/>
  <c r="CQ43" i="29"/>
  <c r="CR43" i="29" s="1"/>
  <c r="CA43" i="29"/>
  <c r="BO43" i="29"/>
  <c r="AY43" i="29"/>
  <c r="AI43" i="38"/>
  <c r="CE43" i="29"/>
  <c r="CF43" i="29" s="1"/>
  <c r="BK43" i="29"/>
  <c r="BL43" i="29" s="1"/>
  <c r="AU43" i="29"/>
  <c r="AV43" i="29" s="1"/>
  <c r="CU43" i="29"/>
  <c r="CV43" i="29" s="1"/>
  <c r="BG43" i="29"/>
  <c r="BH43" i="29" s="1"/>
  <c r="AQ43" i="29"/>
  <c r="AR43" i="29" s="1"/>
  <c r="AI43" i="29"/>
  <c r="AJ43" i="29" s="1"/>
  <c r="S43" i="29"/>
  <c r="AE43" i="29"/>
  <c r="AF43" i="29" s="1"/>
  <c r="O43" i="29"/>
  <c r="P43" i="29" s="1"/>
  <c r="AA43" i="29"/>
  <c r="K43" i="29"/>
  <c r="G43" i="29"/>
  <c r="H43" i="29" s="1"/>
  <c r="BC43" i="29"/>
  <c r="BD43" i="29" s="1"/>
  <c r="AM43" i="29"/>
  <c r="AN43" i="29" s="1"/>
  <c r="C43" i="29"/>
  <c r="D43" i="29" s="1"/>
  <c r="W43" i="29"/>
  <c r="X43" i="29" s="1"/>
  <c r="CY46" i="42"/>
  <c r="CZ46" i="42" s="1"/>
  <c r="CA46" i="42"/>
  <c r="CB46" i="42" s="1"/>
  <c r="CU46" i="42"/>
  <c r="CV46" i="42" s="1"/>
  <c r="BW46" i="42"/>
  <c r="BX46" i="42" s="1"/>
  <c r="CQ46" i="42"/>
  <c r="CR46" i="42" s="1"/>
  <c r="BS46" i="42"/>
  <c r="BT46" i="42" s="1"/>
  <c r="CI46" i="42"/>
  <c r="CJ46" i="42" s="1"/>
  <c r="CE46" i="42"/>
  <c r="CF46" i="42" s="1"/>
  <c r="BK46" i="42"/>
  <c r="BL46" i="42" s="1"/>
  <c r="AM46" i="42"/>
  <c r="AN46" i="42" s="1"/>
  <c r="CM46" i="42"/>
  <c r="CN46" i="42" s="1"/>
  <c r="BG46" i="42"/>
  <c r="BH46" i="42" s="1"/>
  <c r="BC46" i="42"/>
  <c r="BD46" i="42" s="1"/>
  <c r="AU46" i="42"/>
  <c r="AV46" i="42" s="1"/>
  <c r="BO46" i="42"/>
  <c r="BP46" i="42" s="1"/>
  <c r="O46" i="42"/>
  <c r="P46" i="42" s="1"/>
  <c r="AI46" i="42"/>
  <c r="AJ46" i="42" s="1"/>
  <c r="K46" i="42"/>
  <c r="L46" i="42" s="1"/>
  <c r="DC46" i="42"/>
  <c r="DD46" i="42" s="1"/>
  <c r="AQ46" i="42"/>
  <c r="AR46" i="42" s="1"/>
  <c r="AY46" i="42"/>
  <c r="AZ46" i="42" s="1"/>
  <c r="AE46" i="42"/>
  <c r="AF46" i="42" s="1"/>
  <c r="W46" i="42"/>
  <c r="X46" i="42" s="1"/>
  <c r="CI46" i="32"/>
  <c r="C46" i="42"/>
  <c r="D46" i="42" s="1"/>
  <c r="DC46" i="32"/>
  <c r="CY46" i="32"/>
  <c r="S46" i="42"/>
  <c r="T46" i="42" s="1"/>
  <c r="CQ46" i="32"/>
  <c r="G46" i="42"/>
  <c r="H46" i="42" s="1"/>
  <c r="CM46" i="32"/>
  <c r="AA46" i="42"/>
  <c r="AB46" i="42" s="1"/>
  <c r="BW46" i="32"/>
  <c r="BS46" i="32"/>
  <c r="BO46" i="32"/>
  <c r="BK46" i="32"/>
  <c r="CE46" i="32"/>
  <c r="AI46" i="32"/>
  <c r="AE46" i="32"/>
  <c r="BG46" i="32"/>
  <c r="CU46" i="32"/>
  <c r="AY46" i="32"/>
  <c r="AA46" i="32"/>
  <c r="AQ46" i="32"/>
  <c r="W46" i="32"/>
  <c r="C46" i="32"/>
  <c r="S46" i="32"/>
  <c r="O46" i="32"/>
  <c r="AM46" i="32"/>
  <c r="K46" i="32"/>
  <c r="G46" i="32"/>
  <c r="CA46" i="32"/>
  <c r="AU46" i="32"/>
  <c r="BC46" i="32"/>
  <c r="CU45" i="41"/>
  <c r="CV45" i="41" s="1"/>
  <c r="CQ45" i="41"/>
  <c r="CR45" i="41" s="1"/>
  <c r="BS45" i="41"/>
  <c r="BT45" i="41" s="1"/>
  <c r="CM45" i="41"/>
  <c r="CN45" i="41" s="1"/>
  <c r="C45" i="41"/>
  <c r="D45" i="41" s="1"/>
  <c r="CI45" i="41"/>
  <c r="CJ45" i="41" s="1"/>
  <c r="DC45" i="41"/>
  <c r="DD45" i="41" s="1"/>
  <c r="CE45" i="41"/>
  <c r="CF45" i="41" s="1"/>
  <c r="BO45" i="41"/>
  <c r="BP45" i="41" s="1"/>
  <c r="AQ45" i="41"/>
  <c r="AR45" i="41" s="1"/>
  <c r="CY45" i="41"/>
  <c r="CZ45" i="41" s="1"/>
  <c r="BW45" i="41"/>
  <c r="BX45" i="41" s="1"/>
  <c r="BK45" i="41"/>
  <c r="BL45" i="41" s="1"/>
  <c r="CA45" i="41"/>
  <c r="CB45" i="41" s="1"/>
  <c r="BG45" i="41"/>
  <c r="BH45" i="41" s="1"/>
  <c r="BC45" i="41"/>
  <c r="BD45" i="41" s="1"/>
  <c r="AM45" i="41"/>
  <c r="AN45" i="41" s="1"/>
  <c r="S45" i="41"/>
  <c r="T45" i="41" s="1"/>
  <c r="AI45" i="41"/>
  <c r="AJ45" i="41" s="1"/>
  <c r="AE45" i="41"/>
  <c r="AF45" i="41" s="1"/>
  <c r="W45" i="41"/>
  <c r="X45" i="41" s="1"/>
  <c r="K45" i="41"/>
  <c r="L45" i="41" s="1"/>
  <c r="CY45" i="31"/>
  <c r="AU45" i="41"/>
  <c r="AV45" i="41" s="1"/>
  <c r="G45" i="41"/>
  <c r="H45" i="41" s="1"/>
  <c r="CU45" i="31"/>
  <c r="AA45" i="41"/>
  <c r="AB45" i="41" s="1"/>
  <c r="AY45" i="41"/>
  <c r="AZ45" i="41" s="1"/>
  <c r="O45" i="41"/>
  <c r="P45" i="41" s="1"/>
  <c r="CA45" i="31"/>
  <c r="BW45" i="31"/>
  <c r="CM45" i="31"/>
  <c r="BO45" i="31"/>
  <c r="CI45" i="31"/>
  <c r="BK45" i="31"/>
  <c r="DC45" i="31"/>
  <c r="BS45" i="31"/>
  <c r="AY45" i="31"/>
  <c r="AU45" i="31"/>
  <c r="CQ45" i="31"/>
  <c r="AQ45" i="31"/>
  <c r="CE45" i="31"/>
  <c r="W45" i="31"/>
  <c r="BG45" i="31"/>
  <c r="AE45" i="31"/>
  <c r="O45" i="31"/>
  <c r="K45" i="31"/>
  <c r="BC45" i="31"/>
  <c r="AA45" i="31"/>
  <c r="S45" i="31"/>
  <c r="AI45" i="31"/>
  <c r="G45" i="31"/>
  <c r="AM45" i="31"/>
  <c r="C45" i="31"/>
  <c r="CU43" i="39"/>
  <c r="CV43" i="39" s="1"/>
  <c r="CE43" i="39"/>
  <c r="CF43" i="39" s="1"/>
  <c r="DC43" i="39"/>
  <c r="DD43" i="39" s="1"/>
  <c r="CM43" i="39"/>
  <c r="CN43" i="39" s="1"/>
  <c r="BW43" i="39"/>
  <c r="BX43" i="39" s="1"/>
  <c r="BO43" i="39"/>
  <c r="BP43" i="39" s="1"/>
  <c r="AY43" i="39"/>
  <c r="AZ43" i="39" s="1"/>
  <c r="AI43" i="39"/>
  <c r="AJ43" i="39" s="1"/>
  <c r="CA43" i="39"/>
  <c r="CB43" i="39" s="1"/>
  <c r="CI43" i="39"/>
  <c r="CJ43" i="39" s="1"/>
  <c r="BS43" i="39"/>
  <c r="BT43" i="39" s="1"/>
  <c r="BK43" i="39"/>
  <c r="BL43" i="39" s="1"/>
  <c r="AU43" i="39"/>
  <c r="AV43" i="39" s="1"/>
  <c r="CY43" i="39"/>
  <c r="CZ43" i="39" s="1"/>
  <c r="BC43" i="39"/>
  <c r="BD43" i="39" s="1"/>
  <c r="AM43" i="39"/>
  <c r="AN43" i="39" s="1"/>
  <c r="S43" i="39"/>
  <c r="T43" i="39" s="1"/>
  <c r="BG43" i="39"/>
  <c r="BH43" i="39" s="1"/>
  <c r="CQ43" i="39"/>
  <c r="CR43" i="39" s="1"/>
  <c r="AQ43" i="39"/>
  <c r="AR43" i="39" s="1"/>
  <c r="AE43" i="39"/>
  <c r="AF43" i="39" s="1"/>
  <c r="O43" i="39"/>
  <c r="P43" i="39" s="1"/>
  <c r="AA43" i="39"/>
  <c r="AB43" i="39" s="1"/>
  <c r="K43" i="39"/>
  <c r="L43" i="39" s="1"/>
  <c r="G43" i="39"/>
  <c r="H43" i="39" s="1"/>
  <c r="C43" i="39"/>
  <c r="D43" i="39" s="1"/>
  <c r="W43" i="39"/>
  <c r="X43" i="39" s="1"/>
  <c r="CM43" i="37"/>
  <c r="CN43" i="37" s="1"/>
  <c r="BW43" i="37"/>
  <c r="BX43" i="37" s="1"/>
  <c r="BG43" i="37"/>
  <c r="BH43" i="37" s="1"/>
  <c r="AQ43" i="37"/>
  <c r="AR43" i="37" s="1"/>
  <c r="DC43" i="37"/>
  <c r="DD43" i="37" s="1"/>
  <c r="CI43" i="37"/>
  <c r="CJ43" i="37" s="1"/>
  <c r="BS43" i="37"/>
  <c r="BT43" i="37" s="1"/>
  <c r="BC43" i="37"/>
  <c r="BD43" i="37" s="1"/>
  <c r="AM43" i="37"/>
  <c r="AN43" i="37" s="1"/>
  <c r="CU43" i="37"/>
  <c r="CV43" i="37" s="1"/>
  <c r="CE43" i="37"/>
  <c r="CF43" i="37" s="1"/>
  <c r="BO43" i="37"/>
  <c r="BP43" i="37" s="1"/>
  <c r="AY43" i="37"/>
  <c r="AZ43" i="37" s="1"/>
  <c r="AI43" i="37"/>
  <c r="AJ43" i="37" s="1"/>
  <c r="AU43" i="37"/>
  <c r="AV43" i="37" s="1"/>
  <c r="AA43" i="37"/>
  <c r="AB43" i="37" s="1"/>
  <c r="BK43" i="37"/>
  <c r="BL43" i="37" s="1"/>
  <c r="W43" i="37"/>
  <c r="X43" i="37" s="1"/>
  <c r="CY43" i="37"/>
  <c r="CZ43" i="37" s="1"/>
  <c r="S43" i="37"/>
  <c r="T43" i="37" s="1"/>
  <c r="K43" i="37"/>
  <c r="L43" i="37" s="1"/>
  <c r="O43" i="37"/>
  <c r="P43" i="37" s="1"/>
  <c r="AE43" i="37"/>
  <c r="AF43" i="37" s="1"/>
  <c r="CA43" i="37"/>
  <c r="CB43" i="37" s="1"/>
  <c r="CQ43" i="37"/>
  <c r="CR43" i="37" s="1"/>
  <c r="V46" i="27"/>
  <c r="BX43" i="38"/>
  <c r="CZ43" i="38"/>
  <c r="CJ43" i="38"/>
  <c r="BT43" i="38"/>
  <c r="CB43" i="38"/>
  <c r="AJ43" i="38"/>
  <c r="AV43" i="38"/>
  <c r="BH43" i="38"/>
  <c r="AR43" i="38"/>
  <c r="BD43" i="38"/>
  <c r="T43" i="38"/>
  <c r="AN43" i="38"/>
  <c r="P43" i="38"/>
  <c r="X43" i="38"/>
  <c r="H43" i="38"/>
  <c r="AZ43" i="29"/>
  <c r="AB43" i="29"/>
  <c r="DD43" i="29"/>
  <c r="L43" i="29"/>
  <c r="T43" i="29"/>
  <c r="CB43" i="29"/>
  <c r="BP43" i="29"/>
  <c r="CZ43" i="32"/>
  <c r="CB43" i="32"/>
  <c r="BD43" i="32"/>
  <c r="AF43" i="32"/>
  <c r="H43" i="32"/>
  <c r="CV43" i="32"/>
  <c r="BX43" i="32"/>
  <c r="AZ43" i="32"/>
  <c r="AB43" i="32"/>
  <c r="D43" i="32"/>
  <c r="CF43" i="32"/>
  <c r="AR43" i="32"/>
  <c r="L43" i="32"/>
  <c r="BT43" i="32"/>
  <c r="AN43" i="32"/>
  <c r="CR43" i="32"/>
  <c r="BL43" i="32"/>
  <c r="X43" i="32"/>
  <c r="CN43" i="32"/>
  <c r="BH43" i="32"/>
  <c r="T43" i="32"/>
  <c r="CJ43" i="32"/>
  <c r="BP43" i="32"/>
  <c r="AV43" i="32"/>
  <c r="P43" i="32"/>
  <c r="DD43" i="32"/>
  <c r="AJ43" i="32"/>
  <c r="DD43" i="31"/>
  <c r="CF43" i="31"/>
  <c r="BH43" i="31"/>
  <c r="AJ43" i="31"/>
  <c r="L43" i="31"/>
  <c r="CZ43" i="31"/>
  <c r="CB43" i="31"/>
  <c r="BD43" i="31"/>
  <c r="AF43" i="31"/>
  <c r="H43" i="31"/>
  <c r="CV43" i="31"/>
  <c r="BX43" i="31"/>
  <c r="AZ43" i="31"/>
  <c r="AB43" i="31"/>
  <c r="D43" i="31"/>
  <c r="CR43" i="31"/>
  <c r="BT43" i="31"/>
  <c r="AV43" i="31"/>
  <c r="X43" i="31"/>
  <c r="BP43" i="31"/>
  <c r="BL43" i="31"/>
  <c r="AR43" i="31"/>
  <c r="AN43" i="31"/>
  <c r="T43" i="31"/>
  <c r="P43" i="31"/>
  <c r="CJ43" i="31"/>
  <c r="CN43" i="31"/>
  <c r="DD43" i="30"/>
  <c r="CF43" i="30"/>
  <c r="BH43" i="30"/>
  <c r="CZ43" i="30"/>
  <c r="BD43" i="30"/>
  <c r="AF43" i="30"/>
  <c r="H43" i="30"/>
  <c r="AZ43" i="30"/>
  <c r="AB43" i="30"/>
  <c r="D43" i="30"/>
  <c r="CN43" i="30"/>
  <c r="T43" i="30"/>
  <c r="X43" i="30"/>
  <c r="X46" i="27"/>
  <c r="C44" i="30" s="1"/>
  <c r="CI44" i="40" l="1"/>
  <c r="CJ44" i="40" s="1"/>
  <c r="DC44" i="40"/>
  <c r="DD44" i="40" s="1"/>
  <c r="CE44" i="40"/>
  <c r="CF44" i="40" s="1"/>
  <c r="CY44" i="40"/>
  <c r="CZ44" i="40" s="1"/>
  <c r="CA44" i="40"/>
  <c r="CB44" i="40" s="1"/>
  <c r="CU44" i="40"/>
  <c r="CV44" i="40" s="1"/>
  <c r="BW44" i="40"/>
  <c r="BX44" i="40" s="1"/>
  <c r="CQ44" i="40"/>
  <c r="CR44" i="40" s="1"/>
  <c r="BS44" i="40"/>
  <c r="BT44" i="40" s="1"/>
  <c r="CM44" i="40"/>
  <c r="CN44" i="40" s="1"/>
  <c r="BO44" i="40"/>
  <c r="BP44" i="40" s="1"/>
  <c r="AQ44" i="40"/>
  <c r="AR44" i="40" s="1"/>
  <c r="BK44" i="40"/>
  <c r="BL44" i="40" s="1"/>
  <c r="BG44" i="40"/>
  <c r="BH44" i="40" s="1"/>
  <c r="BC44" i="40"/>
  <c r="BD44" i="40" s="1"/>
  <c r="AU44" i="40"/>
  <c r="AV44" i="40" s="1"/>
  <c r="O44" i="40"/>
  <c r="P44" i="40" s="1"/>
  <c r="AE44" i="40"/>
  <c r="AF44" i="40" s="1"/>
  <c r="G44" i="40"/>
  <c r="H44" i="40" s="1"/>
  <c r="AA44" i="40"/>
  <c r="AB44" i="40" s="1"/>
  <c r="AY44" i="40"/>
  <c r="AZ44" i="40" s="1"/>
  <c r="CY44" i="30"/>
  <c r="CZ44" i="30" s="1"/>
  <c r="AM44" i="40"/>
  <c r="AN44" i="40" s="1"/>
  <c r="CU44" i="30"/>
  <c r="CV44" i="30" s="1"/>
  <c r="AI44" i="40"/>
  <c r="AJ44" i="40" s="1"/>
  <c r="CM44" i="30"/>
  <c r="CI44" i="30"/>
  <c r="K44" i="40"/>
  <c r="L44" i="40" s="1"/>
  <c r="DC44" i="30"/>
  <c r="W44" i="40"/>
  <c r="X44" i="40" s="1"/>
  <c r="CQ44" i="30"/>
  <c r="C44" i="40"/>
  <c r="D44" i="40" s="1"/>
  <c r="BW44" i="30"/>
  <c r="BX44" i="30" s="1"/>
  <c r="BS44" i="30"/>
  <c r="BT44" i="30" s="1"/>
  <c r="BO44" i="30"/>
  <c r="BP44" i="30" s="1"/>
  <c r="S44" i="40"/>
  <c r="T44" i="40" s="1"/>
  <c r="BK44" i="30"/>
  <c r="CA44" i="30"/>
  <c r="BC44" i="30"/>
  <c r="AE44" i="30"/>
  <c r="CE44" i="30"/>
  <c r="AY44" i="30"/>
  <c r="BG44" i="30"/>
  <c r="AU44" i="30"/>
  <c r="AQ44" i="30"/>
  <c r="AR44" i="30" s="1"/>
  <c r="S44" i="30"/>
  <c r="T44" i="30" s="1"/>
  <c r="O44" i="30"/>
  <c r="P44" i="30" s="1"/>
  <c r="AM44" i="30"/>
  <c r="AN44" i="30" s="1"/>
  <c r="K44" i="30"/>
  <c r="AI44" i="30"/>
  <c r="G44" i="30"/>
  <c r="AA44" i="30"/>
  <c r="W44" i="30"/>
  <c r="CY44" i="38"/>
  <c r="CA44" i="38"/>
  <c r="CU44" i="38"/>
  <c r="BW44" i="38"/>
  <c r="CQ44" i="38"/>
  <c r="CR44" i="38" s="1"/>
  <c r="BS44" i="38"/>
  <c r="CM44" i="38"/>
  <c r="CN44" i="38" s="1"/>
  <c r="BO44" i="38"/>
  <c r="CI44" i="38"/>
  <c r="DC44" i="38"/>
  <c r="DD44" i="38" s="1"/>
  <c r="BG44" i="38"/>
  <c r="BH44" i="38" s="1"/>
  <c r="AI44" i="38"/>
  <c r="AJ44" i="38" s="1"/>
  <c r="CE44" i="38"/>
  <c r="BC44" i="38"/>
  <c r="AE44" i="38"/>
  <c r="AY44" i="38"/>
  <c r="AU44" i="38"/>
  <c r="AV44" i="38" s="1"/>
  <c r="AQ44" i="38"/>
  <c r="BK44" i="38"/>
  <c r="BL44" i="38" s="1"/>
  <c r="AM44" i="38"/>
  <c r="S44" i="38"/>
  <c r="O44" i="38"/>
  <c r="P44" i="38" s="1"/>
  <c r="DC44" i="29"/>
  <c r="DD44" i="29" s="1"/>
  <c r="K44" i="38"/>
  <c r="L44" i="38" s="1"/>
  <c r="G44" i="38"/>
  <c r="AA44" i="38"/>
  <c r="C44" i="38"/>
  <c r="CM44" i="29"/>
  <c r="CN44" i="29" s="1"/>
  <c r="BW44" i="29"/>
  <c r="BX44" i="29" s="1"/>
  <c r="CY44" i="29"/>
  <c r="CZ44" i="29" s="1"/>
  <c r="CU44" i="29"/>
  <c r="CV44" i="29" s="1"/>
  <c r="W44" i="38"/>
  <c r="CE44" i="29"/>
  <c r="CA44" i="29"/>
  <c r="BO44" i="29"/>
  <c r="AY44" i="29"/>
  <c r="AZ44" i="29" s="1"/>
  <c r="BK44" i="29"/>
  <c r="AU44" i="29"/>
  <c r="CI44" i="29"/>
  <c r="BG44" i="29"/>
  <c r="BH44" i="29" s="1"/>
  <c r="AQ44" i="29"/>
  <c r="AR44" i="29" s="1"/>
  <c r="CQ44" i="29"/>
  <c r="CR44" i="29" s="1"/>
  <c r="AM44" i="29"/>
  <c r="AN44" i="29" s="1"/>
  <c r="W44" i="29"/>
  <c r="AI44" i="29"/>
  <c r="S44" i="29"/>
  <c r="AE44" i="29"/>
  <c r="AF44" i="29" s="1"/>
  <c r="O44" i="29"/>
  <c r="P44" i="29" s="1"/>
  <c r="BS44" i="29"/>
  <c r="G44" i="29"/>
  <c r="H44" i="29" s="1"/>
  <c r="BC44" i="29"/>
  <c r="BD44" i="29" s="1"/>
  <c r="AA44" i="29"/>
  <c r="AB44" i="29" s="1"/>
  <c r="K44" i="29"/>
  <c r="L44" i="29" s="1"/>
  <c r="C44" i="29"/>
  <c r="D44" i="29" s="1"/>
  <c r="CY47" i="42"/>
  <c r="CZ47" i="42" s="1"/>
  <c r="CA47" i="42"/>
  <c r="CB47" i="42" s="1"/>
  <c r="CU47" i="42"/>
  <c r="CV47" i="42" s="1"/>
  <c r="BW47" i="42"/>
  <c r="BX47" i="42" s="1"/>
  <c r="CQ47" i="42"/>
  <c r="CR47" i="42" s="1"/>
  <c r="BS47" i="42"/>
  <c r="BT47" i="42" s="1"/>
  <c r="CI47" i="42"/>
  <c r="CJ47" i="42" s="1"/>
  <c r="DC47" i="42"/>
  <c r="DD47" i="42" s="1"/>
  <c r="BK47" i="42"/>
  <c r="BL47" i="42" s="1"/>
  <c r="AM47" i="42"/>
  <c r="AN47" i="42" s="1"/>
  <c r="CM47" i="42"/>
  <c r="CN47" i="42" s="1"/>
  <c r="BG47" i="42"/>
  <c r="BH47" i="42" s="1"/>
  <c r="CE47" i="42"/>
  <c r="CF47" i="42" s="1"/>
  <c r="BC47" i="42"/>
  <c r="BD47" i="42" s="1"/>
  <c r="S47" i="42"/>
  <c r="T47" i="42" s="1"/>
  <c r="O47" i="42"/>
  <c r="P47" i="42" s="1"/>
  <c r="AI47" i="42"/>
  <c r="AJ47" i="42" s="1"/>
  <c r="K47" i="42"/>
  <c r="L47" i="42" s="1"/>
  <c r="AQ47" i="42"/>
  <c r="AR47" i="42" s="1"/>
  <c r="AA47" i="42"/>
  <c r="AB47" i="42" s="1"/>
  <c r="W47" i="42"/>
  <c r="X47" i="42" s="1"/>
  <c r="BO47" i="42"/>
  <c r="BP47" i="42" s="1"/>
  <c r="CI47" i="32"/>
  <c r="C47" i="42"/>
  <c r="D47" i="42" s="1"/>
  <c r="DC47" i="32"/>
  <c r="AE47" i="42"/>
  <c r="AF47" i="42" s="1"/>
  <c r="CY47" i="32"/>
  <c r="AY47" i="42"/>
  <c r="AZ47" i="42" s="1"/>
  <c r="CQ47" i="32"/>
  <c r="G47" i="42"/>
  <c r="H47" i="42" s="1"/>
  <c r="CM47" i="32"/>
  <c r="BW47" i="32"/>
  <c r="BS47" i="32"/>
  <c r="BO47" i="32"/>
  <c r="CE47" i="32"/>
  <c r="AM47" i="32"/>
  <c r="AI47" i="32"/>
  <c r="AE47" i="32"/>
  <c r="AU47" i="42"/>
  <c r="AV47" i="42" s="1"/>
  <c r="BG47" i="32"/>
  <c r="AU47" i="32"/>
  <c r="CU47" i="32"/>
  <c r="AQ47" i="32"/>
  <c r="W47" i="32"/>
  <c r="C47" i="32"/>
  <c r="AY47" i="32"/>
  <c r="S47" i="32"/>
  <c r="O47" i="32"/>
  <c r="BC47" i="32"/>
  <c r="BK47" i="32"/>
  <c r="AA47" i="32"/>
  <c r="G47" i="32"/>
  <c r="CA47" i="32"/>
  <c r="K47" i="32"/>
  <c r="CU46" i="41"/>
  <c r="CV46" i="41" s="1"/>
  <c r="BW46" i="41"/>
  <c r="BX46" i="41" s="1"/>
  <c r="CQ46" i="41"/>
  <c r="CR46" i="41" s="1"/>
  <c r="CM46" i="41"/>
  <c r="CN46" i="41" s="1"/>
  <c r="C46" i="41"/>
  <c r="D46" i="41" s="1"/>
  <c r="CI46" i="41"/>
  <c r="CJ46" i="41" s="1"/>
  <c r="DC46" i="41"/>
  <c r="DD46" i="41" s="1"/>
  <c r="BO46" i="41"/>
  <c r="BP46" i="41" s="1"/>
  <c r="AQ46" i="41"/>
  <c r="AR46" i="41" s="1"/>
  <c r="CY46" i="41"/>
  <c r="CZ46" i="41" s="1"/>
  <c r="BK46" i="41"/>
  <c r="BL46" i="41" s="1"/>
  <c r="CA46" i="41"/>
  <c r="CB46" i="41" s="1"/>
  <c r="CE46" i="41"/>
  <c r="CF46" i="41" s="1"/>
  <c r="BC46" i="41"/>
  <c r="BD46" i="41" s="1"/>
  <c r="AM46" i="41"/>
  <c r="AN46" i="41" s="1"/>
  <c r="S46" i="41"/>
  <c r="T46" i="41" s="1"/>
  <c r="AI46" i="41"/>
  <c r="AJ46" i="41" s="1"/>
  <c r="AY46" i="41"/>
  <c r="AZ46" i="41" s="1"/>
  <c r="BG46" i="41"/>
  <c r="BH46" i="41" s="1"/>
  <c r="AE46" i="41"/>
  <c r="AF46" i="41" s="1"/>
  <c r="O46" i="41"/>
  <c r="P46" i="41" s="1"/>
  <c r="DC46" i="31"/>
  <c r="W46" i="41"/>
  <c r="X46" i="41" s="1"/>
  <c r="K46" i="41"/>
  <c r="L46" i="41" s="1"/>
  <c r="CY46" i="31"/>
  <c r="BS46" i="41"/>
  <c r="BT46" i="41" s="1"/>
  <c r="AU46" i="41"/>
  <c r="AV46" i="41" s="1"/>
  <c r="G46" i="41"/>
  <c r="H46" i="41" s="1"/>
  <c r="CU46" i="31"/>
  <c r="AA46" i="41"/>
  <c r="AB46" i="41" s="1"/>
  <c r="CQ46" i="31"/>
  <c r="BS46" i="31"/>
  <c r="CM46" i="31"/>
  <c r="CI46" i="31"/>
  <c r="BK46" i="31"/>
  <c r="CA46" i="31"/>
  <c r="BC46" i="31"/>
  <c r="BO46" i="31"/>
  <c r="AQ46" i="31"/>
  <c r="BG46" i="31"/>
  <c r="CE46" i="31"/>
  <c r="AM46" i="31"/>
  <c r="W46" i="31"/>
  <c r="AU46" i="31"/>
  <c r="K46" i="31"/>
  <c r="AA46" i="31"/>
  <c r="S46" i="31"/>
  <c r="O46" i="31"/>
  <c r="AI46" i="31"/>
  <c r="AY46" i="31"/>
  <c r="G46" i="31"/>
  <c r="BW46" i="31"/>
  <c r="AE46" i="31"/>
  <c r="C46" i="31"/>
  <c r="CY44" i="39"/>
  <c r="CZ44" i="39" s="1"/>
  <c r="CI44" i="39"/>
  <c r="CJ44" i="39" s="1"/>
  <c r="BS44" i="39"/>
  <c r="BT44" i="39" s="1"/>
  <c r="CU44" i="39"/>
  <c r="CV44" i="39" s="1"/>
  <c r="CE44" i="39"/>
  <c r="CF44" i="39" s="1"/>
  <c r="CQ44" i="39"/>
  <c r="CR44" i="39" s="1"/>
  <c r="CA44" i="39"/>
  <c r="CB44" i="39" s="1"/>
  <c r="DC44" i="39"/>
  <c r="DD44" i="39" s="1"/>
  <c r="CM44" i="39"/>
  <c r="CN44" i="39" s="1"/>
  <c r="BW44" i="39"/>
  <c r="BX44" i="39" s="1"/>
  <c r="BO44" i="39"/>
  <c r="BP44" i="39" s="1"/>
  <c r="AY44" i="39"/>
  <c r="AZ44" i="39" s="1"/>
  <c r="AI44" i="39"/>
  <c r="AJ44" i="39" s="1"/>
  <c r="BG44" i="39"/>
  <c r="BH44" i="39" s="1"/>
  <c r="AQ44" i="39"/>
  <c r="AR44" i="39" s="1"/>
  <c r="BC44" i="39"/>
  <c r="BD44" i="39" s="1"/>
  <c r="S44" i="39"/>
  <c r="T44" i="39" s="1"/>
  <c r="AM44" i="39"/>
  <c r="AN44" i="39" s="1"/>
  <c r="BK44" i="39"/>
  <c r="BL44" i="39" s="1"/>
  <c r="AE44" i="39"/>
  <c r="AF44" i="39" s="1"/>
  <c r="O44" i="39"/>
  <c r="P44" i="39" s="1"/>
  <c r="AU44" i="39"/>
  <c r="AV44" i="39" s="1"/>
  <c r="AA44" i="39"/>
  <c r="AB44" i="39" s="1"/>
  <c r="K44" i="39"/>
  <c r="L44" i="39" s="1"/>
  <c r="G44" i="39"/>
  <c r="H44" i="39" s="1"/>
  <c r="C44" i="39"/>
  <c r="D44" i="39" s="1"/>
  <c r="CY44" i="37"/>
  <c r="CZ44" i="37" s="1"/>
  <c r="W44" i="39"/>
  <c r="X44" i="39" s="1"/>
  <c r="DC44" i="37"/>
  <c r="DD44" i="37" s="1"/>
  <c r="CQ44" i="37"/>
  <c r="CR44" i="37" s="1"/>
  <c r="AU44" i="37"/>
  <c r="AV44" i="37" s="1"/>
  <c r="BW44" i="37"/>
  <c r="BX44" i="37" s="1"/>
  <c r="AQ44" i="37"/>
  <c r="AR44" i="37" s="1"/>
  <c r="AE44" i="37"/>
  <c r="AF44" i="37" s="1"/>
  <c r="O44" i="37"/>
  <c r="P44" i="37" s="1"/>
  <c r="CE44" i="37"/>
  <c r="CF44" i="37" s="1"/>
  <c r="BS44" i="37"/>
  <c r="BT44" i="37" s="1"/>
  <c r="AM44" i="37"/>
  <c r="AN44" i="37" s="1"/>
  <c r="BK44" i="37"/>
  <c r="BL44" i="37" s="1"/>
  <c r="BG44" i="37"/>
  <c r="BH44" i="37" s="1"/>
  <c r="AA44" i="37"/>
  <c r="AB44" i="37" s="1"/>
  <c r="S44" i="37"/>
  <c r="T44" i="37" s="1"/>
  <c r="K44" i="37"/>
  <c r="L44" i="37" s="1"/>
  <c r="CM44" i="37"/>
  <c r="CN44" i="37" s="1"/>
  <c r="W44" i="37"/>
  <c r="X44" i="37" s="1"/>
  <c r="BO44" i="37"/>
  <c r="BP44" i="37" s="1"/>
  <c r="AI44" i="37"/>
  <c r="AJ44" i="37" s="1"/>
  <c r="CA44" i="37"/>
  <c r="CB44" i="37" s="1"/>
  <c r="CU44" i="37"/>
  <c r="CV44" i="37" s="1"/>
  <c r="CI44" i="37"/>
  <c r="CJ44" i="37" s="1"/>
  <c r="AY44" i="37"/>
  <c r="AZ44" i="37" s="1"/>
  <c r="BC44" i="37"/>
  <c r="BD44" i="37" s="1"/>
  <c r="V47" i="27"/>
  <c r="BX44" i="38"/>
  <c r="CZ44" i="38"/>
  <c r="CJ44" i="38"/>
  <c r="CV44" i="38"/>
  <c r="CF44" i="38"/>
  <c r="CB44" i="38"/>
  <c r="BP44" i="38"/>
  <c r="AZ44" i="38"/>
  <c r="AR44" i="38"/>
  <c r="BT44" i="38"/>
  <c r="BD44" i="38"/>
  <c r="T44" i="38"/>
  <c r="D44" i="38"/>
  <c r="AN44" i="38"/>
  <c r="AF44" i="38"/>
  <c r="AB44" i="38"/>
  <c r="X44" i="38"/>
  <c r="H44" i="38"/>
  <c r="CR44" i="31"/>
  <c r="BT44" i="31"/>
  <c r="AV44" i="31"/>
  <c r="X44" i="31"/>
  <c r="CN44" i="31"/>
  <c r="BP44" i="31"/>
  <c r="AR44" i="31"/>
  <c r="T44" i="31"/>
  <c r="CJ44" i="31"/>
  <c r="BL44" i="31"/>
  <c r="AN44" i="31"/>
  <c r="P44" i="31"/>
  <c r="DD44" i="31"/>
  <c r="CF44" i="31"/>
  <c r="BH44" i="31"/>
  <c r="AJ44" i="31"/>
  <c r="L44" i="31"/>
  <c r="CZ44" i="31"/>
  <c r="AF44" i="31"/>
  <c r="CV44" i="31"/>
  <c r="AB44" i="31"/>
  <c r="CB44" i="31"/>
  <c r="H44" i="31"/>
  <c r="BX44" i="31"/>
  <c r="D44" i="31"/>
  <c r="BD44" i="31"/>
  <c r="AZ44" i="31"/>
  <c r="CN44" i="32"/>
  <c r="BP44" i="32"/>
  <c r="AR44" i="32"/>
  <c r="T44" i="32"/>
  <c r="CJ44" i="32"/>
  <c r="BL44" i="32"/>
  <c r="AN44" i="32"/>
  <c r="P44" i="32"/>
  <c r="CB44" i="32"/>
  <c r="AV44" i="32"/>
  <c r="H44" i="32"/>
  <c r="DD44" i="32"/>
  <c r="BX44" i="32"/>
  <c r="AJ44" i="32"/>
  <c r="D44" i="32"/>
  <c r="CV44" i="32"/>
  <c r="BH44" i="32"/>
  <c r="AB44" i="32"/>
  <c r="CR44" i="32"/>
  <c r="BD44" i="32"/>
  <c r="X44" i="32"/>
  <c r="CZ44" i="32"/>
  <c r="CF44" i="32"/>
  <c r="AZ44" i="32"/>
  <c r="AF44" i="32"/>
  <c r="BT44" i="32"/>
  <c r="L44" i="32"/>
  <c r="CJ44" i="29"/>
  <c r="BL44" i="29"/>
  <c r="CF44" i="29"/>
  <c r="AJ44" i="29"/>
  <c r="BT44" i="29"/>
  <c r="AV44" i="29"/>
  <c r="X44" i="29"/>
  <c r="T44" i="29"/>
  <c r="CB44" i="29"/>
  <c r="BP44" i="29"/>
  <c r="AJ44" i="30"/>
  <c r="D44" i="30"/>
  <c r="BL44" i="30"/>
  <c r="AF44" i="30"/>
  <c r="CR44" i="30"/>
  <c r="CN44" i="30"/>
  <c r="BH44" i="30"/>
  <c r="AB44" i="30"/>
  <c r="CJ44" i="30"/>
  <c r="BD44" i="30"/>
  <c r="X44" i="30"/>
  <c r="CF44" i="30"/>
  <c r="AZ44" i="30"/>
  <c r="CB44" i="30"/>
  <c r="AV44" i="30"/>
  <c r="DD44" i="30"/>
  <c r="H44" i="30"/>
  <c r="L44" i="30"/>
  <c r="X47" i="27"/>
  <c r="C45" i="30" s="1"/>
  <c r="DC45" i="40" l="1"/>
  <c r="DD45" i="40" s="1"/>
  <c r="CE45" i="40"/>
  <c r="CF45" i="40" s="1"/>
  <c r="CY45" i="40"/>
  <c r="CZ45" i="40" s="1"/>
  <c r="CA45" i="40"/>
  <c r="CB45" i="40" s="1"/>
  <c r="CU45" i="40"/>
  <c r="CV45" i="40" s="1"/>
  <c r="BW45" i="40"/>
  <c r="BX45" i="40" s="1"/>
  <c r="CQ45" i="40"/>
  <c r="CR45" i="40" s="1"/>
  <c r="BS45" i="40"/>
  <c r="BT45" i="40" s="1"/>
  <c r="BK45" i="40"/>
  <c r="BL45" i="40" s="1"/>
  <c r="AM45" i="40"/>
  <c r="AN45" i="40" s="1"/>
  <c r="CI45" i="40"/>
  <c r="CJ45" i="40" s="1"/>
  <c r="BG45" i="40"/>
  <c r="BH45" i="40" s="1"/>
  <c r="AI45" i="40"/>
  <c r="AJ45" i="40" s="1"/>
  <c r="BC45" i="40"/>
  <c r="BD45" i="40" s="1"/>
  <c r="S45" i="40"/>
  <c r="T45" i="40" s="1"/>
  <c r="AU45" i="40"/>
  <c r="AV45" i="40" s="1"/>
  <c r="AQ45" i="40"/>
  <c r="AR45" i="40" s="1"/>
  <c r="O45" i="40"/>
  <c r="P45" i="40" s="1"/>
  <c r="CM45" i="40"/>
  <c r="CN45" i="40" s="1"/>
  <c r="BO45" i="40"/>
  <c r="BP45" i="40" s="1"/>
  <c r="AE45" i="40"/>
  <c r="AF45" i="40" s="1"/>
  <c r="G45" i="40"/>
  <c r="H45" i="40" s="1"/>
  <c r="W45" i="40"/>
  <c r="X45" i="40" s="1"/>
  <c r="CY45" i="30"/>
  <c r="CZ45" i="30" s="1"/>
  <c r="CU45" i="30"/>
  <c r="CQ45" i="30"/>
  <c r="AA45" i="40"/>
  <c r="AB45" i="40" s="1"/>
  <c r="CI45" i="30"/>
  <c r="K45" i="40"/>
  <c r="L45" i="40" s="1"/>
  <c r="DC45" i="30"/>
  <c r="CA45" i="30"/>
  <c r="CB45" i="30" s="1"/>
  <c r="C45" i="40"/>
  <c r="D45" i="40" s="1"/>
  <c r="BW45" i="30"/>
  <c r="BX45" i="30" s="1"/>
  <c r="BS45" i="30"/>
  <c r="BT45" i="30" s="1"/>
  <c r="BO45" i="30"/>
  <c r="BP45" i="30" s="1"/>
  <c r="AY45" i="40"/>
  <c r="AZ45" i="40" s="1"/>
  <c r="AI45" i="30"/>
  <c r="AJ45" i="30" s="1"/>
  <c r="BC45" i="30"/>
  <c r="AE45" i="30"/>
  <c r="CM45" i="30"/>
  <c r="CE45" i="30"/>
  <c r="AY45" i="30"/>
  <c r="AZ45" i="30" s="1"/>
  <c r="BG45" i="30"/>
  <c r="AU45" i="30"/>
  <c r="AV45" i="30" s="1"/>
  <c r="AQ45" i="30"/>
  <c r="AR45" i="30" s="1"/>
  <c r="S45" i="30"/>
  <c r="T45" i="30" s="1"/>
  <c r="BK45" i="30"/>
  <c r="BL45" i="30" s="1"/>
  <c r="O45" i="30"/>
  <c r="P45" i="30" s="1"/>
  <c r="AM45" i="30"/>
  <c r="K45" i="30"/>
  <c r="G45" i="30"/>
  <c r="AA45" i="30"/>
  <c r="W45" i="30"/>
  <c r="DC45" i="38"/>
  <c r="CE45" i="38"/>
  <c r="CY45" i="38"/>
  <c r="CA45" i="38"/>
  <c r="CU45" i="38"/>
  <c r="BW45" i="38"/>
  <c r="CQ45" i="38"/>
  <c r="CR45" i="38" s="1"/>
  <c r="BS45" i="38"/>
  <c r="CM45" i="38"/>
  <c r="BO45" i="38"/>
  <c r="CI45" i="38"/>
  <c r="CJ45" i="38" s="1"/>
  <c r="BG45" i="38"/>
  <c r="BH45" i="38" s="1"/>
  <c r="AI45" i="38"/>
  <c r="AY45" i="38"/>
  <c r="AU45" i="38"/>
  <c r="AQ45" i="38"/>
  <c r="BC45" i="38"/>
  <c r="BD45" i="38" s="1"/>
  <c r="S45" i="38"/>
  <c r="BK45" i="38"/>
  <c r="BL45" i="38" s="1"/>
  <c r="AE45" i="38"/>
  <c r="O45" i="38"/>
  <c r="P45" i="38" s="1"/>
  <c r="DC45" i="29"/>
  <c r="K45" i="38"/>
  <c r="L45" i="38" s="1"/>
  <c r="G45" i="38"/>
  <c r="H45" i="38" s="1"/>
  <c r="AA45" i="38"/>
  <c r="C45" i="38"/>
  <c r="CM45" i="29"/>
  <c r="BW45" i="29"/>
  <c r="BX45" i="29" s="1"/>
  <c r="CI45" i="29"/>
  <c r="CJ45" i="29" s="1"/>
  <c r="CU45" i="29"/>
  <c r="CV45" i="29" s="1"/>
  <c r="AM45" i="38"/>
  <c r="AN45" i="38" s="1"/>
  <c r="W45" i="38"/>
  <c r="CE45" i="29"/>
  <c r="CF45" i="29" s="1"/>
  <c r="BS45" i="29"/>
  <c r="BT45" i="29" s="1"/>
  <c r="BC45" i="29"/>
  <c r="BD45" i="29" s="1"/>
  <c r="CA45" i="29"/>
  <c r="BO45" i="29"/>
  <c r="AY45" i="29"/>
  <c r="AZ45" i="29" s="1"/>
  <c r="CY45" i="29"/>
  <c r="BK45" i="29"/>
  <c r="BL45" i="29" s="1"/>
  <c r="AU45" i="29"/>
  <c r="AV45" i="29" s="1"/>
  <c r="BG45" i="29"/>
  <c r="BH45" i="29" s="1"/>
  <c r="AE45" i="29"/>
  <c r="AF45" i="29" s="1"/>
  <c r="O45" i="29"/>
  <c r="W45" i="29"/>
  <c r="X45" i="29" s="1"/>
  <c r="AQ45" i="29"/>
  <c r="AR45" i="29" s="1"/>
  <c r="G45" i="29"/>
  <c r="H45" i="29" s="1"/>
  <c r="AM45" i="29"/>
  <c r="AI45" i="29"/>
  <c r="AA45" i="29"/>
  <c r="S45" i="29"/>
  <c r="T45" i="29" s="1"/>
  <c r="K45" i="29"/>
  <c r="L45" i="29" s="1"/>
  <c r="C45" i="29"/>
  <c r="D45" i="29" s="1"/>
  <c r="CQ45" i="29"/>
  <c r="CR45" i="29" s="1"/>
  <c r="CE48" i="42"/>
  <c r="CF48" i="42" s="1"/>
  <c r="CY48" i="42"/>
  <c r="CZ48" i="42" s="1"/>
  <c r="CA48" i="42"/>
  <c r="CB48" i="42" s="1"/>
  <c r="CU48" i="42"/>
  <c r="CV48" i="42" s="1"/>
  <c r="BW48" i="42"/>
  <c r="BX48" i="42" s="1"/>
  <c r="DC48" i="42"/>
  <c r="DD48" i="42" s="1"/>
  <c r="CM48" i="42"/>
  <c r="CN48" i="42" s="1"/>
  <c r="CI48" i="42"/>
  <c r="CJ48" i="42" s="1"/>
  <c r="BO48" i="42"/>
  <c r="BP48" i="42" s="1"/>
  <c r="AQ48" i="42"/>
  <c r="AR48" i="42" s="1"/>
  <c r="CQ48" i="42"/>
  <c r="CR48" i="42" s="1"/>
  <c r="BK48" i="42"/>
  <c r="BL48" i="42" s="1"/>
  <c r="AM48" i="42"/>
  <c r="AN48" i="42" s="1"/>
  <c r="BG48" i="42"/>
  <c r="BH48" i="42" s="1"/>
  <c r="BS48" i="42"/>
  <c r="BT48" i="42" s="1"/>
  <c r="AY48" i="42"/>
  <c r="AZ48" i="42" s="1"/>
  <c r="AU48" i="42"/>
  <c r="AV48" i="42" s="1"/>
  <c r="BC48" i="42"/>
  <c r="BD48" i="42" s="1"/>
  <c r="S48" i="42"/>
  <c r="T48" i="42" s="1"/>
  <c r="O48" i="42"/>
  <c r="P48" i="42" s="1"/>
  <c r="AI48" i="42"/>
  <c r="AJ48" i="42" s="1"/>
  <c r="K48" i="42"/>
  <c r="L48" i="42" s="1"/>
  <c r="AA48" i="42"/>
  <c r="AB48" i="42" s="1"/>
  <c r="G48" i="42"/>
  <c r="H48" i="42" s="1"/>
  <c r="CM48" i="32"/>
  <c r="CI48" i="32"/>
  <c r="C48" i="42"/>
  <c r="D48" i="42" s="1"/>
  <c r="DC48" i="32"/>
  <c r="CU48" i="32"/>
  <c r="CQ48" i="32"/>
  <c r="CA48" i="32"/>
  <c r="BC48" i="32"/>
  <c r="BW48" i="32"/>
  <c r="BS48" i="32"/>
  <c r="W48" i="42"/>
  <c r="X48" i="42" s="1"/>
  <c r="CY48" i="32"/>
  <c r="BO48" i="32"/>
  <c r="AE48" i="42"/>
  <c r="AF48" i="42" s="1"/>
  <c r="BK48" i="32"/>
  <c r="CE48" i="32"/>
  <c r="AM48" i="32"/>
  <c r="AI48" i="32"/>
  <c r="AE48" i="32"/>
  <c r="AQ48" i="32"/>
  <c r="W48" i="32"/>
  <c r="C48" i="32"/>
  <c r="BG48" i="32"/>
  <c r="AY48" i="32"/>
  <c r="S48" i="32"/>
  <c r="O48" i="32"/>
  <c r="AU48" i="32"/>
  <c r="AA48" i="32"/>
  <c r="K48" i="32"/>
  <c r="G48" i="32"/>
  <c r="CY47" i="41"/>
  <c r="CZ47" i="41" s="1"/>
  <c r="CU47" i="41"/>
  <c r="CV47" i="41" s="1"/>
  <c r="BW47" i="41"/>
  <c r="BX47" i="41" s="1"/>
  <c r="CQ47" i="41"/>
  <c r="CR47" i="41" s="1"/>
  <c r="CM47" i="41"/>
  <c r="CN47" i="41" s="1"/>
  <c r="C47" i="41"/>
  <c r="D47" i="41" s="1"/>
  <c r="CI47" i="41"/>
  <c r="CJ47" i="41" s="1"/>
  <c r="BS47" i="41"/>
  <c r="BT47" i="41" s="1"/>
  <c r="AU47" i="41"/>
  <c r="AV47" i="41" s="1"/>
  <c r="DC47" i="41"/>
  <c r="DD47" i="41" s="1"/>
  <c r="BO47" i="41"/>
  <c r="BP47" i="41" s="1"/>
  <c r="AQ47" i="41"/>
  <c r="AR47" i="41" s="1"/>
  <c r="BK47" i="41"/>
  <c r="BL47" i="41" s="1"/>
  <c r="CA47" i="41"/>
  <c r="CB47" i="41" s="1"/>
  <c r="BG47" i="41"/>
  <c r="BH47" i="41" s="1"/>
  <c r="BC47" i="41"/>
  <c r="BD47" i="41" s="1"/>
  <c r="W47" i="41"/>
  <c r="X47" i="41" s="1"/>
  <c r="AM47" i="41"/>
  <c r="AN47" i="41" s="1"/>
  <c r="S47" i="41"/>
  <c r="T47" i="41" s="1"/>
  <c r="AY47" i="41"/>
  <c r="AZ47" i="41" s="1"/>
  <c r="O47" i="41"/>
  <c r="P47" i="41" s="1"/>
  <c r="DC47" i="31"/>
  <c r="CE47" i="41"/>
  <c r="CF47" i="41" s="1"/>
  <c r="AE47" i="41"/>
  <c r="AF47" i="41" s="1"/>
  <c r="K47" i="41"/>
  <c r="L47" i="41" s="1"/>
  <c r="CY47" i="31"/>
  <c r="G47" i="41"/>
  <c r="H47" i="41" s="1"/>
  <c r="CU47" i="31"/>
  <c r="AI47" i="41"/>
  <c r="AJ47" i="41" s="1"/>
  <c r="CE47" i="31"/>
  <c r="CA47" i="31"/>
  <c r="AA47" i="41"/>
  <c r="AB47" i="41" s="1"/>
  <c r="CQ47" i="31"/>
  <c r="BS47" i="31"/>
  <c r="CM47" i="31"/>
  <c r="BO47" i="31"/>
  <c r="BW47" i="31"/>
  <c r="BC47" i="31"/>
  <c r="AY47" i="31"/>
  <c r="AU47" i="31"/>
  <c r="AA47" i="31"/>
  <c r="CI47" i="31"/>
  <c r="BK47" i="31"/>
  <c r="W47" i="31"/>
  <c r="BG47" i="31"/>
  <c r="S47" i="31"/>
  <c r="AM47" i="31"/>
  <c r="AE47" i="31"/>
  <c r="O47" i="31"/>
  <c r="K47" i="31"/>
  <c r="AI47" i="31"/>
  <c r="AQ47" i="31"/>
  <c r="G47" i="31"/>
  <c r="C47" i="31"/>
  <c r="CY45" i="39"/>
  <c r="CZ45" i="39" s="1"/>
  <c r="CI45" i="39"/>
  <c r="CJ45" i="39" s="1"/>
  <c r="BS45" i="39"/>
  <c r="BT45" i="39" s="1"/>
  <c r="CU45" i="39"/>
  <c r="CV45" i="39" s="1"/>
  <c r="CE45" i="39"/>
  <c r="CF45" i="39" s="1"/>
  <c r="CQ45" i="39"/>
  <c r="CR45" i="39" s="1"/>
  <c r="CA45" i="39"/>
  <c r="CB45" i="39" s="1"/>
  <c r="DC45" i="39"/>
  <c r="DD45" i="39" s="1"/>
  <c r="CM45" i="39"/>
  <c r="CN45" i="39" s="1"/>
  <c r="BW45" i="39"/>
  <c r="BX45" i="39" s="1"/>
  <c r="BC45" i="39"/>
  <c r="BD45" i="39" s="1"/>
  <c r="AM45" i="39"/>
  <c r="AN45" i="39" s="1"/>
  <c r="BO45" i="39"/>
  <c r="BP45" i="39" s="1"/>
  <c r="AY45" i="39"/>
  <c r="AZ45" i="39" s="1"/>
  <c r="AI45" i="39"/>
  <c r="AJ45" i="39" s="1"/>
  <c r="BK45" i="39"/>
  <c r="BL45" i="39" s="1"/>
  <c r="AU45" i="39"/>
  <c r="AV45" i="39" s="1"/>
  <c r="BG45" i="39"/>
  <c r="BH45" i="39" s="1"/>
  <c r="AQ45" i="39"/>
  <c r="AR45" i="39" s="1"/>
  <c r="W45" i="39"/>
  <c r="X45" i="39" s="1"/>
  <c r="G45" i="39"/>
  <c r="H45" i="39" s="1"/>
  <c r="AA45" i="39"/>
  <c r="AB45" i="39" s="1"/>
  <c r="S45" i="39"/>
  <c r="T45" i="39" s="1"/>
  <c r="K45" i="39"/>
  <c r="L45" i="39" s="1"/>
  <c r="O45" i="39"/>
  <c r="P45" i="39" s="1"/>
  <c r="C45" i="39"/>
  <c r="D45" i="39" s="1"/>
  <c r="AE45" i="39"/>
  <c r="AF45" i="39" s="1"/>
  <c r="CU45" i="37"/>
  <c r="CV45" i="37" s="1"/>
  <c r="DC45" i="37"/>
  <c r="DD45" i="37" s="1"/>
  <c r="CY45" i="37"/>
  <c r="CZ45" i="37" s="1"/>
  <c r="CQ45" i="37"/>
  <c r="CR45" i="37" s="1"/>
  <c r="CA45" i="37"/>
  <c r="CB45" i="37" s="1"/>
  <c r="BK45" i="37"/>
  <c r="BL45" i="37" s="1"/>
  <c r="AU45" i="37"/>
  <c r="AV45" i="37" s="1"/>
  <c r="CM45" i="37"/>
  <c r="CN45" i="37" s="1"/>
  <c r="BW45" i="37"/>
  <c r="BX45" i="37" s="1"/>
  <c r="BG45" i="37"/>
  <c r="BH45" i="37" s="1"/>
  <c r="AQ45" i="37"/>
  <c r="AR45" i="37" s="1"/>
  <c r="CI45" i="37"/>
  <c r="CJ45" i="37" s="1"/>
  <c r="CE45" i="37"/>
  <c r="CF45" i="37" s="1"/>
  <c r="BO45" i="37"/>
  <c r="BP45" i="37" s="1"/>
  <c r="AY45" i="37"/>
  <c r="AZ45" i="37" s="1"/>
  <c r="AI45" i="37"/>
  <c r="AJ45" i="37" s="1"/>
  <c r="S45" i="37"/>
  <c r="T45" i="37" s="1"/>
  <c r="AE45" i="37"/>
  <c r="AF45" i="37" s="1"/>
  <c r="O45" i="37"/>
  <c r="P45" i="37" s="1"/>
  <c r="BS45" i="37"/>
  <c r="BT45" i="37" s="1"/>
  <c r="AM45" i="37"/>
  <c r="AN45" i="37" s="1"/>
  <c r="AA45" i="37"/>
  <c r="AB45" i="37" s="1"/>
  <c r="K45" i="37"/>
  <c r="L45" i="37" s="1"/>
  <c r="BC45" i="37"/>
  <c r="BD45" i="37" s="1"/>
  <c r="W45" i="37"/>
  <c r="X45" i="37" s="1"/>
  <c r="V48" i="27"/>
  <c r="CB45" i="38"/>
  <c r="DD45" i="38"/>
  <c r="CZ45" i="38"/>
  <c r="CV45" i="38"/>
  <c r="CF45" i="38"/>
  <c r="BP45" i="38"/>
  <c r="AZ45" i="38"/>
  <c r="AJ45" i="38"/>
  <c r="BX45" i="38"/>
  <c r="AV45" i="38"/>
  <c r="CN45" i="38"/>
  <c r="AR45" i="38"/>
  <c r="BT45" i="38"/>
  <c r="X45" i="38"/>
  <c r="T45" i="38"/>
  <c r="D45" i="38"/>
  <c r="AF45" i="38"/>
  <c r="AB45" i="38"/>
  <c r="CZ45" i="32"/>
  <c r="CB45" i="32"/>
  <c r="BD45" i="32"/>
  <c r="AF45" i="32"/>
  <c r="H45" i="32"/>
  <c r="CV45" i="32"/>
  <c r="BX45" i="32"/>
  <c r="AZ45" i="32"/>
  <c r="AB45" i="32"/>
  <c r="D45" i="32"/>
  <c r="CF45" i="32"/>
  <c r="AR45" i="32"/>
  <c r="L45" i="32"/>
  <c r="BT45" i="32"/>
  <c r="AN45" i="32"/>
  <c r="CR45" i="32"/>
  <c r="BL45" i="32"/>
  <c r="X45" i="32"/>
  <c r="CN45" i="32"/>
  <c r="BH45" i="32"/>
  <c r="T45" i="32"/>
  <c r="P45" i="32"/>
  <c r="CJ45" i="32"/>
  <c r="BP45" i="32"/>
  <c r="DD45" i="32"/>
  <c r="AV45" i="32"/>
  <c r="AJ45" i="32"/>
  <c r="AB45" i="29"/>
  <c r="AN45" i="29"/>
  <c r="P45" i="29"/>
  <c r="DD45" i="29"/>
  <c r="AJ45" i="29"/>
  <c r="CZ45" i="29"/>
  <c r="CN45" i="29"/>
  <c r="CB45" i="29"/>
  <c r="BP45" i="29"/>
  <c r="DD45" i="31"/>
  <c r="CF45" i="31"/>
  <c r="BH45" i="31"/>
  <c r="AJ45" i="31"/>
  <c r="L45" i="31"/>
  <c r="CZ45" i="31"/>
  <c r="CB45" i="31"/>
  <c r="BD45" i="31"/>
  <c r="AF45" i="31"/>
  <c r="H45" i="31"/>
  <c r="CV45" i="31"/>
  <c r="BX45" i="31"/>
  <c r="AZ45" i="31"/>
  <c r="AB45" i="31"/>
  <c r="D45" i="31"/>
  <c r="CR45" i="31"/>
  <c r="BT45" i="31"/>
  <c r="AV45" i="31"/>
  <c r="X45" i="31"/>
  <c r="BP45" i="31"/>
  <c r="BL45" i="31"/>
  <c r="AR45" i="31"/>
  <c r="AN45" i="31"/>
  <c r="T45" i="31"/>
  <c r="P45" i="31"/>
  <c r="CJ45" i="31"/>
  <c r="CN45" i="31"/>
  <c r="DD45" i="30"/>
  <c r="CF45" i="30"/>
  <c r="BH45" i="30"/>
  <c r="AB45" i="30"/>
  <c r="CV45" i="30"/>
  <c r="X45" i="30"/>
  <c r="BD45" i="30"/>
  <c r="CR45" i="30"/>
  <c r="CN45" i="30"/>
  <c r="L45" i="30"/>
  <c r="CJ45" i="30"/>
  <c r="H45" i="30"/>
  <c r="AF45" i="30"/>
  <c r="AN45" i="30"/>
  <c r="D45" i="30"/>
  <c r="X48" i="27"/>
  <c r="C46" i="30" s="1"/>
  <c r="CM46" i="40" l="1"/>
  <c r="CN46" i="40" s="1"/>
  <c r="CI46" i="40"/>
  <c r="CJ46" i="40" s="1"/>
  <c r="DC46" i="40"/>
  <c r="DD46" i="40" s="1"/>
  <c r="CE46" i="40"/>
  <c r="CF46" i="40" s="1"/>
  <c r="CY46" i="40"/>
  <c r="CZ46" i="40" s="1"/>
  <c r="CA46" i="40"/>
  <c r="CB46" i="40" s="1"/>
  <c r="CU46" i="40"/>
  <c r="CV46" i="40" s="1"/>
  <c r="BW46" i="40"/>
  <c r="BX46" i="40" s="1"/>
  <c r="CQ46" i="40"/>
  <c r="CR46" i="40" s="1"/>
  <c r="BS46" i="40"/>
  <c r="BT46" i="40" s="1"/>
  <c r="AU46" i="40"/>
  <c r="AV46" i="40" s="1"/>
  <c r="BO46" i="40"/>
  <c r="BP46" i="40" s="1"/>
  <c r="BK46" i="40"/>
  <c r="BL46" i="40" s="1"/>
  <c r="BG46" i="40"/>
  <c r="BH46" i="40" s="1"/>
  <c r="AI46" i="40"/>
  <c r="AJ46" i="40" s="1"/>
  <c r="BC46" i="40"/>
  <c r="BD46" i="40" s="1"/>
  <c r="AY46" i="40"/>
  <c r="AZ46" i="40" s="1"/>
  <c r="AM46" i="40"/>
  <c r="AN46" i="40" s="1"/>
  <c r="S46" i="40"/>
  <c r="T46" i="40" s="1"/>
  <c r="AQ46" i="40"/>
  <c r="AR46" i="40" s="1"/>
  <c r="O46" i="40"/>
  <c r="P46" i="40" s="1"/>
  <c r="K46" i="40"/>
  <c r="L46" i="40" s="1"/>
  <c r="AE46" i="40"/>
  <c r="AF46" i="40" s="1"/>
  <c r="G46" i="40"/>
  <c r="H46" i="40" s="1"/>
  <c r="C46" i="40"/>
  <c r="D46" i="40" s="1"/>
  <c r="DC46" i="30"/>
  <c r="CY46" i="30"/>
  <c r="CQ46" i="30"/>
  <c r="CM46" i="30"/>
  <c r="W46" i="40"/>
  <c r="X46" i="40" s="1"/>
  <c r="CA46" i="30"/>
  <c r="BW46" i="30"/>
  <c r="BX46" i="30" s="1"/>
  <c r="CU46" i="30"/>
  <c r="CV46" i="30" s="1"/>
  <c r="BS46" i="30"/>
  <c r="BT46" i="30" s="1"/>
  <c r="AA46" i="40"/>
  <c r="AB46" i="40" s="1"/>
  <c r="CI46" i="30"/>
  <c r="CJ46" i="30" s="1"/>
  <c r="BO46" i="30"/>
  <c r="BK46" i="30"/>
  <c r="AI46" i="30"/>
  <c r="BC46" i="30"/>
  <c r="AE46" i="30"/>
  <c r="AF46" i="30" s="1"/>
  <c r="CE46" i="30"/>
  <c r="CF46" i="30" s="1"/>
  <c r="AY46" i="30"/>
  <c r="BG46" i="30"/>
  <c r="BH46" i="30" s="1"/>
  <c r="AU46" i="30"/>
  <c r="AV46" i="30" s="1"/>
  <c r="W46" i="30"/>
  <c r="X46" i="30" s="1"/>
  <c r="S46" i="30"/>
  <c r="T46" i="30" s="1"/>
  <c r="AQ46" i="30"/>
  <c r="AR46" i="30" s="1"/>
  <c r="O46" i="30"/>
  <c r="AM46" i="30"/>
  <c r="K46" i="30"/>
  <c r="G46" i="30"/>
  <c r="AA46" i="30"/>
  <c r="DC46" i="38"/>
  <c r="CE46" i="38"/>
  <c r="CY46" i="38"/>
  <c r="CA46" i="38"/>
  <c r="CB46" i="38" s="1"/>
  <c r="CU46" i="38"/>
  <c r="CV46" i="38" s="1"/>
  <c r="BW46" i="38"/>
  <c r="CQ46" i="38"/>
  <c r="CR46" i="38" s="1"/>
  <c r="BS46" i="38"/>
  <c r="CM46" i="38"/>
  <c r="BK46" i="38"/>
  <c r="BL46" i="38" s="1"/>
  <c r="AM46" i="38"/>
  <c r="AN46" i="38" s="1"/>
  <c r="BG46" i="38"/>
  <c r="BH46" i="38" s="1"/>
  <c r="AI46" i="38"/>
  <c r="BC46" i="38"/>
  <c r="CI46" i="38"/>
  <c r="AY46" i="38"/>
  <c r="AU46" i="38"/>
  <c r="AV46" i="38" s="1"/>
  <c r="BO46" i="38"/>
  <c r="BP46" i="38" s="1"/>
  <c r="AQ46" i="38"/>
  <c r="W46" i="38"/>
  <c r="S46" i="38"/>
  <c r="T46" i="38" s="1"/>
  <c r="AE46" i="38"/>
  <c r="AF46" i="38" s="1"/>
  <c r="O46" i="38"/>
  <c r="P46" i="38" s="1"/>
  <c r="K46" i="38"/>
  <c r="L46" i="38" s="1"/>
  <c r="G46" i="38"/>
  <c r="CQ46" i="29"/>
  <c r="CA46" i="29"/>
  <c r="CB46" i="29" s="1"/>
  <c r="AA46" i="38"/>
  <c r="CM46" i="29"/>
  <c r="CN46" i="29" s="1"/>
  <c r="BW46" i="29"/>
  <c r="BX46" i="29" s="1"/>
  <c r="C46" i="38"/>
  <c r="D46" i="38" s="1"/>
  <c r="CY46" i="29"/>
  <c r="CU46" i="29"/>
  <c r="CV46" i="29" s="1"/>
  <c r="DC46" i="29"/>
  <c r="CE46" i="29"/>
  <c r="BS46" i="29"/>
  <c r="BT46" i="29" s="1"/>
  <c r="BC46" i="29"/>
  <c r="BD46" i="29" s="1"/>
  <c r="BO46" i="29"/>
  <c r="BP46" i="29" s="1"/>
  <c r="AY46" i="29"/>
  <c r="AZ46" i="29" s="1"/>
  <c r="CI46" i="29"/>
  <c r="CJ46" i="29" s="1"/>
  <c r="BK46" i="29"/>
  <c r="BL46" i="29" s="1"/>
  <c r="AU46" i="29"/>
  <c r="AV46" i="29" s="1"/>
  <c r="AQ46" i="29"/>
  <c r="AR46" i="29" s="1"/>
  <c r="AM46" i="29"/>
  <c r="W46" i="29"/>
  <c r="AI46" i="29"/>
  <c r="AJ46" i="29" s="1"/>
  <c r="S46" i="29"/>
  <c r="T46" i="29" s="1"/>
  <c r="BG46" i="29"/>
  <c r="AE46" i="29"/>
  <c r="O46" i="29"/>
  <c r="G46" i="29"/>
  <c r="H46" i="29" s="1"/>
  <c r="AA46" i="29"/>
  <c r="AB46" i="29" s="1"/>
  <c r="K46" i="29"/>
  <c r="L46" i="29" s="1"/>
  <c r="C46" i="29"/>
  <c r="D46" i="29" s="1"/>
  <c r="CE49" i="42"/>
  <c r="CF49" i="42" s="1"/>
  <c r="CY49" i="42"/>
  <c r="CZ49" i="42" s="1"/>
  <c r="CA49" i="42"/>
  <c r="CB49" i="42" s="1"/>
  <c r="CU49" i="42"/>
  <c r="CV49" i="42" s="1"/>
  <c r="BW49" i="42"/>
  <c r="BX49" i="42" s="1"/>
  <c r="DC49" i="42"/>
  <c r="DD49" i="42" s="1"/>
  <c r="CM49" i="42"/>
  <c r="CN49" i="42" s="1"/>
  <c r="BO49" i="42"/>
  <c r="BP49" i="42" s="1"/>
  <c r="AQ49" i="42"/>
  <c r="AR49" i="42" s="1"/>
  <c r="CQ49" i="42"/>
  <c r="CR49" i="42" s="1"/>
  <c r="BK49" i="42"/>
  <c r="BL49" i="42" s="1"/>
  <c r="AM49" i="42"/>
  <c r="AN49" i="42" s="1"/>
  <c r="CI49" i="42"/>
  <c r="CJ49" i="42" s="1"/>
  <c r="BG49" i="42"/>
  <c r="BH49" i="42" s="1"/>
  <c r="BS49" i="42"/>
  <c r="BT49" i="42" s="1"/>
  <c r="W49" i="42"/>
  <c r="X49" i="42" s="1"/>
  <c r="AU49" i="42"/>
  <c r="AV49" i="42" s="1"/>
  <c r="BC49" i="42"/>
  <c r="BD49" i="42" s="1"/>
  <c r="S49" i="42"/>
  <c r="T49" i="42" s="1"/>
  <c r="O49" i="42"/>
  <c r="P49" i="42" s="1"/>
  <c r="AE49" i="42"/>
  <c r="AF49" i="42" s="1"/>
  <c r="AA49" i="42"/>
  <c r="AB49" i="42" s="1"/>
  <c r="K49" i="42"/>
  <c r="L49" i="42" s="1"/>
  <c r="G49" i="42"/>
  <c r="H49" i="42" s="1"/>
  <c r="CM49" i="32"/>
  <c r="CI49" i="32"/>
  <c r="AI49" i="42"/>
  <c r="AJ49" i="42" s="1"/>
  <c r="C49" i="42"/>
  <c r="D49" i="42" s="1"/>
  <c r="DC49" i="32"/>
  <c r="AY49" i="42"/>
  <c r="AZ49" i="42" s="1"/>
  <c r="CU49" i="32"/>
  <c r="CQ49" i="32"/>
  <c r="CA49" i="32"/>
  <c r="BC49" i="32"/>
  <c r="BW49" i="32"/>
  <c r="BS49" i="32"/>
  <c r="AQ49" i="32"/>
  <c r="BK49" i="32"/>
  <c r="CE49" i="32"/>
  <c r="AM49" i="32"/>
  <c r="AI49" i="32"/>
  <c r="AY49" i="32"/>
  <c r="AA49" i="32"/>
  <c r="CY49" i="32"/>
  <c r="AE49" i="32"/>
  <c r="W49" i="32"/>
  <c r="C49" i="32"/>
  <c r="BG49" i="32"/>
  <c r="BO49" i="32"/>
  <c r="S49" i="32"/>
  <c r="G49" i="32"/>
  <c r="O49" i="32"/>
  <c r="AU49" i="32"/>
  <c r="K49" i="32"/>
  <c r="CY48" i="41"/>
  <c r="CZ48" i="41" s="1"/>
  <c r="CA48" i="41"/>
  <c r="CB48" i="41" s="1"/>
  <c r="CU48" i="41"/>
  <c r="CV48" i="41" s="1"/>
  <c r="BW48" i="41"/>
  <c r="BX48" i="41" s="1"/>
  <c r="CQ48" i="41"/>
  <c r="CR48" i="41" s="1"/>
  <c r="CM48" i="41"/>
  <c r="CN48" i="41" s="1"/>
  <c r="C48" i="41"/>
  <c r="D48" i="41" s="1"/>
  <c r="BS48" i="41"/>
  <c r="BT48" i="41" s="1"/>
  <c r="AU48" i="41"/>
  <c r="AV48" i="41" s="1"/>
  <c r="DC48" i="41"/>
  <c r="DD48" i="41" s="1"/>
  <c r="BO48" i="41"/>
  <c r="BP48" i="41" s="1"/>
  <c r="AQ48" i="41"/>
  <c r="AR48" i="41" s="1"/>
  <c r="BG48" i="41"/>
  <c r="BH48" i="41" s="1"/>
  <c r="CE48" i="41"/>
  <c r="CF48" i="41" s="1"/>
  <c r="BC48" i="41"/>
  <c r="BD48" i="41" s="1"/>
  <c r="W48" i="41"/>
  <c r="X48" i="41" s="1"/>
  <c r="CI48" i="41"/>
  <c r="CJ48" i="41" s="1"/>
  <c r="BK48" i="41"/>
  <c r="BL48" i="41" s="1"/>
  <c r="AM48" i="41"/>
  <c r="AN48" i="41" s="1"/>
  <c r="S48" i="41"/>
  <c r="T48" i="41" s="1"/>
  <c r="AI48" i="41"/>
  <c r="AJ48" i="41" s="1"/>
  <c r="AY48" i="41"/>
  <c r="AZ48" i="41" s="1"/>
  <c r="O48" i="41"/>
  <c r="P48" i="41" s="1"/>
  <c r="DC48" i="31"/>
  <c r="AE48" i="41"/>
  <c r="AF48" i="41" s="1"/>
  <c r="K48" i="41"/>
  <c r="L48" i="41" s="1"/>
  <c r="CY48" i="31"/>
  <c r="G48" i="41"/>
  <c r="H48" i="41" s="1"/>
  <c r="AA48" i="41"/>
  <c r="AB48" i="41" s="1"/>
  <c r="CU48" i="31"/>
  <c r="BW48" i="31"/>
  <c r="CQ48" i="31"/>
  <c r="CM48" i="31"/>
  <c r="BO48" i="31"/>
  <c r="BG48" i="31"/>
  <c r="CA48" i="31"/>
  <c r="BS48" i="31"/>
  <c r="CI48" i="31"/>
  <c r="BK48" i="31"/>
  <c r="AU48" i="31"/>
  <c r="CE48" i="31"/>
  <c r="AQ48" i="31"/>
  <c r="AI48" i="31"/>
  <c r="G48" i="31"/>
  <c r="AA48" i="31"/>
  <c r="AM48" i="31"/>
  <c r="AE48" i="31"/>
  <c r="O48" i="31"/>
  <c r="S48" i="31"/>
  <c r="BC48" i="31"/>
  <c r="K48" i="31"/>
  <c r="AY48" i="31"/>
  <c r="W48" i="31"/>
  <c r="C48" i="31"/>
  <c r="CY46" i="39"/>
  <c r="CZ46" i="39" s="1"/>
  <c r="CI46" i="39"/>
  <c r="CJ46" i="39" s="1"/>
  <c r="BS46" i="39"/>
  <c r="BT46" i="39" s="1"/>
  <c r="CQ46" i="39"/>
  <c r="CR46" i="39" s="1"/>
  <c r="CA46" i="39"/>
  <c r="CB46" i="39" s="1"/>
  <c r="CU46" i="39"/>
  <c r="CV46" i="39" s="1"/>
  <c r="DC46" i="39"/>
  <c r="DD46" i="39" s="1"/>
  <c r="BC46" i="39"/>
  <c r="BD46" i="39" s="1"/>
  <c r="AM46" i="39"/>
  <c r="AN46" i="39" s="1"/>
  <c r="BO46" i="39"/>
  <c r="BP46" i="39" s="1"/>
  <c r="AY46" i="39"/>
  <c r="AZ46" i="39" s="1"/>
  <c r="AI46" i="39"/>
  <c r="AJ46" i="39" s="1"/>
  <c r="CE46" i="39"/>
  <c r="CF46" i="39" s="1"/>
  <c r="BG46" i="39"/>
  <c r="BH46" i="39" s="1"/>
  <c r="AQ46" i="39"/>
  <c r="AR46" i="39" s="1"/>
  <c r="BW46" i="39"/>
  <c r="BX46" i="39" s="1"/>
  <c r="W46" i="39"/>
  <c r="X46" i="39" s="1"/>
  <c r="G46" i="39"/>
  <c r="H46" i="39" s="1"/>
  <c r="S46" i="39"/>
  <c r="T46" i="39" s="1"/>
  <c r="AE46" i="39"/>
  <c r="AF46" i="39" s="1"/>
  <c r="O46" i="39"/>
  <c r="P46" i="39" s="1"/>
  <c r="AU46" i="39"/>
  <c r="AV46" i="39" s="1"/>
  <c r="BK46" i="39"/>
  <c r="BL46" i="39" s="1"/>
  <c r="CM46" i="39"/>
  <c r="CN46" i="39" s="1"/>
  <c r="C46" i="39"/>
  <c r="D46" i="39" s="1"/>
  <c r="K46" i="39"/>
  <c r="L46" i="39" s="1"/>
  <c r="AA46" i="39"/>
  <c r="AB46" i="39" s="1"/>
  <c r="CU46" i="37"/>
  <c r="CV46" i="37" s="1"/>
  <c r="CQ46" i="37"/>
  <c r="CR46" i="37" s="1"/>
  <c r="CA46" i="37"/>
  <c r="CB46" i="37" s="1"/>
  <c r="BK46" i="37"/>
  <c r="BL46" i="37" s="1"/>
  <c r="AU46" i="37"/>
  <c r="AV46" i="37" s="1"/>
  <c r="CM46" i="37"/>
  <c r="CN46" i="37" s="1"/>
  <c r="BW46" i="37"/>
  <c r="BX46" i="37" s="1"/>
  <c r="BG46" i="37"/>
  <c r="BH46" i="37" s="1"/>
  <c r="AQ46" i="37"/>
  <c r="AR46" i="37" s="1"/>
  <c r="CY46" i="37"/>
  <c r="CZ46" i="37" s="1"/>
  <c r="CI46" i="37"/>
  <c r="CJ46" i="37" s="1"/>
  <c r="BS46" i="37"/>
  <c r="BT46" i="37" s="1"/>
  <c r="BC46" i="37"/>
  <c r="BD46" i="37" s="1"/>
  <c r="AM46" i="37"/>
  <c r="AN46" i="37" s="1"/>
  <c r="AY46" i="37"/>
  <c r="AZ46" i="37" s="1"/>
  <c r="AE46" i="37"/>
  <c r="AF46" i="37" s="1"/>
  <c r="CE46" i="37"/>
  <c r="CF46" i="37" s="1"/>
  <c r="DC46" i="37"/>
  <c r="DD46" i="37" s="1"/>
  <c r="BO46" i="37"/>
  <c r="BP46" i="37" s="1"/>
  <c r="AI46" i="37"/>
  <c r="AJ46" i="37" s="1"/>
  <c r="AA46" i="37"/>
  <c r="AB46" i="37" s="1"/>
  <c r="K46" i="37"/>
  <c r="L46" i="37" s="1"/>
  <c r="S46" i="37"/>
  <c r="T46" i="37" s="1"/>
  <c r="O46" i="37"/>
  <c r="P46" i="37" s="1"/>
  <c r="W46" i="37"/>
  <c r="X46" i="37" s="1"/>
  <c r="V49" i="27"/>
  <c r="DD46" i="38"/>
  <c r="CN46" i="38"/>
  <c r="BX46" i="38"/>
  <c r="CZ46" i="38"/>
  <c r="CJ46" i="38"/>
  <c r="BT46" i="38"/>
  <c r="CF46" i="38"/>
  <c r="BD46" i="38"/>
  <c r="AZ46" i="38"/>
  <c r="AJ46" i="38"/>
  <c r="X46" i="38"/>
  <c r="H46" i="38"/>
  <c r="AR46" i="38"/>
  <c r="AB46" i="38"/>
  <c r="CR46" i="30"/>
  <c r="CN46" i="30"/>
  <c r="BP46" i="30"/>
  <c r="AZ46" i="30"/>
  <c r="AB46" i="30"/>
  <c r="DD46" i="30"/>
  <c r="D46" i="30"/>
  <c r="CZ46" i="30"/>
  <c r="AN46" i="30"/>
  <c r="AJ46" i="30"/>
  <c r="CB46" i="30"/>
  <c r="P46" i="30"/>
  <c r="H46" i="30"/>
  <c r="BD46" i="30"/>
  <c r="L46" i="30"/>
  <c r="BL46" i="30"/>
  <c r="X49" i="27"/>
  <c r="C47" i="30" s="1"/>
  <c r="CN46" i="32"/>
  <c r="BP46" i="32"/>
  <c r="AR46" i="32"/>
  <c r="T46" i="32"/>
  <c r="CJ46" i="32"/>
  <c r="BL46" i="32"/>
  <c r="AN46" i="32"/>
  <c r="P46" i="32"/>
  <c r="CB46" i="32"/>
  <c r="AV46" i="32"/>
  <c r="H46" i="32"/>
  <c r="DD46" i="32"/>
  <c r="BX46" i="32"/>
  <c r="AJ46" i="32"/>
  <c r="D46" i="32"/>
  <c r="CV46" i="32"/>
  <c r="BH46" i="32"/>
  <c r="AB46" i="32"/>
  <c r="CR46" i="32"/>
  <c r="BD46" i="32"/>
  <c r="X46" i="32"/>
  <c r="AZ46" i="32"/>
  <c r="AF46" i="32"/>
  <c r="L46" i="32"/>
  <c r="CZ46" i="32"/>
  <c r="CF46" i="32"/>
  <c r="BT46" i="32"/>
  <c r="CR46" i="31"/>
  <c r="BT46" i="31"/>
  <c r="AV46" i="31"/>
  <c r="X46" i="31"/>
  <c r="CN46" i="31"/>
  <c r="BP46" i="31"/>
  <c r="AR46" i="31"/>
  <c r="T46" i="31"/>
  <c r="CJ46" i="31"/>
  <c r="BL46" i="31"/>
  <c r="AN46" i="31"/>
  <c r="P46" i="31"/>
  <c r="DD46" i="31"/>
  <c r="CF46" i="31"/>
  <c r="BH46" i="31"/>
  <c r="AJ46" i="31"/>
  <c r="L46" i="31"/>
  <c r="CZ46" i="31"/>
  <c r="AF46" i="31"/>
  <c r="CV46" i="31"/>
  <c r="AB46" i="31"/>
  <c r="CB46" i="31"/>
  <c r="H46" i="31"/>
  <c r="BX46" i="31"/>
  <c r="D46" i="31"/>
  <c r="BD46" i="31"/>
  <c r="AZ46" i="31"/>
  <c r="AN46" i="29"/>
  <c r="P46" i="29"/>
  <c r="DD46" i="29"/>
  <c r="CF46" i="29"/>
  <c r="BH46" i="29"/>
  <c r="CR46" i="29"/>
  <c r="X46" i="29"/>
  <c r="CZ46" i="29"/>
  <c r="AF46" i="29"/>
  <c r="CI47" i="40" l="1"/>
  <c r="CJ47" i="40" s="1"/>
  <c r="DC47" i="40"/>
  <c r="DD47" i="40" s="1"/>
  <c r="CE47" i="40"/>
  <c r="CF47" i="40" s="1"/>
  <c r="CY47" i="40"/>
  <c r="CZ47" i="40" s="1"/>
  <c r="CA47" i="40"/>
  <c r="CB47" i="40" s="1"/>
  <c r="CU47" i="40"/>
  <c r="CV47" i="40" s="1"/>
  <c r="BW47" i="40"/>
  <c r="BX47" i="40" s="1"/>
  <c r="CM47" i="40"/>
  <c r="CN47" i="40" s="1"/>
  <c r="BO47" i="40"/>
  <c r="BP47" i="40" s="1"/>
  <c r="AQ47" i="40"/>
  <c r="AR47" i="40" s="1"/>
  <c r="BK47" i="40"/>
  <c r="BL47" i="40" s="1"/>
  <c r="AM47" i="40"/>
  <c r="AN47" i="40" s="1"/>
  <c r="CQ47" i="40"/>
  <c r="CR47" i="40" s="1"/>
  <c r="BG47" i="40"/>
  <c r="BH47" i="40" s="1"/>
  <c r="AI47" i="40"/>
  <c r="AJ47" i="40" s="1"/>
  <c r="W47" i="40"/>
  <c r="X47" i="40" s="1"/>
  <c r="BS47" i="40"/>
  <c r="BT47" i="40" s="1"/>
  <c r="AY47" i="40"/>
  <c r="AZ47" i="40" s="1"/>
  <c r="AU47" i="40"/>
  <c r="AV47" i="40" s="1"/>
  <c r="S47" i="40"/>
  <c r="T47" i="40" s="1"/>
  <c r="K47" i="40"/>
  <c r="L47" i="40" s="1"/>
  <c r="BC47" i="40"/>
  <c r="BD47" i="40" s="1"/>
  <c r="AA47" i="40"/>
  <c r="AB47" i="40" s="1"/>
  <c r="O47" i="40"/>
  <c r="P47" i="40" s="1"/>
  <c r="C47" i="40"/>
  <c r="D47" i="40" s="1"/>
  <c r="DC47" i="30"/>
  <c r="CY47" i="30"/>
  <c r="CU47" i="30"/>
  <c r="AE47" i="40"/>
  <c r="AF47" i="40" s="1"/>
  <c r="CM47" i="30"/>
  <c r="CE47" i="30"/>
  <c r="CF47" i="30" s="1"/>
  <c r="BG47" i="30"/>
  <c r="BH47" i="30" s="1"/>
  <c r="G47" i="40"/>
  <c r="H47" i="40" s="1"/>
  <c r="CQ47" i="30"/>
  <c r="CR47" i="30" s="1"/>
  <c r="CA47" i="30"/>
  <c r="CB47" i="30" s="1"/>
  <c r="BW47" i="30"/>
  <c r="BX47" i="30" s="1"/>
  <c r="BS47" i="30"/>
  <c r="CI47" i="30"/>
  <c r="AM47" i="30"/>
  <c r="BK47" i="30"/>
  <c r="BO47" i="30"/>
  <c r="AI47" i="30"/>
  <c r="BC47" i="30"/>
  <c r="BD47" i="30" s="1"/>
  <c r="AE47" i="30"/>
  <c r="AF47" i="30" s="1"/>
  <c r="AY47" i="30"/>
  <c r="AZ47" i="30" s="1"/>
  <c r="AU47" i="30"/>
  <c r="AV47" i="30" s="1"/>
  <c r="W47" i="30"/>
  <c r="X47" i="30" s="1"/>
  <c r="S47" i="30"/>
  <c r="T47" i="30" s="1"/>
  <c r="AQ47" i="30"/>
  <c r="O47" i="30"/>
  <c r="K47" i="30"/>
  <c r="G47" i="30"/>
  <c r="AA47" i="30"/>
  <c r="CI47" i="38"/>
  <c r="DC47" i="38"/>
  <c r="CE47" i="38"/>
  <c r="CY47" i="38"/>
  <c r="CZ47" i="38" s="1"/>
  <c r="CA47" i="38"/>
  <c r="CB47" i="38" s="1"/>
  <c r="CU47" i="38"/>
  <c r="BW47" i="38"/>
  <c r="BX47" i="38" s="1"/>
  <c r="CQ47" i="38"/>
  <c r="BS47" i="38"/>
  <c r="BT47" i="38" s="1"/>
  <c r="CM47" i="38"/>
  <c r="BK47" i="38"/>
  <c r="AM47" i="38"/>
  <c r="AN47" i="38" s="1"/>
  <c r="BC47" i="38"/>
  <c r="AY47" i="38"/>
  <c r="AU47" i="38"/>
  <c r="AQ47" i="38"/>
  <c r="AR47" i="38" s="1"/>
  <c r="W47" i="38"/>
  <c r="X47" i="38" s="1"/>
  <c r="S47" i="38"/>
  <c r="AE47" i="38"/>
  <c r="AF47" i="38" s="1"/>
  <c r="O47" i="38"/>
  <c r="DC47" i="29"/>
  <c r="K47" i="38"/>
  <c r="BG47" i="38"/>
  <c r="BH47" i="38" s="1"/>
  <c r="G47" i="38"/>
  <c r="H47" i="38" s="1"/>
  <c r="BO47" i="38"/>
  <c r="AI47" i="38"/>
  <c r="CQ47" i="29"/>
  <c r="CA47" i="29"/>
  <c r="CB47" i="29" s="1"/>
  <c r="AA47" i="38"/>
  <c r="AB47" i="38" s="1"/>
  <c r="C47" i="38"/>
  <c r="CY47" i="29"/>
  <c r="CZ47" i="29" s="1"/>
  <c r="CI47" i="29"/>
  <c r="CJ47" i="29" s="1"/>
  <c r="BS47" i="29"/>
  <c r="BT47" i="29" s="1"/>
  <c r="CU47" i="29"/>
  <c r="BC47" i="29"/>
  <c r="BD47" i="29" s="1"/>
  <c r="CE47" i="29"/>
  <c r="BO47" i="29"/>
  <c r="AY47" i="29"/>
  <c r="AZ47" i="29" s="1"/>
  <c r="BK47" i="29"/>
  <c r="BL47" i="29" s="1"/>
  <c r="AU47" i="29"/>
  <c r="AV47" i="29" s="1"/>
  <c r="AA47" i="29"/>
  <c r="AB47" i="29" s="1"/>
  <c r="K47" i="29"/>
  <c r="L47" i="29" s="1"/>
  <c r="AQ47" i="29"/>
  <c r="AR47" i="29" s="1"/>
  <c r="AM47" i="29"/>
  <c r="W47" i="29"/>
  <c r="X47" i="29" s="1"/>
  <c r="AI47" i="29"/>
  <c r="AJ47" i="29" s="1"/>
  <c r="S47" i="29"/>
  <c r="T47" i="29" s="1"/>
  <c r="AE47" i="29"/>
  <c r="AF47" i="29" s="1"/>
  <c r="O47" i="29"/>
  <c r="P47" i="29" s="1"/>
  <c r="CM47" i="29"/>
  <c r="BW47" i="29"/>
  <c r="BX47" i="29" s="1"/>
  <c r="G47" i="29"/>
  <c r="H47" i="29" s="1"/>
  <c r="C47" i="29"/>
  <c r="D47" i="29" s="1"/>
  <c r="BG47" i="29"/>
  <c r="BH47" i="29" s="1"/>
  <c r="CI50" i="42"/>
  <c r="CJ50" i="42" s="1"/>
  <c r="CE50" i="42"/>
  <c r="CF50" i="42" s="1"/>
  <c r="CY50" i="42"/>
  <c r="CZ50" i="42" s="1"/>
  <c r="CA50" i="42"/>
  <c r="CB50" i="42" s="1"/>
  <c r="CQ50" i="42"/>
  <c r="CR50" i="42" s="1"/>
  <c r="BS50" i="42"/>
  <c r="BT50" i="42" s="1"/>
  <c r="DC50" i="42"/>
  <c r="DD50" i="42" s="1"/>
  <c r="CM50" i="42"/>
  <c r="CN50" i="42" s="1"/>
  <c r="AU50" i="42"/>
  <c r="AV50" i="42" s="1"/>
  <c r="CU50" i="42"/>
  <c r="CV50" i="42" s="1"/>
  <c r="BO50" i="42"/>
  <c r="BP50" i="42" s="1"/>
  <c r="AQ50" i="42"/>
  <c r="AR50" i="42" s="1"/>
  <c r="BK50" i="42"/>
  <c r="BL50" i="42" s="1"/>
  <c r="AM50" i="42"/>
  <c r="AN50" i="42" s="1"/>
  <c r="BW50" i="42"/>
  <c r="BX50" i="42" s="1"/>
  <c r="BG50" i="42"/>
  <c r="BH50" i="42" s="1"/>
  <c r="BC50" i="42"/>
  <c r="BD50" i="42" s="1"/>
  <c r="W50" i="42"/>
  <c r="X50" i="42" s="1"/>
  <c r="S50" i="42"/>
  <c r="T50" i="42" s="1"/>
  <c r="O50" i="42"/>
  <c r="P50" i="42" s="1"/>
  <c r="AY50" i="42"/>
  <c r="AZ50" i="42" s="1"/>
  <c r="AE50" i="42"/>
  <c r="AF50" i="42" s="1"/>
  <c r="CQ50" i="32"/>
  <c r="K50" i="42"/>
  <c r="L50" i="42" s="1"/>
  <c r="G50" i="42"/>
  <c r="H50" i="42" s="1"/>
  <c r="CM50" i="32"/>
  <c r="CI50" i="32"/>
  <c r="CY50" i="32"/>
  <c r="CU50" i="32"/>
  <c r="C50" i="42"/>
  <c r="D50" i="42" s="1"/>
  <c r="CE50" i="32"/>
  <c r="BG50" i="32"/>
  <c r="AA50" i="42"/>
  <c r="AB50" i="42" s="1"/>
  <c r="DC50" i="32"/>
  <c r="CA50" i="32"/>
  <c r="BC50" i="32"/>
  <c r="AI50" i="42"/>
  <c r="AJ50" i="42" s="1"/>
  <c r="BW50" i="32"/>
  <c r="BS50" i="32"/>
  <c r="AQ50" i="32"/>
  <c r="BK50" i="32"/>
  <c r="AM50" i="32"/>
  <c r="AI50" i="32"/>
  <c r="BO50" i="32"/>
  <c r="G50" i="32"/>
  <c r="AY50" i="32"/>
  <c r="AE50" i="32"/>
  <c r="W50" i="32"/>
  <c r="C50" i="32"/>
  <c r="S50" i="32"/>
  <c r="O50" i="32"/>
  <c r="AA50" i="32"/>
  <c r="AU50" i="32"/>
  <c r="K50" i="32"/>
  <c r="DC49" i="41"/>
  <c r="DD49" i="41" s="1"/>
  <c r="CY49" i="41"/>
  <c r="CZ49" i="41" s="1"/>
  <c r="CA49" i="41"/>
  <c r="CB49" i="41" s="1"/>
  <c r="CU49" i="41"/>
  <c r="CV49" i="41" s="1"/>
  <c r="BW49" i="41"/>
  <c r="BX49" i="41" s="1"/>
  <c r="CQ49" i="41"/>
  <c r="CR49" i="41" s="1"/>
  <c r="CM49" i="41"/>
  <c r="CN49" i="41" s="1"/>
  <c r="CI49" i="41"/>
  <c r="CJ49" i="41" s="1"/>
  <c r="AY49" i="41"/>
  <c r="AZ49" i="41" s="1"/>
  <c r="C49" i="41"/>
  <c r="D49" i="41" s="1"/>
  <c r="BS49" i="41"/>
  <c r="BT49" i="41" s="1"/>
  <c r="AU49" i="41"/>
  <c r="AV49" i="41" s="1"/>
  <c r="BO49" i="41"/>
  <c r="BP49" i="41" s="1"/>
  <c r="AQ49" i="41"/>
  <c r="AR49" i="41" s="1"/>
  <c r="BK49" i="41"/>
  <c r="BL49" i="41" s="1"/>
  <c r="AA49" i="41"/>
  <c r="AB49" i="41" s="1"/>
  <c r="CE49" i="41"/>
  <c r="CF49" i="41" s="1"/>
  <c r="BC49" i="41"/>
  <c r="BD49" i="41" s="1"/>
  <c r="W49" i="41"/>
  <c r="X49" i="41" s="1"/>
  <c r="AI49" i="41"/>
  <c r="AJ49" i="41" s="1"/>
  <c r="O49" i="41"/>
  <c r="P49" i="41" s="1"/>
  <c r="DC49" i="31"/>
  <c r="AE49" i="41"/>
  <c r="AF49" i="41" s="1"/>
  <c r="K49" i="41"/>
  <c r="L49" i="41" s="1"/>
  <c r="CY49" i="31"/>
  <c r="AM49" i="41"/>
  <c r="AN49" i="41" s="1"/>
  <c r="S49" i="41"/>
  <c r="T49" i="41" s="1"/>
  <c r="G49" i="41"/>
  <c r="H49" i="41" s="1"/>
  <c r="CU49" i="31"/>
  <c r="BG49" i="41"/>
  <c r="BH49" i="41" s="1"/>
  <c r="CI49" i="31"/>
  <c r="BK49" i="31"/>
  <c r="CE49" i="31"/>
  <c r="BW49" i="31"/>
  <c r="CQ49" i="31"/>
  <c r="BS49" i="31"/>
  <c r="BG49" i="31"/>
  <c r="AI49" i="31"/>
  <c r="BC49" i="31"/>
  <c r="AY49" i="31"/>
  <c r="AE49" i="31"/>
  <c r="CM49" i="31"/>
  <c r="CA49" i="31"/>
  <c r="BO49" i="31"/>
  <c r="AU49" i="31"/>
  <c r="S49" i="31"/>
  <c r="C49" i="31"/>
  <c r="AA49" i="31"/>
  <c r="O49" i="31"/>
  <c r="K49" i="31"/>
  <c r="AQ49" i="31"/>
  <c r="W49" i="31"/>
  <c r="AM49" i="31"/>
  <c r="G49" i="31"/>
  <c r="DC47" i="39"/>
  <c r="DD47" i="39" s="1"/>
  <c r="CM47" i="39"/>
  <c r="CN47" i="39" s="1"/>
  <c r="BW47" i="39"/>
  <c r="BX47" i="39" s="1"/>
  <c r="CY47" i="39"/>
  <c r="CZ47" i="39" s="1"/>
  <c r="CI47" i="39"/>
  <c r="CJ47" i="39" s="1"/>
  <c r="BS47" i="39"/>
  <c r="BT47" i="39" s="1"/>
  <c r="CU47" i="39"/>
  <c r="CV47" i="39" s="1"/>
  <c r="CE47" i="39"/>
  <c r="CF47" i="39" s="1"/>
  <c r="CQ47" i="39"/>
  <c r="CR47" i="39" s="1"/>
  <c r="CA47" i="39"/>
  <c r="CB47" i="39" s="1"/>
  <c r="BC47" i="39"/>
  <c r="BD47" i="39" s="1"/>
  <c r="AM47" i="39"/>
  <c r="AN47" i="39" s="1"/>
  <c r="BK47" i="39"/>
  <c r="BL47" i="39" s="1"/>
  <c r="AU47" i="39"/>
  <c r="AV47" i="39" s="1"/>
  <c r="W47" i="39"/>
  <c r="X47" i="39" s="1"/>
  <c r="G47" i="39"/>
  <c r="H47" i="39" s="1"/>
  <c r="BG47" i="39"/>
  <c r="BH47" i="39" s="1"/>
  <c r="S47" i="39"/>
  <c r="T47" i="39" s="1"/>
  <c r="BO47" i="39"/>
  <c r="BP47" i="39" s="1"/>
  <c r="AE47" i="39"/>
  <c r="AF47" i="39" s="1"/>
  <c r="O47" i="39"/>
  <c r="P47" i="39" s="1"/>
  <c r="AI47" i="39"/>
  <c r="AJ47" i="39" s="1"/>
  <c r="AA47" i="39"/>
  <c r="AB47" i="39" s="1"/>
  <c r="K47" i="39"/>
  <c r="L47" i="39" s="1"/>
  <c r="AQ47" i="39"/>
  <c r="AR47" i="39" s="1"/>
  <c r="AY47" i="39"/>
  <c r="AZ47" i="39" s="1"/>
  <c r="C47" i="39"/>
  <c r="D47" i="39" s="1"/>
  <c r="CU47" i="37"/>
  <c r="CV47" i="37" s="1"/>
  <c r="DC47" i="37"/>
  <c r="CY47" i="37"/>
  <c r="CZ47" i="37" s="1"/>
  <c r="CQ47" i="37"/>
  <c r="CR47" i="37" s="1"/>
  <c r="AY47" i="37"/>
  <c r="AZ47" i="37" s="1"/>
  <c r="AU47" i="37"/>
  <c r="AV47" i="37" s="1"/>
  <c r="S47" i="37"/>
  <c r="T47" i="37" s="1"/>
  <c r="BW47" i="37"/>
  <c r="BX47" i="37" s="1"/>
  <c r="AQ47" i="37"/>
  <c r="AR47" i="37" s="1"/>
  <c r="CM47" i="37"/>
  <c r="CN47" i="37" s="1"/>
  <c r="BO47" i="37"/>
  <c r="BP47" i="37" s="1"/>
  <c r="AI47" i="37"/>
  <c r="AJ47" i="37" s="1"/>
  <c r="BC47" i="37"/>
  <c r="BD47" i="37" s="1"/>
  <c r="BG47" i="37"/>
  <c r="BH47" i="37" s="1"/>
  <c r="K47" i="37"/>
  <c r="L47" i="37" s="1"/>
  <c r="CE47" i="37"/>
  <c r="CF47" i="37" s="1"/>
  <c r="AA47" i="37"/>
  <c r="AB47" i="37" s="1"/>
  <c r="AM47" i="37"/>
  <c r="AN47" i="37" s="1"/>
  <c r="BK47" i="37"/>
  <c r="BL47" i="37" s="1"/>
  <c r="AE47" i="37"/>
  <c r="AF47" i="37" s="1"/>
  <c r="O47" i="37"/>
  <c r="P47" i="37" s="1"/>
  <c r="W47" i="37"/>
  <c r="X47" i="37" s="1"/>
  <c r="CA47" i="37"/>
  <c r="CB47" i="37" s="1"/>
  <c r="CI47" i="37"/>
  <c r="CJ47" i="37" s="1"/>
  <c r="BS47" i="37"/>
  <c r="BT47" i="37" s="1"/>
  <c r="DD47" i="37"/>
  <c r="V50" i="27"/>
  <c r="CR47" i="38"/>
  <c r="DD47" i="38"/>
  <c r="CN47" i="38"/>
  <c r="CJ47" i="38"/>
  <c r="CV47" i="38"/>
  <c r="CF47" i="38"/>
  <c r="BD47" i="38"/>
  <c r="BP47" i="38"/>
  <c r="AZ47" i="38"/>
  <c r="AJ47" i="38"/>
  <c r="BL47" i="38"/>
  <c r="AV47" i="38"/>
  <c r="T47" i="38"/>
  <c r="D47" i="38"/>
  <c r="P47" i="38"/>
  <c r="L47" i="38"/>
  <c r="CZ47" i="32"/>
  <c r="CB47" i="32"/>
  <c r="BD47" i="32"/>
  <c r="AF47" i="32"/>
  <c r="H47" i="32"/>
  <c r="CV47" i="32"/>
  <c r="BX47" i="32"/>
  <c r="AZ47" i="32"/>
  <c r="AB47" i="32"/>
  <c r="D47" i="32"/>
  <c r="CF47" i="32"/>
  <c r="AR47" i="32"/>
  <c r="L47" i="32"/>
  <c r="BT47" i="32"/>
  <c r="AN47" i="32"/>
  <c r="CR47" i="32"/>
  <c r="BL47" i="32"/>
  <c r="X47" i="32"/>
  <c r="CN47" i="32"/>
  <c r="BH47" i="32"/>
  <c r="T47" i="32"/>
  <c r="CJ47" i="32"/>
  <c r="BP47" i="32"/>
  <c r="AV47" i="32"/>
  <c r="P47" i="32"/>
  <c r="DD47" i="32"/>
  <c r="AJ47" i="32"/>
  <c r="DD47" i="31"/>
  <c r="CF47" i="31"/>
  <c r="BH47" i="31"/>
  <c r="AJ47" i="31"/>
  <c r="L47" i="31"/>
  <c r="CZ47" i="31"/>
  <c r="CB47" i="31"/>
  <c r="BD47" i="31"/>
  <c r="AF47" i="31"/>
  <c r="H47" i="31"/>
  <c r="CV47" i="31"/>
  <c r="BX47" i="31"/>
  <c r="AZ47" i="31"/>
  <c r="AB47" i="31"/>
  <c r="D47" i="31"/>
  <c r="CR47" i="31"/>
  <c r="BT47" i="31"/>
  <c r="AV47" i="31"/>
  <c r="X47" i="31"/>
  <c r="BP47" i="31"/>
  <c r="BL47" i="31"/>
  <c r="AR47" i="31"/>
  <c r="AN47" i="31"/>
  <c r="T47" i="31"/>
  <c r="P47" i="31"/>
  <c r="CJ47" i="31"/>
  <c r="CN47" i="31"/>
  <c r="DD47" i="30"/>
  <c r="AJ47" i="30"/>
  <c r="L47" i="30"/>
  <c r="CZ47" i="30"/>
  <c r="H47" i="30"/>
  <c r="CJ47" i="30"/>
  <c r="BL47" i="30"/>
  <c r="AN47" i="30"/>
  <c r="P47" i="30"/>
  <c r="CV47" i="30"/>
  <c r="AR47" i="30"/>
  <c r="CN47" i="30"/>
  <c r="AB47" i="30"/>
  <c r="BP47" i="30"/>
  <c r="D47" i="30"/>
  <c r="BT47" i="30"/>
  <c r="X50" i="27"/>
  <c r="C48" i="30" s="1"/>
  <c r="CV47" i="29"/>
  <c r="CR47" i="29"/>
  <c r="AN47" i="29"/>
  <c r="DD47" i="29"/>
  <c r="CF47" i="29"/>
  <c r="CN47" i="29"/>
  <c r="BP47" i="29"/>
  <c r="CQ48" i="40" l="1"/>
  <c r="CR48" i="40" s="1"/>
  <c r="BS48" i="40"/>
  <c r="BT48" i="40" s="1"/>
  <c r="CM48" i="40"/>
  <c r="CN48" i="40" s="1"/>
  <c r="CI48" i="40"/>
  <c r="CJ48" i="40" s="1"/>
  <c r="DC48" i="40"/>
  <c r="DD48" i="40" s="1"/>
  <c r="CE48" i="40"/>
  <c r="CF48" i="40" s="1"/>
  <c r="CY48" i="40"/>
  <c r="CZ48" i="40" s="1"/>
  <c r="CA48" i="40"/>
  <c r="CB48" i="40" s="1"/>
  <c r="CU48" i="40"/>
  <c r="CV48" i="40" s="1"/>
  <c r="BW48" i="40"/>
  <c r="BX48" i="40" s="1"/>
  <c r="AY48" i="40"/>
  <c r="AZ48" i="40" s="1"/>
  <c r="AU48" i="40"/>
  <c r="AV48" i="40" s="1"/>
  <c r="BO48" i="40"/>
  <c r="BP48" i="40" s="1"/>
  <c r="BK48" i="40"/>
  <c r="BL48" i="40" s="1"/>
  <c r="AM48" i="40"/>
  <c r="AN48" i="40" s="1"/>
  <c r="BG48" i="40"/>
  <c r="BH48" i="40" s="1"/>
  <c r="BC48" i="40"/>
  <c r="BD48" i="40" s="1"/>
  <c r="W48" i="40"/>
  <c r="X48" i="40" s="1"/>
  <c r="S48" i="40"/>
  <c r="T48" i="40" s="1"/>
  <c r="AQ48" i="40"/>
  <c r="AR48" i="40" s="1"/>
  <c r="O48" i="40"/>
  <c r="P48" i="40" s="1"/>
  <c r="K48" i="40"/>
  <c r="L48" i="40" s="1"/>
  <c r="G48" i="40"/>
  <c r="H48" i="40" s="1"/>
  <c r="CI48" i="30"/>
  <c r="CJ48" i="30" s="1"/>
  <c r="C48" i="40"/>
  <c r="D48" i="40" s="1"/>
  <c r="DC48" i="30"/>
  <c r="AI48" i="40"/>
  <c r="AJ48" i="40" s="1"/>
  <c r="CY48" i="30"/>
  <c r="CU48" i="30"/>
  <c r="CQ48" i="30"/>
  <c r="AE48" i="40"/>
  <c r="AF48" i="40" s="1"/>
  <c r="CE48" i="30"/>
  <c r="CF48" i="30" s="1"/>
  <c r="CA48" i="30"/>
  <c r="CB48" i="30" s="1"/>
  <c r="BW48" i="30"/>
  <c r="BX48" i="30" s="1"/>
  <c r="AA48" i="40"/>
  <c r="AB48" i="40" s="1"/>
  <c r="BS48" i="30"/>
  <c r="BT48" i="30" s="1"/>
  <c r="AM48" i="30"/>
  <c r="AN48" i="30" s="1"/>
  <c r="BK48" i="30"/>
  <c r="BO48" i="30"/>
  <c r="AI48" i="30"/>
  <c r="CM48" i="30"/>
  <c r="BC48" i="30"/>
  <c r="BD48" i="30" s="1"/>
  <c r="AE48" i="30"/>
  <c r="AF48" i="30" s="1"/>
  <c r="AY48" i="30"/>
  <c r="AZ48" i="30" s="1"/>
  <c r="BG48" i="30"/>
  <c r="BH48" i="30" s="1"/>
  <c r="AA48" i="30"/>
  <c r="AB48" i="30" s="1"/>
  <c r="W48" i="30"/>
  <c r="X48" i="30" s="1"/>
  <c r="AU48" i="30"/>
  <c r="AV48" i="30" s="1"/>
  <c r="S48" i="30"/>
  <c r="T48" i="30" s="1"/>
  <c r="AQ48" i="30"/>
  <c r="O48" i="30"/>
  <c r="K48" i="30"/>
  <c r="G48" i="30"/>
  <c r="H48" i="30" s="1"/>
  <c r="CI48" i="38"/>
  <c r="DC48" i="38"/>
  <c r="CE48" i="38"/>
  <c r="CY48" i="38"/>
  <c r="CZ48" i="38" s="1"/>
  <c r="CA48" i="38"/>
  <c r="CU48" i="38"/>
  <c r="BW48" i="38"/>
  <c r="BX48" i="38" s="1"/>
  <c r="CQ48" i="38"/>
  <c r="BS48" i="38"/>
  <c r="BO48" i="38"/>
  <c r="BP48" i="38" s="1"/>
  <c r="AQ48" i="38"/>
  <c r="BK48" i="38"/>
  <c r="BL48" i="38" s="1"/>
  <c r="AM48" i="38"/>
  <c r="BG48" i="38"/>
  <c r="BC48" i="38"/>
  <c r="AE48" i="38"/>
  <c r="AF48" i="38" s="1"/>
  <c r="AY48" i="38"/>
  <c r="AZ48" i="38" s="1"/>
  <c r="CM48" i="38"/>
  <c r="AU48" i="38"/>
  <c r="AV48" i="38" s="1"/>
  <c r="AI48" i="38"/>
  <c r="AJ48" i="38" s="1"/>
  <c r="AA48" i="38"/>
  <c r="C48" i="38"/>
  <c r="D48" i="38" s="1"/>
  <c r="W48" i="38"/>
  <c r="X48" i="38" s="1"/>
  <c r="S48" i="38"/>
  <c r="T48" i="38" s="1"/>
  <c r="O48" i="38"/>
  <c r="DC48" i="29"/>
  <c r="DD48" i="29" s="1"/>
  <c r="K48" i="38"/>
  <c r="G48" i="38"/>
  <c r="CQ48" i="29"/>
  <c r="CR48" i="29" s="1"/>
  <c r="CA48" i="29"/>
  <c r="CB48" i="29" s="1"/>
  <c r="CM48" i="29"/>
  <c r="CN48" i="29" s="1"/>
  <c r="BW48" i="29"/>
  <c r="BX48" i="29" s="1"/>
  <c r="CY48" i="29"/>
  <c r="CI48" i="29"/>
  <c r="CJ48" i="29" s="1"/>
  <c r="BS48" i="29"/>
  <c r="BT48" i="29" s="1"/>
  <c r="CU48" i="29"/>
  <c r="CV48" i="29" s="1"/>
  <c r="BG48" i="29"/>
  <c r="AQ48" i="29"/>
  <c r="AR48" i="29" s="1"/>
  <c r="BC48" i="29"/>
  <c r="CE48" i="29"/>
  <c r="CF48" i="29" s="1"/>
  <c r="BO48" i="29"/>
  <c r="BP48" i="29" s="1"/>
  <c r="AY48" i="29"/>
  <c r="AZ48" i="29" s="1"/>
  <c r="AU48" i="29"/>
  <c r="AV48" i="29" s="1"/>
  <c r="AM48" i="29"/>
  <c r="BK48" i="29"/>
  <c r="AI48" i="29"/>
  <c r="S48" i="29"/>
  <c r="AE48" i="29"/>
  <c r="AF48" i="29" s="1"/>
  <c r="W48" i="29"/>
  <c r="O48" i="29"/>
  <c r="P48" i="29" s="1"/>
  <c r="G48" i="29"/>
  <c r="H48" i="29" s="1"/>
  <c r="AA48" i="29"/>
  <c r="AB48" i="29" s="1"/>
  <c r="K48" i="29"/>
  <c r="L48" i="29" s="1"/>
  <c r="C48" i="29"/>
  <c r="D48" i="29" s="1"/>
  <c r="CI51" i="42"/>
  <c r="CJ51" i="42" s="1"/>
  <c r="CE51" i="42"/>
  <c r="CF51" i="42" s="1"/>
  <c r="CY51" i="42"/>
  <c r="CZ51" i="42" s="1"/>
  <c r="CA51" i="42"/>
  <c r="CB51" i="42" s="1"/>
  <c r="CQ51" i="42"/>
  <c r="CR51" i="42" s="1"/>
  <c r="BS51" i="42"/>
  <c r="BT51" i="42" s="1"/>
  <c r="DC51" i="42"/>
  <c r="DD51" i="42" s="1"/>
  <c r="AU51" i="42"/>
  <c r="AV51" i="42" s="1"/>
  <c r="CU51" i="42"/>
  <c r="CV51" i="42" s="1"/>
  <c r="BO51" i="42"/>
  <c r="BP51" i="42" s="1"/>
  <c r="AQ51" i="42"/>
  <c r="AR51" i="42" s="1"/>
  <c r="CM51" i="42"/>
  <c r="CN51" i="42" s="1"/>
  <c r="BK51" i="42"/>
  <c r="BL51" i="42" s="1"/>
  <c r="AM51" i="42"/>
  <c r="AN51" i="42" s="1"/>
  <c r="BW51" i="42"/>
  <c r="BX51" i="42" s="1"/>
  <c r="AA51" i="42"/>
  <c r="AB51" i="42" s="1"/>
  <c r="W51" i="42"/>
  <c r="X51" i="42" s="1"/>
  <c r="BC51" i="42"/>
  <c r="BD51" i="42" s="1"/>
  <c r="S51" i="42"/>
  <c r="T51" i="42" s="1"/>
  <c r="AI51" i="42"/>
  <c r="AJ51" i="42" s="1"/>
  <c r="K51" i="42"/>
  <c r="L51" i="42" s="1"/>
  <c r="AY51" i="42"/>
  <c r="AZ51" i="42" s="1"/>
  <c r="BG51" i="42"/>
  <c r="BH51" i="42" s="1"/>
  <c r="AE51" i="42"/>
  <c r="AF51" i="42" s="1"/>
  <c r="CQ51" i="32"/>
  <c r="G51" i="42"/>
  <c r="H51" i="42" s="1"/>
  <c r="CM51" i="32"/>
  <c r="O51" i="42"/>
  <c r="P51" i="42" s="1"/>
  <c r="CI51" i="32"/>
  <c r="CY51" i="32"/>
  <c r="CU51" i="32"/>
  <c r="C51" i="42"/>
  <c r="D51" i="42" s="1"/>
  <c r="CE51" i="32"/>
  <c r="BG51" i="32"/>
  <c r="DC51" i="32"/>
  <c r="CA51" i="32"/>
  <c r="BC51" i="32"/>
  <c r="BW51" i="32"/>
  <c r="AU51" i="32"/>
  <c r="AQ51" i="32"/>
  <c r="BS51" i="32"/>
  <c r="BK51" i="32"/>
  <c r="AM51" i="32"/>
  <c r="AE51" i="32"/>
  <c r="G51" i="32"/>
  <c r="AY51" i="32"/>
  <c r="W51" i="32"/>
  <c r="C51" i="32"/>
  <c r="BO51" i="32"/>
  <c r="AI51" i="32"/>
  <c r="S51" i="32"/>
  <c r="AA51" i="32"/>
  <c r="K51" i="32"/>
  <c r="O51" i="32"/>
  <c r="DC50" i="41"/>
  <c r="DD50" i="41" s="1"/>
  <c r="CE50" i="41"/>
  <c r="CF50" i="41" s="1"/>
  <c r="CY50" i="41"/>
  <c r="CZ50" i="41" s="1"/>
  <c r="CA50" i="41"/>
  <c r="CB50" i="41" s="1"/>
  <c r="CU50" i="41"/>
  <c r="CV50" i="41" s="1"/>
  <c r="BW50" i="41"/>
  <c r="BX50" i="41" s="1"/>
  <c r="CQ50" i="41"/>
  <c r="CR50" i="41" s="1"/>
  <c r="CI50" i="41"/>
  <c r="CJ50" i="41" s="1"/>
  <c r="AY50" i="41"/>
  <c r="AZ50" i="41" s="1"/>
  <c r="C50" i="41"/>
  <c r="D50" i="41" s="1"/>
  <c r="CM50" i="41"/>
  <c r="CN50" i="41" s="1"/>
  <c r="BS50" i="41"/>
  <c r="BT50" i="41" s="1"/>
  <c r="AU50" i="41"/>
  <c r="AV50" i="41" s="1"/>
  <c r="BO50" i="41"/>
  <c r="BP50" i="41" s="1"/>
  <c r="BK50" i="41"/>
  <c r="BL50" i="41" s="1"/>
  <c r="AA50" i="41"/>
  <c r="AB50" i="41" s="1"/>
  <c r="BC50" i="41"/>
  <c r="BD50" i="41" s="1"/>
  <c r="W50" i="41"/>
  <c r="X50" i="41" s="1"/>
  <c r="AM50" i="41"/>
  <c r="AN50" i="41" s="1"/>
  <c r="S50" i="41"/>
  <c r="T50" i="41" s="1"/>
  <c r="AI50" i="41"/>
  <c r="AJ50" i="41" s="1"/>
  <c r="O50" i="41"/>
  <c r="P50" i="41" s="1"/>
  <c r="DC50" i="31"/>
  <c r="AE50" i="41"/>
  <c r="AF50" i="41" s="1"/>
  <c r="K50" i="41"/>
  <c r="L50" i="41" s="1"/>
  <c r="AQ50" i="41"/>
  <c r="AR50" i="41" s="1"/>
  <c r="G50" i="41"/>
  <c r="H50" i="41" s="1"/>
  <c r="CU50" i="31"/>
  <c r="BG50" i="41"/>
  <c r="BH50" i="41" s="1"/>
  <c r="CA50" i="31"/>
  <c r="CY50" i="31"/>
  <c r="CQ50" i="31"/>
  <c r="BS50" i="31"/>
  <c r="BW50" i="31"/>
  <c r="BO50" i="31"/>
  <c r="AY50" i="31"/>
  <c r="BG50" i="31"/>
  <c r="AI50" i="31"/>
  <c r="CI50" i="31"/>
  <c r="CE50" i="31"/>
  <c r="CM50" i="31"/>
  <c r="AM50" i="31"/>
  <c r="K50" i="31"/>
  <c r="AQ50" i="31"/>
  <c r="W50" i="31"/>
  <c r="AA50" i="31"/>
  <c r="S50" i="31"/>
  <c r="C50" i="31"/>
  <c r="BK50" i="31"/>
  <c r="O50" i="31"/>
  <c r="BC50" i="31"/>
  <c r="AU50" i="31"/>
  <c r="AE50" i="31"/>
  <c r="G50" i="31"/>
  <c r="DC48" i="39"/>
  <c r="DD48" i="39" s="1"/>
  <c r="CM48" i="39"/>
  <c r="CN48" i="39" s="1"/>
  <c r="BW48" i="39"/>
  <c r="BX48" i="39" s="1"/>
  <c r="CY48" i="39"/>
  <c r="CZ48" i="39" s="1"/>
  <c r="CI48" i="39"/>
  <c r="CJ48" i="39" s="1"/>
  <c r="CU48" i="39"/>
  <c r="CV48" i="39" s="1"/>
  <c r="CE48" i="39"/>
  <c r="CF48" i="39" s="1"/>
  <c r="CQ48" i="39"/>
  <c r="CR48" i="39" s="1"/>
  <c r="CA48" i="39"/>
  <c r="CB48" i="39" s="1"/>
  <c r="BG48" i="39"/>
  <c r="BH48" i="39" s="1"/>
  <c r="AQ48" i="39"/>
  <c r="AR48" i="39" s="1"/>
  <c r="BC48" i="39"/>
  <c r="BD48" i="39" s="1"/>
  <c r="AM48" i="39"/>
  <c r="AN48" i="39" s="1"/>
  <c r="BO48" i="39"/>
  <c r="BP48" i="39" s="1"/>
  <c r="AY48" i="39"/>
  <c r="AZ48" i="39" s="1"/>
  <c r="AI48" i="39"/>
  <c r="AJ48" i="39" s="1"/>
  <c r="BS48" i="39"/>
  <c r="BT48" i="39" s="1"/>
  <c r="BK48" i="39"/>
  <c r="BL48" i="39" s="1"/>
  <c r="AU48" i="39"/>
  <c r="AV48" i="39" s="1"/>
  <c r="AE48" i="39"/>
  <c r="AF48" i="39" s="1"/>
  <c r="AA48" i="39"/>
  <c r="AB48" i="39" s="1"/>
  <c r="K48" i="39"/>
  <c r="L48" i="39" s="1"/>
  <c r="W48" i="39"/>
  <c r="X48" i="39" s="1"/>
  <c r="C48" i="39"/>
  <c r="D48" i="39" s="1"/>
  <c r="G48" i="39"/>
  <c r="H48" i="39" s="1"/>
  <c r="O48" i="39"/>
  <c r="P48" i="39" s="1"/>
  <c r="CY48" i="37"/>
  <c r="CZ48" i="37" s="1"/>
  <c r="S48" i="39"/>
  <c r="T48" i="39" s="1"/>
  <c r="DC48" i="37"/>
  <c r="DD48" i="37" s="1"/>
  <c r="CE48" i="37"/>
  <c r="CF48" i="37" s="1"/>
  <c r="BO48" i="37"/>
  <c r="BP48" i="37" s="1"/>
  <c r="AY48" i="37"/>
  <c r="AZ48" i="37" s="1"/>
  <c r="AI48" i="37"/>
  <c r="AJ48" i="37" s="1"/>
  <c r="CQ48" i="37"/>
  <c r="CR48" i="37" s="1"/>
  <c r="CA48" i="37"/>
  <c r="CB48" i="37" s="1"/>
  <c r="BK48" i="37"/>
  <c r="BL48" i="37" s="1"/>
  <c r="AU48" i="37"/>
  <c r="AV48" i="37" s="1"/>
  <c r="CM48" i="37"/>
  <c r="CN48" i="37" s="1"/>
  <c r="CU48" i="37"/>
  <c r="CV48" i="37" s="1"/>
  <c r="CI48" i="37"/>
  <c r="CJ48" i="37" s="1"/>
  <c r="BS48" i="37"/>
  <c r="BT48" i="37" s="1"/>
  <c r="BC48" i="37"/>
  <c r="BD48" i="37" s="1"/>
  <c r="AM48" i="37"/>
  <c r="AN48" i="37" s="1"/>
  <c r="W48" i="37"/>
  <c r="X48" i="37" s="1"/>
  <c r="S48" i="37"/>
  <c r="T48" i="37" s="1"/>
  <c r="BW48" i="37"/>
  <c r="BX48" i="37" s="1"/>
  <c r="AQ48" i="37"/>
  <c r="AR48" i="37" s="1"/>
  <c r="AE48" i="37"/>
  <c r="AF48" i="37" s="1"/>
  <c r="BG48" i="37"/>
  <c r="BH48" i="37" s="1"/>
  <c r="AA48" i="37"/>
  <c r="AB48" i="37" s="1"/>
  <c r="K48" i="37"/>
  <c r="L48" i="37" s="1"/>
  <c r="O48" i="37"/>
  <c r="P48" i="37" s="1"/>
  <c r="V51" i="27"/>
  <c r="CV48" i="38"/>
  <c r="CF48" i="38"/>
  <c r="DD48" i="38"/>
  <c r="CN48" i="38"/>
  <c r="CJ48" i="38"/>
  <c r="CB48" i="38"/>
  <c r="BT48" i="38"/>
  <c r="BD48" i="38"/>
  <c r="AN48" i="38"/>
  <c r="CR48" i="38"/>
  <c r="BH48" i="38"/>
  <c r="AR48" i="38"/>
  <c r="AB48" i="38"/>
  <c r="L48" i="38"/>
  <c r="H48" i="38"/>
  <c r="P48" i="38"/>
  <c r="CR48" i="30"/>
  <c r="CN48" i="30"/>
  <c r="BP48" i="30"/>
  <c r="AR48" i="30"/>
  <c r="CV48" i="30"/>
  <c r="D48" i="30"/>
  <c r="DD48" i="30"/>
  <c r="CZ48" i="30"/>
  <c r="AJ48" i="30"/>
  <c r="BL48" i="30"/>
  <c r="P48" i="30"/>
  <c r="L48" i="30"/>
  <c r="X51" i="27"/>
  <c r="C49" i="30" s="1"/>
  <c r="CR48" i="31"/>
  <c r="BT48" i="31"/>
  <c r="AV48" i="31"/>
  <c r="X48" i="31"/>
  <c r="CN48" i="31"/>
  <c r="BP48" i="31"/>
  <c r="AR48" i="31"/>
  <c r="T48" i="31"/>
  <c r="CJ48" i="31"/>
  <c r="BL48" i="31"/>
  <c r="AN48" i="31"/>
  <c r="P48" i="31"/>
  <c r="DD48" i="31"/>
  <c r="CF48" i="31"/>
  <c r="BH48" i="31"/>
  <c r="AJ48" i="31"/>
  <c r="L48" i="31"/>
  <c r="CZ48" i="31"/>
  <c r="AF48" i="31"/>
  <c r="CV48" i="31"/>
  <c r="AB48" i="31"/>
  <c r="CB48" i="31"/>
  <c r="H48" i="31"/>
  <c r="BX48" i="31"/>
  <c r="D48" i="31"/>
  <c r="BD48" i="31"/>
  <c r="AZ48" i="31"/>
  <c r="CN48" i="32"/>
  <c r="BP48" i="32"/>
  <c r="AR48" i="32"/>
  <c r="T48" i="32"/>
  <c r="CJ48" i="32"/>
  <c r="BL48" i="32"/>
  <c r="AN48" i="32"/>
  <c r="P48" i="32"/>
  <c r="CB48" i="32"/>
  <c r="AV48" i="32"/>
  <c r="H48" i="32"/>
  <c r="DD48" i="32"/>
  <c r="BX48" i="32"/>
  <c r="AJ48" i="32"/>
  <c r="D48" i="32"/>
  <c r="CV48" i="32"/>
  <c r="BH48" i="32"/>
  <c r="AB48" i="32"/>
  <c r="CR48" i="32"/>
  <c r="BD48" i="32"/>
  <c r="X48" i="32"/>
  <c r="CZ48" i="32"/>
  <c r="CF48" i="32"/>
  <c r="AZ48" i="32"/>
  <c r="AF48" i="32"/>
  <c r="L48" i="32"/>
  <c r="BT48" i="32"/>
  <c r="BL48" i="29"/>
  <c r="AN48" i="29"/>
  <c r="BH48" i="29"/>
  <c r="AJ48" i="29"/>
  <c r="X48" i="29"/>
  <c r="T48" i="29"/>
  <c r="BD48" i="29"/>
  <c r="CZ48" i="29"/>
  <c r="CM49" i="40" l="1"/>
  <c r="CN49" i="40" s="1"/>
  <c r="CI49" i="40"/>
  <c r="CJ49" i="40" s="1"/>
  <c r="DC49" i="40"/>
  <c r="DD49" i="40" s="1"/>
  <c r="CE49" i="40"/>
  <c r="CF49" i="40" s="1"/>
  <c r="CY49" i="40"/>
  <c r="CZ49" i="40" s="1"/>
  <c r="CA49" i="40"/>
  <c r="CB49" i="40" s="1"/>
  <c r="CU49" i="40"/>
  <c r="CV49" i="40" s="1"/>
  <c r="AU49" i="40"/>
  <c r="AV49" i="40" s="1"/>
  <c r="BW49" i="40"/>
  <c r="BX49" i="40" s="1"/>
  <c r="BO49" i="40"/>
  <c r="BP49" i="40" s="1"/>
  <c r="AQ49" i="40"/>
  <c r="AR49" i="40" s="1"/>
  <c r="BK49" i="40"/>
  <c r="BL49" i="40" s="1"/>
  <c r="AM49" i="40"/>
  <c r="AN49" i="40" s="1"/>
  <c r="CQ49" i="40"/>
  <c r="CR49" i="40" s="1"/>
  <c r="BS49" i="40"/>
  <c r="BT49" i="40" s="1"/>
  <c r="AA49" i="40"/>
  <c r="AB49" i="40" s="1"/>
  <c r="AY49" i="40"/>
  <c r="AZ49" i="40" s="1"/>
  <c r="W49" i="40"/>
  <c r="X49" i="40" s="1"/>
  <c r="S49" i="40"/>
  <c r="T49" i="40" s="1"/>
  <c r="O49" i="40"/>
  <c r="P49" i="40" s="1"/>
  <c r="BG49" i="40"/>
  <c r="BH49" i="40" s="1"/>
  <c r="AI49" i="40"/>
  <c r="AJ49" i="40" s="1"/>
  <c r="AE49" i="40"/>
  <c r="AF49" i="40" s="1"/>
  <c r="G49" i="40"/>
  <c r="H49" i="40" s="1"/>
  <c r="CI49" i="30"/>
  <c r="CJ49" i="30" s="1"/>
  <c r="BC49" i="40"/>
  <c r="BD49" i="40" s="1"/>
  <c r="C49" i="40"/>
  <c r="D49" i="40" s="1"/>
  <c r="DC49" i="30"/>
  <c r="CY49" i="30"/>
  <c r="CQ49" i="30"/>
  <c r="BK49" i="30"/>
  <c r="K49" i="40"/>
  <c r="L49" i="40" s="1"/>
  <c r="CE49" i="30"/>
  <c r="CF49" i="30" s="1"/>
  <c r="BG49" i="30"/>
  <c r="BH49" i="30" s="1"/>
  <c r="CA49" i="30"/>
  <c r="CB49" i="30" s="1"/>
  <c r="CU49" i="30"/>
  <c r="CV49" i="30" s="1"/>
  <c r="BW49" i="30"/>
  <c r="BX49" i="30" s="1"/>
  <c r="AQ49" i="30"/>
  <c r="AM49" i="30"/>
  <c r="BO49" i="30"/>
  <c r="AI49" i="30"/>
  <c r="CM49" i="30"/>
  <c r="BS49" i="30"/>
  <c r="BT49" i="30" s="1"/>
  <c r="BC49" i="30"/>
  <c r="BD49" i="30" s="1"/>
  <c r="AE49" i="30"/>
  <c r="AF49" i="30" s="1"/>
  <c r="AY49" i="30"/>
  <c r="AZ49" i="30" s="1"/>
  <c r="AA49" i="30"/>
  <c r="AB49" i="30" s="1"/>
  <c r="W49" i="30"/>
  <c r="X49" i="30" s="1"/>
  <c r="AU49" i="30"/>
  <c r="S49" i="30"/>
  <c r="O49" i="30"/>
  <c r="K49" i="30"/>
  <c r="G49" i="30"/>
  <c r="CM49" i="38"/>
  <c r="CI49" i="38"/>
  <c r="DC49" i="38"/>
  <c r="CE49" i="38"/>
  <c r="CY49" i="38"/>
  <c r="CA49" i="38"/>
  <c r="CU49" i="38"/>
  <c r="CV49" i="38" s="1"/>
  <c r="BW49" i="38"/>
  <c r="CQ49" i="38"/>
  <c r="CR49" i="38" s="1"/>
  <c r="BS49" i="38"/>
  <c r="BT49" i="38" s="1"/>
  <c r="BO49" i="38"/>
  <c r="BP49" i="38" s="1"/>
  <c r="AQ49" i="38"/>
  <c r="AR49" i="38" s="1"/>
  <c r="BG49" i="38"/>
  <c r="AI49" i="38"/>
  <c r="BC49" i="38"/>
  <c r="AE49" i="38"/>
  <c r="AY49" i="38"/>
  <c r="AZ49" i="38" s="1"/>
  <c r="AA49" i="38"/>
  <c r="C49" i="38"/>
  <c r="D49" i="38" s="1"/>
  <c r="W49" i="38"/>
  <c r="BK49" i="38"/>
  <c r="BL49" i="38" s="1"/>
  <c r="S49" i="38"/>
  <c r="T49" i="38" s="1"/>
  <c r="O49" i="38"/>
  <c r="P49" i="38" s="1"/>
  <c r="DC49" i="29"/>
  <c r="DD49" i="29" s="1"/>
  <c r="AU49" i="38"/>
  <c r="K49" i="38"/>
  <c r="CE49" i="29"/>
  <c r="G49" i="38"/>
  <c r="CQ49" i="29"/>
  <c r="CR49" i="29" s="1"/>
  <c r="CA49" i="29"/>
  <c r="CB49" i="29" s="1"/>
  <c r="CM49" i="29"/>
  <c r="CN49" i="29" s="1"/>
  <c r="AM49" i="38"/>
  <c r="CY49" i="29"/>
  <c r="CI49" i="29"/>
  <c r="CJ49" i="29" s="1"/>
  <c r="BS49" i="29"/>
  <c r="BT49" i="29" s="1"/>
  <c r="BW49" i="29"/>
  <c r="BX49" i="29" s="1"/>
  <c r="BG49" i="29"/>
  <c r="BH49" i="29" s="1"/>
  <c r="AQ49" i="29"/>
  <c r="BC49" i="29"/>
  <c r="BD49" i="29" s="1"/>
  <c r="CU49" i="29"/>
  <c r="CV49" i="29" s="1"/>
  <c r="BO49" i="29"/>
  <c r="BP49" i="29" s="1"/>
  <c r="AY49" i="29"/>
  <c r="AZ49" i="29" s="1"/>
  <c r="AA49" i="29"/>
  <c r="AB49" i="29" s="1"/>
  <c r="K49" i="29"/>
  <c r="AM49" i="29"/>
  <c r="W49" i="29"/>
  <c r="X49" i="29" s="1"/>
  <c r="BK49" i="29"/>
  <c r="BL49" i="29" s="1"/>
  <c r="AI49" i="29"/>
  <c r="AJ49" i="29" s="1"/>
  <c r="S49" i="29"/>
  <c r="AU49" i="29"/>
  <c r="AV49" i="29" s="1"/>
  <c r="AE49" i="29"/>
  <c r="AF49" i="29" s="1"/>
  <c r="O49" i="29"/>
  <c r="P49" i="29" s="1"/>
  <c r="G49" i="29"/>
  <c r="H49" i="29" s="1"/>
  <c r="C49" i="29"/>
  <c r="D49" i="29" s="1"/>
  <c r="DC52" i="42"/>
  <c r="DD52" i="42" s="1"/>
  <c r="CM52" i="42"/>
  <c r="CN52" i="42" s="1"/>
  <c r="CI52" i="42"/>
  <c r="CJ52" i="42" s="1"/>
  <c r="CE52" i="42"/>
  <c r="CF52" i="42" s="1"/>
  <c r="CU52" i="42"/>
  <c r="CV52" i="42" s="1"/>
  <c r="BW52" i="42"/>
  <c r="BX52" i="42" s="1"/>
  <c r="CQ52" i="42"/>
  <c r="CR52" i="42" s="1"/>
  <c r="BS52" i="42"/>
  <c r="BT52" i="42" s="1"/>
  <c r="AY52" i="42"/>
  <c r="AZ52" i="42" s="1"/>
  <c r="CY52" i="42"/>
  <c r="CZ52" i="42" s="1"/>
  <c r="AU52" i="42"/>
  <c r="AV52" i="42" s="1"/>
  <c r="BO52" i="42"/>
  <c r="BP52" i="42" s="1"/>
  <c r="AQ52" i="42"/>
  <c r="AR52" i="42" s="1"/>
  <c r="CA52" i="42"/>
  <c r="CB52" i="42" s="1"/>
  <c r="BK52" i="42"/>
  <c r="BL52" i="42" s="1"/>
  <c r="BG52" i="42"/>
  <c r="BH52" i="42" s="1"/>
  <c r="AA52" i="42"/>
  <c r="AB52" i="42" s="1"/>
  <c r="W52" i="42"/>
  <c r="X52" i="42" s="1"/>
  <c r="BC52" i="42"/>
  <c r="BD52" i="42" s="1"/>
  <c r="S52" i="42"/>
  <c r="T52" i="42" s="1"/>
  <c r="AI52" i="42"/>
  <c r="AJ52" i="42" s="1"/>
  <c r="K52" i="42"/>
  <c r="L52" i="42" s="1"/>
  <c r="AM52" i="42"/>
  <c r="AN52" i="42" s="1"/>
  <c r="CU52" i="32"/>
  <c r="CQ52" i="32"/>
  <c r="G52" i="42"/>
  <c r="H52" i="42" s="1"/>
  <c r="CM52" i="32"/>
  <c r="C52" i="42"/>
  <c r="D52" i="42" s="1"/>
  <c r="DC52" i="32"/>
  <c r="CY52" i="32"/>
  <c r="CI52" i="32"/>
  <c r="BK52" i="32"/>
  <c r="O52" i="42"/>
  <c r="P52" i="42" s="1"/>
  <c r="CE52" i="32"/>
  <c r="BG52" i="32"/>
  <c r="CA52" i="32"/>
  <c r="BC52" i="32"/>
  <c r="BW52" i="32"/>
  <c r="AU52" i="32"/>
  <c r="AQ52" i="32"/>
  <c r="BS52" i="32"/>
  <c r="AM52" i="32"/>
  <c r="AI52" i="32"/>
  <c r="K52" i="32"/>
  <c r="G52" i="32"/>
  <c r="AE52" i="42"/>
  <c r="AF52" i="42" s="1"/>
  <c r="AE52" i="32"/>
  <c r="AY52" i="32"/>
  <c r="W52" i="32"/>
  <c r="C52" i="32"/>
  <c r="S52" i="32"/>
  <c r="O52" i="32"/>
  <c r="AA52" i="32"/>
  <c r="BO52" i="32"/>
  <c r="C51" i="41"/>
  <c r="D51" i="41" s="1"/>
  <c r="DC51" i="41"/>
  <c r="DD51" i="41" s="1"/>
  <c r="CE51" i="41"/>
  <c r="CF51" i="41" s="1"/>
  <c r="CY51" i="41"/>
  <c r="CZ51" i="41" s="1"/>
  <c r="CA51" i="41"/>
  <c r="CB51" i="41" s="1"/>
  <c r="CU51" i="41"/>
  <c r="CV51" i="41" s="1"/>
  <c r="BW51" i="41"/>
  <c r="BX51" i="41" s="1"/>
  <c r="CQ51" i="41"/>
  <c r="CR51" i="41" s="1"/>
  <c r="BC51" i="41"/>
  <c r="BD51" i="41" s="1"/>
  <c r="CI51" i="41"/>
  <c r="CJ51" i="41" s="1"/>
  <c r="AY51" i="41"/>
  <c r="AZ51" i="41" s="1"/>
  <c r="CM51" i="41"/>
  <c r="CN51" i="41" s="1"/>
  <c r="BS51" i="41"/>
  <c r="BT51" i="41" s="1"/>
  <c r="AU51" i="41"/>
  <c r="AV51" i="41" s="1"/>
  <c r="BO51" i="41"/>
  <c r="BP51" i="41" s="1"/>
  <c r="AQ51" i="41"/>
  <c r="AR51" i="41" s="1"/>
  <c r="AE51" i="41"/>
  <c r="AF51" i="41" s="1"/>
  <c r="AA51" i="41"/>
  <c r="AB51" i="41" s="1"/>
  <c r="AM51" i="41"/>
  <c r="AN51" i="41" s="1"/>
  <c r="S51" i="41"/>
  <c r="T51" i="41" s="1"/>
  <c r="BG51" i="41"/>
  <c r="BH51" i="41" s="1"/>
  <c r="W51" i="41"/>
  <c r="X51" i="41" s="1"/>
  <c r="O51" i="41"/>
  <c r="P51" i="41" s="1"/>
  <c r="DC51" i="31"/>
  <c r="BK51" i="41"/>
  <c r="BL51" i="41" s="1"/>
  <c r="K51" i="41"/>
  <c r="L51" i="41" s="1"/>
  <c r="CY51" i="31"/>
  <c r="AI51" i="41"/>
  <c r="AJ51" i="41" s="1"/>
  <c r="CM51" i="31"/>
  <c r="BO51" i="31"/>
  <c r="CI51" i="31"/>
  <c r="BK51" i="31"/>
  <c r="CA51" i="31"/>
  <c r="G51" i="41"/>
  <c r="H51" i="41" s="1"/>
  <c r="BW51" i="31"/>
  <c r="CU51" i="31"/>
  <c r="AM51" i="31"/>
  <c r="BG51" i="31"/>
  <c r="BC51" i="31"/>
  <c r="CQ51" i="31"/>
  <c r="BS51" i="31"/>
  <c r="CE51" i="31"/>
  <c r="AY51" i="31"/>
  <c r="W51" i="31"/>
  <c r="AI51" i="31"/>
  <c r="K51" i="31"/>
  <c r="AU51" i="31"/>
  <c r="AA51" i="31"/>
  <c r="C51" i="31"/>
  <c r="S51" i="31"/>
  <c r="O51" i="31"/>
  <c r="AQ51" i="31"/>
  <c r="G51" i="31"/>
  <c r="AE51" i="31"/>
  <c r="DC49" i="39"/>
  <c r="DD49" i="39" s="1"/>
  <c r="CM49" i="39"/>
  <c r="CN49" i="39" s="1"/>
  <c r="BW49" i="39"/>
  <c r="BX49" i="39" s="1"/>
  <c r="CU49" i="39"/>
  <c r="CV49" i="39" s="1"/>
  <c r="CE49" i="39"/>
  <c r="CF49" i="39" s="1"/>
  <c r="BG49" i="39"/>
  <c r="BH49" i="39" s="1"/>
  <c r="AQ49" i="39"/>
  <c r="AR49" i="39" s="1"/>
  <c r="CA49" i="39"/>
  <c r="CB49" i="39" s="1"/>
  <c r="BC49" i="39"/>
  <c r="BD49" i="39" s="1"/>
  <c r="AM49" i="39"/>
  <c r="AN49" i="39" s="1"/>
  <c r="CQ49" i="39"/>
  <c r="CR49" i="39" s="1"/>
  <c r="BS49" i="39"/>
  <c r="BT49" i="39" s="1"/>
  <c r="BK49" i="39"/>
  <c r="BL49" i="39" s="1"/>
  <c r="AU49" i="39"/>
  <c r="AV49" i="39" s="1"/>
  <c r="AI49" i="39"/>
  <c r="AJ49" i="39" s="1"/>
  <c r="AA49" i="39"/>
  <c r="AB49" i="39" s="1"/>
  <c r="K49" i="39"/>
  <c r="L49" i="39" s="1"/>
  <c r="CY49" i="39"/>
  <c r="CZ49" i="39" s="1"/>
  <c r="CI49" i="39"/>
  <c r="CJ49" i="39" s="1"/>
  <c r="W49" i="39"/>
  <c r="X49" i="39" s="1"/>
  <c r="G49" i="39"/>
  <c r="H49" i="39" s="1"/>
  <c r="S49" i="39"/>
  <c r="T49" i="39" s="1"/>
  <c r="BO49" i="39"/>
  <c r="BP49" i="39" s="1"/>
  <c r="AE49" i="39"/>
  <c r="AF49" i="39" s="1"/>
  <c r="O49" i="39"/>
  <c r="P49" i="39" s="1"/>
  <c r="C49" i="39"/>
  <c r="D49" i="39" s="1"/>
  <c r="AY49" i="39"/>
  <c r="AZ49" i="39" s="1"/>
  <c r="CY49" i="37"/>
  <c r="CZ49" i="37" s="1"/>
  <c r="CE49" i="37"/>
  <c r="CF49" i="37" s="1"/>
  <c r="BO49" i="37"/>
  <c r="BP49" i="37" s="1"/>
  <c r="AY49" i="37"/>
  <c r="AZ49" i="37" s="1"/>
  <c r="AI49" i="37"/>
  <c r="AJ49" i="37" s="1"/>
  <c r="CQ49" i="37"/>
  <c r="CR49" i="37" s="1"/>
  <c r="CA49" i="37"/>
  <c r="CB49" i="37" s="1"/>
  <c r="BK49" i="37"/>
  <c r="BL49" i="37" s="1"/>
  <c r="AU49" i="37"/>
  <c r="AV49" i="37" s="1"/>
  <c r="DC49" i="37"/>
  <c r="DD49" i="37" s="1"/>
  <c r="CM49" i="37"/>
  <c r="CN49" i="37" s="1"/>
  <c r="BW49" i="37"/>
  <c r="BX49" i="37" s="1"/>
  <c r="BG49" i="37"/>
  <c r="BH49" i="37" s="1"/>
  <c r="AQ49" i="37"/>
  <c r="AR49" i="37" s="1"/>
  <c r="CI49" i="37"/>
  <c r="CJ49" i="37" s="1"/>
  <c r="BC49" i="37"/>
  <c r="BD49" i="37" s="1"/>
  <c r="BS49" i="37"/>
  <c r="BT49" i="37" s="1"/>
  <c r="AM49" i="37"/>
  <c r="AN49" i="37" s="1"/>
  <c r="AE49" i="37"/>
  <c r="AF49" i="37" s="1"/>
  <c r="O49" i="37"/>
  <c r="P49" i="37" s="1"/>
  <c r="S49" i="37"/>
  <c r="T49" i="37" s="1"/>
  <c r="AA49" i="37"/>
  <c r="AB49" i="37" s="1"/>
  <c r="K49" i="37"/>
  <c r="L49" i="37" s="1"/>
  <c r="W49" i="37"/>
  <c r="X49" i="37" s="1"/>
  <c r="CU49" i="37"/>
  <c r="CV49" i="37" s="1"/>
  <c r="V52" i="27"/>
  <c r="CF49" i="38"/>
  <c r="CB49" i="38"/>
  <c r="DD49" i="38"/>
  <c r="CN49" i="38"/>
  <c r="BX49" i="38"/>
  <c r="CZ49" i="38"/>
  <c r="CJ49" i="38"/>
  <c r="BH49" i="38"/>
  <c r="BD49" i="38"/>
  <c r="AN49" i="38"/>
  <c r="AJ49" i="38"/>
  <c r="AB49" i="38"/>
  <c r="L49" i="38"/>
  <c r="X49" i="38"/>
  <c r="H49" i="38"/>
  <c r="AV49" i="38"/>
  <c r="AF49" i="38"/>
  <c r="DD49" i="31"/>
  <c r="CF49" i="31"/>
  <c r="BH49" i="31"/>
  <c r="AJ49" i="31"/>
  <c r="L49" i="31"/>
  <c r="CZ49" i="31"/>
  <c r="CB49" i="31"/>
  <c r="BD49" i="31"/>
  <c r="AF49" i="31"/>
  <c r="H49" i="31"/>
  <c r="CV49" i="31"/>
  <c r="BX49" i="31"/>
  <c r="AZ49" i="31"/>
  <c r="AB49" i="31"/>
  <c r="D49" i="31"/>
  <c r="CR49" i="31"/>
  <c r="BT49" i="31"/>
  <c r="AV49" i="31"/>
  <c r="X49" i="31"/>
  <c r="BP49" i="31"/>
  <c r="BL49" i="31"/>
  <c r="AR49" i="31"/>
  <c r="AN49" i="31"/>
  <c r="T49" i="31"/>
  <c r="P49" i="31"/>
  <c r="CJ49" i="31"/>
  <c r="CN49" i="31"/>
  <c r="DD49" i="30"/>
  <c r="AJ49" i="30"/>
  <c r="L49" i="30"/>
  <c r="CZ49" i="30"/>
  <c r="H49" i="30"/>
  <c r="BL49" i="30"/>
  <c r="AN49" i="30"/>
  <c r="P49" i="30"/>
  <c r="BP49" i="30"/>
  <c r="D49" i="30"/>
  <c r="AV49" i="30"/>
  <c r="AR49" i="30"/>
  <c r="CR49" i="30"/>
  <c r="CN49" i="30"/>
  <c r="T49" i="30"/>
  <c r="X52" i="27"/>
  <c r="C50" i="30" s="1"/>
  <c r="CZ49" i="32"/>
  <c r="CB49" i="32"/>
  <c r="BD49" i="32"/>
  <c r="AF49" i="32"/>
  <c r="H49" i="32"/>
  <c r="CV49" i="32"/>
  <c r="BX49" i="32"/>
  <c r="AZ49" i="32"/>
  <c r="AB49" i="32"/>
  <c r="D49" i="32"/>
  <c r="CF49" i="32"/>
  <c r="AR49" i="32"/>
  <c r="L49" i="32"/>
  <c r="BT49" i="32"/>
  <c r="AN49" i="32"/>
  <c r="CR49" i="32"/>
  <c r="BL49" i="32"/>
  <c r="X49" i="32"/>
  <c r="CN49" i="32"/>
  <c r="BH49" i="32"/>
  <c r="T49" i="32"/>
  <c r="P49" i="32"/>
  <c r="CJ49" i="32"/>
  <c r="BP49" i="32"/>
  <c r="DD49" i="32"/>
  <c r="AJ49" i="32"/>
  <c r="AV49" i="32"/>
  <c r="AN49" i="29"/>
  <c r="CF49" i="29"/>
  <c r="L49" i="29"/>
  <c r="AR49" i="29"/>
  <c r="CZ49" i="29"/>
  <c r="T49" i="29"/>
  <c r="CU50" i="40" l="1"/>
  <c r="CV50" i="40" s="1"/>
  <c r="BW50" i="40"/>
  <c r="BX50" i="40" s="1"/>
  <c r="CQ50" i="40"/>
  <c r="CR50" i="40" s="1"/>
  <c r="BS50" i="40"/>
  <c r="BT50" i="40" s="1"/>
  <c r="CM50" i="40"/>
  <c r="CN50" i="40" s="1"/>
  <c r="CI50" i="40"/>
  <c r="CJ50" i="40" s="1"/>
  <c r="DC50" i="40"/>
  <c r="DD50" i="40" s="1"/>
  <c r="CE50" i="40"/>
  <c r="CF50" i="40" s="1"/>
  <c r="CY50" i="40"/>
  <c r="CZ50" i="40" s="1"/>
  <c r="CA50" i="40"/>
  <c r="CB50" i="40" s="1"/>
  <c r="BC50" i="40"/>
  <c r="BD50" i="40" s="1"/>
  <c r="AY50" i="40"/>
  <c r="AZ50" i="40" s="1"/>
  <c r="BO50" i="40"/>
  <c r="BP50" i="40" s="1"/>
  <c r="AQ50" i="40"/>
  <c r="AR50" i="40" s="1"/>
  <c r="BK50" i="40"/>
  <c r="BL50" i="40" s="1"/>
  <c r="BG50" i="40"/>
  <c r="BH50" i="40" s="1"/>
  <c r="AM50" i="40"/>
  <c r="AN50" i="40" s="1"/>
  <c r="AA50" i="40"/>
  <c r="AB50" i="40" s="1"/>
  <c r="AU50" i="40"/>
  <c r="AV50" i="40" s="1"/>
  <c r="W50" i="40"/>
  <c r="X50" i="40" s="1"/>
  <c r="S50" i="40"/>
  <c r="T50" i="40" s="1"/>
  <c r="O50" i="40"/>
  <c r="P50" i="40" s="1"/>
  <c r="K50" i="40"/>
  <c r="L50" i="40" s="1"/>
  <c r="CM50" i="30"/>
  <c r="CN50" i="30" s="1"/>
  <c r="G50" i="40"/>
  <c r="H50" i="40" s="1"/>
  <c r="CI50" i="30"/>
  <c r="C50" i="40"/>
  <c r="D50" i="40" s="1"/>
  <c r="DC50" i="30"/>
  <c r="AI50" i="40"/>
  <c r="AJ50" i="40" s="1"/>
  <c r="CY50" i="30"/>
  <c r="CU50" i="30"/>
  <c r="CV50" i="30" s="1"/>
  <c r="AE50" i="40"/>
  <c r="AF50" i="40" s="1"/>
  <c r="BK50" i="30"/>
  <c r="BL50" i="30" s="1"/>
  <c r="CQ50" i="30"/>
  <c r="CR50" i="30" s="1"/>
  <c r="CE50" i="30"/>
  <c r="CF50" i="30" s="1"/>
  <c r="CA50" i="30"/>
  <c r="CB50" i="30" s="1"/>
  <c r="BW50" i="30"/>
  <c r="BX50" i="30" s="1"/>
  <c r="AQ50" i="30"/>
  <c r="AM50" i="30"/>
  <c r="BO50" i="30"/>
  <c r="BP50" i="30" s="1"/>
  <c r="AI50" i="30"/>
  <c r="BS50" i="30"/>
  <c r="BT50" i="30" s="1"/>
  <c r="BC50" i="30"/>
  <c r="BD50" i="30" s="1"/>
  <c r="AE50" i="30"/>
  <c r="AF50" i="30" s="1"/>
  <c r="BG50" i="30"/>
  <c r="BH50" i="30" s="1"/>
  <c r="G50" i="30"/>
  <c r="H50" i="30" s="1"/>
  <c r="AA50" i="30"/>
  <c r="AB50" i="30" s="1"/>
  <c r="AY50" i="30"/>
  <c r="AZ50" i="30" s="1"/>
  <c r="W50" i="30"/>
  <c r="X50" i="30" s="1"/>
  <c r="AU50" i="30"/>
  <c r="S50" i="30"/>
  <c r="O50" i="30"/>
  <c r="K50" i="30"/>
  <c r="CM50" i="38"/>
  <c r="CI50" i="38"/>
  <c r="DC50" i="38"/>
  <c r="CE50" i="38"/>
  <c r="CY50" i="38"/>
  <c r="CZ50" i="38" s="1"/>
  <c r="CA50" i="38"/>
  <c r="CU50" i="38"/>
  <c r="CV50" i="38" s="1"/>
  <c r="BW50" i="38"/>
  <c r="BX50" i="38" s="1"/>
  <c r="AU50" i="38"/>
  <c r="AV50" i="38" s="1"/>
  <c r="CQ50" i="38"/>
  <c r="BS50" i="38"/>
  <c r="BT50" i="38" s="1"/>
  <c r="BO50" i="38"/>
  <c r="BP50" i="38" s="1"/>
  <c r="AQ50" i="38"/>
  <c r="BK50" i="38"/>
  <c r="BG50" i="38"/>
  <c r="AI50" i="38"/>
  <c r="BC50" i="38"/>
  <c r="BD50" i="38" s="1"/>
  <c r="AE50" i="38"/>
  <c r="AY50" i="38"/>
  <c r="AZ50" i="38" s="1"/>
  <c r="AM50" i="38"/>
  <c r="G50" i="38"/>
  <c r="AA50" i="38"/>
  <c r="AB50" i="38" s="1"/>
  <c r="C50" i="38"/>
  <c r="W50" i="38"/>
  <c r="X50" i="38" s="1"/>
  <c r="S50" i="38"/>
  <c r="O50" i="38"/>
  <c r="DC50" i="29"/>
  <c r="DD50" i="29" s="1"/>
  <c r="CE50" i="29"/>
  <c r="CF50" i="29" s="1"/>
  <c r="CM50" i="29"/>
  <c r="CN50" i="29" s="1"/>
  <c r="BW50" i="29"/>
  <c r="BX50" i="29" s="1"/>
  <c r="K50" i="38"/>
  <c r="L50" i="38" s="1"/>
  <c r="CY50" i="29"/>
  <c r="BS50" i="29"/>
  <c r="BG50" i="29"/>
  <c r="AQ50" i="29"/>
  <c r="AR50" i="29" s="1"/>
  <c r="CA50" i="29"/>
  <c r="BC50" i="29"/>
  <c r="CU50" i="29"/>
  <c r="CV50" i="29" s="1"/>
  <c r="CI50" i="29"/>
  <c r="BO50" i="29"/>
  <c r="BP50" i="29" s="1"/>
  <c r="AY50" i="29"/>
  <c r="AZ50" i="29" s="1"/>
  <c r="AE50" i="29"/>
  <c r="AF50" i="29" s="1"/>
  <c r="O50" i="29"/>
  <c r="P50" i="29" s="1"/>
  <c r="CQ50" i="29"/>
  <c r="AU50" i="29"/>
  <c r="AA50" i="29"/>
  <c r="AB50" i="29" s="1"/>
  <c r="K50" i="29"/>
  <c r="AM50" i="29"/>
  <c r="AN50" i="29" s="1"/>
  <c r="W50" i="29"/>
  <c r="BK50" i="29"/>
  <c r="C50" i="29"/>
  <c r="AI50" i="29"/>
  <c r="AJ50" i="29" s="1"/>
  <c r="S50" i="29"/>
  <c r="T50" i="29" s="1"/>
  <c r="G50" i="29"/>
  <c r="H50" i="29" s="1"/>
  <c r="DC53" i="42"/>
  <c r="DD53" i="42" s="1"/>
  <c r="CM53" i="42"/>
  <c r="CN53" i="42" s="1"/>
  <c r="CI53" i="42"/>
  <c r="CJ53" i="42" s="1"/>
  <c r="CE53" i="42"/>
  <c r="CF53" i="42" s="1"/>
  <c r="CU53" i="42"/>
  <c r="CV53" i="42" s="1"/>
  <c r="BW53" i="42"/>
  <c r="BX53" i="42" s="1"/>
  <c r="AY53" i="42"/>
  <c r="AZ53" i="42" s="1"/>
  <c r="CY53" i="42"/>
  <c r="CZ53" i="42" s="1"/>
  <c r="AU53" i="42"/>
  <c r="AV53" i="42" s="1"/>
  <c r="CQ53" i="42"/>
  <c r="CR53" i="42" s="1"/>
  <c r="BO53" i="42"/>
  <c r="BP53" i="42" s="1"/>
  <c r="AQ53" i="42"/>
  <c r="AR53" i="42" s="1"/>
  <c r="CA53" i="42"/>
  <c r="CB53" i="42" s="1"/>
  <c r="AE53" i="42"/>
  <c r="AF53" i="42" s="1"/>
  <c r="AA53" i="42"/>
  <c r="AB53" i="42" s="1"/>
  <c r="W53" i="42"/>
  <c r="X53" i="42" s="1"/>
  <c r="BC53" i="42"/>
  <c r="BD53" i="42" s="1"/>
  <c r="BK53" i="42"/>
  <c r="BL53" i="42" s="1"/>
  <c r="O53" i="42"/>
  <c r="P53" i="42" s="1"/>
  <c r="AI53" i="42"/>
  <c r="AJ53" i="42" s="1"/>
  <c r="BS53" i="42"/>
  <c r="BT53" i="42" s="1"/>
  <c r="BG53" i="42"/>
  <c r="BH53" i="42" s="1"/>
  <c r="CU53" i="32"/>
  <c r="K53" i="42"/>
  <c r="L53" i="42" s="1"/>
  <c r="CQ53" i="32"/>
  <c r="AM53" i="42"/>
  <c r="AN53" i="42" s="1"/>
  <c r="G53" i="42"/>
  <c r="H53" i="42" s="1"/>
  <c r="CM53" i="32"/>
  <c r="S53" i="42"/>
  <c r="T53" i="42" s="1"/>
  <c r="C53" i="42"/>
  <c r="D53" i="42" s="1"/>
  <c r="DC53" i="32"/>
  <c r="CY53" i="32"/>
  <c r="CI53" i="32"/>
  <c r="BK53" i="32"/>
  <c r="CE53" i="32"/>
  <c r="BG53" i="32"/>
  <c r="CA53" i="32"/>
  <c r="BC53" i="32"/>
  <c r="AY53" i="32"/>
  <c r="AA53" i="32"/>
  <c r="AU53" i="32"/>
  <c r="AQ53" i="32"/>
  <c r="BS53" i="32"/>
  <c r="AI53" i="32"/>
  <c r="K53" i="32"/>
  <c r="G53" i="32"/>
  <c r="AE53" i="32"/>
  <c r="BO53" i="32"/>
  <c r="O53" i="32"/>
  <c r="S53" i="32"/>
  <c r="C53" i="32"/>
  <c r="W53" i="32"/>
  <c r="BW53" i="32"/>
  <c r="AM53" i="32"/>
  <c r="C52" i="41"/>
  <c r="D52" i="41" s="1"/>
  <c r="CI52" i="41"/>
  <c r="CJ52" i="41" s="1"/>
  <c r="DC52" i="41"/>
  <c r="DD52" i="41" s="1"/>
  <c r="CE52" i="41"/>
  <c r="CF52" i="41" s="1"/>
  <c r="CY52" i="41"/>
  <c r="CZ52" i="41" s="1"/>
  <c r="CA52" i="41"/>
  <c r="CB52" i="41" s="1"/>
  <c r="CU52" i="41"/>
  <c r="CV52" i="41" s="1"/>
  <c r="BW52" i="41"/>
  <c r="BX52" i="41" s="1"/>
  <c r="BC52" i="41"/>
  <c r="BD52" i="41" s="1"/>
  <c r="AY52" i="41"/>
  <c r="AZ52" i="41" s="1"/>
  <c r="CM52" i="41"/>
  <c r="CN52" i="41" s="1"/>
  <c r="BS52" i="41"/>
  <c r="BT52" i="41" s="1"/>
  <c r="CQ52" i="41"/>
  <c r="CR52" i="41" s="1"/>
  <c r="BO52" i="41"/>
  <c r="BP52" i="41" s="1"/>
  <c r="AQ52" i="41"/>
  <c r="AR52" i="41" s="1"/>
  <c r="AU52" i="41"/>
  <c r="AV52" i="41" s="1"/>
  <c r="AE52" i="41"/>
  <c r="AF52" i="41" s="1"/>
  <c r="AA52" i="41"/>
  <c r="AB52" i="41" s="1"/>
  <c r="BK52" i="41"/>
  <c r="BL52" i="41" s="1"/>
  <c r="W52" i="41"/>
  <c r="X52" i="41" s="1"/>
  <c r="AM52" i="41"/>
  <c r="AN52" i="41" s="1"/>
  <c r="S52" i="41"/>
  <c r="T52" i="41" s="1"/>
  <c r="AI52" i="41"/>
  <c r="AJ52" i="41" s="1"/>
  <c r="BG52" i="41"/>
  <c r="BH52" i="41" s="1"/>
  <c r="O52" i="41"/>
  <c r="P52" i="41" s="1"/>
  <c r="K52" i="41"/>
  <c r="L52" i="41" s="1"/>
  <c r="CY52" i="31"/>
  <c r="G52" i="41"/>
  <c r="H52" i="41" s="1"/>
  <c r="CE52" i="31"/>
  <c r="CA52" i="31"/>
  <c r="BW52" i="31"/>
  <c r="CM52" i="31"/>
  <c r="AQ52" i="31"/>
  <c r="BS52" i="31"/>
  <c r="CI52" i="31"/>
  <c r="BK52" i="31"/>
  <c r="BC52" i="31"/>
  <c r="DC52" i="31"/>
  <c r="BG52" i="31"/>
  <c r="CQ52" i="31"/>
  <c r="BO52" i="31"/>
  <c r="AY52" i="31"/>
  <c r="O52" i="31"/>
  <c r="AI52" i="31"/>
  <c r="K52" i="31"/>
  <c r="CU52" i="31"/>
  <c r="G52" i="31"/>
  <c r="AA52" i="31"/>
  <c r="C52" i="31"/>
  <c r="S52" i="31"/>
  <c r="W52" i="31"/>
  <c r="AU52" i="31"/>
  <c r="AM52" i="31"/>
  <c r="AE52" i="31"/>
  <c r="CQ50" i="39"/>
  <c r="CR50" i="39" s="1"/>
  <c r="CA50" i="39"/>
  <c r="CB50" i="39" s="1"/>
  <c r="DC50" i="39"/>
  <c r="DD50" i="39" s="1"/>
  <c r="CM50" i="39"/>
  <c r="CN50" i="39" s="1"/>
  <c r="BW50" i="39"/>
  <c r="BX50" i="39" s="1"/>
  <c r="CY50" i="39"/>
  <c r="CZ50" i="39" s="1"/>
  <c r="CI50" i="39"/>
  <c r="CJ50" i="39" s="1"/>
  <c r="BS50" i="39"/>
  <c r="BT50" i="39" s="1"/>
  <c r="CU50" i="39"/>
  <c r="CV50" i="39" s="1"/>
  <c r="CE50" i="39"/>
  <c r="CF50" i="39" s="1"/>
  <c r="BG50" i="39"/>
  <c r="BH50" i="39" s="1"/>
  <c r="AQ50" i="39"/>
  <c r="AR50" i="39" s="1"/>
  <c r="BO50" i="39"/>
  <c r="BP50" i="39" s="1"/>
  <c r="AY50" i="39"/>
  <c r="AZ50" i="39" s="1"/>
  <c r="AI50" i="39"/>
  <c r="AJ50" i="39" s="1"/>
  <c r="BC50" i="39"/>
  <c r="BD50" i="39" s="1"/>
  <c r="AA50" i="39"/>
  <c r="AB50" i="39" s="1"/>
  <c r="K50" i="39"/>
  <c r="L50" i="39" s="1"/>
  <c r="AM50" i="39"/>
  <c r="AN50" i="39" s="1"/>
  <c r="W50" i="39"/>
  <c r="X50" i="39" s="1"/>
  <c r="G50" i="39"/>
  <c r="H50" i="39" s="1"/>
  <c r="BK50" i="39"/>
  <c r="BL50" i="39" s="1"/>
  <c r="S50" i="39"/>
  <c r="T50" i="39" s="1"/>
  <c r="AU50" i="39"/>
  <c r="AV50" i="39" s="1"/>
  <c r="AE50" i="39"/>
  <c r="AF50" i="39" s="1"/>
  <c r="O50" i="39"/>
  <c r="P50" i="39" s="1"/>
  <c r="C50" i="39"/>
  <c r="D50" i="39" s="1"/>
  <c r="CY50" i="37"/>
  <c r="CZ50" i="37" s="1"/>
  <c r="DC50" i="37"/>
  <c r="CI50" i="37"/>
  <c r="CJ50" i="37" s="1"/>
  <c r="BC50" i="37"/>
  <c r="BD50" i="37" s="1"/>
  <c r="CQ50" i="37"/>
  <c r="CR50" i="37" s="1"/>
  <c r="AY50" i="37"/>
  <c r="AZ50" i="37" s="1"/>
  <c r="W50" i="37"/>
  <c r="X50" i="37" s="1"/>
  <c r="AU50" i="37"/>
  <c r="AV50" i="37" s="1"/>
  <c r="CE50" i="37"/>
  <c r="CF50" i="37" s="1"/>
  <c r="CM50" i="37"/>
  <c r="CN50" i="37" s="1"/>
  <c r="BS50" i="37"/>
  <c r="BT50" i="37" s="1"/>
  <c r="AM50" i="37"/>
  <c r="AN50" i="37" s="1"/>
  <c r="BW50" i="37"/>
  <c r="BX50" i="37" s="1"/>
  <c r="CU50" i="37"/>
  <c r="CV50" i="37" s="1"/>
  <c r="BG50" i="37"/>
  <c r="BH50" i="37" s="1"/>
  <c r="AQ50" i="37"/>
  <c r="AR50" i="37" s="1"/>
  <c r="S50" i="37"/>
  <c r="T50" i="37" s="1"/>
  <c r="BK50" i="37"/>
  <c r="BL50" i="37" s="1"/>
  <c r="AA50" i="37"/>
  <c r="AB50" i="37" s="1"/>
  <c r="K50" i="37"/>
  <c r="L50" i="37" s="1"/>
  <c r="AI50" i="37"/>
  <c r="AJ50" i="37" s="1"/>
  <c r="BO50" i="37"/>
  <c r="BP50" i="37" s="1"/>
  <c r="AE50" i="37"/>
  <c r="AF50" i="37" s="1"/>
  <c r="O50" i="37"/>
  <c r="P50" i="37" s="1"/>
  <c r="CA50" i="37"/>
  <c r="CB50" i="37" s="1"/>
  <c r="DD50" i="37"/>
  <c r="V53" i="27"/>
  <c r="CF50" i="38"/>
  <c r="CR50" i="38"/>
  <c r="CB50" i="38"/>
  <c r="DD50" i="38"/>
  <c r="CN50" i="38"/>
  <c r="CJ50" i="38"/>
  <c r="BH50" i="38"/>
  <c r="AR50" i="38"/>
  <c r="AN50" i="38"/>
  <c r="AJ50" i="38"/>
  <c r="BL50" i="38"/>
  <c r="H50" i="38"/>
  <c r="T50" i="38"/>
  <c r="D50" i="38"/>
  <c r="AF50" i="38"/>
  <c r="P50" i="38"/>
  <c r="AV50" i="30"/>
  <c r="AR50" i="30"/>
  <c r="T50" i="30"/>
  <c r="D50" i="30"/>
  <c r="P50" i="30"/>
  <c r="L50" i="30"/>
  <c r="DD50" i="30"/>
  <c r="CZ50" i="30"/>
  <c r="AN50" i="30"/>
  <c r="CJ50" i="30"/>
  <c r="AJ50" i="30"/>
  <c r="X53" i="27"/>
  <c r="C51" i="30" s="1"/>
  <c r="CJ50" i="29"/>
  <c r="BL50" i="29"/>
  <c r="BH50" i="29"/>
  <c r="L50" i="29"/>
  <c r="D50" i="29"/>
  <c r="CR50" i="29"/>
  <c r="BT50" i="29"/>
  <c r="AV50" i="29"/>
  <c r="X50" i="29"/>
  <c r="CB50" i="29"/>
  <c r="BD50" i="29"/>
  <c r="CZ50" i="29"/>
  <c r="CR50" i="31"/>
  <c r="BT50" i="31"/>
  <c r="AV50" i="31"/>
  <c r="X50" i="31"/>
  <c r="CN50" i="31"/>
  <c r="BP50" i="31"/>
  <c r="AR50" i="31"/>
  <c r="T50" i="31"/>
  <c r="CJ50" i="31"/>
  <c r="BL50" i="31"/>
  <c r="AN50" i="31"/>
  <c r="P50" i="31"/>
  <c r="DD50" i="31"/>
  <c r="CF50" i="31"/>
  <c r="BH50" i="31"/>
  <c r="AJ50" i="31"/>
  <c r="L50" i="31"/>
  <c r="CZ50" i="31"/>
  <c r="AF50" i="31"/>
  <c r="CV50" i="31"/>
  <c r="AB50" i="31"/>
  <c r="CB50" i="31"/>
  <c r="H50" i="31"/>
  <c r="BX50" i="31"/>
  <c r="D50" i="31"/>
  <c r="BD50" i="31"/>
  <c r="AZ50" i="31"/>
  <c r="CN50" i="32"/>
  <c r="BP50" i="32"/>
  <c r="AR50" i="32"/>
  <c r="T50" i="32"/>
  <c r="CJ50" i="32"/>
  <c r="BL50" i="32"/>
  <c r="AN50" i="32"/>
  <c r="P50" i="32"/>
  <c r="CB50" i="32"/>
  <c r="AV50" i="32"/>
  <c r="H50" i="32"/>
  <c r="DD50" i="32"/>
  <c r="BX50" i="32"/>
  <c r="AJ50" i="32"/>
  <c r="D50" i="32"/>
  <c r="CV50" i="32"/>
  <c r="BH50" i="32"/>
  <c r="AB50" i="32"/>
  <c r="CR50" i="32"/>
  <c r="BD50" i="32"/>
  <c r="X50" i="32"/>
  <c r="AZ50" i="32"/>
  <c r="AF50" i="32"/>
  <c r="L50" i="32"/>
  <c r="CZ50" i="32"/>
  <c r="CF50" i="32"/>
  <c r="BT50" i="32"/>
  <c r="CQ51" i="40" l="1"/>
  <c r="CR51" i="40" s="1"/>
  <c r="BS51" i="40"/>
  <c r="BT51" i="40" s="1"/>
  <c r="CM51" i="40"/>
  <c r="CN51" i="40" s="1"/>
  <c r="CI51" i="40"/>
  <c r="CJ51" i="40" s="1"/>
  <c r="DC51" i="40"/>
  <c r="DD51" i="40" s="1"/>
  <c r="CE51" i="40"/>
  <c r="CF51" i="40" s="1"/>
  <c r="AY51" i="40"/>
  <c r="AZ51" i="40" s="1"/>
  <c r="CU51" i="40"/>
  <c r="CV51" i="40" s="1"/>
  <c r="AU51" i="40"/>
  <c r="AV51" i="40" s="1"/>
  <c r="BW51" i="40"/>
  <c r="BX51" i="40" s="1"/>
  <c r="BO51" i="40"/>
  <c r="BP51" i="40" s="1"/>
  <c r="AQ51" i="40"/>
  <c r="AR51" i="40" s="1"/>
  <c r="AI51" i="40"/>
  <c r="AJ51" i="40" s="1"/>
  <c r="AE51" i="40"/>
  <c r="AF51" i="40" s="1"/>
  <c r="G51" i="40"/>
  <c r="H51" i="40" s="1"/>
  <c r="AM51" i="40"/>
  <c r="AN51" i="40" s="1"/>
  <c r="AA51" i="40"/>
  <c r="AB51" i="40" s="1"/>
  <c r="W51" i="40"/>
  <c r="X51" i="40" s="1"/>
  <c r="CY51" i="40"/>
  <c r="CZ51" i="40" s="1"/>
  <c r="CA51" i="40"/>
  <c r="CB51" i="40" s="1"/>
  <c r="S51" i="40"/>
  <c r="T51" i="40" s="1"/>
  <c r="BK51" i="40"/>
  <c r="BL51" i="40" s="1"/>
  <c r="K51" i="40"/>
  <c r="L51" i="40" s="1"/>
  <c r="O51" i="40"/>
  <c r="P51" i="40" s="1"/>
  <c r="CM51" i="30"/>
  <c r="CI51" i="30"/>
  <c r="BC51" i="40"/>
  <c r="BD51" i="40" s="1"/>
  <c r="C51" i="40"/>
  <c r="D51" i="40" s="1"/>
  <c r="DC51" i="30"/>
  <c r="BG51" i="40"/>
  <c r="BH51" i="40" s="1"/>
  <c r="CU51" i="30"/>
  <c r="BO51" i="30"/>
  <c r="BP51" i="30" s="1"/>
  <c r="CY51" i="30"/>
  <c r="CZ51" i="30" s="1"/>
  <c r="BK51" i="30"/>
  <c r="BL51" i="30" s="1"/>
  <c r="CQ51" i="30"/>
  <c r="CR51" i="30" s="1"/>
  <c r="CE51" i="30"/>
  <c r="CF51" i="30" s="1"/>
  <c r="BG51" i="30"/>
  <c r="CA51" i="30"/>
  <c r="AU51" i="30"/>
  <c r="AQ51" i="30"/>
  <c r="AM51" i="30"/>
  <c r="AI51" i="30"/>
  <c r="AJ51" i="30" s="1"/>
  <c r="BS51" i="30"/>
  <c r="BT51" i="30" s="1"/>
  <c r="BC51" i="30"/>
  <c r="BD51" i="30" s="1"/>
  <c r="AE51" i="30"/>
  <c r="AF51" i="30" s="1"/>
  <c r="BW51" i="30"/>
  <c r="BX51" i="30" s="1"/>
  <c r="G51" i="30"/>
  <c r="H51" i="30" s="1"/>
  <c r="AA51" i="30"/>
  <c r="AB51" i="30" s="1"/>
  <c r="AY51" i="30"/>
  <c r="W51" i="30"/>
  <c r="S51" i="30"/>
  <c r="O51" i="30"/>
  <c r="K51" i="30"/>
  <c r="CQ51" i="38"/>
  <c r="BS51" i="38"/>
  <c r="CM51" i="38"/>
  <c r="CI51" i="38"/>
  <c r="DC51" i="38"/>
  <c r="CE51" i="38"/>
  <c r="CF51" i="38" s="1"/>
  <c r="CY51" i="38"/>
  <c r="CZ51" i="38" s="1"/>
  <c r="CA51" i="38"/>
  <c r="CU51" i="38"/>
  <c r="BW51" i="38"/>
  <c r="BX51" i="38" s="1"/>
  <c r="AU51" i="38"/>
  <c r="BK51" i="38"/>
  <c r="AM51" i="38"/>
  <c r="BG51" i="38"/>
  <c r="AI51" i="38"/>
  <c r="BC51" i="38"/>
  <c r="BD51" i="38" s="1"/>
  <c r="AE51" i="38"/>
  <c r="BO51" i="38"/>
  <c r="BP51" i="38" s="1"/>
  <c r="G51" i="38"/>
  <c r="AQ51" i="38"/>
  <c r="AR51" i="38" s="1"/>
  <c r="AA51" i="38"/>
  <c r="AB51" i="38" s="1"/>
  <c r="C51" i="38"/>
  <c r="AY51" i="38"/>
  <c r="AZ51" i="38" s="1"/>
  <c r="W51" i="38"/>
  <c r="X51" i="38" s="1"/>
  <c r="S51" i="38"/>
  <c r="O51" i="38"/>
  <c r="DC51" i="29"/>
  <c r="DD51" i="29" s="1"/>
  <c r="CU51" i="29"/>
  <c r="CV51" i="29" s="1"/>
  <c r="CE51" i="29"/>
  <c r="CF51" i="29" s="1"/>
  <c r="CQ51" i="29"/>
  <c r="CR51" i="29" s="1"/>
  <c r="CA51" i="29"/>
  <c r="CB51" i="29" s="1"/>
  <c r="CM51" i="29"/>
  <c r="BW51" i="29"/>
  <c r="BK51" i="29"/>
  <c r="AU51" i="29"/>
  <c r="AV51" i="29" s="1"/>
  <c r="K51" i="38"/>
  <c r="L51" i="38" s="1"/>
  <c r="BS51" i="29"/>
  <c r="BG51" i="29"/>
  <c r="AQ51" i="29"/>
  <c r="CY51" i="29"/>
  <c r="BC51" i="29"/>
  <c r="BD51" i="29" s="1"/>
  <c r="CI51" i="29"/>
  <c r="CJ51" i="29" s="1"/>
  <c r="BO51" i="29"/>
  <c r="BP51" i="29" s="1"/>
  <c r="AM51" i="29"/>
  <c r="W51" i="29"/>
  <c r="K51" i="29"/>
  <c r="L51" i="29" s="1"/>
  <c r="C51" i="29"/>
  <c r="D51" i="29" s="1"/>
  <c r="AY51" i="29"/>
  <c r="AZ51" i="29" s="1"/>
  <c r="AE51" i="29"/>
  <c r="O51" i="29"/>
  <c r="AA51" i="29"/>
  <c r="AB51" i="29" s="1"/>
  <c r="AI51" i="29"/>
  <c r="AJ51" i="29" s="1"/>
  <c r="S51" i="29"/>
  <c r="T51" i="29" s="1"/>
  <c r="G51" i="29"/>
  <c r="H51" i="29" s="1"/>
  <c r="CQ54" i="42"/>
  <c r="CR54" i="42" s="1"/>
  <c r="BS54" i="42"/>
  <c r="BT54" i="42" s="1"/>
  <c r="DC54" i="42"/>
  <c r="DD54" i="42" s="1"/>
  <c r="CM54" i="42"/>
  <c r="CN54" i="42" s="1"/>
  <c r="CI54" i="42"/>
  <c r="CJ54" i="42" s="1"/>
  <c r="CY54" i="42"/>
  <c r="CZ54" i="42" s="1"/>
  <c r="CA54" i="42"/>
  <c r="CB54" i="42" s="1"/>
  <c r="CU54" i="42"/>
  <c r="CV54" i="42" s="1"/>
  <c r="BW54" i="42"/>
  <c r="BX54" i="42" s="1"/>
  <c r="BC54" i="42"/>
  <c r="BD54" i="42" s="1"/>
  <c r="AY54" i="42"/>
  <c r="AZ54" i="42" s="1"/>
  <c r="AU54" i="42"/>
  <c r="AV54" i="42" s="1"/>
  <c r="CE54" i="42"/>
  <c r="CF54" i="42" s="1"/>
  <c r="BO54" i="42"/>
  <c r="BP54" i="42" s="1"/>
  <c r="BK54" i="42"/>
  <c r="BL54" i="42" s="1"/>
  <c r="AM54" i="42"/>
  <c r="AN54" i="42" s="1"/>
  <c r="BG54" i="42"/>
  <c r="BH54" i="42" s="1"/>
  <c r="AE54" i="42"/>
  <c r="AF54" i="42" s="1"/>
  <c r="AA54" i="42"/>
  <c r="AB54" i="42" s="1"/>
  <c r="W54" i="42"/>
  <c r="X54" i="42" s="1"/>
  <c r="O54" i="42"/>
  <c r="P54" i="42" s="1"/>
  <c r="CY54" i="32"/>
  <c r="CU54" i="32"/>
  <c r="K54" i="42"/>
  <c r="L54" i="42" s="1"/>
  <c r="CQ54" i="32"/>
  <c r="AQ54" i="42"/>
  <c r="AR54" i="42" s="1"/>
  <c r="CI54" i="32"/>
  <c r="S54" i="42"/>
  <c r="T54" i="42" s="1"/>
  <c r="C54" i="42"/>
  <c r="D54" i="42" s="1"/>
  <c r="DC54" i="32"/>
  <c r="BO54" i="32"/>
  <c r="BK54" i="32"/>
  <c r="CE54" i="32"/>
  <c r="BG54" i="32"/>
  <c r="AI54" i="42"/>
  <c r="AJ54" i="42" s="1"/>
  <c r="G54" i="42"/>
  <c r="H54" i="42" s="1"/>
  <c r="CA54" i="32"/>
  <c r="BC54" i="32"/>
  <c r="CM54" i="32"/>
  <c r="BW54" i="32"/>
  <c r="AY54" i="32"/>
  <c r="AA54" i="32"/>
  <c r="AU54" i="32"/>
  <c r="AQ54" i="32"/>
  <c r="O54" i="32"/>
  <c r="BS54" i="32"/>
  <c r="AI54" i="32"/>
  <c r="K54" i="32"/>
  <c r="G54" i="32"/>
  <c r="AM54" i="32"/>
  <c r="W54" i="32"/>
  <c r="C54" i="32"/>
  <c r="AE54" i="32"/>
  <c r="S54" i="32"/>
  <c r="C53" i="41"/>
  <c r="D53" i="41" s="1"/>
  <c r="CI53" i="41"/>
  <c r="CJ53" i="41" s="1"/>
  <c r="DC53" i="41"/>
  <c r="DD53" i="41" s="1"/>
  <c r="CE53" i="41"/>
  <c r="CF53" i="41" s="1"/>
  <c r="CY53" i="41"/>
  <c r="CZ53" i="41" s="1"/>
  <c r="CA53" i="41"/>
  <c r="CB53" i="41" s="1"/>
  <c r="CU53" i="41"/>
  <c r="CV53" i="41" s="1"/>
  <c r="BW53" i="41"/>
  <c r="BX53" i="41" s="1"/>
  <c r="BG53" i="41"/>
  <c r="BH53" i="41" s="1"/>
  <c r="BC53" i="41"/>
  <c r="BD53" i="41" s="1"/>
  <c r="AY53" i="41"/>
  <c r="AZ53" i="41" s="1"/>
  <c r="CM53" i="41"/>
  <c r="CN53" i="41" s="1"/>
  <c r="BS53" i="41"/>
  <c r="BT53" i="41" s="1"/>
  <c r="AU53" i="41"/>
  <c r="AV53" i="41" s="1"/>
  <c r="AE53" i="41"/>
  <c r="AF53" i="41" s="1"/>
  <c r="CQ53" i="41"/>
  <c r="CR53" i="41" s="1"/>
  <c r="AQ53" i="41"/>
  <c r="AR53" i="41" s="1"/>
  <c r="BK53" i="41"/>
  <c r="BL53" i="41" s="1"/>
  <c r="W53" i="41"/>
  <c r="X53" i="41" s="1"/>
  <c r="BO53" i="41"/>
  <c r="BP53" i="41" s="1"/>
  <c r="AI53" i="41"/>
  <c r="AJ53" i="41" s="1"/>
  <c r="AM53" i="41"/>
  <c r="AN53" i="41" s="1"/>
  <c r="O53" i="41"/>
  <c r="P53" i="41" s="1"/>
  <c r="DC53" i="31"/>
  <c r="S53" i="41"/>
  <c r="T53" i="41" s="1"/>
  <c r="AA53" i="41"/>
  <c r="AB53" i="41" s="1"/>
  <c r="G53" i="41"/>
  <c r="H53" i="41" s="1"/>
  <c r="K53" i="41"/>
  <c r="L53" i="41" s="1"/>
  <c r="CQ53" i="31"/>
  <c r="BS53" i="31"/>
  <c r="CM53" i="31"/>
  <c r="BO53" i="31"/>
  <c r="CU53" i="31"/>
  <c r="CE53" i="31"/>
  <c r="CY53" i="31"/>
  <c r="CA53" i="31"/>
  <c r="AQ53" i="31"/>
  <c r="BG53" i="31"/>
  <c r="CI53" i="31"/>
  <c r="BK53" i="31"/>
  <c r="BW53" i="31"/>
  <c r="AU53" i="31"/>
  <c r="AA53" i="31"/>
  <c r="AE53" i="31"/>
  <c r="AY53" i="31"/>
  <c r="O53" i="31"/>
  <c r="G53" i="31"/>
  <c r="W53" i="31"/>
  <c r="C53" i="31"/>
  <c r="S53" i="31"/>
  <c r="BC53" i="31"/>
  <c r="AI53" i="31"/>
  <c r="K53" i="31"/>
  <c r="AM53" i="31"/>
  <c r="CQ51" i="39"/>
  <c r="CR51" i="39" s="1"/>
  <c r="CA51" i="39"/>
  <c r="CB51" i="39" s="1"/>
  <c r="DC51" i="39"/>
  <c r="DD51" i="39" s="1"/>
  <c r="CM51" i="39"/>
  <c r="CN51" i="39" s="1"/>
  <c r="BW51" i="39"/>
  <c r="BX51" i="39" s="1"/>
  <c r="CY51" i="39"/>
  <c r="CZ51" i="39" s="1"/>
  <c r="CI51" i="39"/>
  <c r="CJ51" i="39" s="1"/>
  <c r="BS51" i="39"/>
  <c r="BT51" i="39" s="1"/>
  <c r="CU51" i="39"/>
  <c r="CV51" i="39" s="1"/>
  <c r="CE51" i="39"/>
  <c r="CF51" i="39" s="1"/>
  <c r="BK51" i="39"/>
  <c r="BL51" i="39" s="1"/>
  <c r="AU51" i="39"/>
  <c r="AV51" i="39" s="1"/>
  <c r="BG51" i="39"/>
  <c r="BH51" i="39" s="1"/>
  <c r="AQ51" i="39"/>
  <c r="AR51" i="39" s="1"/>
  <c r="BC51" i="39"/>
  <c r="BD51" i="39" s="1"/>
  <c r="AM51" i="39"/>
  <c r="AN51" i="39" s="1"/>
  <c r="AI51" i="39"/>
  <c r="AJ51" i="39" s="1"/>
  <c r="AY51" i="39"/>
  <c r="AZ51" i="39" s="1"/>
  <c r="AE51" i="39"/>
  <c r="AF51" i="39" s="1"/>
  <c r="O51" i="39"/>
  <c r="P51" i="39" s="1"/>
  <c r="W51" i="39"/>
  <c r="X51" i="39" s="1"/>
  <c r="BO51" i="39"/>
  <c r="BP51" i="39" s="1"/>
  <c r="S51" i="39"/>
  <c r="T51" i="39" s="1"/>
  <c r="AA51" i="39"/>
  <c r="AB51" i="39" s="1"/>
  <c r="K51" i="39"/>
  <c r="L51" i="39" s="1"/>
  <c r="C51" i="39"/>
  <c r="D51" i="39" s="1"/>
  <c r="G51" i="39"/>
  <c r="H51" i="39" s="1"/>
  <c r="DC51" i="37"/>
  <c r="DD51" i="37" s="1"/>
  <c r="CU51" i="37"/>
  <c r="CV51" i="37" s="1"/>
  <c r="CI51" i="37"/>
  <c r="CJ51" i="37" s="1"/>
  <c r="BS51" i="37"/>
  <c r="BT51" i="37" s="1"/>
  <c r="BC51" i="37"/>
  <c r="BD51" i="37" s="1"/>
  <c r="AM51" i="37"/>
  <c r="AN51" i="37" s="1"/>
  <c r="CE51" i="37"/>
  <c r="CF51" i="37" s="1"/>
  <c r="BO51" i="37"/>
  <c r="BP51" i="37" s="1"/>
  <c r="AY51" i="37"/>
  <c r="AZ51" i="37" s="1"/>
  <c r="AI51" i="37"/>
  <c r="AJ51" i="37" s="1"/>
  <c r="CQ51" i="37"/>
  <c r="CR51" i="37" s="1"/>
  <c r="CA51" i="37"/>
  <c r="CB51" i="37" s="1"/>
  <c r="CM51" i="37"/>
  <c r="CN51" i="37" s="1"/>
  <c r="BW51" i="37"/>
  <c r="BX51" i="37" s="1"/>
  <c r="BG51" i="37"/>
  <c r="BH51" i="37" s="1"/>
  <c r="AQ51" i="37"/>
  <c r="AR51" i="37" s="1"/>
  <c r="CY51" i="37"/>
  <c r="CZ51" i="37" s="1"/>
  <c r="AA51" i="37"/>
  <c r="AB51" i="37" s="1"/>
  <c r="K51" i="37"/>
  <c r="L51" i="37" s="1"/>
  <c r="W51" i="37"/>
  <c r="X51" i="37" s="1"/>
  <c r="AU51" i="37"/>
  <c r="AV51" i="37" s="1"/>
  <c r="S51" i="37"/>
  <c r="T51" i="37" s="1"/>
  <c r="BK51" i="37"/>
  <c r="BL51" i="37" s="1"/>
  <c r="AE51" i="37"/>
  <c r="AF51" i="37" s="1"/>
  <c r="O51" i="37"/>
  <c r="P51" i="37" s="1"/>
  <c r="V54" i="27"/>
  <c r="CJ51" i="38"/>
  <c r="BT51" i="38"/>
  <c r="CR51" i="38"/>
  <c r="CB51" i="38"/>
  <c r="DD51" i="38"/>
  <c r="CN51" i="38"/>
  <c r="CV51" i="38"/>
  <c r="BH51" i="38"/>
  <c r="AN51" i="38"/>
  <c r="AJ51" i="38"/>
  <c r="BL51" i="38"/>
  <c r="AV51" i="38"/>
  <c r="AF51" i="38"/>
  <c r="P51" i="38"/>
  <c r="H51" i="38"/>
  <c r="T51" i="38"/>
  <c r="D51" i="38"/>
  <c r="DD51" i="31"/>
  <c r="CF51" i="31"/>
  <c r="BH51" i="31"/>
  <c r="AJ51" i="31"/>
  <c r="L51" i="31"/>
  <c r="CZ51" i="31"/>
  <c r="CB51" i="31"/>
  <c r="BD51" i="31"/>
  <c r="AF51" i="31"/>
  <c r="H51" i="31"/>
  <c r="CV51" i="31"/>
  <c r="BX51" i="31"/>
  <c r="AZ51" i="31"/>
  <c r="AB51" i="31"/>
  <c r="D51" i="31"/>
  <c r="CR51" i="31"/>
  <c r="BT51" i="31"/>
  <c r="AV51" i="31"/>
  <c r="X51" i="31"/>
  <c r="BP51" i="31"/>
  <c r="BL51" i="31"/>
  <c r="AR51" i="31"/>
  <c r="AN51" i="31"/>
  <c r="T51" i="31"/>
  <c r="P51" i="31"/>
  <c r="CJ51" i="31"/>
  <c r="CN51" i="31"/>
  <c r="BX51" i="29"/>
  <c r="BT51" i="29"/>
  <c r="X51" i="29"/>
  <c r="BL51" i="29"/>
  <c r="AN51" i="29"/>
  <c r="P51" i="29"/>
  <c r="BH51" i="29"/>
  <c r="AR51" i="29"/>
  <c r="CZ51" i="29"/>
  <c r="AF51" i="29"/>
  <c r="CN51" i="29"/>
  <c r="CZ51" i="32"/>
  <c r="CB51" i="32"/>
  <c r="BD51" i="32"/>
  <c r="AF51" i="32"/>
  <c r="H51" i="32"/>
  <c r="CV51" i="32"/>
  <c r="BX51" i="32"/>
  <c r="AZ51" i="32"/>
  <c r="AB51" i="32"/>
  <c r="D51" i="32"/>
  <c r="CF51" i="32"/>
  <c r="AR51" i="32"/>
  <c r="L51" i="32"/>
  <c r="BT51" i="32"/>
  <c r="AN51" i="32"/>
  <c r="CR51" i="32"/>
  <c r="BL51" i="32"/>
  <c r="X51" i="32"/>
  <c r="CN51" i="32"/>
  <c r="BH51" i="32"/>
  <c r="T51" i="32"/>
  <c r="CJ51" i="32"/>
  <c r="BP51" i="32"/>
  <c r="AV51" i="32"/>
  <c r="P51" i="32"/>
  <c r="AJ51" i="32"/>
  <c r="DD51" i="32"/>
  <c r="DD51" i="30"/>
  <c r="BH51" i="30"/>
  <c r="L51" i="30"/>
  <c r="CB51" i="30"/>
  <c r="CJ51" i="30"/>
  <c r="AN51" i="30"/>
  <c r="P51" i="30"/>
  <c r="X51" i="30"/>
  <c r="T51" i="30"/>
  <c r="D51" i="30"/>
  <c r="AZ51" i="30"/>
  <c r="CV51" i="30"/>
  <c r="CN51" i="30"/>
  <c r="AV51" i="30"/>
  <c r="AR51" i="30"/>
  <c r="X54" i="27"/>
  <c r="C52" i="30" s="1"/>
  <c r="CY52" i="40" l="1"/>
  <c r="CZ52" i="40" s="1"/>
  <c r="CA52" i="40"/>
  <c r="CB52" i="40" s="1"/>
  <c r="CU52" i="40"/>
  <c r="CV52" i="40" s="1"/>
  <c r="BW52" i="40"/>
  <c r="BX52" i="40" s="1"/>
  <c r="CQ52" i="40"/>
  <c r="CR52" i="40" s="1"/>
  <c r="BS52" i="40"/>
  <c r="BT52" i="40" s="1"/>
  <c r="CM52" i="40"/>
  <c r="CN52" i="40" s="1"/>
  <c r="CI52" i="40"/>
  <c r="CJ52" i="40" s="1"/>
  <c r="DC52" i="40"/>
  <c r="DD52" i="40" s="1"/>
  <c r="CE52" i="40"/>
  <c r="CF52" i="40" s="1"/>
  <c r="BG52" i="40"/>
  <c r="BH52" i="40" s="1"/>
  <c r="AI52" i="40"/>
  <c r="AJ52" i="40" s="1"/>
  <c r="BC52" i="40"/>
  <c r="BD52" i="40" s="1"/>
  <c r="AU52" i="40"/>
  <c r="AV52" i="40" s="1"/>
  <c r="BO52" i="40"/>
  <c r="BP52" i="40" s="1"/>
  <c r="BK52" i="40"/>
  <c r="BL52" i="40" s="1"/>
  <c r="AE52" i="40"/>
  <c r="AF52" i="40" s="1"/>
  <c r="AY52" i="40"/>
  <c r="AZ52" i="40" s="1"/>
  <c r="AM52" i="40"/>
  <c r="AN52" i="40" s="1"/>
  <c r="AA52" i="40"/>
  <c r="AB52" i="40" s="1"/>
  <c r="AQ52" i="40"/>
  <c r="AR52" i="40" s="1"/>
  <c r="W52" i="40"/>
  <c r="X52" i="40" s="1"/>
  <c r="S52" i="40"/>
  <c r="T52" i="40" s="1"/>
  <c r="CQ52" i="30"/>
  <c r="CR52" i="30" s="1"/>
  <c r="K52" i="40"/>
  <c r="L52" i="40" s="1"/>
  <c r="O52" i="40"/>
  <c r="P52" i="40" s="1"/>
  <c r="G52" i="40"/>
  <c r="H52" i="40" s="1"/>
  <c r="CM52" i="30"/>
  <c r="C52" i="40"/>
  <c r="D52" i="40" s="1"/>
  <c r="DC52" i="30"/>
  <c r="DD52" i="30" s="1"/>
  <c r="CY52" i="30"/>
  <c r="BO52" i="30"/>
  <c r="CE52" i="30"/>
  <c r="CF52" i="30" s="1"/>
  <c r="BG52" i="30"/>
  <c r="BH52" i="30" s="1"/>
  <c r="CU52" i="30"/>
  <c r="CV52" i="30" s="1"/>
  <c r="CA52" i="30"/>
  <c r="CB52" i="30" s="1"/>
  <c r="AU52" i="30"/>
  <c r="CI52" i="30"/>
  <c r="BK52" i="30"/>
  <c r="AQ52" i="30"/>
  <c r="AM52" i="30"/>
  <c r="AI52" i="30"/>
  <c r="K52" i="30"/>
  <c r="L52" i="30" s="1"/>
  <c r="BW52" i="30"/>
  <c r="BX52" i="30" s="1"/>
  <c r="G52" i="30"/>
  <c r="H52" i="30" s="1"/>
  <c r="BC52" i="30"/>
  <c r="BD52" i="30" s="1"/>
  <c r="AA52" i="30"/>
  <c r="AB52" i="30" s="1"/>
  <c r="AY52" i="30"/>
  <c r="AZ52" i="30" s="1"/>
  <c r="AE52" i="30"/>
  <c r="W52" i="30"/>
  <c r="S52" i="30"/>
  <c r="BS52" i="30"/>
  <c r="O52" i="30"/>
  <c r="CQ52" i="38"/>
  <c r="BS52" i="38"/>
  <c r="CM52" i="38"/>
  <c r="CN52" i="38" s="1"/>
  <c r="CI52" i="38"/>
  <c r="DC52" i="38"/>
  <c r="DD52" i="38" s="1"/>
  <c r="CE52" i="38"/>
  <c r="CY52" i="38"/>
  <c r="CZ52" i="38" s="1"/>
  <c r="CA52" i="38"/>
  <c r="AY52" i="38"/>
  <c r="AZ52" i="38" s="1"/>
  <c r="AU52" i="38"/>
  <c r="AV52" i="38" s="1"/>
  <c r="BO52" i="38"/>
  <c r="BP52" i="38" s="1"/>
  <c r="AQ52" i="38"/>
  <c r="AR52" i="38" s="1"/>
  <c r="CU52" i="38"/>
  <c r="BW52" i="38"/>
  <c r="BK52" i="38"/>
  <c r="BL52" i="38" s="1"/>
  <c r="AM52" i="38"/>
  <c r="BG52" i="38"/>
  <c r="AI52" i="38"/>
  <c r="BC52" i="38"/>
  <c r="BD52" i="38" s="1"/>
  <c r="AE52" i="38"/>
  <c r="K52" i="38"/>
  <c r="L52" i="38" s="1"/>
  <c r="G52" i="38"/>
  <c r="H52" i="38" s="1"/>
  <c r="AA52" i="38"/>
  <c r="C52" i="38"/>
  <c r="D52" i="38" s="1"/>
  <c r="W52" i="38"/>
  <c r="S52" i="38"/>
  <c r="T52" i="38" s="1"/>
  <c r="CI52" i="29"/>
  <c r="CJ52" i="29" s="1"/>
  <c r="BS52" i="29"/>
  <c r="BT52" i="29" s="1"/>
  <c r="CU52" i="29"/>
  <c r="CV52" i="29" s="1"/>
  <c r="CE52" i="29"/>
  <c r="O52" i="38"/>
  <c r="P52" i="38" s="1"/>
  <c r="CQ52" i="29"/>
  <c r="DC52" i="29"/>
  <c r="DD52" i="29" s="1"/>
  <c r="CM52" i="29"/>
  <c r="CN52" i="29" s="1"/>
  <c r="BW52" i="29"/>
  <c r="BK52" i="29"/>
  <c r="BL52" i="29" s="1"/>
  <c r="AU52" i="29"/>
  <c r="CA52" i="29"/>
  <c r="CB52" i="29" s="1"/>
  <c r="BG52" i="29"/>
  <c r="BH52" i="29" s="1"/>
  <c r="AQ52" i="29"/>
  <c r="AR52" i="29" s="1"/>
  <c r="CY52" i="29"/>
  <c r="CZ52" i="29" s="1"/>
  <c r="BC52" i="29"/>
  <c r="BD52" i="29" s="1"/>
  <c r="AY52" i="29"/>
  <c r="AZ52" i="29" s="1"/>
  <c r="AE52" i="29"/>
  <c r="O52" i="29"/>
  <c r="P52" i="29" s="1"/>
  <c r="AA52" i="29"/>
  <c r="K52" i="29"/>
  <c r="L52" i="29" s="1"/>
  <c r="BO52" i="29"/>
  <c r="AM52" i="29"/>
  <c r="W52" i="29"/>
  <c r="X52" i="29" s="1"/>
  <c r="C52" i="29"/>
  <c r="AI52" i="29"/>
  <c r="AJ52" i="29" s="1"/>
  <c r="S52" i="29"/>
  <c r="T52" i="29" s="1"/>
  <c r="G52" i="29"/>
  <c r="H52" i="29" s="1"/>
  <c r="CQ55" i="42"/>
  <c r="CR55" i="42" s="1"/>
  <c r="BS55" i="42"/>
  <c r="BT55" i="42" s="1"/>
  <c r="DC55" i="42"/>
  <c r="DD55" i="42" s="1"/>
  <c r="CM55" i="42"/>
  <c r="CN55" i="42" s="1"/>
  <c r="CI55" i="42"/>
  <c r="CJ55" i="42" s="1"/>
  <c r="CY55" i="42"/>
  <c r="CZ55" i="42" s="1"/>
  <c r="CA55" i="42"/>
  <c r="CB55" i="42" s="1"/>
  <c r="BC55" i="42"/>
  <c r="BD55" i="42" s="1"/>
  <c r="AY55" i="42"/>
  <c r="AZ55" i="42" s="1"/>
  <c r="CU55" i="42"/>
  <c r="CV55" i="42" s="1"/>
  <c r="AU55" i="42"/>
  <c r="AV55" i="42" s="1"/>
  <c r="CE55" i="42"/>
  <c r="CF55" i="42" s="1"/>
  <c r="AM55" i="42"/>
  <c r="AN55" i="42" s="1"/>
  <c r="AI55" i="42"/>
  <c r="AJ55" i="42" s="1"/>
  <c r="K55" i="42"/>
  <c r="L55" i="42" s="1"/>
  <c r="BG55" i="42"/>
  <c r="BH55" i="42" s="1"/>
  <c r="AE55" i="42"/>
  <c r="AF55" i="42" s="1"/>
  <c r="AA55" i="42"/>
  <c r="AB55" i="42" s="1"/>
  <c r="BW55" i="42"/>
  <c r="BX55" i="42" s="1"/>
  <c r="BO55" i="42"/>
  <c r="BP55" i="42" s="1"/>
  <c r="S55" i="42"/>
  <c r="T55" i="42" s="1"/>
  <c r="BK55" i="42"/>
  <c r="BL55" i="42" s="1"/>
  <c r="CY55" i="32"/>
  <c r="CU55" i="32"/>
  <c r="CQ55" i="32"/>
  <c r="W55" i="42"/>
  <c r="X55" i="42" s="1"/>
  <c r="CI55" i="32"/>
  <c r="C55" i="42"/>
  <c r="D55" i="42" s="1"/>
  <c r="DC55" i="32"/>
  <c r="AQ55" i="42"/>
  <c r="AR55" i="42" s="1"/>
  <c r="BO55" i="32"/>
  <c r="O55" i="42"/>
  <c r="P55" i="42" s="1"/>
  <c r="BK55" i="32"/>
  <c r="CE55" i="32"/>
  <c r="BG55" i="32"/>
  <c r="BC55" i="32"/>
  <c r="AE55" i="32"/>
  <c r="AY55" i="32"/>
  <c r="AA55" i="32"/>
  <c r="CM55" i="32"/>
  <c r="AU55" i="32"/>
  <c r="BW55" i="32"/>
  <c r="AM55" i="32"/>
  <c r="O55" i="32"/>
  <c r="BS55" i="32"/>
  <c r="AI55" i="32"/>
  <c r="AQ55" i="32"/>
  <c r="K55" i="32"/>
  <c r="G55" i="32"/>
  <c r="G55" i="42"/>
  <c r="H55" i="42" s="1"/>
  <c r="C55" i="32"/>
  <c r="CA55" i="32"/>
  <c r="S55" i="32"/>
  <c r="W55" i="32"/>
  <c r="CM54" i="41"/>
  <c r="CN54" i="41" s="1"/>
  <c r="C54" i="41"/>
  <c r="D54" i="41" s="1"/>
  <c r="CI54" i="41"/>
  <c r="CJ54" i="41" s="1"/>
  <c r="DC54" i="41"/>
  <c r="DD54" i="41" s="1"/>
  <c r="CE54" i="41"/>
  <c r="CF54" i="41" s="1"/>
  <c r="CY54" i="41"/>
  <c r="CZ54" i="41" s="1"/>
  <c r="CA54" i="41"/>
  <c r="CB54" i="41" s="1"/>
  <c r="BG54" i="41"/>
  <c r="BH54" i="41" s="1"/>
  <c r="CU54" i="41"/>
  <c r="CV54" i="41" s="1"/>
  <c r="BW54" i="41"/>
  <c r="BX54" i="41" s="1"/>
  <c r="BC54" i="41"/>
  <c r="BD54" i="41" s="1"/>
  <c r="BS54" i="41"/>
  <c r="BT54" i="41" s="1"/>
  <c r="AU54" i="41"/>
  <c r="AV54" i="41" s="1"/>
  <c r="AE54" i="41"/>
  <c r="AF54" i="41" s="1"/>
  <c r="CQ54" i="41"/>
  <c r="CR54" i="41" s="1"/>
  <c r="AA54" i="41"/>
  <c r="AB54" i="41" s="1"/>
  <c r="AQ54" i="41"/>
  <c r="AR54" i="41" s="1"/>
  <c r="BK54" i="41"/>
  <c r="BL54" i="41" s="1"/>
  <c r="W54" i="41"/>
  <c r="X54" i="41" s="1"/>
  <c r="G54" i="41"/>
  <c r="H54" i="41" s="1"/>
  <c r="CU54" i="31"/>
  <c r="AI54" i="41"/>
  <c r="AJ54" i="41" s="1"/>
  <c r="BO54" i="41"/>
  <c r="BP54" i="41" s="1"/>
  <c r="AM54" i="41"/>
  <c r="AN54" i="41" s="1"/>
  <c r="O54" i="41"/>
  <c r="P54" i="41" s="1"/>
  <c r="DC54" i="31"/>
  <c r="K54" i="41"/>
  <c r="L54" i="41" s="1"/>
  <c r="AY54" i="41"/>
  <c r="AZ54" i="41" s="1"/>
  <c r="CI54" i="31"/>
  <c r="BK54" i="31"/>
  <c r="CE54" i="31"/>
  <c r="CY54" i="31"/>
  <c r="CA54" i="31"/>
  <c r="AU54" i="31"/>
  <c r="CM54" i="31"/>
  <c r="BW54" i="31"/>
  <c r="S54" i="41"/>
  <c r="T54" i="41" s="1"/>
  <c r="BO54" i="31"/>
  <c r="BG54" i="31"/>
  <c r="AI54" i="31"/>
  <c r="CQ54" i="31"/>
  <c r="BS54" i="31"/>
  <c r="BC54" i="31"/>
  <c r="AM54" i="31"/>
  <c r="S54" i="31"/>
  <c r="AE54" i="31"/>
  <c r="AY54" i="31"/>
  <c r="O54" i="31"/>
  <c r="AQ54" i="31"/>
  <c r="W54" i="31"/>
  <c r="G54" i="31"/>
  <c r="AA54" i="31"/>
  <c r="C54" i="31"/>
  <c r="K54" i="31"/>
  <c r="CQ52" i="39"/>
  <c r="CR52" i="39" s="1"/>
  <c r="CA52" i="39"/>
  <c r="CB52" i="39" s="1"/>
  <c r="CY52" i="39"/>
  <c r="CZ52" i="39" s="1"/>
  <c r="CI52" i="39"/>
  <c r="CJ52" i="39" s="1"/>
  <c r="BS52" i="39"/>
  <c r="BT52" i="39" s="1"/>
  <c r="CM52" i="39"/>
  <c r="CN52" i="39" s="1"/>
  <c r="CU52" i="39"/>
  <c r="CV52" i="39" s="1"/>
  <c r="BK52" i="39"/>
  <c r="BL52" i="39" s="1"/>
  <c r="AU52" i="39"/>
  <c r="AV52" i="39" s="1"/>
  <c r="DC52" i="39"/>
  <c r="DD52" i="39" s="1"/>
  <c r="BG52" i="39"/>
  <c r="BH52" i="39" s="1"/>
  <c r="AQ52" i="39"/>
  <c r="AR52" i="39" s="1"/>
  <c r="BW52" i="39"/>
  <c r="BX52" i="39" s="1"/>
  <c r="BO52" i="39"/>
  <c r="BP52" i="39" s="1"/>
  <c r="AY52" i="39"/>
  <c r="AZ52" i="39" s="1"/>
  <c r="AI52" i="39"/>
  <c r="AJ52" i="39" s="1"/>
  <c r="AE52" i="39"/>
  <c r="AF52" i="39" s="1"/>
  <c r="O52" i="39"/>
  <c r="P52" i="39" s="1"/>
  <c r="BC52" i="39"/>
  <c r="BD52" i="39" s="1"/>
  <c r="AA52" i="39"/>
  <c r="AB52" i="39" s="1"/>
  <c r="K52" i="39"/>
  <c r="L52" i="39" s="1"/>
  <c r="AM52" i="39"/>
  <c r="AN52" i="39" s="1"/>
  <c r="W52" i="39"/>
  <c r="X52" i="39" s="1"/>
  <c r="CE52" i="39"/>
  <c r="CF52" i="39" s="1"/>
  <c r="G52" i="39"/>
  <c r="H52" i="39" s="1"/>
  <c r="C52" i="39"/>
  <c r="D52" i="39" s="1"/>
  <c r="S52" i="39"/>
  <c r="T52" i="39" s="1"/>
  <c r="DC52" i="37"/>
  <c r="DD52" i="37" s="1"/>
  <c r="CU52" i="37"/>
  <c r="CV52" i="37" s="1"/>
  <c r="CI52" i="37"/>
  <c r="CJ52" i="37" s="1"/>
  <c r="BS52" i="37"/>
  <c r="BT52" i="37" s="1"/>
  <c r="BC52" i="37"/>
  <c r="BD52" i="37" s="1"/>
  <c r="AM52" i="37"/>
  <c r="AN52" i="37" s="1"/>
  <c r="CE52" i="37"/>
  <c r="CF52" i="37" s="1"/>
  <c r="BO52" i="37"/>
  <c r="BP52" i="37" s="1"/>
  <c r="AY52" i="37"/>
  <c r="AZ52" i="37" s="1"/>
  <c r="AI52" i="37"/>
  <c r="AJ52" i="37" s="1"/>
  <c r="CQ52" i="37"/>
  <c r="CR52" i="37" s="1"/>
  <c r="CA52" i="37"/>
  <c r="CB52" i="37" s="1"/>
  <c r="BK52" i="37"/>
  <c r="BL52" i="37" s="1"/>
  <c r="AU52" i="37"/>
  <c r="AV52" i="37" s="1"/>
  <c r="CY52" i="37"/>
  <c r="CZ52" i="37" s="1"/>
  <c r="BG52" i="37"/>
  <c r="BH52" i="37" s="1"/>
  <c r="BW52" i="37"/>
  <c r="BX52" i="37" s="1"/>
  <c r="AQ52" i="37"/>
  <c r="AR52" i="37" s="1"/>
  <c r="S52" i="37"/>
  <c r="T52" i="37" s="1"/>
  <c r="O52" i="37"/>
  <c r="P52" i="37" s="1"/>
  <c r="CM52" i="37"/>
  <c r="CN52" i="37" s="1"/>
  <c r="AA52" i="37"/>
  <c r="AB52" i="37" s="1"/>
  <c r="K52" i="37"/>
  <c r="L52" i="37" s="1"/>
  <c r="AE52" i="37"/>
  <c r="AF52" i="37" s="1"/>
  <c r="W52" i="37"/>
  <c r="X52" i="37" s="1"/>
  <c r="V55" i="27"/>
  <c r="CJ52" i="38"/>
  <c r="BT52" i="38"/>
  <c r="CV52" i="38"/>
  <c r="CF52" i="38"/>
  <c r="CR52" i="38"/>
  <c r="CB52" i="38"/>
  <c r="BX52" i="38"/>
  <c r="BH52" i="38"/>
  <c r="AN52" i="38"/>
  <c r="AF52" i="38"/>
  <c r="AB52" i="38"/>
  <c r="AJ52" i="38"/>
  <c r="X52" i="38"/>
  <c r="CN52" i="32"/>
  <c r="BP52" i="32"/>
  <c r="AR52" i="32"/>
  <c r="T52" i="32"/>
  <c r="CJ52" i="32"/>
  <c r="BL52" i="32"/>
  <c r="AN52" i="32"/>
  <c r="P52" i="32"/>
  <c r="CB52" i="32"/>
  <c r="AV52" i="32"/>
  <c r="H52" i="32"/>
  <c r="DD52" i="32"/>
  <c r="BX52" i="32"/>
  <c r="AJ52" i="32"/>
  <c r="D52" i="32"/>
  <c r="CV52" i="32"/>
  <c r="BH52" i="32"/>
  <c r="AB52" i="32"/>
  <c r="CR52" i="32"/>
  <c r="BD52" i="32"/>
  <c r="X52" i="32"/>
  <c r="CZ52" i="32"/>
  <c r="CF52" i="32"/>
  <c r="AZ52" i="32"/>
  <c r="AF52" i="32"/>
  <c r="BT52" i="32"/>
  <c r="L52" i="32"/>
  <c r="AN52" i="29"/>
  <c r="CF52" i="29"/>
  <c r="BX52" i="29"/>
  <c r="AB52" i="29"/>
  <c r="D52" i="29"/>
  <c r="CR52" i="29"/>
  <c r="AV52" i="29"/>
  <c r="BP52" i="29"/>
  <c r="AF52" i="29"/>
  <c r="BT52" i="30"/>
  <c r="AV52" i="30"/>
  <c r="X52" i="30"/>
  <c r="CN52" i="30"/>
  <c r="BP52" i="30"/>
  <c r="AR52" i="30"/>
  <c r="T52" i="30"/>
  <c r="D52" i="30"/>
  <c r="CJ52" i="30"/>
  <c r="AJ52" i="30"/>
  <c r="AF52" i="30"/>
  <c r="P52" i="30"/>
  <c r="BL52" i="30"/>
  <c r="CZ52" i="30"/>
  <c r="AN52" i="30"/>
  <c r="X55" i="27"/>
  <c r="C53" i="30" s="1"/>
  <c r="CR52" i="31"/>
  <c r="BT52" i="31"/>
  <c r="AV52" i="31"/>
  <c r="X52" i="31"/>
  <c r="CN52" i="31"/>
  <c r="BP52" i="31"/>
  <c r="AR52" i="31"/>
  <c r="T52" i="31"/>
  <c r="CJ52" i="31"/>
  <c r="BL52" i="31"/>
  <c r="AN52" i="31"/>
  <c r="P52" i="31"/>
  <c r="DD52" i="31"/>
  <c r="CF52" i="31"/>
  <c r="BH52" i="31"/>
  <c r="AJ52" i="31"/>
  <c r="L52" i="31"/>
  <c r="CZ52" i="31"/>
  <c r="AF52" i="31"/>
  <c r="CV52" i="31"/>
  <c r="AB52" i="31"/>
  <c r="CB52" i="31"/>
  <c r="H52" i="31"/>
  <c r="BX52" i="31"/>
  <c r="D52" i="31"/>
  <c r="BD52" i="31"/>
  <c r="AZ52" i="31"/>
  <c r="CU53" i="40" l="1"/>
  <c r="CV53" i="40" s="1"/>
  <c r="BW53" i="40"/>
  <c r="BX53" i="40" s="1"/>
  <c r="CQ53" i="40"/>
  <c r="CR53" i="40" s="1"/>
  <c r="BS53" i="40"/>
  <c r="BT53" i="40" s="1"/>
  <c r="CM53" i="40"/>
  <c r="CN53" i="40" s="1"/>
  <c r="CI53" i="40"/>
  <c r="CJ53" i="40" s="1"/>
  <c r="CY53" i="40"/>
  <c r="CZ53" i="40" s="1"/>
  <c r="CA53" i="40"/>
  <c r="CB53" i="40" s="1"/>
  <c r="BC53" i="40"/>
  <c r="BD53" i="40" s="1"/>
  <c r="AY53" i="40"/>
  <c r="AZ53" i="40" s="1"/>
  <c r="DC53" i="40"/>
  <c r="DD53" i="40" s="1"/>
  <c r="AU53" i="40"/>
  <c r="AV53" i="40" s="1"/>
  <c r="K53" i="40"/>
  <c r="L53" i="40" s="1"/>
  <c r="CE53" i="40"/>
  <c r="CF53" i="40" s="1"/>
  <c r="AI53" i="40"/>
  <c r="AJ53" i="40" s="1"/>
  <c r="AE53" i="40"/>
  <c r="AF53" i="40" s="1"/>
  <c r="AM53" i="40"/>
  <c r="AN53" i="40" s="1"/>
  <c r="AA53" i="40"/>
  <c r="AB53" i="40" s="1"/>
  <c r="AQ53" i="40"/>
  <c r="AR53" i="40" s="1"/>
  <c r="W53" i="40"/>
  <c r="X53" i="40" s="1"/>
  <c r="BO53" i="40"/>
  <c r="BP53" i="40" s="1"/>
  <c r="O53" i="40"/>
  <c r="P53" i="40" s="1"/>
  <c r="S53" i="40"/>
  <c r="T53" i="40" s="1"/>
  <c r="CQ53" i="30"/>
  <c r="CR53" i="30" s="1"/>
  <c r="BK53" i="40"/>
  <c r="BL53" i="40" s="1"/>
  <c r="G53" i="40"/>
  <c r="H53" i="40" s="1"/>
  <c r="CM53" i="30"/>
  <c r="CI53" i="30"/>
  <c r="CY53" i="30"/>
  <c r="BS53" i="30"/>
  <c r="DC53" i="30"/>
  <c r="DD53" i="30" s="1"/>
  <c r="BO53" i="30"/>
  <c r="BP53" i="30" s="1"/>
  <c r="BG53" i="40"/>
  <c r="BH53" i="40" s="1"/>
  <c r="C53" i="40"/>
  <c r="D53" i="40" s="1"/>
  <c r="BK53" i="30"/>
  <c r="BL53" i="30" s="1"/>
  <c r="CE53" i="30"/>
  <c r="CF53" i="30" s="1"/>
  <c r="BG53" i="30"/>
  <c r="CU53" i="30"/>
  <c r="BW53" i="30"/>
  <c r="AY53" i="30"/>
  <c r="CA53" i="30"/>
  <c r="AU53" i="30"/>
  <c r="AQ53" i="30"/>
  <c r="AM53" i="30"/>
  <c r="AN53" i="30" s="1"/>
  <c r="AI53" i="30"/>
  <c r="AJ53" i="30" s="1"/>
  <c r="K53" i="30"/>
  <c r="L53" i="30" s="1"/>
  <c r="G53" i="30"/>
  <c r="H53" i="30" s="1"/>
  <c r="BC53" i="30"/>
  <c r="BD53" i="30" s="1"/>
  <c r="AA53" i="30"/>
  <c r="AE53" i="30"/>
  <c r="W53" i="30"/>
  <c r="S53" i="30"/>
  <c r="O53" i="30"/>
  <c r="CU53" i="38"/>
  <c r="BW53" i="38"/>
  <c r="CQ53" i="38"/>
  <c r="BS53" i="38"/>
  <c r="CM53" i="38"/>
  <c r="CN53" i="38" s="1"/>
  <c r="CI53" i="38"/>
  <c r="DC53" i="38"/>
  <c r="CE53" i="38"/>
  <c r="CY53" i="38"/>
  <c r="CZ53" i="38" s="1"/>
  <c r="CA53" i="38"/>
  <c r="AY53" i="38"/>
  <c r="AZ53" i="38" s="1"/>
  <c r="BO53" i="38"/>
  <c r="BP53" i="38" s="1"/>
  <c r="AQ53" i="38"/>
  <c r="BK53" i="38"/>
  <c r="AM53" i="38"/>
  <c r="AN53" i="38" s="1"/>
  <c r="BG53" i="38"/>
  <c r="AI53" i="38"/>
  <c r="BC53" i="38"/>
  <c r="K53" i="38"/>
  <c r="L53" i="38" s="1"/>
  <c r="G53" i="38"/>
  <c r="H53" i="38" s="1"/>
  <c r="AA53" i="38"/>
  <c r="C53" i="38"/>
  <c r="D53" i="38" s="1"/>
  <c r="AE53" i="38"/>
  <c r="AF53" i="38" s="1"/>
  <c r="W53" i="38"/>
  <c r="X53" i="38" s="1"/>
  <c r="S53" i="38"/>
  <c r="CY53" i="29"/>
  <c r="CZ53" i="29" s="1"/>
  <c r="AU53" i="38"/>
  <c r="AV53" i="38" s="1"/>
  <c r="CI53" i="29"/>
  <c r="BS53" i="29"/>
  <c r="BT53" i="29" s="1"/>
  <c r="CU53" i="29"/>
  <c r="CV53" i="29" s="1"/>
  <c r="O53" i="38"/>
  <c r="P53" i="38" s="1"/>
  <c r="CQ53" i="29"/>
  <c r="CR53" i="29" s="1"/>
  <c r="CA53" i="29"/>
  <c r="CM53" i="29"/>
  <c r="CN53" i="29" s="1"/>
  <c r="BW53" i="29"/>
  <c r="BX53" i="29" s="1"/>
  <c r="BK53" i="29"/>
  <c r="BL53" i="29" s="1"/>
  <c r="AU53" i="29"/>
  <c r="BG53" i="29"/>
  <c r="BH53" i="29" s="1"/>
  <c r="AQ53" i="29"/>
  <c r="AR53" i="29" s="1"/>
  <c r="DC53" i="29"/>
  <c r="DD53" i="29" s="1"/>
  <c r="CE53" i="29"/>
  <c r="CF53" i="29" s="1"/>
  <c r="BC53" i="29"/>
  <c r="BD53" i="29" s="1"/>
  <c r="AI53" i="29"/>
  <c r="AJ53" i="29" s="1"/>
  <c r="S53" i="29"/>
  <c r="AE53" i="29"/>
  <c r="AF53" i="29" s="1"/>
  <c r="O53" i="29"/>
  <c r="P53" i="29" s="1"/>
  <c r="AA53" i="29"/>
  <c r="K53" i="29"/>
  <c r="L53" i="29" s="1"/>
  <c r="BO53" i="29"/>
  <c r="G53" i="29"/>
  <c r="W53" i="29"/>
  <c r="X53" i="29" s="1"/>
  <c r="AY53" i="29"/>
  <c r="C53" i="29"/>
  <c r="D53" i="29" s="1"/>
  <c r="AM53" i="29"/>
  <c r="AN53" i="29" s="1"/>
  <c r="CU56" i="42"/>
  <c r="CV56" i="42" s="1"/>
  <c r="BW56" i="42"/>
  <c r="BX56" i="42" s="1"/>
  <c r="CQ56" i="42"/>
  <c r="CR56" i="42" s="1"/>
  <c r="BS56" i="42"/>
  <c r="BT56" i="42" s="1"/>
  <c r="DC56" i="42"/>
  <c r="DD56" i="42" s="1"/>
  <c r="CM56" i="42"/>
  <c r="CN56" i="42" s="1"/>
  <c r="CE56" i="42"/>
  <c r="CF56" i="42" s="1"/>
  <c r="CY56" i="42"/>
  <c r="CZ56" i="42" s="1"/>
  <c r="CA56" i="42"/>
  <c r="CB56" i="42" s="1"/>
  <c r="BG56" i="42"/>
  <c r="BH56" i="42" s="1"/>
  <c r="BC56" i="42"/>
  <c r="BD56" i="42" s="1"/>
  <c r="AY56" i="42"/>
  <c r="AZ56" i="42" s="1"/>
  <c r="CI56" i="42"/>
  <c r="CJ56" i="42" s="1"/>
  <c r="BO56" i="42"/>
  <c r="BP56" i="42" s="1"/>
  <c r="AQ56" i="42"/>
  <c r="AR56" i="42" s="1"/>
  <c r="BK56" i="42"/>
  <c r="BL56" i="42" s="1"/>
  <c r="AM56" i="42"/>
  <c r="AN56" i="42" s="1"/>
  <c r="AI56" i="42"/>
  <c r="AJ56" i="42" s="1"/>
  <c r="K56" i="42"/>
  <c r="L56" i="42" s="1"/>
  <c r="AU56" i="42"/>
  <c r="AV56" i="42" s="1"/>
  <c r="AE56" i="42"/>
  <c r="AF56" i="42" s="1"/>
  <c r="AA56" i="42"/>
  <c r="AB56" i="42" s="1"/>
  <c r="S56" i="42"/>
  <c r="T56" i="42" s="1"/>
  <c r="C56" i="42"/>
  <c r="D56" i="42" s="1"/>
  <c r="DC56" i="32"/>
  <c r="CY56" i="32"/>
  <c r="CU56" i="32"/>
  <c r="O56" i="42"/>
  <c r="P56" i="42" s="1"/>
  <c r="G56" i="42"/>
  <c r="H56" i="42" s="1"/>
  <c r="CM56" i="32"/>
  <c r="W56" i="42"/>
  <c r="X56" i="42" s="1"/>
  <c r="CI56" i="32"/>
  <c r="BS56" i="32"/>
  <c r="BO56" i="32"/>
  <c r="CQ56" i="32"/>
  <c r="BK56" i="32"/>
  <c r="CE56" i="32"/>
  <c r="BG56" i="32"/>
  <c r="CA56" i="32"/>
  <c r="BC56" i="32"/>
  <c r="AE56" i="32"/>
  <c r="AY56" i="32"/>
  <c r="AA56" i="32"/>
  <c r="AU56" i="32"/>
  <c r="BW56" i="32"/>
  <c r="S56" i="32"/>
  <c r="O56" i="32"/>
  <c r="AI56" i="32"/>
  <c r="AQ56" i="32"/>
  <c r="K56" i="32"/>
  <c r="G56" i="32"/>
  <c r="C56" i="32"/>
  <c r="W56" i="32"/>
  <c r="AM56" i="32"/>
  <c r="CM55" i="41"/>
  <c r="CN55" i="41" s="1"/>
  <c r="C55" i="41"/>
  <c r="D55" i="41" s="1"/>
  <c r="CI55" i="41"/>
  <c r="CJ55" i="41" s="1"/>
  <c r="DC55" i="41"/>
  <c r="DD55" i="41" s="1"/>
  <c r="CE55" i="41"/>
  <c r="CF55" i="41" s="1"/>
  <c r="CY55" i="41"/>
  <c r="CZ55" i="41" s="1"/>
  <c r="CA55" i="41"/>
  <c r="CB55" i="41" s="1"/>
  <c r="BK55" i="41"/>
  <c r="BL55" i="41" s="1"/>
  <c r="BG55" i="41"/>
  <c r="BH55" i="41" s="1"/>
  <c r="CU55" i="41"/>
  <c r="CV55" i="41" s="1"/>
  <c r="BW55" i="41"/>
  <c r="BX55" i="41" s="1"/>
  <c r="BC55" i="41"/>
  <c r="BD55" i="41" s="1"/>
  <c r="AY55" i="41"/>
  <c r="AZ55" i="41" s="1"/>
  <c r="AI55" i="41"/>
  <c r="AJ55" i="41" s="1"/>
  <c r="AU55" i="41"/>
  <c r="AV55" i="41" s="1"/>
  <c r="CQ55" i="41"/>
  <c r="CR55" i="41" s="1"/>
  <c r="AA55" i="41"/>
  <c r="AB55" i="41" s="1"/>
  <c r="AQ55" i="41"/>
  <c r="AR55" i="41" s="1"/>
  <c r="G55" i="41"/>
  <c r="H55" i="41" s="1"/>
  <c r="CU55" i="31"/>
  <c r="BS55" i="41"/>
  <c r="BT55" i="41" s="1"/>
  <c r="W55" i="41"/>
  <c r="X55" i="41" s="1"/>
  <c r="BO55" i="41"/>
  <c r="BP55" i="41" s="1"/>
  <c r="AE55" i="41"/>
  <c r="AF55" i="41" s="1"/>
  <c r="S55" i="41"/>
  <c r="T55" i="41" s="1"/>
  <c r="K55" i="41"/>
  <c r="L55" i="41" s="1"/>
  <c r="BW55" i="31"/>
  <c r="CQ55" i="31"/>
  <c r="BS55" i="31"/>
  <c r="O55" i="41"/>
  <c r="P55" i="41" s="1"/>
  <c r="AM55" i="41"/>
  <c r="AN55" i="41" s="1"/>
  <c r="CI55" i="31"/>
  <c r="BK55" i="31"/>
  <c r="CE55" i="31"/>
  <c r="CY55" i="31"/>
  <c r="AU55" i="31"/>
  <c r="CA55" i="31"/>
  <c r="AM55" i="31"/>
  <c r="BO55" i="31"/>
  <c r="BC55" i="31"/>
  <c r="DC55" i="31"/>
  <c r="BG55" i="31"/>
  <c r="CM55" i="31"/>
  <c r="AE55" i="31"/>
  <c r="S55" i="31"/>
  <c r="AY55" i="31"/>
  <c r="K55" i="31"/>
  <c r="AQ55" i="31"/>
  <c r="G55" i="31"/>
  <c r="AA55" i="31"/>
  <c r="O55" i="31"/>
  <c r="C55" i="31"/>
  <c r="AI55" i="31"/>
  <c r="W55" i="31"/>
  <c r="CU53" i="39"/>
  <c r="CV53" i="39" s="1"/>
  <c r="CE53" i="39"/>
  <c r="CF53" i="39" s="1"/>
  <c r="CQ53" i="39"/>
  <c r="CR53" i="39" s="1"/>
  <c r="CA53" i="39"/>
  <c r="CB53" i="39" s="1"/>
  <c r="DC53" i="39"/>
  <c r="DD53" i="39" s="1"/>
  <c r="CM53" i="39"/>
  <c r="CN53" i="39" s="1"/>
  <c r="BW53" i="39"/>
  <c r="BX53" i="39" s="1"/>
  <c r="CY53" i="39"/>
  <c r="CZ53" i="39" s="1"/>
  <c r="CI53" i="39"/>
  <c r="CJ53" i="39" s="1"/>
  <c r="BS53" i="39"/>
  <c r="BT53" i="39" s="1"/>
  <c r="BK53" i="39"/>
  <c r="BL53" i="39" s="1"/>
  <c r="AU53" i="39"/>
  <c r="AV53" i="39" s="1"/>
  <c r="BC53" i="39"/>
  <c r="BD53" i="39" s="1"/>
  <c r="AM53" i="39"/>
  <c r="AN53" i="39" s="1"/>
  <c r="AY53" i="39"/>
  <c r="AZ53" i="39" s="1"/>
  <c r="AE53" i="39"/>
  <c r="AF53" i="39" s="1"/>
  <c r="O53" i="39"/>
  <c r="P53" i="39" s="1"/>
  <c r="AI53" i="39"/>
  <c r="AJ53" i="39" s="1"/>
  <c r="BG53" i="39"/>
  <c r="BH53" i="39" s="1"/>
  <c r="AA53" i="39"/>
  <c r="AB53" i="39" s="1"/>
  <c r="K53" i="39"/>
  <c r="L53" i="39" s="1"/>
  <c r="AQ53" i="39"/>
  <c r="AR53" i="39" s="1"/>
  <c r="W53" i="39"/>
  <c r="X53" i="39" s="1"/>
  <c r="G53" i="39"/>
  <c r="H53" i="39" s="1"/>
  <c r="S53" i="39"/>
  <c r="T53" i="39" s="1"/>
  <c r="C53" i="39"/>
  <c r="D53" i="39" s="1"/>
  <c r="DC53" i="37"/>
  <c r="DD53" i="37" s="1"/>
  <c r="CU53" i="37"/>
  <c r="CV53" i="37" s="1"/>
  <c r="CA53" i="37"/>
  <c r="CB53" i="37" s="1"/>
  <c r="CY53" i="37"/>
  <c r="CZ53" i="37" s="1"/>
  <c r="BG53" i="37"/>
  <c r="BH53" i="37" s="1"/>
  <c r="CI53" i="37"/>
  <c r="CJ53" i="37" s="1"/>
  <c r="BC53" i="37"/>
  <c r="BD53" i="37" s="1"/>
  <c r="AA53" i="37"/>
  <c r="AB53" i="37" s="1"/>
  <c r="K53" i="37"/>
  <c r="L53" i="37" s="1"/>
  <c r="CQ53" i="37"/>
  <c r="CR53" i="37" s="1"/>
  <c r="AY53" i="37"/>
  <c r="AZ53" i="37" s="1"/>
  <c r="CE53" i="37"/>
  <c r="CF53" i="37" s="1"/>
  <c r="BW53" i="37"/>
  <c r="BX53" i="37" s="1"/>
  <c r="AQ53" i="37"/>
  <c r="AR53" i="37" s="1"/>
  <c r="AM53" i="37"/>
  <c r="AN53" i="37" s="1"/>
  <c r="O53" i="37"/>
  <c r="P53" i="37" s="1"/>
  <c r="BS53" i="37"/>
  <c r="BT53" i="37" s="1"/>
  <c r="AE53" i="37"/>
  <c r="AF53" i="37" s="1"/>
  <c r="W53" i="37"/>
  <c r="X53" i="37" s="1"/>
  <c r="CM53" i="37"/>
  <c r="CN53" i="37" s="1"/>
  <c r="BO53" i="39"/>
  <c r="BP53" i="39" s="1"/>
  <c r="S53" i="37"/>
  <c r="T53" i="37" s="1"/>
  <c r="BK53" i="37"/>
  <c r="BL53" i="37" s="1"/>
  <c r="AU53" i="37"/>
  <c r="AV53" i="37" s="1"/>
  <c r="BO53" i="37"/>
  <c r="BP53" i="37" s="1"/>
  <c r="AI53" i="37"/>
  <c r="AJ53" i="37" s="1"/>
  <c r="V56" i="27"/>
  <c r="CJ53" i="38"/>
  <c r="BT53" i="38"/>
  <c r="CV53" i="38"/>
  <c r="CF53" i="38"/>
  <c r="CR53" i="38"/>
  <c r="CB53" i="38"/>
  <c r="DD53" i="38"/>
  <c r="BX53" i="38"/>
  <c r="BL53" i="38"/>
  <c r="BH53" i="38"/>
  <c r="AR53" i="38"/>
  <c r="BD53" i="38"/>
  <c r="AB53" i="38"/>
  <c r="AJ53" i="38"/>
  <c r="T53" i="38"/>
  <c r="AZ53" i="29"/>
  <c r="AB53" i="29"/>
  <c r="AV53" i="29"/>
  <c r="CJ53" i="29"/>
  <c r="T53" i="29"/>
  <c r="CB53" i="29"/>
  <c r="H53" i="29"/>
  <c r="BP53" i="29"/>
  <c r="BH53" i="30"/>
  <c r="CZ53" i="30"/>
  <c r="CB53" i="30"/>
  <c r="AF53" i="30"/>
  <c r="CJ53" i="30"/>
  <c r="P53" i="30"/>
  <c r="AR53" i="30"/>
  <c r="CN53" i="30"/>
  <c r="AB53" i="30"/>
  <c r="BX53" i="30"/>
  <c r="X53" i="30"/>
  <c r="T53" i="30"/>
  <c r="BT53" i="30"/>
  <c r="D53" i="30"/>
  <c r="CV53" i="30"/>
  <c r="AV53" i="30"/>
  <c r="AZ53" i="30"/>
  <c r="X56" i="27"/>
  <c r="C54" i="30" s="1"/>
  <c r="DD53" i="31"/>
  <c r="CF53" i="31"/>
  <c r="BH53" i="31"/>
  <c r="AJ53" i="31"/>
  <c r="L53" i="31"/>
  <c r="CZ53" i="31"/>
  <c r="CB53" i="31"/>
  <c r="BD53" i="31"/>
  <c r="AF53" i="31"/>
  <c r="H53" i="31"/>
  <c r="CV53" i="31"/>
  <c r="BX53" i="31"/>
  <c r="AZ53" i="31"/>
  <c r="AB53" i="31"/>
  <c r="D53" i="31"/>
  <c r="CR53" i="31"/>
  <c r="BT53" i="31"/>
  <c r="AV53" i="31"/>
  <c r="X53" i="31"/>
  <c r="BP53" i="31"/>
  <c r="BL53" i="31"/>
  <c r="AR53" i="31"/>
  <c r="AN53" i="31"/>
  <c r="T53" i="31"/>
  <c r="P53" i="31"/>
  <c r="CJ53" i="31"/>
  <c r="CN53" i="31"/>
  <c r="CZ53" i="32"/>
  <c r="CB53" i="32"/>
  <c r="BD53" i="32"/>
  <c r="AF53" i="32"/>
  <c r="H53" i="32"/>
  <c r="CV53" i="32"/>
  <c r="BX53" i="32"/>
  <c r="AZ53" i="32"/>
  <c r="AB53" i="32"/>
  <c r="D53" i="32"/>
  <c r="CF53" i="32"/>
  <c r="AR53" i="32"/>
  <c r="L53" i="32"/>
  <c r="BT53" i="32"/>
  <c r="AN53" i="32"/>
  <c r="CR53" i="32"/>
  <c r="BL53" i="32"/>
  <c r="X53" i="32"/>
  <c r="CN53" i="32"/>
  <c r="BH53" i="32"/>
  <c r="T53" i="32"/>
  <c r="P53" i="32"/>
  <c r="CJ53" i="32"/>
  <c r="BP53" i="32"/>
  <c r="AV53" i="32"/>
  <c r="AJ53" i="32"/>
  <c r="DD53" i="32"/>
  <c r="DC54" i="40" l="1"/>
  <c r="DD54" i="40" s="1"/>
  <c r="CE54" i="40"/>
  <c r="CF54" i="40" s="1"/>
  <c r="CY54" i="40"/>
  <c r="CZ54" i="40" s="1"/>
  <c r="CA54" i="40"/>
  <c r="CB54" i="40" s="1"/>
  <c r="CU54" i="40"/>
  <c r="CV54" i="40" s="1"/>
  <c r="BW54" i="40"/>
  <c r="BX54" i="40" s="1"/>
  <c r="CQ54" i="40"/>
  <c r="CR54" i="40" s="1"/>
  <c r="BS54" i="40"/>
  <c r="BT54" i="40" s="1"/>
  <c r="CM54" i="40"/>
  <c r="CN54" i="40" s="1"/>
  <c r="CI54" i="40"/>
  <c r="CJ54" i="40" s="1"/>
  <c r="BK54" i="40"/>
  <c r="BL54" i="40" s="1"/>
  <c r="AM54" i="40"/>
  <c r="AN54" i="40" s="1"/>
  <c r="BG54" i="40"/>
  <c r="BH54" i="40" s="1"/>
  <c r="BC54" i="40"/>
  <c r="BD54" i="40" s="1"/>
  <c r="AY54" i="40"/>
  <c r="AZ54" i="40" s="1"/>
  <c r="BO54" i="40"/>
  <c r="BP54" i="40" s="1"/>
  <c r="AI54" i="40"/>
  <c r="AJ54" i="40" s="1"/>
  <c r="AE54" i="40"/>
  <c r="AF54" i="40" s="1"/>
  <c r="AU54" i="40"/>
  <c r="AV54" i="40" s="1"/>
  <c r="AA54" i="40"/>
  <c r="AB54" i="40" s="1"/>
  <c r="AQ54" i="40"/>
  <c r="AR54" i="40" s="1"/>
  <c r="W54" i="40"/>
  <c r="X54" i="40" s="1"/>
  <c r="CU54" i="30"/>
  <c r="CV54" i="30" s="1"/>
  <c r="S54" i="40"/>
  <c r="T54" i="40" s="1"/>
  <c r="K54" i="40"/>
  <c r="L54" i="40" s="1"/>
  <c r="CQ54" i="30"/>
  <c r="O54" i="40"/>
  <c r="P54" i="40" s="1"/>
  <c r="G54" i="40"/>
  <c r="H54" i="40" s="1"/>
  <c r="CI54" i="30"/>
  <c r="C54" i="40"/>
  <c r="D54" i="40" s="1"/>
  <c r="DC54" i="30"/>
  <c r="DD54" i="30" s="1"/>
  <c r="CM54" i="30"/>
  <c r="CN54" i="30" s="1"/>
  <c r="BS54" i="30"/>
  <c r="BT54" i="30" s="1"/>
  <c r="CY54" i="30"/>
  <c r="CZ54" i="30" s="1"/>
  <c r="BO54" i="30"/>
  <c r="BP54" i="30" s="1"/>
  <c r="BK54" i="30"/>
  <c r="BL54" i="30" s="1"/>
  <c r="CE54" i="30"/>
  <c r="BG54" i="30"/>
  <c r="BW54" i="30"/>
  <c r="AY54" i="30"/>
  <c r="CA54" i="30"/>
  <c r="AU54" i="30"/>
  <c r="AQ54" i="30"/>
  <c r="AR54" i="30" s="1"/>
  <c r="AM54" i="30"/>
  <c r="O54" i="30"/>
  <c r="P54" i="30" s="1"/>
  <c r="K54" i="30"/>
  <c r="L54" i="30" s="1"/>
  <c r="G54" i="30"/>
  <c r="H54" i="30" s="1"/>
  <c r="BC54" i="30"/>
  <c r="BD54" i="30" s="1"/>
  <c r="AI54" i="30"/>
  <c r="AA54" i="30"/>
  <c r="AE54" i="30"/>
  <c r="W54" i="30"/>
  <c r="S54" i="30"/>
  <c r="CU54" i="38"/>
  <c r="BW54" i="38"/>
  <c r="CQ54" i="38"/>
  <c r="BS54" i="38"/>
  <c r="BT54" i="38" s="1"/>
  <c r="CM54" i="38"/>
  <c r="CN54" i="38" s="1"/>
  <c r="CI54" i="38"/>
  <c r="DC54" i="38"/>
  <c r="DD54" i="38" s="1"/>
  <c r="CE54" i="38"/>
  <c r="BC54" i="38"/>
  <c r="AE54" i="38"/>
  <c r="AF54" i="38" s="1"/>
  <c r="AY54" i="38"/>
  <c r="AU54" i="38"/>
  <c r="AV54" i="38" s="1"/>
  <c r="BO54" i="38"/>
  <c r="AQ54" i="38"/>
  <c r="BK54" i="38"/>
  <c r="AM54" i="38"/>
  <c r="AN54" i="38" s="1"/>
  <c r="CY54" i="38"/>
  <c r="CZ54" i="38" s="1"/>
  <c r="CA54" i="38"/>
  <c r="BG54" i="38"/>
  <c r="BH54" i="38" s="1"/>
  <c r="AI54" i="38"/>
  <c r="O54" i="38"/>
  <c r="P54" i="38" s="1"/>
  <c r="DC54" i="29"/>
  <c r="K54" i="38"/>
  <c r="L54" i="38" s="1"/>
  <c r="G54" i="38"/>
  <c r="AA54" i="38"/>
  <c r="C54" i="38"/>
  <c r="W54" i="38"/>
  <c r="S54" i="38"/>
  <c r="CY54" i="29"/>
  <c r="CZ54" i="29" s="1"/>
  <c r="CI54" i="29"/>
  <c r="CJ54" i="29" s="1"/>
  <c r="BS54" i="29"/>
  <c r="BT54" i="29" s="1"/>
  <c r="CU54" i="29"/>
  <c r="CE54" i="29"/>
  <c r="CF54" i="29" s="1"/>
  <c r="CQ54" i="29"/>
  <c r="CR54" i="29" s="1"/>
  <c r="CA54" i="29"/>
  <c r="BO54" i="29"/>
  <c r="AY54" i="29"/>
  <c r="CM54" i="29"/>
  <c r="BW54" i="29"/>
  <c r="BX54" i="29" s="1"/>
  <c r="BK54" i="29"/>
  <c r="BL54" i="29" s="1"/>
  <c r="AU54" i="29"/>
  <c r="AV54" i="29" s="1"/>
  <c r="BG54" i="29"/>
  <c r="BH54" i="29" s="1"/>
  <c r="AQ54" i="29"/>
  <c r="AR54" i="29" s="1"/>
  <c r="AA54" i="29"/>
  <c r="K54" i="29"/>
  <c r="AI54" i="29"/>
  <c r="G54" i="29"/>
  <c r="W54" i="29"/>
  <c r="X54" i="29" s="1"/>
  <c r="AE54" i="29"/>
  <c r="O54" i="29"/>
  <c r="C54" i="29"/>
  <c r="D54" i="29" s="1"/>
  <c r="BC54" i="29"/>
  <c r="BD54" i="29" s="1"/>
  <c r="AM54" i="29"/>
  <c r="AN54" i="29" s="1"/>
  <c r="S54" i="29"/>
  <c r="T54" i="29" s="1"/>
  <c r="CU57" i="42"/>
  <c r="CV57" i="42" s="1"/>
  <c r="BW57" i="42"/>
  <c r="BX57" i="42" s="1"/>
  <c r="CQ57" i="42"/>
  <c r="CR57" i="42" s="1"/>
  <c r="BS57" i="42"/>
  <c r="BT57" i="42" s="1"/>
  <c r="DC57" i="42"/>
  <c r="DD57" i="42" s="1"/>
  <c r="CM57" i="42"/>
  <c r="CN57" i="42" s="1"/>
  <c r="CE57" i="42"/>
  <c r="CF57" i="42" s="1"/>
  <c r="BG57" i="42"/>
  <c r="BH57" i="42" s="1"/>
  <c r="BC57" i="42"/>
  <c r="BD57" i="42" s="1"/>
  <c r="CY57" i="42"/>
  <c r="CZ57" i="42" s="1"/>
  <c r="AY57" i="42"/>
  <c r="AZ57" i="42" s="1"/>
  <c r="CI57" i="42"/>
  <c r="CJ57" i="42" s="1"/>
  <c r="O57" i="42"/>
  <c r="P57" i="42" s="1"/>
  <c r="AM57" i="42"/>
  <c r="AN57" i="42" s="1"/>
  <c r="AI57" i="42"/>
  <c r="AJ57" i="42" s="1"/>
  <c r="K57" i="42"/>
  <c r="L57" i="42" s="1"/>
  <c r="AU57" i="42"/>
  <c r="AV57" i="42" s="1"/>
  <c r="AE57" i="42"/>
  <c r="AF57" i="42" s="1"/>
  <c r="AQ57" i="42"/>
  <c r="AR57" i="42" s="1"/>
  <c r="W57" i="42"/>
  <c r="X57" i="42" s="1"/>
  <c r="BO57" i="42"/>
  <c r="BP57" i="42" s="1"/>
  <c r="BK57" i="42"/>
  <c r="BL57" i="42" s="1"/>
  <c r="CA57" i="42"/>
  <c r="CB57" i="42" s="1"/>
  <c r="C57" i="42"/>
  <c r="D57" i="42" s="1"/>
  <c r="DC57" i="32"/>
  <c r="CY57" i="32"/>
  <c r="CU57" i="32"/>
  <c r="AA57" i="42"/>
  <c r="AB57" i="42" s="1"/>
  <c r="G57" i="42"/>
  <c r="H57" i="42" s="1"/>
  <c r="CM57" i="32"/>
  <c r="S57" i="42"/>
  <c r="T57" i="42" s="1"/>
  <c r="CI57" i="32"/>
  <c r="BS57" i="32"/>
  <c r="BO57" i="32"/>
  <c r="CQ57" i="32"/>
  <c r="BK57" i="32"/>
  <c r="CA57" i="32"/>
  <c r="AI57" i="32"/>
  <c r="BC57" i="32"/>
  <c r="AE57" i="32"/>
  <c r="CE57" i="32"/>
  <c r="AY57" i="32"/>
  <c r="AA57" i="32"/>
  <c r="BG57" i="32"/>
  <c r="AQ57" i="32"/>
  <c r="BW57" i="32"/>
  <c r="S57" i="32"/>
  <c r="O57" i="32"/>
  <c r="K57" i="32"/>
  <c r="AM57" i="32"/>
  <c r="G57" i="32"/>
  <c r="C57" i="32"/>
  <c r="AU57" i="32"/>
  <c r="W57" i="32"/>
  <c r="CQ56" i="41"/>
  <c r="CR56" i="41" s="1"/>
  <c r="CM56" i="41"/>
  <c r="CN56" i="41" s="1"/>
  <c r="C56" i="41"/>
  <c r="D56" i="41" s="1"/>
  <c r="CI56" i="41"/>
  <c r="CJ56" i="41" s="1"/>
  <c r="DC56" i="41"/>
  <c r="DD56" i="41" s="1"/>
  <c r="CE56" i="41"/>
  <c r="CF56" i="41" s="1"/>
  <c r="BK56" i="41"/>
  <c r="BL56" i="41" s="1"/>
  <c r="CY56" i="41"/>
  <c r="CZ56" i="41" s="1"/>
  <c r="BG56" i="41"/>
  <c r="BH56" i="41" s="1"/>
  <c r="CU56" i="41"/>
  <c r="CV56" i="41" s="1"/>
  <c r="BW56" i="41"/>
  <c r="BX56" i="41" s="1"/>
  <c r="CA56" i="41"/>
  <c r="CB56" i="41" s="1"/>
  <c r="AY56" i="41"/>
  <c r="AZ56" i="41" s="1"/>
  <c r="BS56" i="41"/>
  <c r="BT56" i="41" s="1"/>
  <c r="AI56" i="41"/>
  <c r="AJ56" i="41" s="1"/>
  <c r="AU56" i="41"/>
  <c r="AV56" i="41" s="1"/>
  <c r="AE56" i="41"/>
  <c r="AF56" i="41" s="1"/>
  <c r="AA56" i="41"/>
  <c r="AB56" i="41" s="1"/>
  <c r="K56" i="41"/>
  <c r="L56" i="41" s="1"/>
  <c r="CY56" i="31"/>
  <c r="G56" i="41"/>
  <c r="H56" i="41" s="1"/>
  <c r="CU56" i="31"/>
  <c r="BC56" i="41"/>
  <c r="BD56" i="41" s="1"/>
  <c r="W56" i="41"/>
  <c r="X56" i="41" s="1"/>
  <c r="BO56" i="41"/>
  <c r="BP56" i="41" s="1"/>
  <c r="AQ56" i="41"/>
  <c r="AR56" i="41" s="1"/>
  <c r="AM56" i="41"/>
  <c r="AN56" i="41" s="1"/>
  <c r="O56" i="41"/>
  <c r="P56" i="41" s="1"/>
  <c r="S56" i="41"/>
  <c r="T56" i="41" s="1"/>
  <c r="DC56" i="31"/>
  <c r="CM56" i="31"/>
  <c r="BO56" i="31"/>
  <c r="CI56" i="31"/>
  <c r="CE56" i="31"/>
  <c r="AY56" i="31"/>
  <c r="BS56" i="31"/>
  <c r="AM56" i="31"/>
  <c r="AQ56" i="31"/>
  <c r="CA56" i="31"/>
  <c r="BG56" i="31"/>
  <c r="CQ56" i="31"/>
  <c r="BW56" i="31"/>
  <c r="BK56" i="31"/>
  <c r="AA56" i="31"/>
  <c r="BC56" i="31"/>
  <c r="AE56" i="31"/>
  <c r="S56" i="31"/>
  <c r="AI56" i="31"/>
  <c r="AU56" i="31"/>
  <c r="G56" i="31"/>
  <c r="O56" i="31"/>
  <c r="C56" i="31"/>
  <c r="K56" i="31"/>
  <c r="W56" i="31"/>
  <c r="CU54" i="39"/>
  <c r="CV54" i="39" s="1"/>
  <c r="CE54" i="39"/>
  <c r="CF54" i="39" s="1"/>
  <c r="CQ54" i="39"/>
  <c r="CR54" i="39" s="1"/>
  <c r="CA54" i="39"/>
  <c r="CB54" i="39" s="1"/>
  <c r="DC54" i="39"/>
  <c r="DD54" i="39" s="1"/>
  <c r="CM54" i="39"/>
  <c r="CN54" i="39" s="1"/>
  <c r="BW54" i="39"/>
  <c r="BX54" i="39" s="1"/>
  <c r="CY54" i="39"/>
  <c r="CZ54" i="39" s="1"/>
  <c r="CI54" i="39"/>
  <c r="CJ54" i="39" s="1"/>
  <c r="BS54" i="39"/>
  <c r="BT54" i="39" s="1"/>
  <c r="BO54" i="39"/>
  <c r="BP54" i="39" s="1"/>
  <c r="AY54" i="39"/>
  <c r="AZ54" i="39" s="1"/>
  <c r="AI54" i="39"/>
  <c r="AJ54" i="39" s="1"/>
  <c r="BK54" i="39"/>
  <c r="BL54" i="39" s="1"/>
  <c r="AU54" i="39"/>
  <c r="AV54" i="39" s="1"/>
  <c r="BG54" i="39"/>
  <c r="BH54" i="39" s="1"/>
  <c r="AQ54" i="39"/>
  <c r="AR54" i="39" s="1"/>
  <c r="AE54" i="39"/>
  <c r="AF54" i="39" s="1"/>
  <c r="BC54" i="39"/>
  <c r="BD54" i="39" s="1"/>
  <c r="S54" i="39"/>
  <c r="T54" i="39" s="1"/>
  <c r="W54" i="39"/>
  <c r="X54" i="39" s="1"/>
  <c r="O54" i="39"/>
  <c r="P54" i="39" s="1"/>
  <c r="C54" i="39"/>
  <c r="D54" i="39" s="1"/>
  <c r="AM54" i="39"/>
  <c r="AN54" i="39" s="1"/>
  <c r="AA54" i="39"/>
  <c r="AB54" i="39" s="1"/>
  <c r="K54" i="39"/>
  <c r="L54" i="39" s="1"/>
  <c r="G54" i="39"/>
  <c r="H54" i="39" s="1"/>
  <c r="CY54" i="37"/>
  <c r="CZ54" i="37" s="1"/>
  <c r="CU54" i="37"/>
  <c r="CV54" i="37" s="1"/>
  <c r="CM54" i="37"/>
  <c r="CN54" i="37" s="1"/>
  <c r="BW54" i="37"/>
  <c r="BX54" i="37" s="1"/>
  <c r="BG54" i="37"/>
  <c r="BH54" i="37" s="1"/>
  <c r="AQ54" i="37"/>
  <c r="AR54" i="37" s="1"/>
  <c r="CI54" i="37"/>
  <c r="CJ54" i="37" s="1"/>
  <c r="BS54" i="37"/>
  <c r="BT54" i="37" s="1"/>
  <c r="BC54" i="37"/>
  <c r="BD54" i="37" s="1"/>
  <c r="AM54" i="37"/>
  <c r="AN54" i="37" s="1"/>
  <c r="CE54" i="37"/>
  <c r="CF54" i="37" s="1"/>
  <c r="DC54" i="37"/>
  <c r="DD54" i="37" s="1"/>
  <c r="CQ54" i="37"/>
  <c r="CR54" i="37" s="1"/>
  <c r="CA54" i="37"/>
  <c r="CB54" i="37" s="1"/>
  <c r="BK54" i="37"/>
  <c r="BL54" i="37" s="1"/>
  <c r="AU54" i="37"/>
  <c r="AV54" i="37" s="1"/>
  <c r="AE54" i="37"/>
  <c r="AF54" i="37" s="1"/>
  <c r="O54" i="37"/>
  <c r="P54" i="37" s="1"/>
  <c r="AA54" i="37"/>
  <c r="AB54" i="37" s="1"/>
  <c r="K54" i="37"/>
  <c r="L54" i="37" s="1"/>
  <c r="AY54" i="37"/>
  <c r="AZ54" i="37" s="1"/>
  <c r="W54" i="37"/>
  <c r="X54" i="37" s="1"/>
  <c r="S54" i="37"/>
  <c r="T54" i="37" s="1"/>
  <c r="BO54" i="37"/>
  <c r="BP54" i="37" s="1"/>
  <c r="AI54" i="37"/>
  <c r="AJ54" i="37" s="1"/>
  <c r="V57" i="27"/>
  <c r="BX54" i="38"/>
  <c r="CV54" i="38"/>
  <c r="CF54" i="38"/>
  <c r="CR54" i="38"/>
  <c r="CB54" i="38"/>
  <c r="BL54" i="38"/>
  <c r="AR54" i="38"/>
  <c r="CJ54" i="38"/>
  <c r="BD54" i="38"/>
  <c r="BP54" i="38"/>
  <c r="AZ54" i="38"/>
  <c r="AJ54" i="38"/>
  <c r="T54" i="38"/>
  <c r="D54" i="38"/>
  <c r="AB54" i="38"/>
  <c r="X54" i="38"/>
  <c r="H54" i="38"/>
  <c r="CR54" i="31"/>
  <c r="BT54" i="31"/>
  <c r="AV54" i="31"/>
  <c r="X54" i="31"/>
  <c r="CN54" i="31"/>
  <c r="BP54" i="31"/>
  <c r="AR54" i="31"/>
  <c r="T54" i="31"/>
  <c r="CJ54" i="31"/>
  <c r="BL54" i="31"/>
  <c r="AN54" i="31"/>
  <c r="P54" i="31"/>
  <c r="DD54" i="31"/>
  <c r="CF54" i="31"/>
  <c r="BH54" i="31"/>
  <c r="AJ54" i="31"/>
  <c r="L54" i="31"/>
  <c r="CZ54" i="31"/>
  <c r="AF54" i="31"/>
  <c r="CV54" i="31"/>
  <c r="AB54" i="31"/>
  <c r="CB54" i="31"/>
  <c r="H54" i="31"/>
  <c r="BX54" i="31"/>
  <c r="D54" i="31"/>
  <c r="BD54" i="31"/>
  <c r="AZ54" i="31"/>
  <c r="CR54" i="30"/>
  <c r="AV54" i="30"/>
  <c r="X54" i="30"/>
  <c r="T54" i="30"/>
  <c r="CF54" i="30"/>
  <c r="BX54" i="30"/>
  <c r="AZ54" i="30"/>
  <c r="AB54" i="30"/>
  <c r="D54" i="30"/>
  <c r="AN54" i="30"/>
  <c r="AJ54" i="30"/>
  <c r="CJ54" i="30"/>
  <c r="AF54" i="30"/>
  <c r="CB54" i="30"/>
  <c r="BH54" i="30"/>
  <c r="X57" i="27"/>
  <c r="C55" i="30" s="1"/>
  <c r="P54" i="29"/>
  <c r="DD54" i="29"/>
  <c r="AJ54" i="29"/>
  <c r="L54" i="29"/>
  <c r="CV54" i="29"/>
  <c r="AZ54" i="29"/>
  <c r="AB54" i="29"/>
  <c r="CN54" i="29"/>
  <c r="CB54" i="29"/>
  <c r="H54" i="29"/>
  <c r="BP54" i="29"/>
  <c r="AF54" i="29"/>
  <c r="CN54" i="32"/>
  <c r="BP54" i="32"/>
  <c r="AR54" i="32"/>
  <c r="T54" i="32"/>
  <c r="CJ54" i="32"/>
  <c r="BL54" i="32"/>
  <c r="AN54" i="32"/>
  <c r="P54" i="32"/>
  <c r="CB54" i="32"/>
  <c r="AV54" i="32"/>
  <c r="H54" i="32"/>
  <c r="DD54" i="32"/>
  <c r="BX54" i="32"/>
  <c r="AJ54" i="32"/>
  <c r="D54" i="32"/>
  <c r="CV54" i="32"/>
  <c r="BH54" i="32"/>
  <c r="AB54" i="32"/>
  <c r="CR54" i="32"/>
  <c r="BD54" i="32"/>
  <c r="X54" i="32"/>
  <c r="AZ54" i="32"/>
  <c r="AF54" i="32"/>
  <c r="L54" i="32"/>
  <c r="CZ54" i="32"/>
  <c r="BT54" i="32"/>
  <c r="CF54" i="32"/>
  <c r="CY55" i="40" l="1"/>
  <c r="CZ55" i="40" s="1"/>
  <c r="CA55" i="40"/>
  <c r="CB55" i="40" s="1"/>
  <c r="CU55" i="40"/>
  <c r="CV55" i="40" s="1"/>
  <c r="BW55" i="40"/>
  <c r="BX55" i="40" s="1"/>
  <c r="CQ55" i="40"/>
  <c r="CR55" i="40" s="1"/>
  <c r="BS55" i="40"/>
  <c r="BT55" i="40" s="1"/>
  <c r="CM55" i="40"/>
  <c r="CN55" i="40" s="1"/>
  <c r="BG55" i="40"/>
  <c r="BH55" i="40" s="1"/>
  <c r="AI55" i="40"/>
  <c r="AJ55" i="40" s="1"/>
  <c r="CI55" i="40"/>
  <c r="CJ55" i="40" s="1"/>
  <c r="BC55" i="40"/>
  <c r="BD55" i="40" s="1"/>
  <c r="AY55" i="40"/>
  <c r="AZ55" i="40" s="1"/>
  <c r="DC55" i="40"/>
  <c r="DD55" i="40" s="1"/>
  <c r="CE55" i="40"/>
  <c r="CF55" i="40" s="1"/>
  <c r="O55" i="40"/>
  <c r="P55" i="40" s="1"/>
  <c r="K55" i="40"/>
  <c r="L55" i="40" s="1"/>
  <c r="AE55" i="40"/>
  <c r="AF55" i="40" s="1"/>
  <c r="AU55" i="40"/>
  <c r="AV55" i="40" s="1"/>
  <c r="AM55" i="40"/>
  <c r="AN55" i="40" s="1"/>
  <c r="AA55" i="40"/>
  <c r="AB55" i="40" s="1"/>
  <c r="S55" i="40"/>
  <c r="T55" i="40" s="1"/>
  <c r="AQ55" i="40"/>
  <c r="AR55" i="40" s="1"/>
  <c r="W55" i="40"/>
  <c r="X55" i="40" s="1"/>
  <c r="CU55" i="30"/>
  <c r="CV55" i="30" s="1"/>
  <c r="CQ55" i="30"/>
  <c r="BK55" i="40"/>
  <c r="BL55" i="40" s="1"/>
  <c r="G55" i="40"/>
  <c r="H55" i="40" s="1"/>
  <c r="CM55" i="30"/>
  <c r="BO55" i="40"/>
  <c r="BP55" i="40" s="1"/>
  <c r="C55" i="40"/>
  <c r="D55" i="40" s="1"/>
  <c r="DC55" i="30"/>
  <c r="BW55" i="30"/>
  <c r="BX55" i="30" s="1"/>
  <c r="BS55" i="30"/>
  <c r="BT55" i="30" s="1"/>
  <c r="CY55" i="30"/>
  <c r="CZ55" i="30" s="1"/>
  <c r="BO55" i="30"/>
  <c r="BP55" i="30" s="1"/>
  <c r="BK55" i="30"/>
  <c r="BL55" i="30" s="1"/>
  <c r="BC55" i="30"/>
  <c r="AE55" i="30"/>
  <c r="AY55" i="30"/>
  <c r="CI55" i="30"/>
  <c r="CA55" i="30"/>
  <c r="AU55" i="30"/>
  <c r="CE55" i="30"/>
  <c r="AQ55" i="30"/>
  <c r="AR55" i="30" s="1"/>
  <c r="AM55" i="30"/>
  <c r="AN55" i="30" s="1"/>
  <c r="BG55" i="30"/>
  <c r="BH55" i="30" s="1"/>
  <c r="O55" i="30"/>
  <c r="P55" i="30" s="1"/>
  <c r="K55" i="30"/>
  <c r="L55" i="30" s="1"/>
  <c r="G55" i="30"/>
  <c r="AI55" i="30"/>
  <c r="AA55" i="30"/>
  <c r="W55" i="30"/>
  <c r="S55" i="30"/>
  <c r="CY55" i="38"/>
  <c r="CA55" i="38"/>
  <c r="CU55" i="38"/>
  <c r="BW55" i="38"/>
  <c r="CQ55" i="38"/>
  <c r="CR55" i="38" s="1"/>
  <c r="BS55" i="38"/>
  <c r="CM55" i="38"/>
  <c r="CI55" i="38"/>
  <c r="CJ55" i="38" s="1"/>
  <c r="DC55" i="38"/>
  <c r="DD55" i="38" s="1"/>
  <c r="CE55" i="38"/>
  <c r="BC55" i="38"/>
  <c r="AU55" i="38"/>
  <c r="AV55" i="38" s="1"/>
  <c r="BO55" i="38"/>
  <c r="AQ55" i="38"/>
  <c r="AR55" i="38" s="1"/>
  <c r="BK55" i="38"/>
  <c r="AM55" i="38"/>
  <c r="AI55" i="38"/>
  <c r="AJ55" i="38" s="1"/>
  <c r="O55" i="38"/>
  <c r="K55" i="38"/>
  <c r="G55" i="38"/>
  <c r="AY55" i="38"/>
  <c r="AZ55" i="38" s="1"/>
  <c r="AE55" i="38"/>
  <c r="AF55" i="38" s="1"/>
  <c r="AA55" i="38"/>
  <c r="AB55" i="38" s="1"/>
  <c r="C55" i="38"/>
  <c r="D55" i="38" s="1"/>
  <c r="BG55" i="38"/>
  <c r="W55" i="38"/>
  <c r="X55" i="38" s="1"/>
  <c r="CM55" i="29"/>
  <c r="CN55" i="29" s="1"/>
  <c r="BW55" i="29"/>
  <c r="BX55" i="29" s="1"/>
  <c r="S55" i="38"/>
  <c r="T55" i="38" s="1"/>
  <c r="CY55" i="29"/>
  <c r="CZ55" i="29" s="1"/>
  <c r="CI55" i="29"/>
  <c r="CJ55" i="29" s="1"/>
  <c r="BS55" i="29"/>
  <c r="CQ55" i="29"/>
  <c r="CA55" i="29"/>
  <c r="BO55" i="29"/>
  <c r="BP55" i="29" s="1"/>
  <c r="AY55" i="29"/>
  <c r="AZ55" i="29" s="1"/>
  <c r="BK55" i="29"/>
  <c r="BL55" i="29" s="1"/>
  <c r="AU55" i="29"/>
  <c r="AV55" i="29" s="1"/>
  <c r="DC55" i="29"/>
  <c r="DD55" i="29" s="1"/>
  <c r="CE55" i="29"/>
  <c r="CF55" i="29" s="1"/>
  <c r="BG55" i="29"/>
  <c r="BH55" i="29" s="1"/>
  <c r="AQ55" i="29"/>
  <c r="AR55" i="29" s="1"/>
  <c r="CU55" i="29"/>
  <c r="CV55" i="29" s="1"/>
  <c r="BC55" i="29"/>
  <c r="BD55" i="29" s="1"/>
  <c r="AI55" i="29"/>
  <c r="S55" i="29"/>
  <c r="AE55" i="29"/>
  <c r="O55" i="29"/>
  <c r="AA55" i="29"/>
  <c r="AB55" i="29" s="1"/>
  <c r="K55" i="29"/>
  <c r="L55" i="29" s="1"/>
  <c r="G55" i="29"/>
  <c r="H55" i="29" s="1"/>
  <c r="W55" i="29"/>
  <c r="X55" i="29" s="1"/>
  <c r="C55" i="29"/>
  <c r="D55" i="29" s="1"/>
  <c r="AM55" i="29"/>
  <c r="AN55" i="29" s="1"/>
  <c r="CY58" i="42"/>
  <c r="CZ58" i="42" s="1"/>
  <c r="CA58" i="42"/>
  <c r="CB58" i="42" s="1"/>
  <c r="CU58" i="42"/>
  <c r="CV58" i="42" s="1"/>
  <c r="BW58" i="42"/>
  <c r="BX58" i="42" s="1"/>
  <c r="CQ58" i="42"/>
  <c r="CR58" i="42" s="1"/>
  <c r="BS58" i="42"/>
  <c r="BT58" i="42" s="1"/>
  <c r="CI58" i="42"/>
  <c r="CJ58" i="42" s="1"/>
  <c r="CE58" i="42"/>
  <c r="CF58" i="42" s="1"/>
  <c r="BK58" i="42"/>
  <c r="BL58" i="42" s="1"/>
  <c r="AM58" i="42"/>
  <c r="AN58" i="42" s="1"/>
  <c r="DC58" i="42"/>
  <c r="DD58" i="42" s="1"/>
  <c r="BG58" i="42"/>
  <c r="BH58" i="42" s="1"/>
  <c r="BC58" i="42"/>
  <c r="BD58" i="42" s="1"/>
  <c r="CM58" i="42"/>
  <c r="CN58" i="42" s="1"/>
  <c r="AU58" i="42"/>
  <c r="AV58" i="42" s="1"/>
  <c r="BO58" i="42"/>
  <c r="BP58" i="42" s="1"/>
  <c r="O58" i="42"/>
  <c r="P58" i="42" s="1"/>
  <c r="AI58" i="42"/>
  <c r="AJ58" i="42" s="1"/>
  <c r="K58" i="42"/>
  <c r="L58" i="42" s="1"/>
  <c r="AE58" i="42"/>
  <c r="AF58" i="42" s="1"/>
  <c r="AQ58" i="42"/>
  <c r="AR58" i="42" s="1"/>
  <c r="W58" i="42"/>
  <c r="X58" i="42" s="1"/>
  <c r="AY58" i="42"/>
  <c r="AZ58" i="42" s="1"/>
  <c r="S58" i="42"/>
  <c r="T58" i="42" s="1"/>
  <c r="CI58" i="32"/>
  <c r="C58" i="42"/>
  <c r="D58" i="42" s="1"/>
  <c r="DC58" i="32"/>
  <c r="CY58" i="32"/>
  <c r="CQ58" i="32"/>
  <c r="AA58" i="42"/>
  <c r="AB58" i="42" s="1"/>
  <c r="G58" i="42"/>
  <c r="H58" i="42" s="1"/>
  <c r="CM58" i="32"/>
  <c r="CU58" i="32"/>
  <c r="BW58" i="32"/>
  <c r="BS58" i="32"/>
  <c r="BO58" i="32"/>
  <c r="BK58" i="32"/>
  <c r="CE58" i="32"/>
  <c r="CA58" i="32"/>
  <c r="AI58" i="32"/>
  <c r="BC58" i="32"/>
  <c r="AE58" i="32"/>
  <c r="AY58" i="32"/>
  <c r="AA58" i="32"/>
  <c r="AU58" i="32"/>
  <c r="W58" i="32"/>
  <c r="C58" i="32"/>
  <c r="S58" i="32"/>
  <c r="O58" i="32"/>
  <c r="BG58" i="32"/>
  <c r="AQ58" i="32"/>
  <c r="K58" i="32"/>
  <c r="G58" i="32"/>
  <c r="AM58" i="32"/>
  <c r="CU57" i="41"/>
  <c r="CV57" i="41" s="1"/>
  <c r="CQ57" i="41"/>
  <c r="CR57" i="41" s="1"/>
  <c r="CM57" i="41"/>
  <c r="CN57" i="41" s="1"/>
  <c r="C57" i="41"/>
  <c r="D57" i="41" s="1"/>
  <c r="CI57" i="41"/>
  <c r="CJ57" i="41" s="1"/>
  <c r="DC57" i="41"/>
  <c r="DD57" i="41" s="1"/>
  <c r="CE57" i="41"/>
  <c r="CF57" i="41" s="1"/>
  <c r="BO57" i="41"/>
  <c r="BP57" i="41" s="1"/>
  <c r="AQ57" i="41"/>
  <c r="AR57" i="41" s="1"/>
  <c r="BK57" i="41"/>
  <c r="BL57" i="41" s="1"/>
  <c r="CY57" i="41"/>
  <c r="CZ57" i="41" s="1"/>
  <c r="BG57" i="41"/>
  <c r="BH57" i="41" s="1"/>
  <c r="BW57" i="41"/>
  <c r="BX57" i="41" s="1"/>
  <c r="BC57" i="41"/>
  <c r="BD57" i="41" s="1"/>
  <c r="AM57" i="41"/>
  <c r="AN57" i="41" s="1"/>
  <c r="S57" i="41"/>
  <c r="T57" i="41" s="1"/>
  <c r="BS57" i="41"/>
  <c r="BT57" i="41" s="1"/>
  <c r="AI57" i="41"/>
  <c r="AJ57" i="41" s="1"/>
  <c r="AU57" i="41"/>
  <c r="AV57" i="41" s="1"/>
  <c r="AE57" i="41"/>
  <c r="AF57" i="41" s="1"/>
  <c r="AA57" i="41"/>
  <c r="AB57" i="41" s="1"/>
  <c r="K57" i="41"/>
  <c r="L57" i="41" s="1"/>
  <c r="CY57" i="31"/>
  <c r="G57" i="41"/>
  <c r="H57" i="41" s="1"/>
  <c r="CU57" i="31"/>
  <c r="CA57" i="41"/>
  <c r="CB57" i="41" s="1"/>
  <c r="W57" i="41"/>
  <c r="X57" i="41" s="1"/>
  <c r="AY57" i="41"/>
  <c r="AZ57" i="41" s="1"/>
  <c r="O57" i="41"/>
  <c r="P57" i="41" s="1"/>
  <c r="CA57" i="31"/>
  <c r="BW57" i="31"/>
  <c r="CM57" i="31"/>
  <c r="BO57" i="31"/>
  <c r="CI57" i="31"/>
  <c r="BK57" i="31"/>
  <c r="AY57" i="31"/>
  <c r="AU57" i="31"/>
  <c r="AQ57" i="31"/>
  <c r="BS57" i="31"/>
  <c r="W57" i="31"/>
  <c r="DC57" i="31"/>
  <c r="BC57" i="31"/>
  <c r="CE57" i="31"/>
  <c r="BG57" i="31"/>
  <c r="AI57" i="31"/>
  <c r="AM57" i="31"/>
  <c r="AA57" i="31"/>
  <c r="O57" i="31"/>
  <c r="K57" i="31"/>
  <c r="CQ57" i="31"/>
  <c r="AE57" i="31"/>
  <c r="G57" i="31"/>
  <c r="S57" i="31"/>
  <c r="C57" i="31"/>
  <c r="CU55" i="39"/>
  <c r="CV55" i="39" s="1"/>
  <c r="CE55" i="39"/>
  <c r="CF55" i="39" s="1"/>
  <c r="DC55" i="39"/>
  <c r="DD55" i="39" s="1"/>
  <c r="CM55" i="39"/>
  <c r="CN55" i="39" s="1"/>
  <c r="BW55" i="39"/>
  <c r="BX55" i="39" s="1"/>
  <c r="BO55" i="39"/>
  <c r="BP55" i="39" s="1"/>
  <c r="AY55" i="39"/>
  <c r="AZ55" i="39" s="1"/>
  <c r="AI55" i="39"/>
  <c r="AJ55" i="39" s="1"/>
  <c r="BK55" i="39"/>
  <c r="BL55" i="39" s="1"/>
  <c r="AU55" i="39"/>
  <c r="AV55" i="39" s="1"/>
  <c r="CI55" i="39"/>
  <c r="CJ55" i="39" s="1"/>
  <c r="CY55" i="39"/>
  <c r="CZ55" i="39" s="1"/>
  <c r="BC55" i="39"/>
  <c r="BD55" i="39" s="1"/>
  <c r="AM55" i="39"/>
  <c r="AN55" i="39" s="1"/>
  <c r="S55" i="39"/>
  <c r="T55" i="39" s="1"/>
  <c r="CQ55" i="39"/>
  <c r="CR55" i="39" s="1"/>
  <c r="AE55" i="39"/>
  <c r="AF55" i="39" s="1"/>
  <c r="O55" i="39"/>
  <c r="P55" i="39" s="1"/>
  <c r="CA55" i="39"/>
  <c r="CB55" i="39" s="1"/>
  <c r="AA55" i="39"/>
  <c r="AB55" i="39" s="1"/>
  <c r="K55" i="39"/>
  <c r="L55" i="39" s="1"/>
  <c r="BS55" i="39"/>
  <c r="BT55" i="39" s="1"/>
  <c r="AQ55" i="39"/>
  <c r="AR55" i="39" s="1"/>
  <c r="G55" i="39"/>
  <c r="H55" i="39" s="1"/>
  <c r="C55" i="39"/>
  <c r="D55" i="39" s="1"/>
  <c r="BG55" i="39"/>
  <c r="BH55" i="39" s="1"/>
  <c r="W55" i="39"/>
  <c r="X55" i="39" s="1"/>
  <c r="CU55" i="37"/>
  <c r="CV55" i="37" s="1"/>
  <c r="CM55" i="37"/>
  <c r="CN55" i="37" s="1"/>
  <c r="BW55" i="37"/>
  <c r="BX55" i="37" s="1"/>
  <c r="BG55" i="37"/>
  <c r="BH55" i="37" s="1"/>
  <c r="AQ55" i="37"/>
  <c r="AR55" i="37" s="1"/>
  <c r="CI55" i="37"/>
  <c r="CJ55" i="37" s="1"/>
  <c r="BS55" i="37"/>
  <c r="BT55" i="37" s="1"/>
  <c r="BC55" i="37"/>
  <c r="BD55" i="37" s="1"/>
  <c r="AM55" i="37"/>
  <c r="AN55" i="37" s="1"/>
  <c r="CE55" i="37"/>
  <c r="CF55" i="37" s="1"/>
  <c r="BO55" i="37"/>
  <c r="BP55" i="37" s="1"/>
  <c r="AY55" i="37"/>
  <c r="AZ55" i="37" s="1"/>
  <c r="AI55" i="37"/>
  <c r="AJ55" i="37" s="1"/>
  <c r="DC55" i="37"/>
  <c r="DD55" i="37" s="1"/>
  <c r="BK55" i="37"/>
  <c r="BL55" i="37" s="1"/>
  <c r="CA55" i="37"/>
  <c r="CB55" i="37" s="1"/>
  <c r="CY55" i="37"/>
  <c r="CZ55" i="37" s="1"/>
  <c r="AA55" i="37"/>
  <c r="AB55" i="37" s="1"/>
  <c r="CQ55" i="37"/>
  <c r="CR55" i="37" s="1"/>
  <c r="AU55" i="37"/>
  <c r="AV55" i="37" s="1"/>
  <c r="W55" i="37"/>
  <c r="X55" i="37" s="1"/>
  <c r="AE55" i="37"/>
  <c r="AF55" i="37" s="1"/>
  <c r="O55" i="37"/>
  <c r="P55" i="37" s="1"/>
  <c r="S55" i="37"/>
  <c r="T55" i="37" s="1"/>
  <c r="K55" i="37"/>
  <c r="L55" i="37" s="1"/>
  <c r="V58" i="27"/>
  <c r="CN55" i="38"/>
  <c r="BX55" i="38"/>
  <c r="CZ55" i="38"/>
  <c r="BT55" i="38"/>
  <c r="CV55" i="38"/>
  <c r="CF55" i="38"/>
  <c r="CB55" i="38"/>
  <c r="BP55" i="38"/>
  <c r="BL55" i="38"/>
  <c r="BH55" i="38"/>
  <c r="BD55" i="38"/>
  <c r="P55" i="38"/>
  <c r="AN55" i="38"/>
  <c r="L55" i="38"/>
  <c r="H55" i="38"/>
  <c r="DD55" i="30"/>
  <c r="CF55" i="30"/>
  <c r="AJ55" i="30"/>
  <c r="CB55" i="30"/>
  <c r="BD55" i="30"/>
  <c r="AF55" i="30"/>
  <c r="H55" i="30"/>
  <c r="CR55" i="30"/>
  <c r="AV55" i="30"/>
  <c r="X55" i="30"/>
  <c r="CJ55" i="30"/>
  <c r="D55" i="30"/>
  <c r="AZ55" i="30"/>
  <c r="CN55" i="30"/>
  <c r="T55" i="30"/>
  <c r="AB55" i="30"/>
  <c r="X58" i="27"/>
  <c r="C56" i="30" s="1"/>
  <c r="CR55" i="29"/>
  <c r="BT55" i="29"/>
  <c r="P55" i="29"/>
  <c r="AJ55" i="29"/>
  <c r="AF55" i="29"/>
  <c r="T55" i="29"/>
  <c r="CB55" i="29"/>
  <c r="CZ55" i="32"/>
  <c r="CB55" i="32"/>
  <c r="BD55" i="32"/>
  <c r="AF55" i="32"/>
  <c r="H55" i="32"/>
  <c r="CV55" i="32"/>
  <c r="BX55" i="32"/>
  <c r="AZ55" i="32"/>
  <c r="AB55" i="32"/>
  <c r="D55" i="32"/>
  <c r="CJ55" i="32"/>
  <c r="AR55" i="32"/>
  <c r="L55" i="32"/>
  <c r="CF55" i="32"/>
  <c r="AN55" i="32"/>
  <c r="BT55" i="32"/>
  <c r="DD55" i="32"/>
  <c r="BL55" i="32"/>
  <c r="X55" i="32"/>
  <c r="CR55" i="32"/>
  <c r="BH55" i="32"/>
  <c r="T55" i="32"/>
  <c r="CN55" i="32"/>
  <c r="BP55" i="32"/>
  <c r="AV55" i="32"/>
  <c r="P55" i="32"/>
  <c r="AJ55" i="32"/>
  <c r="DD55" i="31"/>
  <c r="CF55" i="31"/>
  <c r="BH55" i="31"/>
  <c r="AJ55" i="31"/>
  <c r="L55" i="31"/>
  <c r="CZ55" i="31"/>
  <c r="CB55" i="31"/>
  <c r="BD55" i="31"/>
  <c r="AF55" i="31"/>
  <c r="H55" i="31"/>
  <c r="CV55" i="31"/>
  <c r="BX55" i="31"/>
  <c r="AZ55" i="31"/>
  <c r="AB55" i="31"/>
  <c r="D55" i="31"/>
  <c r="CR55" i="31"/>
  <c r="BT55" i="31"/>
  <c r="AV55" i="31"/>
  <c r="X55" i="31"/>
  <c r="BP55" i="31"/>
  <c r="BL55" i="31"/>
  <c r="AR55" i="31"/>
  <c r="AN55" i="31"/>
  <c r="T55" i="31"/>
  <c r="P55" i="31"/>
  <c r="CJ55" i="31"/>
  <c r="CN55" i="31"/>
  <c r="CI56" i="40" l="1"/>
  <c r="CJ56" i="40" s="1"/>
  <c r="DC56" i="40"/>
  <c r="DD56" i="40" s="1"/>
  <c r="CE56" i="40"/>
  <c r="CF56" i="40" s="1"/>
  <c r="CY56" i="40"/>
  <c r="CZ56" i="40" s="1"/>
  <c r="CA56" i="40"/>
  <c r="CB56" i="40" s="1"/>
  <c r="CU56" i="40"/>
  <c r="CV56" i="40" s="1"/>
  <c r="BW56" i="40"/>
  <c r="BX56" i="40" s="1"/>
  <c r="CQ56" i="40"/>
  <c r="CR56" i="40" s="1"/>
  <c r="BS56" i="40"/>
  <c r="BT56" i="40" s="1"/>
  <c r="CM56" i="40"/>
  <c r="CN56" i="40" s="1"/>
  <c r="BO56" i="40"/>
  <c r="BP56" i="40" s="1"/>
  <c r="AQ56" i="40"/>
  <c r="AR56" i="40" s="1"/>
  <c r="BK56" i="40"/>
  <c r="BL56" i="40" s="1"/>
  <c r="BG56" i="40"/>
  <c r="BH56" i="40" s="1"/>
  <c r="BC56" i="40"/>
  <c r="BD56" i="40" s="1"/>
  <c r="O56" i="40"/>
  <c r="P56" i="40" s="1"/>
  <c r="AI56" i="40"/>
  <c r="AJ56" i="40" s="1"/>
  <c r="AY56" i="40"/>
  <c r="AZ56" i="40" s="1"/>
  <c r="AE56" i="40"/>
  <c r="AF56" i="40" s="1"/>
  <c r="AU56" i="40"/>
  <c r="AV56" i="40" s="1"/>
  <c r="AM56" i="40"/>
  <c r="AN56" i="40" s="1"/>
  <c r="AA56" i="40"/>
  <c r="AB56" i="40" s="1"/>
  <c r="CY56" i="30"/>
  <c r="CZ56" i="30" s="1"/>
  <c r="W56" i="40"/>
  <c r="X56" i="40" s="1"/>
  <c r="S56" i="40"/>
  <c r="T56" i="40" s="1"/>
  <c r="CU56" i="30"/>
  <c r="K56" i="40"/>
  <c r="L56" i="40" s="1"/>
  <c r="G56" i="40"/>
  <c r="H56" i="40" s="1"/>
  <c r="CM56" i="30"/>
  <c r="CI56" i="30"/>
  <c r="BW56" i="30"/>
  <c r="DC56" i="30"/>
  <c r="BS56" i="30"/>
  <c r="BT56" i="30" s="1"/>
  <c r="C56" i="40"/>
  <c r="D56" i="40" s="1"/>
  <c r="CQ56" i="30"/>
  <c r="CR56" i="30" s="1"/>
  <c r="BO56" i="30"/>
  <c r="BP56" i="30" s="1"/>
  <c r="BK56" i="30"/>
  <c r="BC56" i="30"/>
  <c r="AE56" i="30"/>
  <c r="AF56" i="30" s="1"/>
  <c r="AY56" i="30"/>
  <c r="CA56" i="30"/>
  <c r="AU56" i="30"/>
  <c r="CE56" i="30"/>
  <c r="CF56" i="30" s="1"/>
  <c r="AQ56" i="30"/>
  <c r="AR56" i="30" s="1"/>
  <c r="S56" i="30"/>
  <c r="T56" i="30" s="1"/>
  <c r="BG56" i="30"/>
  <c r="BH56" i="30" s="1"/>
  <c r="O56" i="30"/>
  <c r="P56" i="30" s="1"/>
  <c r="K56" i="30"/>
  <c r="L56" i="30" s="1"/>
  <c r="AM56" i="30"/>
  <c r="G56" i="30"/>
  <c r="AI56" i="30"/>
  <c r="AA56" i="30"/>
  <c r="W56" i="30"/>
  <c r="CY56" i="38"/>
  <c r="CA56" i="38"/>
  <c r="CU56" i="38"/>
  <c r="BW56" i="38"/>
  <c r="CQ56" i="38"/>
  <c r="CR56" i="38" s="1"/>
  <c r="BS56" i="38"/>
  <c r="BT56" i="38" s="1"/>
  <c r="CM56" i="38"/>
  <c r="CN56" i="38" s="1"/>
  <c r="CI56" i="38"/>
  <c r="BG56" i="38"/>
  <c r="AI56" i="38"/>
  <c r="AJ56" i="38" s="1"/>
  <c r="DC56" i="38"/>
  <c r="CE56" i="38"/>
  <c r="CF56" i="38" s="1"/>
  <c r="BC56" i="38"/>
  <c r="AE56" i="38"/>
  <c r="AY56" i="38"/>
  <c r="AU56" i="38"/>
  <c r="AV56" i="38" s="1"/>
  <c r="BO56" i="38"/>
  <c r="BP56" i="38" s="1"/>
  <c r="AQ56" i="38"/>
  <c r="BK56" i="38"/>
  <c r="BL56" i="38" s="1"/>
  <c r="AM56" i="38"/>
  <c r="AN56" i="38" s="1"/>
  <c r="S56" i="38"/>
  <c r="O56" i="38"/>
  <c r="P56" i="38" s="1"/>
  <c r="DC56" i="29"/>
  <c r="DD56" i="29" s="1"/>
  <c r="K56" i="38"/>
  <c r="L56" i="38" s="1"/>
  <c r="G56" i="38"/>
  <c r="AA56" i="38"/>
  <c r="C56" i="38"/>
  <c r="CM56" i="29"/>
  <c r="CN56" i="29" s="1"/>
  <c r="BW56" i="29"/>
  <c r="BX56" i="29" s="1"/>
  <c r="CY56" i="29"/>
  <c r="CZ56" i="29" s="1"/>
  <c r="CU56" i="29"/>
  <c r="CV56" i="29" s="1"/>
  <c r="CE56" i="29"/>
  <c r="W56" i="38"/>
  <c r="CQ56" i="29"/>
  <c r="CR56" i="29" s="1"/>
  <c r="BO56" i="29"/>
  <c r="AY56" i="29"/>
  <c r="AZ56" i="29" s="1"/>
  <c r="BS56" i="29"/>
  <c r="CA56" i="29"/>
  <c r="BK56" i="29"/>
  <c r="BL56" i="29" s="1"/>
  <c r="AU56" i="29"/>
  <c r="AV56" i="29" s="1"/>
  <c r="BG56" i="29"/>
  <c r="BH56" i="29" s="1"/>
  <c r="AQ56" i="29"/>
  <c r="AR56" i="29" s="1"/>
  <c r="AM56" i="29"/>
  <c r="AN56" i="29" s="1"/>
  <c r="W56" i="29"/>
  <c r="AI56" i="29"/>
  <c r="S56" i="29"/>
  <c r="CI56" i="29"/>
  <c r="CJ56" i="29" s="1"/>
  <c r="AE56" i="29"/>
  <c r="AF56" i="29" s="1"/>
  <c r="O56" i="29"/>
  <c r="G56" i="29"/>
  <c r="C56" i="29"/>
  <c r="BC56" i="29"/>
  <c r="BD56" i="29" s="1"/>
  <c r="AA56" i="29"/>
  <c r="AB56" i="29" s="1"/>
  <c r="K56" i="29"/>
  <c r="L56" i="29" s="1"/>
  <c r="CY59" i="42"/>
  <c r="CZ59" i="42" s="1"/>
  <c r="CA59" i="42"/>
  <c r="CB59" i="42" s="1"/>
  <c r="CU59" i="42"/>
  <c r="CV59" i="42" s="1"/>
  <c r="BW59" i="42"/>
  <c r="BX59" i="42" s="1"/>
  <c r="CQ59" i="42"/>
  <c r="CR59" i="42" s="1"/>
  <c r="BS59" i="42"/>
  <c r="BT59" i="42" s="1"/>
  <c r="CI59" i="42"/>
  <c r="CJ59" i="42" s="1"/>
  <c r="BK59" i="42"/>
  <c r="BL59" i="42" s="1"/>
  <c r="AM59" i="42"/>
  <c r="AN59" i="42" s="1"/>
  <c r="DC59" i="42"/>
  <c r="DD59" i="42" s="1"/>
  <c r="BG59" i="42"/>
  <c r="BH59" i="42" s="1"/>
  <c r="BC59" i="42"/>
  <c r="BD59" i="42" s="1"/>
  <c r="CM59" i="42"/>
  <c r="CN59" i="42" s="1"/>
  <c r="S59" i="42"/>
  <c r="T59" i="42" s="1"/>
  <c r="O59" i="42"/>
  <c r="P59" i="42" s="1"/>
  <c r="AU59" i="42"/>
  <c r="AV59" i="42" s="1"/>
  <c r="AI59" i="42"/>
  <c r="AJ59" i="42" s="1"/>
  <c r="K59" i="42"/>
  <c r="L59" i="42" s="1"/>
  <c r="CE59" i="42"/>
  <c r="CF59" i="42" s="1"/>
  <c r="AA59" i="42"/>
  <c r="AB59" i="42" s="1"/>
  <c r="BO59" i="42"/>
  <c r="BP59" i="42" s="1"/>
  <c r="AQ59" i="42"/>
  <c r="AR59" i="42" s="1"/>
  <c r="W59" i="42"/>
  <c r="X59" i="42" s="1"/>
  <c r="CI59" i="32"/>
  <c r="C59" i="42"/>
  <c r="D59" i="42" s="1"/>
  <c r="DC59" i="32"/>
  <c r="CY59" i="32"/>
  <c r="AE59" i="42"/>
  <c r="AF59" i="42" s="1"/>
  <c r="CQ59" i="32"/>
  <c r="AY59" i="42"/>
  <c r="AZ59" i="42" s="1"/>
  <c r="G59" i="42"/>
  <c r="H59" i="42" s="1"/>
  <c r="CM59" i="32"/>
  <c r="CU59" i="32"/>
  <c r="BW59" i="32"/>
  <c r="BS59" i="32"/>
  <c r="BO59" i="32"/>
  <c r="AM59" i="32"/>
  <c r="CA59" i="32"/>
  <c r="AI59" i="32"/>
  <c r="CE59" i="32"/>
  <c r="BK59" i="32"/>
  <c r="BC59" i="32"/>
  <c r="AE59" i="32"/>
  <c r="AU59" i="32"/>
  <c r="AA59" i="32"/>
  <c r="W59" i="32"/>
  <c r="C59" i="32"/>
  <c r="S59" i="32"/>
  <c r="O59" i="32"/>
  <c r="BG59" i="32"/>
  <c r="AQ59" i="32"/>
  <c r="AY59" i="32"/>
  <c r="K59" i="32"/>
  <c r="G59" i="32"/>
  <c r="CU58" i="41"/>
  <c r="CV58" i="41" s="1"/>
  <c r="BW58" i="41"/>
  <c r="BX58" i="41" s="1"/>
  <c r="CQ58" i="41"/>
  <c r="CR58" i="41" s="1"/>
  <c r="CM58" i="41"/>
  <c r="CN58" i="41" s="1"/>
  <c r="C58" i="41"/>
  <c r="D58" i="41" s="1"/>
  <c r="CI58" i="41"/>
  <c r="CJ58" i="41" s="1"/>
  <c r="BO58" i="41"/>
  <c r="BP58" i="41" s="1"/>
  <c r="AQ58" i="41"/>
  <c r="AR58" i="41" s="1"/>
  <c r="DC58" i="41"/>
  <c r="DD58" i="41" s="1"/>
  <c r="BK58" i="41"/>
  <c r="BL58" i="41" s="1"/>
  <c r="CY58" i="41"/>
  <c r="CZ58" i="41" s="1"/>
  <c r="BC58" i="41"/>
  <c r="BD58" i="41" s="1"/>
  <c r="CA58" i="41"/>
  <c r="CB58" i="41" s="1"/>
  <c r="BG58" i="41"/>
  <c r="BH58" i="41" s="1"/>
  <c r="AM58" i="41"/>
  <c r="AN58" i="41" s="1"/>
  <c r="S58" i="41"/>
  <c r="T58" i="41" s="1"/>
  <c r="CE58" i="41"/>
  <c r="CF58" i="41" s="1"/>
  <c r="BS58" i="41"/>
  <c r="BT58" i="41" s="1"/>
  <c r="AI58" i="41"/>
  <c r="AJ58" i="41" s="1"/>
  <c r="AE58" i="41"/>
  <c r="AF58" i="41" s="1"/>
  <c r="O58" i="41"/>
  <c r="P58" i="41" s="1"/>
  <c r="DC58" i="31"/>
  <c r="AA58" i="41"/>
  <c r="AB58" i="41" s="1"/>
  <c r="K58" i="41"/>
  <c r="L58" i="41" s="1"/>
  <c r="CY58" i="31"/>
  <c r="AU58" i="41"/>
  <c r="AV58" i="41" s="1"/>
  <c r="G58" i="41"/>
  <c r="H58" i="41" s="1"/>
  <c r="CU58" i="31"/>
  <c r="W58" i="41"/>
  <c r="X58" i="41" s="1"/>
  <c r="AY58" i="41"/>
  <c r="AZ58" i="41" s="1"/>
  <c r="CQ58" i="31"/>
  <c r="BS58" i="31"/>
  <c r="CM58" i="31"/>
  <c r="CI58" i="31"/>
  <c r="BK58" i="31"/>
  <c r="CE58" i="31"/>
  <c r="BC58" i="31"/>
  <c r="CA58" i="31"/>
  <c r="BW58" i="31"/>
  <c r="AQ58" i="31"/>
  <c r="BO58" i="31"/>
  <c r="AM58" i="31"/>
  <c r="AA58" i="31"/>
  <c r="AY58" i="31"/>
  <c r="BG58" i="31"/>
  <c r="AU58" i="31"/>
  <c r="K58" i="31"/>
  <c r="AE58" i="31"/>
  <c r="G58" i="31"/>
  <c r="S58" i="31"/>
  <c r="AI58" i="31"/>
  <c r="O58" i="31"/>
  <c r="C58" i="31"/>
  <c r="W58" i="31"/>
  <c r="CY56" i="39"/>
  <c r="CZ56" i="39" s="1"/>
  <c r="CI56" i="39"/>
  <c r="CJ56" i="39" s="1"/>
  <c r="BS56" i="39"/>
  <c r="BT56" i="39" s="1"/>
  <c r="CU56" i="39"/>
  <c r="CV56" i="39" s="1"/>
  <c r="CE56" i="39"/>
  <c r="CF56" i="39" s="1"/>
  <c r="CQ56" i="39"/>
  <c r="CR56" i="39" s="1"/>
  <c r="CA56" i="39"/>
  <c r="CB56" i="39" s="1"/>
  <c r="DC56" i="39"/>
  <c r="DD56" i="39" s="1"/>
  <c r="CM56" i="39"/>
  <c r="CN56" i="39" s="1"/>
  <c r="BW56" i="39"/>
  <c r="BX56" i="39" s="1"/>
  <c r="BO56" i="39"/>
  <c r="BP56" i="39" s="1"/>
  <c r="AY56" i="39"/>
  <c r="AZ56" i="39" s="1"/>
  <c r="AI56" i="39"/>
  <c r="AJ56" i="39" s="1"/>
  <c r="BG56" i="39"/>
  <c r="BH56" i="39" s="1"/>
  <c r="AQ56" i="39"/>
  <c r="AR56" i="39" s="1"/>
  <c r="S56" i="39"/>
  <c r="T56" i="39" s="1"/>
  <c r="BC56" i="39"/>
  <c r="BD56" i="39" s="1"/>
  <c r="AE56" i="39"/>
  <c r="AF56" i="39" s="1"/>
  <c r="O56" i="39"/>
  <c r="P56" i="39" s="1"/>
  <c r="AM56" i="39"/>
  <c r="AN56" i="39" s="1"/>
  <c r="AA56" i="39"/>
  <c r="AB56" i="39" s="1"/>
  <c r="K56" i="39"/>
  <c r="L56" i="39" s="1"/>
  <c r="BK56" i="39"/>
  <c r="BL56" i="39" s="1"/>
  <c r="AU56" i="39"/>
  <c r="AV56" i="39" s="1"/>
  <c r="W56" i="39"/>
  <c r="X56" i="39" s="1"/>
  <c r="G56" i="39"/>
  <c r="H56" i="39" s="1"/>
  <c r="C56" i="39"/>
  <c r="D56" i="39" s="1"/>
  <c r="CY56" i="37"/>
  <c r="CZ56" i="37" s="1"/>
  <c r="CU56" i="37"/>
  <c r="CV56" i="37" s="1"/>
  <c r="BK56" i="37"/>
  <c r="BL56" i="37" s="1"/>
  <c r="CA56" i="37"/>
  <c r="CB56" i="37" s="1"/>
  <c r="BG56" i="37"/>
  <c r="BH56" i="37" s="1"/>
  <c r="AE56" i="37"/>
  <c r="AF56" i="37" s="1"/>
  <c r="O56" i="37"/>
  <c r="P56" i="37" s="1"/>
  <c r="CI56" i="37"/>
  <c r="CJ56" i="37" s="1"/>
  <c r="BC56" i="37"/>
  <c r="BD56" i="37" s="1"/>
  <c r="DC56" i="37"/>
  <c r="DD56" i="37" s="1"/>
  <c r="AU56" i="37"/>
  <c r="AV56" i="37" s="1"/>
  <c r="BS56" i="37"/>
  <c r="BT56" i="37" s="1"/>
  <c r="CQ56" i="37"/>
  <c r="CR56" i="37" s="1"/>
  <c r="AM56" i="37"/>
  <c r="AN56" i="37" s="1"/>
  <c r="W56" i="37"/>
  <c r="X56" i="37" s="1"/>
  <c r="AI56" i="37"/>
  <c r="AJ56" i="37" s="1"/>
  <c r="CE56" i="37"/>
  <c r="CF56" i="37" s="1"/>
  <c r="BW56" i="37"/>
  <c r="BX56" i="37" s="1"/>
  <c r="AQ56" i="37"/>
  <c r="AR56" i="37" s="1"/>
  <c r="CM56" i="37"/>
  <c r="CN56" i="37" s="1"/>
  <c r="AA56" i="37"/>
  <c r="AB56" i="37" s="1"/>
  <c r="K56" i="37"/>
  <c r="L56" i="37" s="1"/>
  <c r="S56" i="37"/>
  <c r="T56" i="37" s="1"/>
  <c r="BO56" i="37"/>
  <c r="BP56" i="37" s="1"/>
  <c r="AY56" i="37"/>
  <c r="AZ56" i="37" s="1"/>
  <c r="V59" i="27"/>
  <c r="DD56" i="38"/>
  <c r="BX56" i="38"/>
  <c r="CZ56" i="38"/>
  <c r="CJ56" i="38"/>
  <c r="CV56" i="38"/>
  <c r="CB56" i="38"/>
  <c r="AZ56" i="38"/>
  <c r="BH56" i="38"/>
  <c r="AR56" i="38"/>
  <c r="T56" i="38"/>
  <c r="D56" i="38"/>
  <c r="BD56" i="38"/>
  <c r="AF56" i="38"/>
  <c r="AB56" i="38"/>
  <c r="X56" i="38"/>
  <c r="H56" i="38"/>
  <c r="CN56" i="32"/>
  <c r="BP56" i="32"/>
  <c r="AR56" i="32"/>
  <c r="T56" i="32"/>
  <c r="CJ56" i="32"/>
  <c r="BL56" i="32"/>
  <c r="AN56" i="32"/>
  <c r="P56" i="32"/>
  <c r="BH56" i="32"/>
  <c r="X56" i="32"/>
  <c r="CV56" i="32"/>
  <c r="BD56" i="32"/>
  <c r="L56" i="32"/>
  <c r="CR56" i="32"/>
  <c r="AZ56" i="32"/>
  <c r="H56" i="32"/>
  <c r="CB56" i="32"/>
  <c r="AJ56" i="32"/>
  <c r="BX56" i="32"/>
  <c r="AF56" i="32"/>
  <c r="DD56" i="32"/>
  <c r="CZ56" i="32"/>
  <c r="BT56" i="32"/>
  <c r="AV56" i="32"/>
  <c r="AB56" i="32"/>
  <c r="CF56" i="32"/>
  <c r="D56" i="32"/>
  <c r="P56" i="29"/>
  <c r="CF56" i="29"/>
  <c r="AJ56" i="29"/>
  <c r="D56" i="29"/>
  <c r="BT56" i="29"/>
  <c r="X56" i="29"/>
  <c r="T56" i="29"/>
  <c r="CB56" i="29"/>
  <c r="H56" i="29"/>
  <c r="BP56" i="29"/>
  <c r="CR56" i="31"/>
  <c r="BT56" i="31"/>
  <c r="AV56" i="31"/>
  <c r="X56" i="31"/>
  <c r="CN56" i="31"/>
  <c r="BP56" i="31"/>
  <c r="AR56" i="31"/>
  <c r="T56" i="31"/>
  <c r="CJ56" i="31"/>
  <c r="BL56" i="31"/>
  <c r="AN56" i="31"/>
  <c r="P56" i="31"/>
  <c r="DD56" i="31"/>
  <c r="CF56" i="31"/>
  <c r="BH56" i="31"/>
  <c r="AJ56" i="31"/>
  <c r="L56" i="31"/>
  <c r="CZ56" i="31"/>
  <c r="AF56" i="31"/>
  <c r="CV56" i="31"/>
  <c r="AB56" i="31"/>
  <c r="CB56" i="31"/>
  <c r="H56" i="31"/>
  <c r="BX56" i="31"/>
  <c r="D56" i="31"/>
  <c r="BD56" i="31"/>
  <c r="AZ56" i="31"/>
  <c r="AV56" i="30"/>
  <c r="X56" i="30"/>
  <c r="CN56" i="30"/>
  <c r="DD56" i="30"/>
  <c r="AJ56" i="30"/>
  <c r="CV56" i="30"/>
  <c r="BX56" i="30"/>
  <c r="AZ56" i="30"/>
  <c r="AB56" i="30"/>
  <c r="D56" i="30"/>
  <c r="AN56" i="30"/>
  <c r="CJ56" i="30"/>
  <c r="CB56" i="30"/>
  <c r="H56" i="30"/>
  <c r="BD56" i="30"/>
  <c r="BL56" i="30"/>
  <c r="X59" i="27"/>
  <c r="C57" i="30" s="1"/>
  <c r="DC57" i="40" l="1"/>
  <c r="DD57" i="40" s="1"/>
  <c r="CE57" i="40"/>
  <c r="CF57" i="40" s="1"/>
  <c r="CY57" i="40"/>
  <c r="CZ57" i="40" s="1"/>
  <c r="CA57" i="40"/>
  <c r="CB57" i="40" s="1"/>
  <c r="CU57" i="40"/>
  <c r="CV57" i="40" s="1"/>
  <c r="BW57" i="40"/>
  <c r="BX57" i="40" s="1"/>
  <c r="CQ57" i="40"/>
  <c r="CR57" i="40" s="1"/>
  <c r="BS57" i="40"/>
  <c r="BT57" i="40" s="1"/>
  <c r="BK57" i="40"/>
  <c r="BL57" i="40" s="1"/>
  <c r="AM57" i="40"/>
  <c r="AN57" i="40" s="1"/>
  <c r="BG57" i="40"/>
  <c r="BH57" i="40" s="1"/>
  <c r="AI57" i="40"/>
  <c r="AJ57" i="40" s="1"/>
  <c r="CI57" i="40"/>
  <c r="CJ57" i="40" s="1"/>
  <c r="BC57" i="40"/>
  <c r="BD57" i="40" s="1"/>
  <c r="S57" i="40"/>
  <c r="T57" i="40" s="1"/>
  <c r="O57" i="40"/>
  <c r="P57" i="40" s="1"/>
  <c r="AY57" i="40"/>
  <c r="AZ57" i="40" s="1"/>
  <c r="CM57" i="40"/>
  <c r="CN57" i="40" s="1"/>
  <c r="AE57" i="40"/>
  <c r="AF57" i="40" s="1"/>
  <c r="AU57" i="40"/>
  <c r="AV57" i="40" s="1"/>
  <c r="W57" i="40"/>
  <c r="X57" i="40" s="1"/>
  <c r="AA57" i="40"/>
  <c r="AB57" i="40" s="1"/>
  <c r="AQ57" i="40"/>
  <c r="AR57" i="40" s="1"/>
  <c r="CY57" i="30"/>
  <c r="CZ57" i="30" s="1"/>
  <c r="CU57" i="30"/>
  <c r="K57" i="40"/>
  <c r="L57" i="40" s="1"/>
  <c r="CQ57" i="30"/>
  <c r="CI57" i="30"/>
  <c r="BO57" i="40"/>
  <c r="BP57" i="40" s="1"/>
  <c r="CA57" i="30"/>
  <c r="CM57" i="30"/>
  <c r="G57" i="40"/>
  <c r="H57" i="40" s="1"/>
  <c r="BW57" i="30"/>
  <c r="BX57" i="30" s="1"/>
  <c r="DC57" i="30"/>
  <c r="DD57" i="30" s="1"/>
  <c r="BS57" i="30"/>
  <c r="BT57" i="30" s="1"/>
  <c r="C57" i="40"/>
  <c r="D57" i="40" s="1"/>
  <c r="BO57" i="30"/>
  <c r="BG57" i="30"/>
  <c r="AI57" i="30"/>
  <c r="BC57" i="30"/>
  <c r="AE57" i="30"/>
  <c r="BK57" i="30"/>
  <c r="AY57" i="30"/>
  <c r="AU57" i="30"/>
  <c r="AV57" i="30" s="1"/>
  <c r="CE57" i="30"/>
  <c r="AQ57" i="30"/>
  <c r="AR57" i="30" s="1"/>
  <c r="S57" i="30"/>
  <c r="T57" i="30" s="1"/>
  <c r="O57" i="30"/>
  <c r="P57" i="30" s="1"/>
  <c r="K57" i="30"/>
  <c r="AM57" i="30"/>
  <c r="G57" i="30"/>
  <c r="AA57" i="30"/>
  <c r="W57" i="30"/>
  <c r="DC57" i="38"/>
  <c r="CE57" i="38"/>
  <c r="CY57" i="38"/>
  <c r="CA57" i="38"/>
  <c r="CU57" i="38"/>
  <c r="CV57" i="38" s="1"/>
  <c r="BW57" i="38"/>
  <c r="BX57" i="38" s="1"/>
  <c r="CQ57" i="38"/>
  <c r="CR57" i="38" s="1"/>
  <c r="BS57" i="38"/>
  <c r="BT57" i="38" s="1"/>
  <c r="CM57" i="38"/>
  <c r="CI57" i="38"/>
  <c r="BG57" i="38"/>
  <c r="AI57" i="38"/>
  <c r="AJ57" i="38" s="1"/>
  <c r="AY57" i="38"/>
  <c r="AU57" i="38"/>
  <c r="BO57" i="38"/>
  <c r="AQ57" i="38"/>
  <c r="AM57" i="38"/>
  <c r="AN57" i="38" s="1"/>
  <c r="S57" i="38"/>
  <c r="BC57" i="38"/>
  <c r="O57" i="38"/>
  <c r="DC57" i="29"/>
  <c r="BK57" i="38"/>
  <c r="BL57" i="38" s="1"/>
  <c r="K57" i="38"/>
  <c r="L57" i="38" s="1"/>
  <c r="G57" i="38"/>
  <c r="AE57" i="38"/>
  <c r="AA57" i="38"/>
  <c r="C57" i="38"/>
  <c r="CM57" i="29"/>
  <c r="CN57" i="29" s="1"/>
  <c r="BW57" i="29"/>
  <c r="BX57" i="29" s="1"/>
  <c r="CI57" i="29"/>
  <c r="CJ57" i="29" s="1"/>
  <c r="CU57" i="29"/>
  <c r="CV57" i="29" s="1"/>
  <c r="CE57" i="29"/>
  <c r="BC57" i="29"/>
  <c r="CQ57" i="29"/>
  <c r="BO57" i="29"/>
  <c r="AY57" i="29"/>
  <c r="AZ57" i="29" s="1"/>
  <c r="BS57" i="29"/>
  <c r="CA57" i="29"/>
  <c r="BK57" i="29"/>
  <c r="BL57" i="29" s="1"/>
  <c r="AU57" i="29"/>
  <c r="AV57" i="29" s="1"/>
  <c r="W57" i="38"/>
  <c r="X57" i="38" s="1"/>
  <c r="CY57" i="29"/>
  <c r="CZ57" i="29" s="1"/>
  <c r="AQ57" i="29"/>
  <c r="AR57" i="29" s="1"/>
  <c r="AE57" i="29"/>
  <c r="O57" i="29"/>
  <c r="AM57" i="29"/>
  <c r="AN57" i="29" s="1"/>
  <c r="G57" i="29"/>
  <c r="H57" i="29" s="1"/>
  <c r="W57" i="29"/>
  <c r="X57" i="29" s="1"/>
  <c r="C57" i="29"/>
  <c r="BG57" i="29"/>
  <c r="AA57" i="29"/>
  <c r="AB57" i="29" s="1"/>
  <c r="S57" i="29"/>
  <c r="T57" i="29" s="1"/>
  <c r="AI57" i="29"/>
  <c r="AJ57" i="29" s="1"/>
  <c r="K57" i="29"/>
  <c r="L57" i="29" s="1"/>
  <c r="CE60" i="42"/>
  <c r="CF60" i="42" s="1"/>
  <c r="CY60" i="42"/>
  <c r="CZ60" i="42" s="1"/>
  <c r="CA60" i="42"/>
  <c r="CB60" i="42" s="1"/>
  <c r="CU60" i="42"/>
  <c r="CV60" i="42" s="1"/>
  <c r="BW60" i="42"/>
  <c r="BX60" i="42" s="1"/>
  <c r="DC60" i="42"/>
  <c r="DD60" i="42" s="1"/>
  <c r="CM60" i="42"/>
  <c r="CN60" i="42" s="1"/>
  <c r="CI60" i="42"/>
  <c r="CJ60" i="42" s="1"/>
  <c r="BO60" i="42"/>
  <c r="BP60" i="42" s="1"/>
  <c r="AQ60" i="42"/>
  <c r="AR60" i="42" s="1"/>
  <c r="BK60" i="42"/>
  <c r="BL60" i="42" s="1"/>
  <c r="AM60" i="42"/>
  <c r="AN60" i="42" s="1"/>
  <c r="BG60" i="42"/>
  <c r="BH60" i="42" s="1"/>
  <c r="CQ60" i="42"/>
  <c r="CR60" i="42" s="1"/>
  <c r="BS60" i="42"/>
  <c r="BT60" i="42" s="1"/>
  <c r="AY60" i="42"/>
  <c r="AZ60" i="42" s="1"/>
  <c r="S60" i="42"/>
  <c r="T60" i="42" s="1"/>
  <c r="O60" i="42"/>
  <c r="P60" i="42" s="1"/>
  <c r="AU60" i="42"/>
  <c r="AV60" i="42" s="1"/>
  <c r="AI60" i="42"/>
  <c r="AJ60" i="42" s="1"/>
  <c r="K60" i="42"/>
  <c r="L60" i="42" s="1"/>
  <c r="AA60" i="42"/>
  <c r="AB60" i="42" s="1"/>
  <c r="G60" i="42"/>
  <c r="H60" i="42" s="1"/>
  <c r="CM60" i="32"/>
  <c r="CI60" i="32"/>
  <c r="C60" i="42"/>
  <c r="D60" i="42" s="1"/>
  <c r="DC60" i="32"/>
  <c r="CU60" i="32"/>
  <c r="AE60" i="42"/>
  <c r="AF60" i="42" s="1"/>
  <c r="W60" i="42"/>
  <c r="X60" i="42" s="1"/>
  <c r="CQ60" i="32"/>
  <c r="BC60" i="42"/>
  <c r="BD60" i="42" s="1"/>
  <c r="CA60" i="32"/>
  <c r="BC60" i="32"/>
  <c r="BW60" i="32"/>
  <c r="BS60" i="32"/>
  <c r="BO60" i="32"/>
  <c r="CY60" i="32"/>
  <c r="AM60" i="32"/>
  <c r="AI60" i="32"/>
  <c r="CE60" i="32"/>
  <c r="BK60" i="32"/>
  <c r="AE60" i="32"/>
  <c r="AU60" i="32"/>
  <c r="AA60" i="32"/>
  <c r="W60" i="32"/>
  <c r="C60" i="32"/>
  <c r="S60" i="32"/>
  <c r="O60" i="32"/>
  <c r="AY60" i="32"/>
  <c r="K60" i="32"/>
  <c r="BG60" i="32"/>
  <c r="G60" i="32"/>
  <c r="AQ60" i="32"/>
  <c r="CY59" i="41"/>
  <c r="CZ59" i="41" s="1"/>
  <c r="CU59" i="41"/>
  <c r="CV59" i="41" s="1"/>
  <c r="BW59" i="41"/>
  <c r="BX59" i="41" s="1"/>
  <c r="CQ59" i="41"/>
  <c r="CR59" i="41" s="1"/>
  <c r="CM59" i="41"/>
  <c r="CN59" i="41" s="1"/>
  <c r="C59" i="41"/>
  <c r="D59" i="41" s="1"/>
  <c r="CI59" i="41"/>
  <c r="CJ59" i="41" s="1"/>
  <c r="CE59" i="41"/>
  <c r="CF59" i="41" s="1"/>
  <c r="BS59" i="41"/>
  <c r="BT59" i="41" s="1"/>
  <c r="AU59" i="41"/>
  <c r="AV59" i="41" s="1"/>
  <c r="BO59" i="41"/>
  <c r="BP59" i="41" s="1"/>
  <c r="AQ59" i="41"/>
  <c r="AR59" i="41" s="1"/>
  <c r="DC59" i="41"/>
  <c r="DD59" i="41" s="1"/>
  <c r="BK59" i="41"/>
  <c r="BL59" i="41" s="1"/>
  <c r="BG59" i="41"/>
  <c r="BH59" i="41" s="1"/>
  <c r="W59" i="41"/>
  <c r="X59" i="41" s="1"/>
  <c r="CA59" i="41"/>
  <c r="CB59" i="41" s="1"/>
  <c r="AM59" i="41"/>
  <c r="AN59" i="41" s="1"/>
  <c r="S59" i="41"/>
  <c r="T59" i="41" s="1"/>
  <c r="BC59" i="41"/>
  <c r="BD59" i="41" s="1"/>
  <c r="AY59" i="41"/>
  <c r="AZ59" i="41" s="1"/>
  <c r="O59" i="41"/>
  <c r="P59" i="41" s="1"/>
  <c r="DC59" i="31"/>
  <c r="AA59" i="41"/>
  <c r="AB59" i="41" s="1"/>
  <c r="AI59" i="41"/>
  <c r="AJ59" i="41" s="1"/>
  <c r="K59" i="41"/>
  <c r="L59" i="41" s="1"/>
  <c r="CY59" i="31"/>
  <c r="G59" i="41"/>
  <c r="H59" i="41" s="1"/>
  <c r="CU59" i="31"/>
  <c r="AE59" i="41"/>
  <c r="AF59" i="41" s="1"/>
  <c r="CE59" i="31"/>
  <c r="CA59" i="31"/>
  <c r="CQ59" i="31"/>
  <c r="BS59" i="31"/>
  <c r="CM59" i="31"/>
  <c r="BO59" i="31"/>
  <c r="BC59" i="31"/>
  <c r="AY59" i="31"/>
  <c r="AU59" i="31"/>
  <c r="BW59" i="31"/>
  <c r="AM59" i="31"/>
  <c r="AA59" i="31"/>
  <c r="CI59" i="31"/>
  <c r="BG59" i="31"/>
  <c r="BK59" i="31"/>
  <c r="W59" i="31"/>
  <c r="AE59" i="31"/>
  <c r="S59" i="31"/>
  <c r="AI59" i="31"/>
  <c r="O59" i="31"/>
  <c r="G59" i="31"/>
  <c r="AQ59" i="31"/>
  <c r="K59" i="31"/>
  <c r="C59" i="31"/>
  <c r="CY57" i="39"/>
  <c r="CZ57" i="39" s="1"/>
  <c r="CI57" i="39"/>
  <c r="CJ57" i="39" s="1"/>
  <c r="BS57" i="39"/>
  <c r="BT57" i="39" s="1"/>
  <c r="CU57" i="39"/>
  <c r="CV57" i="39" s="1"/>
  <c r="CE57" i="39"/>
  <c r="CF57" i="39" s="1"/>
  <c r="CQ57" i="39"/>
  <c r="CR57" i="39" s="1"/>
  <c r="CA57" i="39"/>
  <c r="CB57" i="39" s="1"/>
  <c r="DC57" i="39"/>
  <c r="DD57" i="39" s="1"/>
  <c r="CM57" i="39"/>
  <c r="CN57" i="39" s="1"/>
  <c r="BW57" i="39"/>
  <c r="BX57" i="39" s="1"/>
  <c r="BC57" i="39"/>
  <c r="BD57" i="39" s="1"/>
  <c r="AM57" i="39"/>
  <c r="AN57" i="39" s="1"/>
  <c r="BO57" i="39"/>
  <c r="BP57" i="39" s="1"/>
  <c r="AY57" i="39"/>
  <c r="AZ57" i="39" s="1"/>
  <c r="AI57" i="39"/>
  <c r="AJ57" i="39" s="1"/>
  <c r="BK57" i="39"/>
  <c r="BL57" i="39" s="1"/>
  <c r="AU57" i="39"/>
  <c r="AV57" i="39" s="1"/>
  <c r="BG57" i="39"/>
  <c r="BH57" i="39" s="1"/>
  <c r="AQ57" i="39"/>
  <c r="AR57" i="39" s="1"/>
  <c r="W57" i="39"/>
  <c r="X57" i="39" s="1"/>
  <c r="AE57" i="39"/>
  <c r="AF57" i="39" s="1"/>
  <c r="G57" i="39"/>
  <c r="H57" i="39" s="1"/>
  <c r="S57" i="39"/>
  <c r="T57" i="39" s="1"/>
  <c r="O57" i="39"/>
  <c r="P57" i="39" s="1"/>
  <c r="K57" i="39"/>
  <c r="L57" i="39" s="1"/>
  <c r="C57" i="39"/>
  <c r="D57" i="39" s="1"/>
  <c r="AA57" i="39"/>
  <c r="AB57" i="39" s="1"/>
  <c r="CU57" i="37"/>
  <c r="CV57" i="37" s="1"/>
  <c r="DC57" i="37"/>
  <c r="DD57" i="37" s="1"/>
  <c r="CY57" i="37"/>
  <c r="CZ57" i="37" s="1"/>
  <c r="CQ57" i="37"/>
  <c r="CR57" i="37" s="1"/>
  <c r="CA57" i="37"/>
  <c r="CB57" i="37" s="1"/>
  <c r="BK57" i="37"/>
  <c r="BL57" i="37" s="1"/>
  <c r="AU57" i="37"/>
  <c r="AV57" i="37" s="1"/>
  <c r="CM57" i="37"/>
  <c r="CN57" i="37" s="1"/>
  <c r="BW57" i="37"/>
  <c r="BX57" i="37" s="1"/>
  <c r="BG57" i="37"/>
  <c r="BH57" i="37" s="1"/>
  <c r="AQ57" i="37"/>
  <c r="AR57" i="37" s="1"/>
  <c r="CI57" i="37"/>
  <c r="CJ57" i="37" s="1"/>
  <c r="CE57" i="37"/>
  <c r="CF57" i="37" s="1"/>
  <c r="BO57" i="37"/>
  <c r="BP57" i="37" s="1"/>
  <c r="AY57" i="37"/>
  <c r="AZ57" i="37" s="1"/>
  <c r="AI57" i="37"/>
  <c r="AJ57" i="37" s="1"/>
  <c r="S57" i="37"/>
  <c r="T57" i="37" s="1"/>
  <c r="AE57" i="37"/>
  <c r="AF57" i="37" s="1"/>
  <c r="O57" i="37"/>
  <c r="P57" i="37" s="1"/>
  <c r="BC57" i="37"/>
  <c r="BD57" i="37" s="1"/>
  <c r="BS57" i="37"/>
  <c r="BT57" i="37" s="1"/>
  <c r="AM57" i="37"/>
  <c r="AN57" i="37" s="1"/>
  <c r="W57" i="37"/>
  <c r="X57" i="37" s="1"/>
  <c r="AA57" i="37"/>
  <c r="AB57" i="37" s="1"/>
  <c r="K57" i="37"/>
  <c r="L57" i="37" s="1"/>
  <c r="V60" i="27"/>
  <c r="CB57" i="38"/>
  <c r="DD57" i="38"/>
  <c r="CZ57" i="38"/>
  <c r="CJ57" i="38"/>
  <c r="CF57" i="38"/>
  <c r="BP57" i="38"/>
  <c r="AZ57" i="38"/>
  <c r="AV57" i="38"/>
  <c r="BH57" i="38"/>
  <c r="AR57" i="38"/>
  <c r="BD57" i="38"/>
  <c r="H57" i="38"/>
  <c r="T57" i="38"/>
  <c r="D57" i="38"/>
  <c r="AF57" i="38"/>
  <c r="P57" i="38"/>
  <c r="CN57" i="38"/>
  <c r="AB57" i="38"/>
  <c r="CF57" i="30"/>
  <c r="BH57" i="30"/>
  <c r="AJ57" i="30"/>
  <c r="L57" i="30"/>
  <c r="CB57" i="30"/>
  <c r="BD57" i="30"/>
  <c r="AF57" i="30"/>
  <c r="H57" i="30"/>
  <c r="CR57" i="30"/>
  <c r="X57" i="30"/>
  <c r="CJ57" i="30"/>
  <c r="BL57" i="30"/>
  <c r="AN57" i="30"/>
  <c r="D57" i="30"/>
  <c r="BP57" i="30"/>
  <c r="AZ57" i="30"/>
  <c r="CN57" i="30"/>
  <c r="AB57" i="30"/>
  <c r="CV57" i="30"/>
  <c r="X60" i="27"/>
  <c r="C58" i="30" s="1"/>
  <c r="CZ57" i="32"/>
  <c r="CB57" i="32"/>
  <c r="BD57" i="32"/>
  <c r="AF57" i="32"/>
  <c r="H57" i="32"/>
  <c r="CV57" i="32"/>
  <c r="BX57" i="32"/>
  <c r="AZ57" i="32"/>
  <c r="AB57" i="32"/>
  <c r="D57" i="32"/>
  <c r="BT57" i="32"/>
  <c r="AJ57" i="32"/>
  <c r="BP57" i="32"/>
  <c r="X57" i="32"/>
  <c r="DD57" i="32"/>
  <c r="BL57" i="32"/>
  <c r="T57" i="32"/>
  <c r="CR57" i="32"/>
  <c r="BH57" i="32"/>
  <c r="P57" i="32"/>
  <c r="CN57" i="32"/>
  <c r="AV57" i="32"/>
  <c r="L57" i="32"/>
  <c r="CJ57" i="32"/>
  <c r="AR57" i="32"/>
  <c r="AN57" i="32"/>
  <c r="CF57" i="32"/>
  <c r="DD57" i="31"/>
  <c r="CF57" i="31"/>
  <c r="BH57" i="31"/>
  <c r="AJ57" i="31"/>
  <c r="L57" i="31"/>
  <c r="CZ57" i="31"/>
  <c r="CB57" i="31"/>
  <c r="BD57" i="31"/>
  <c r="AF57" i="31"/>
  <c r="H57" i="31"/>
  <c r="CV57" i="31"/>
  <c r="BX57" i="31"/>
  <c r="AZ57" i="31"/>
  <c r="AB57" i="31"/>
  <c r="D57" i="31"/>
  <c r="CR57" i="31"/>
  <c r="BT57" i="31"/>
  <c r="AV57" i="31"/>
  <c r="X57" i="31"/>
  <c r="BP57" i="31"/>
  <c r="BL57" i="31"/>
  <c r="AR57" i="31"/>
  <c r="AN57" i="31"/>
  <c r="T57" i="31"/>
  <c r="P57" i="31"/>
  <c r="CJ57" i="31"/>
  <c r="CN57" i="31"/>
  <c r="D57" i="29"/>
  <c r="CR57" i="29"/>
  <c r="BT57" i="29"/>
  <c r="P57" i="29"/>
  <c r="DD57" i="29"/>
  <c r="CF57" i="29"/>
  <c r="BH57" i="29"/>
  <c r="BD57" i="29"/>
  <c r="AF57" i="29"/>
  <c r="CB57" i="29"/>
  <c r="BP57" i="29"/>
  <c r="CM58" i="40" l="1"/>
  <c r="CN58" i="40" s="1"/>
  <c r="CI58" i="40"/>
  <c r="CJ58" i="40" s="1"/>
  <c r="DC58" i="40"/>
  <c r="DD58" i="40" s="1"/>
  <c r="CE58" i="40"/>
  <c r="CF58" i="40" s="1"/>
  <c r="CY58" i="40"/>
  <c r="CZ58" i="40" s="1"/>
  <c r="CA58" i="40"/>
  <c r="CB58" i="40" s="1"/>
  <c r="CU58" i="40"/>
  <c r="CV58" i="40" s="1"/>
  <c r="BW58" i="40"/>
  <c r="BX58" i="40" s="1"/>
  <c r="CQ58" i="40"/>
  <c r="CR58" i="40" s="1"/>
  <c r="BS58" i="40"/>
  <c r="BT58" i="40" s="1"/>
  <c r="AU58" i="40"/>
  <c r="AV58" i="40" s="1"/>
  <c r="BO58" i="40"/>
  <c r="BP58" i="40" s="1"/>
  <c r="BK58" i="40"/>
  <c r="BL58" i="40" s="1"/>
  <c r="BG58" i="40"/>
  <c r="BH58" i="40" s="1"/>
  <c r="AI58" i="40"/>
  <c r="AJ58" i="40" s="1"/>
  <c r="BC58" i="40"/>
  <c r="BD58" i="40" s="1"/>
  <c r="S58" i="40"/>
  <c r="T58" i="40" s="1"/>
  <c r="O58" i="40"/>
  <c r="P58" i="40" s="1"/>
  <c r="K58" i="40"/>
  <c r="L58" i="40" s="1"/>
  <c r="AY58" i="40"/>
  <c r="AZ58" i="40" s="1"/>
  <c r="AM58" i="40"/>
  <c r="AN58" i="40" s="1"/>
  <c r="AE58" i="40"/>
  <c r="AF58" i="40" s="1"/>
  <c r="AQ58" i="40"/>
  <c r="AR58" i="40" s="1"/>
  <c r="C58" i="40"/>
  <c r="D58" i="40" s="1"/>
  <c r="DC58" i="30"/>
  <c r="DD58" i="30" s="1"/>
  <c r="AA58" i="40"/>
  <c r="AB58" i="40" s="1"/>
  <c r="W58" i="40"/>
  <c r="X58" i="40" s="1"/>
  <c r="CY58" i="30"/>
  <c r="CQ58" i="30"/>
  <c r="G58" i="40"/>
  <c r="H58" i="40" s="1"/>
  <c r="CM58" i="30"/>
  <c r="CN58" i="30" s="1"/>
  <c r="CA58" i="30"/>
  <c r="CB58" i="30" s="1"/>
  <c r="BW58" i="30"/>
  <c r="BX58" i="30" s="1"/>
  <c r="BS58" i="30"/>
  <c r="BT58" i="30" s="1"/>
  <c r="BO58" i="30"/>
  <c r="BP58" i="30" s="1"/>
  <c r="BG58" i="30"/>
  <c r="BH58" i="30" s="1"/>
  <c r="AI58" i="30"/>
  <c r="AJ58" i="30" s="1"/>
  <c r="BC58" i="30"/>
  <c r="AE58" i="30"/>
  <c r="CI58" i="30"/>
  <c r="BK58" i="30"/>
  <c r="AY58" i="30"/>
  <c r="CU58" i="30"/>
  <c r="CV58" i="30" s="1"/>
  <c r="AU58" i="30"/>
  <c r="AV58" i="30" s="1"/>
  <c r="W58" i="30"/>
  <c r="X58" i="30" s="1"/>
  <c r="S58" i="30"/>
  <c r="T58" i="30" s="1"/>
  <c r="O58" i="30"/>
  <c r="P58" i="30" s="1"/>
  <c r="AQ58" i="30"/>
  <c r="AR58" i="30" s="1"/>
  <c r="K58" i="30"/>
  <c r="L58" i="30" s="1"/>
  <c r="AM58" i="30"/>
  <c r="G58" i="30"/>
  <c r="CE58" i="30"/>
  <c r="AA58" i="30"/>
  <c r="DC58" i="38"/>
  <c r="CE58" i="38"/>
  <c r="CY58" i="38"/>
  <c r="CA58" i="38"/>
  <c r="CU58" i="38"/>
  <c r="CV58" i="38" s="1"/>
  <c r="BW58" i="38"/>
  <c r="CQ58" i="38"/>
  <c r="CR58" i="38" s="1"/>
  <c r="BS58" i="38"/>
  <c r="BT58" i="38" s="1"/>
  <c r="CM58" i="38"/>
  <c r="BK58" i="38"/>
  <c r="AM58" i="38"/>
  <c r="AN58" i="38" s="1"/>
  <c r="BG58" i="38"/>
  <c r="BH58" i="38" s="1"/>
  <c r="AI58" i="38"/>
  <c r="BC58" i="38"/>
  <c r="CI58" i="38"/>
  <c r="AY58" i="38"/>
  <c r="AU58" i="38"/>
  <c r="AV58" i="38" s="1"/>
  <c r="BO58" i="38"/>
  <c r="BP58" i="38" s="1"/>
  <c r="AQ58" i="38"/>
  <c r="W58" i="38"/>
  <c r="S58" i="38"/>
  <c r="T58" i="38" s="1"/>
  <c r="O58" i="38"/>
  <c r="P58" i="38" s="1"/>
  <c r="K58" i="38"/>
  <c r="L58" i="38" s="1"/>
  <c r="G58" i="38"/>
  <c r="AE58" i="38"/>
  <c r="DC58" i="29"/>
  <c r="CQ58" i="29"/>
  <c r="CR58" i="29" s="1"/>
  <c r="CA58" i="29"/>
  <c r="CB58" i="29" s="1"/>
  <c r="CM58" i="29"/>
  <c r="CN58" i="29" s="1"/>
  <c r="BW58" i="29"/>
  <c r="BX58" i="29" s="1"/>
  <c r="AA58" i="38"/>
  <c r="AB58" i="38" s="1"/>
  <c r="CY58" i="29"/>
  <c r="C58" i="38"/>
  <c r="D58" i="38" s="1"/>
  <c r="CU58" i="29"/>
  <c r="CE58" i="29"/>
  <c r="CF58" i="29" s="1"/>
  <c r="BC58" i="29"/>
  <c r="BD58" i="29" s="1"/>
  <c r="BO58" i="29"/>
  <c r="AY58" i="29"/>
  <c r="AZ58" i="29" s="1"/>
  <c r="BS58" i="29"/>
  <c r="BT58" i="29" s="1"/>
  <c r="BK58" i="29"/>
  <c r="BL58" i="29" s="1"/>
  <c r="AU58" i="29"/>
  <c r="AV58" i="29" s="1"/>
  <c r="AM58" i="29"/>
  <c r="AN58" i="29" s="1"/>
  <c r="W58" i="29"/>
  <c r="X58" i="29" s="1"/>
  <c r="AQ58" i="29"/>
  <c r="AI58" i="29"/>
  <c r="S58" i="29"/>
  <c r="T58" i="29" s="1"/>
  <c r="CI58" i="29"/>
  <c r="AE58" i="29"/>
  <c r="AF58" i="29" s="1"/>
  <c r="O58" i="29"/>
  <c r="P58" i="29" s="1"/>
  <c r="AA58" i="29"/>
  <c r="K58" i="29"/>
  <c r="L58" i="29" s="1"/>
  <c r="BG58" i="29"/>
  <c r="BH58" i="29" s="1"/>
  <c r="G58" i="29"/>
  <c r="H58" i="29" s="1"/>
  <c r="C58" i="29"/>
  <c r="D58" i="29" s="1"/>
  <c r="CE61" i="42"/>
  <c r="CF61" i="42" s="1"/>
  <c r="CY61" i="42"/>
  <c r="CZ61" i="42" s="1"/>
  <c r="CA61" i="42"/>
  <c r="CB61" i="42" s="1"/>
  <c r="CU61" i="42"/>
  <c r="CV61" i="42" s="1"/>
  <c r="BW61" i="42"/>
  <c r="BX61" i="42" s="1"/>
  <c r="DC61" i="42"/>
  <c r="DD61" i="42" s="1"/>
  <c r="CM61" i="42"/>
  <c r="CN61" i="42" s="1"/>
  <c r="BO61" i="42"/>
  <c r="BP61" i="42" s="1"/>
  <c r="AQ61" i="42"/>
  <c r="AR61" i="42" s="1"/>
  <c r="BK61" i="42"/>
  <c r="BL61" i="42" s="1"/>
  <c r="AM61" i="42"/>
  <c r="AN61" i="42" s="1"/>
  <c r="BG61" i="42"/>
  <c r="BH61" i="42" s="1"/>
  <c r="CQ61" i="42"/>
  <c r="CR61" i="42" s="1"/>
  <c r="BS61" i="42"/>
  <c r="BT61" i="42" s="1"/>
  <c r="AY61" i="42"/>
  <c r="AZ61" i="42" s="1"/>
  <c r="W61" i="42"/>
  <c r="X61" i="42" s="1"/>
  <c r="S61" i="42"/>
  <c r="T61" i="42" s="1"/>
  <c r="O61" i="42"/>
  <c r="P61" i="42" s="1"/>
  <c r="AE61" i="42"/>
  <c r="AF61" i="42" s="1"/>
  <c r="AA61" i="42"/>
  <c r="AB61" i="42" s="1"/>
  <c r="CI61" i="42"/>
  <c r="CJ61" i="42" s="1"/>
  <c r="BC61" i="42"/>
  <c r="BD61" i="42" s="1"/>
  <c r="G61" i="42"/>
  <c r="H61" i="42" s="1"/>
  <c r="CM61" i="32"/>
  <c r="CI61" i="32"/>
  <c r="K61" i="42"/>
  <c r="L61" i="42" s="1"/>
  <c r="C61" i="42"/>
  <c r="D61" i="42" s="1"/>
  <c r="DC61" i="32"/>
  <c r="AU61" i="42"/>
  <c r="AV61" i="42" s="1"/>
  <c r="AI61" i="42"/>
  <c r="AJ61" i="42" s="1"/>
  <c r="CU61" i="32"/>
  <c r="CQ61" i="32"/>
  <c r="CA61" i="32"/>
  <c r="BC61" i="32"/>
  <c r="BW61" i="32"/>
  <c r="BS61" i="32"/>
  <c r="CY61" i="32"/>
  <c r="BO61" i="32"/>
  <c r="BG61" i="32"/>
  <c r="AQ61" i="32"/>
  <c r="AM61" i="32"/>
  <c r="AI61" i="32"/>
  <c r="AY61" i="32"/>
  <c r="AA61" i="32"/>
  <c r="BK61" i="32"/>
  <c r="AU61" i="32"/>
  <c r="W61" i="32"/>
  <c r="C61" i="32"/>
  <c r="S61" i="32"/>
  <c r="AE61" i="32"/>
  <c r="O61" i="32"/>
  <c r="G61" i="32"/>
  <c r="CE61" i="32"/>
  <c r="K61" i="32"/>
  <c r="CY60" i="41"/>
  <c r="CZ60" i="41" s="1"/>
  <c r="CA60" i="41"/>
  <c r="CB60" i="41" s="1"/>
  <c r="CU60" i="41"/>
  <c r="CV60" i="41" s="1"/>
  <c r="BW60" i="41"/>
  <c r="BX60" i="41" s="1"/>
  <c r="CQ60" i="41"/>
  <c r="CR60" i="41" s="1"/>
  <c r="CM60" i="41"/>
  <c r="CN60" i="41" s="1"/>
  <c r="CE60" i="41"/>
  <c r="CF60" i="41" s="1"/>
  <c r="BS60" i="41"/>
  <c r="BT60" i="41" s="1"/>
  <c r="AU60" i="41"/>
  <c r="AV60" i="41" s="1"/>
  <c r="C60" i="41"/>
  <c r="D60" i="41" s="1"/>
  <c r="CI60" i="41"/>
  <c r="CJ60" i="41" s="1"/>
  <c r="BO60" i="41"/>
  <c r="BP60" i="41" s="1"/>
  <c r="AQ60" i="41"/>
  <c r="AR60" i="41" s="1"/>
  <c r="DC60" i="41"/>
  <c r="DD60" i="41" s="1"/>
  <c r="BG60" i="41"/>
  <c r="BH60" i="41" s="1"/>
  <c r="AY60" i="41"/>
  <c r="AZ60" i="41" s="1"/>
  <c r="W60" i="41"/>
  <c r="X60" i="41" s="1"/>
  <c r="AM60" i="41"/>
  <c r="AN60" i="41" s="1"/>
  <c r="S60" i="41"/>
  <c r="T60" i="41" s="1"/>
  <c r="AI60" i="41"/>
  <c r="AJ60" i="41" s="1"/>
  <c r="BC60" i="41"/>
  <c r="BD60" i="41" s="1"/>
  <c r="O60" i="41"/>
  <c r="P60" i="41" s="1"/>
  <c r="DC60" i="31"/>
  <c r="AA60" i="41"/>
  <c r="AB60" i="41" s="1"/>
  <c r="K60" i="41"/>
  <c r="L60" i="41" s="1"/>
  <c r="CY60" i="31"/>
  <c r="G60" i="41"/>
  <c r="H60" i="41" s="1"/>
  <c r="BK60" i="41"/>
  <c r="BL60" i="41" s="1"/>
  <c r="BW60" i="31"/>
  <c r="CU60" i="31"/>
  <c r="CQ60" i="31"/>
  <c r="CM60" i="31"/>
  <c r="BO60" i="31"/>
  <c r="BG60" i="31"/>
  <c r="CE60" i="31"/>
  <c r="AE60" i="41"/>
  <c r="AF60" i="41" s="1"/>
  <c r="CA60" i="31"/>
  <c r="AU60" i="31"/>
  <c r="BK60" i="31"/>
  <c r="BS60" i="31"/>
  <c r="AY60" i="31"/>
  <c r="AQ60" i="31"/>
  <c r="BC60" i="31"/>
  <c r="CI60" i="31"/>
  <c r="W60" i="31"/>
  <c r="AI60" i="31"/>
  <c r="O60" i="31"/>
  <c r="AM60" i="31"/>
  <c r="AE60" i="31"/>
  <c r="AA60" i="31"/>
  <c r="G60" i="31"/>
  <c r="S60" i="31"/>
  <c r="K60" i="31"/>
  <c r="C60" i="31"/>
  <c r="CY58" i="39"/>
  <c r="CZ58" i="39" s="1"/>
  <c r="CI58" i="39"/>
  <c r="CJ58" i="39" s="1"/>
  <c r="BS58" i="39"/>
  <c r="BT58" i="39" s="1"/>
  <c r="CQ58" i="39"/>
  <c r="CR58" i="39" s="1"/>
  <c r="CA58" i="39"/>
  <c r="CB58" i="39" s="1"/>
  <c r="CE58" i="39"/>
  <c r="CF58" i="39" s="1"/>
  <c r="CM58" i="39"/>
  <c r="CN58" i="39" s="1"/>
  <c r="BC58" i="39"/>
  <c r="BD58" i="39" s="1"/>
  <c r="AM58" i="39"/>
  <c r="AN58" i="39" s="1"/>
  <c r="CU58" i="39"/>
  <c r="CV58" i="39" s="1"/>
  <c r="DC58" i="39"/>
  <c r="DD58" i="39" s="1"/>
  <c r="BO58" i="39"/>
  <c r="BP58" i="39" s="1"/>
  <c r="AY58" i="39"/>
  <c r="AZ58" i="39" s="1"/>
  <c r="AI58" i="39"/>
  <c r="AJ58" i="39" s="1"/>
  <c r="BG58" i="39"/>
  <c r="BH58" i="39" s="1"/>
  <c r="AQ58" i="39"/>
  <c r="AR58" i="39" s="1"/>
  <c r="W58" i="39"/>
  <c r="X58" i="39" s="1"/>
  <c r="BW58" i="39"/>
  <c r="BX58" i="39" s="1"/>
  <c r="S58" i="39"/>
  <c r="T58" i="39" s="1"/>
  <c r="AE58" i="39"/>
  <c r="AF58" i="39" s="1"/>
  <c r="O58" i="39"/>
  <c r="P58" i="39" s="1"/>
  <c r="AU58" i="39"/>
  <c r="AV58" i="39" s="1"/>
  <c r="BK58" i="39"/>
  <c r="BL58" i="39" s="1"/>
  <c r="AA58" i="39"/>
  <c r="AB58" i="39" s="1"/>
  <c r="K58" i="39"/>
  <c r="L58" i="39" s="1"/>
  <c r="C58" i="39"/>
  <c r="D58" i="39" s="1"/>
  <c r="CU58" i="37"/>
  <c r="CV58" i="37" s="1"/>
  <c r="G58" i="39"/>
  <c r="H58" i="39" s="1"/>
  <c r="CY58" i="37"/>
  <c r="CZ58" i="37" s="1"/>
  <c r="CQ58" i="37"/>
  <c r="CR58" i="37" s="1"/>
  <c r="CA58" i="37"/>
  <c r="CB58" i="37" s="1"/>
  <c r="BK58" i="37"/>
  <c r="BL58" i="37" s="1"/>
  <c r="AU58" i="37"/>
  <c r="AV58" i="37" s="1"/>
  <c r="CM58" i="37"/>
  <c r="CN58" i="37" s="1"/>
  <c r="BW58" i="37"/>
  <c r="BX58" i="37" s="1"/>
  <c r="BG58" i="37"/>
  <c r="BH58" i="37" s="1"/>
  <c r="AQ58" i="37"/>
  <c r="AR58" i="37" s="1"/>
  <c r="CI58" i="37"/>
  <c r="CJ58" i="37" s="1"/>
  <c r="BS58" i="37"/>
  <c r="BT58" i="37" s="1"/>
  <c r="BC58" i="37"/>
  <c r="BD58" i="37" s="1"/>
  <c r="AM58" i="37"/>
  <c r="AN58" i="37" s="1"/>
  <c r="BO58" i="37"/>
  <c r="BP58" i="37" s="1"/>
  <c r="AE58" i="37"/>
  <c r="AF58" i="37" s="1"/>
  <c r="AY58" i="37"/>
  <c r="AZ58" i="37" s="1"/>
  <c r="AA58" i="37"/>
  <c r="AB58" i="37" s="1"/>
  <c r="K58" i="37"/>
  <c r="L58" i="37" s="1"/>
  <c r="AI58" i="37"/>
  <c r="AJ58" i="37" s="1"/>
  <c r="O58" i="37"/>
  <c r="P58" i="37" s="1"/>
  <c r="DC58" i="37"/>
  <c r="DD58" i="37" s="1"/>
  <c r="W58" i="37"/>
  <c r="X58" i="37" s="1"/>
  <c r="CE58" i="37"/>
  <c r="CF58" i="37" s="1"/>
  <c r="S58" i="37"/>
  <c r="T58" i="37" s="1"/>
  <c r="V61" i="27"/>
  <c r="CB58" i="38"/>
  <c r="DD58" i="38"/>
  <c r="CN58" i="38"/>
  <c r="BX58" i="38"/>
  <c r="CZ58" i="38"/>
  <c r="CJ58" i="38"/>
  <c r="CF58" i="38"/>
  <c r="BD58" i="38"/>
  <c r="AZ58" i="38"/>
  <c r="AJ58" i="38"/>
  <c r="BL58" i="38"/>
  <c r="X58" i="38"/>
  <c r="H58" i="38"/>
  <c r="AR58" i="38"/>
  <c r="AF58" i="38"/>
  <c r="CR58" i="31"/>
  <c r="BT58" i="31"/>
  <c r="AV58" i="31"/>
  <c r="X58" i="31"/>
  <c r="CN58" i="31"/>
  <c r="BP58" i="31"/>
  <c r="AR58" i="31"/>
  <c r="T58" i="31"/>
  <c r="CJ58" i="31"/>
  <c r="BL58" i="31"/>
  <c r="AN58" i="31"/>
  <c r="P58" i="31"/>
  <c r="DD58" i="31"/>
  <c r="CF58" i="31"/>
  <c r="BH58" i="31"/>
  <c r="AJ58" i="31"/>
  <c r="L58" i="31"/>
  <c r="CZ58" i="31"/>
  <c r="AF58" i="31"/>
  <c r="CV58" i="31"/>
  <c r="AB58" i="31"/>
  <c r="CB58" i="31"/>
  <c r="H58" i="31"/>
  <c r="BX58" i="31"/>
  <c r="D58" i="31"/>
  <c r="BD58" i="31"/>
  <c r="AZ58" i="31"/>
  <c r="CJ58" i="29"/>
  <c r="DD58" i="29"/>
  <c r="AJ58" i="29"/>
  <c r="CV58" i="29"/>
  <c r="AB58" i="29"/>
  <c r="BP58" i="29"/>
  <c r="CZ58" i="29"/>
  <c r="AR58" i="29"/>
  <c r="CJ58" i="32"/>
  <c r="BD58" i="32"/>
  <c r="X58" i="32"/>
  <c r="AZ58" i="32"/>
  <c r="CF58" i="32"/>
  <c r="AV58" i="32"/>
  <c r="T58" i="32"/>
  <c r="CB58" i="32"/>
  <c r="CZ58" i="32"/>
  <c r="AN58" i="32"/>
  <c r="L58" i="32"/>
  <c r="BL58" i="32"/>
  <c r="H58" i="32"/>
  <c r="DD58" i="32"/>
  <c r="BH58" i="32"/>
  <c r="CV58" i="32"/>
  <c r="AR58" i="32"/>
  <c r="D58" i="32"/>
  <c r="CR58" i="32"/>
  <c r="CN58" i="32"/>
  <c r="AJ58" i="32"/>
  <c r="BX58" i="32"/>
  <c r="AF58" i="32"/>
  <c r="BT58" i="32"/>
  <c r="AB58" i="32"/>
  <c r="BP58" i="32"/>
  <c r="P58" i="32"/>
  <c r="CR58" i="30"/>
  <c r="CF58" i="30"/>
  <c r="AZ58" i="30"/>
  <c r="AB58" i="30"/>
  <c r="D58" i="30"/>
  <c r="AN58" i="30"/>
  <c r="CZ58" i="30"/>
  <c r="AF58" i="30"/>
  <c r="CJ58" i="30"/>
  <c r="H58" i="30"/>
  <c r="BD58" i="30"/>
  <c r="BL58" i="30"/>
  <c r="X61" i="27"/>
  <c r="C59" i="30" s="1"/>
  <c r="CI59" i="40" l="1"/>
  <c r="CJ59" i="40" s="1"/>
  <c r="DC59" i="40"/>
  <c r="DD59" i="40" s="1"/>
  <c r="CE59" i="40"/>
  <c r="CF59" i="40" s="1"/>
  <c r="CY59" i="40"/>
  <c r="CZ59" i="40" s="1"/>
  <c r="CA59" i="40"/>
  <c r="CB59" i="40" s="1"/>
  <c r="CU59" i="40"/>
  <c r="CV59" i="40" s="1"/>
  <c r="BW59" i="40"/>
  <c r="BX59" i="40" s="1"/>
  <c r="CM59" i="40"/>
  <c r="CN59" i="40" s="1"/>
  <c r="BO59" i="40"/>
  <c r="BP59" i="40" s="1"/>
  <c r="AQ59" i="40"/>
  <c r="AR59" i="40" s="1"/>
  <c r="BK59" i="40"/>
  <c r="BL59" i="40" s="1"/>
  <c r="AM59" i="40"/>
  <c r="AN59" i="40" s="1"/>
  <c r="BG59" i="40"/>
  <c r="BH59" i="40" s="1"/>
  <c r="AI59" i="40"/>
  <c r="AJ59" i="40" s="1"/>
  <c r="W59" i="40"/>
  <c r="X59" i="40" s="1"/>
  <c r="CQ59" i="40"/>
  <c r="CR59" i="40" s="1"/>
  <c r="BS59" i="40"/>
  <c r="BT59" i="40" s="1"/>
  <c r="S59" i="40"/>
  <c r="T59" i="40" s="1"/>
  <c r="K59" i="40"/>
  <c r="L59" i="40" s="1"/>
  <c r="AY59" i="40"/>
  <c r="AZ59" i="40" s="1"/>
  <c r="BC59" i="40"/>
  <c r="BD59" i="40" s="1"/>
  <c r="AA59" i="40"/>
  <c r="AB59" i="40" s="1"/>
  <c r="AU59" i="40"/>
  <c r="AV59" i="40" s="1"/>
  <c r="AE59" i="40"/>
  <c r="AF59" i="40" s="1"/>
  <c r="C59" i="40"/>
  <c r="D59" i="40" s="1"/>
  <c r="DC59" i="30"/>
  <c r="DD59" i="30" s="1"/>
  <c r="CY59" i="30"/>
  <c r="O59" i="40"/>
  <c r="P59" i="40" s="1"/>
  <c r="CU59" i="30"/>
  <c r="G59" i="40"/>
  <c r="H59" i="40" s="1"/>
  <c r="CM59" i="30"/>
  <c r="CE59" i="30"/>
  <c r="CF59" i="30" s="1"/>
  <c r="BG59" i="30"/>
  <c r="BH59" i="30" s="1"/>
  <c r="CA59" i="30"/>
  <c r="CB59" i="30" s="1"/>
  <c r="BW59" i="30"/>
  <c r="BX59" i="30" s="1"/>
  <c r="CQ59" i="30"/>
  <c r="CR59" i="30" s="1"/>
  <c r="BS59" i="30"/>
  <c r="AM59" i="30"/>
  <c r="AI59" i="30"/>
  <c r="BC59" i="30"/>
  <c r="AE59" i="30"/>
  <c r="CI59" i="30"/>
  <c r="BO59" i="30"/>
  <c r="BK59" i="30"/>
  <c r="BL59" i="30" s="1"/>
  <c r="AY59" i="30"/>
  <c r="AZ59" i="30" s="1"/>
  <c r="AU59" i="30"/>
  <c r="AV59" i="30" s="1"/>
  <c r="W59" i="30"/>
  <c r="X59" i="30" s="1"/>
  <c r="S59" i="30"/>
  <c r="T59" i="30" s="1"/>
  <c r="O59" i="30"/>
  <c r="AQ59" i="30"/>
  <c r="AR59" i="30" s="1"/>
  <c r="K59" i="30"/>
  <c r="G59" i="30"/>
  <c r="AA59" i="30"/>
  <c r="CI59" i="38"/>
  <c r="DC59" i="38"/>
  <c r="CE59" i="38"/>
  <c r="CF59" i="38" s="1"/>
  <c r="CY59" i="38"/>
  <c r="CA59" i="38"/>
  <c r="CU59" i="38"/>
  <c r="CV59" i="38" s="1"/>
  <c r="BW59" i="38"/>
  <c r="BX59" i="38" s="1"/>
  <c r="CQ59" i="38"/>
  <c r="BS59" i="38"/>
  <c r="BT59" i="38" s="1"/>
  <c r="CM59" i="38"/>
  <c r="BK59" i="38"/>
  <c r="AM59" i="38"/>
  <c r="AN59" i="38" s="1"/>
  <c r="BC59" i="38"/>
  <c r="AY59" i="38"/>
  <c r="AU59" i="38"/>
  <c r="AV59" i="38" s="1"/>
  <c r="BO59" i="38"/>
  <c r="W59" i="38"/>
  <c r="X59" i="38" s="1"/>
  <c r="AI59" i="38"/>
  <c r="AQ59" i="38"/>
  <c r="S59" i="38"/>
  <c r="O59" i="38"/>
  <c r="P59" i="38" s="1"/>
  <c r="DC59" i="29"/>
  <c r="DD59" i="29" s="1"/>
  <c r="K59" i="38"/>
  <c r="G59" i="38"/>
  <c r="H59" i="38" s="1"/>
  <c r="CQ59" i="29"/>
  <c r="CA59" i="29"/>
  <c r="BG59" i="38"/>
  <c r="BH59" i="38" s="1"/>
  <c r="AE59" i="38"/>
  <c r="AA59" i="38"/>
  <c r="AB59" i="38" s="1"/>
  <c r="CY59" i="29"/>
  <c r="CZ59" i="29" s="1"/>
  <c r="CI59" i="29"/>
  <c r="CJ59" i="29" s="1"/>
  <c r="BS59" i="29"/>
  <c r="C59" i="38"/>
  <c r="D59" i="38" s="1"/>
  <c r="CU59" i="29"/>
  <c r="CV59" i="29" s="1"/>
  <c r="CM59" i="29"/>
  <c r="CN59" i="29" s="1"/>
  <c r="BC59" i="29"/>
  <c r="BD59" i="29" s="1"/>
  <c r="BW59" i="29"/>
  <c r="BO59" i="29"/>
  <c r="AY59" i="29"/>
  <c r="AZ59" i="29" s="1"/>
  <c r="CE59" i="29"/>
  <c r="CF59" i="29" s="1"/>
  <c r="BK59" i="29"/>
  <c r="BL59" i="29" s="1"/>
  <c r="AU59" i="29"/>
  <c r="AV59" i="29" s="1"/>
  <c r="BG59" i="29"/>
  <c r="BH59" i="29" s="1"/>
  <c r="AA59" i="29"/>
  <c r="K59" i="29"/>
  <c r="L59" i="29" s="1"/>
  <c r="AM59" i="29"/>
  <c r="AN59" i="29" s="1"/>
  <c r="W59" i="29"/>
  <c r="AQ59" i="29"/>
  <c r="AR59" i="29" s="1"/>
  <c r="AI59" i="29"/>
  <c r="S59" i="29"/>
  <c r="C59" i="29"/>
  <c r="D59" i="29" s="1"/>
  <c r="AE59" i="29"/>
  <c r="AF59" i="29" s="1"/>
  <c r="O59" i="29"/>
  <c r="P59" i="29" s="1"/>
  <c r="G59" i="29"/>
  <c r="H59" i="29" s="1"/>
  <c r="CI62" i="42"/>
  <c r="CJ62" i="42" s="1"/>
  <c r="CE62" i="42"/>
  <c r="CF62" i="42" s="1"/>
  <c r="CY62" i="42"/>
  <c r="CZ62" i="42" s="1"/>
  <c r="CA62" i="42"/>
  <c r="CB62" i="42" s="1"/>
  <c r="CQ62" i="42"/>
  <c r="CR62" i="42" s="1"/>
  <c r="BS62" i="42"/>
  <c r="BT62" i="42" s="1"/>
  <c r="DC62" i="42"/>
  <c r="DD62" i="42" s="1"/>
  <c r="CM62" i="42"/>
  <c r="CN62" i="42" s="1"/>
  <c r="AU62" i="42"/>
  <c r="AV62" i="42" s="1"/>
  <c r="BO62" i="42"/>
  <c r="BP62" i="42" s="1"/>
  <c r="AQ62" i="42"/>
  <c r="AR62" i="42" s="1"/>
  <c r="BK62" i="42"/>
  <c r="BL62" i="42" s="1"/>
  <c r="AM62" i="42"/>
  <c r="AN62" i="42" s="1"/>
  <c r="CU62" i="42"/>
  <c r="CV62" i="42" s="1"/>
  <c r="BW62" i="42"/>
  <c r="BX62" i="42" s="1"/>
  <c r="BC62" i="42"/>
  <c r="BD62" i="42" s="1"/>
  <c r="AY62" i="42"/>
  <c r="AZ62" i="42" s="1"/>
  <c r="W62" i="42"/>
  <c r="X62" i="42" s="1"/>
  <c r="BG62" i="42"/>
  <c r="BH62" i="42" s="1"/>
  <c r="S62" i="42"/>
  <c r="T62" i="42" s="1"/>
  <c r="O62" i="42"/>
  <c r="P62" i="42" s="1"/>
  <c r="AE62" i="42"/>
  <c r="AF62" i="42" s="1"/>
  <c r="CQ62" i="32"/>
  <c r="G62" i="42"/>
  <c r="H62" i="42" s="1"/>
  <c r="CM62" i="32"/>
  <c r="CI62" i="32"/>
  <c r="CY62" i="32"/>
  <c r="AI62" i="42"/>
  <c r="AJ62" i="42" s="1"/>
  <c r="AA62" i="42"/>
  <c r="AB62" i="42" s="1"/>
  <c r="CU62" i="32"/>
  <c r="CE62" i="32"/>
  <c r="BG62" i="32"/>
  <c r="C62" i="42"/>
  <c r="D62" i="42" s="1"/>
  <c r="CA62" i="32"/>
  <c r="BC62" i="32"/>
  <c r="DC62" i="32"/>
  <c r="BW62" i="32"/>
  <c r="BS62" i="32"/>
  <c r="K62" i="42"/>
  <c r="L62" i="42" s="1"/>
  <c r="BO62" i="32"/>
  <c r="AQ62" i="32"/>
  <c r="AM62" i="32"/>
  <c r="AI62" i="32"/>
  <c r="G62" i="32"/>
  <c r="BK62" i="32"/>
  <c r="AA62" i="32"/>
  <c r="AU62" i="32"/>
  <c r="W62" i="32"/>
  <c r="C62" i="32"/>
  <c r="S62" i="32"/>
  <c r="O62" i="32"/>
  <c r="K62" i="32"/>
  <c r="AE62" i="32"/>
  <c r="AY62" i="32"/>
  <c r="DC61" i="41"/>
  <c r="DD61" i="41" s="1"/>
  <c r="CY61" i="41"/>
  <c r="CZ61" i="41" s="1"/>
  <c r="CA61" i="41"/>
  <c r="CB61" i="41" s="1"/>
  <c r="CU61" i="41"/>
  <c r="CV61" i="41" s="1"/>
  <c r="BW61" i="41"/>
  <c r="BX61" i="41" s="1"/>
  <c r="CQ61" i="41"/>
  <c r="CR61" i="41" s="1"/>
  <c r="CM61" i="41"/>
  <c r="CN61" i="41" s="1"/>
  <c r="AY61" i="41"/>
  <c r="AZ61" i="41" s="1"/>
  <c r="CE61" i="41"/>
  <c r="CF61" i="41" s="1"/>
  <c r="BS61" i="41"/>
  <c r="BT61" i="41" s="1"/>
  <c r="AU61" i="41"/>
  <c r="AV61" i="41" s="1"/>
  <c r="C61" i="41"/>
  <c r="D61" i="41" s="1"/>
  <c r="CI61" i="41"/>
  <c r="CJ61" i="41" s="1"/>
  <c r="BO61" i="41"/>
  <c r="BP61" i="41" s="1"/>
  <c r="AQ61" i="41"/>
  <c r="AR61" i="41" s="1"/>
  <c r="BK61" i="41"/>
  <c r="BL61" i="41" s="1"/>
  <c r="AA61" i="41"/>
  <c r="AB61" i="41" s="1"/>
  <c r="BG61" i="41"/>
  <c r="BH61" i="41" s="1"/>
  <c r="W61" i="41"/>
  <c r="X61" i="41" s="1"/>
  <c r="AI61" i="41"/>
  <c r="AJ61" i="41" s="1"/>
  <c r="BC61" i="41"/>
  <c r="BD61" i="41" s="1"/>
  <c r="S61" i="41"/>
  <c r="T61" i="41" s="1"/>
  <c r="O61" i="41"/>
  <c r="P61" i="41" s="1"/>
  <c r="DC61" i="31"/>
  <c r="K61" i="41"/>
  <c r="L61" i="41" s="1"/>
  <c r="CY61" i="31"/>
  <c r="G61" i="41"/>
  <c r="H61" i="41" s="1"/>
  <c r="CU61" i="31"/>
  <c r="AE61" i="41"/>
  <c r="AF61" i="41" s="1"/>
  <c r="AM61" i="41"/>
  <c r="AN61" i="41" s="1"/>
  <c r="CI61" i="31"/>
  <c r="BK61" i="31"/>
  <c r="CE61" i="31"/>
  <c r="BW61" i="31"/>
  <c r="CQ61" i="31"/>
  <c r="BS61" i="31"/>
  <c r="BG61" i="31"/>
  <c r="CM61" i="31"/>
  <c r="BC61" i="31"/>
  <c r="AY61" i="31"/>
  <c r="AE61" i="31"/>
  <c r="AM61" i="31"/>
  <c r="CA61" i="31"/>
  <c r="BO61" i="31"/>
  <c r="W61" i="31"/>
  <c r="S61" i="31"/>
  <c r="C61" i="31"/>
  <c r="AA61" i="31"/>
  <c r="G61" i="31"/>
  <c r="AI61" i="31"/>
  <c r="O61" i="31"/>
  <c r="K61" i="31"/>
  <c r="AU61" i="31"/>
  <c r="AQ61" i="31"/>
  <c r="DC59" i="39"/>
  <c r="DD59" i="39" s="1"/>
  <c r="CM59" i="39"/>
  <c r="CN59" i="39" s="1"/>
  <c r="BW59" i="39"/>
  <c r="BX59" i="39" s="1"/>
  <c r="CY59" i="39"/>
  <c r="CZ59" i="39" s="1"/>
  <c r="CI59" i="39"/>
  <c r="CJ59" i="39" s="1"/>
  <c r="BS59" i="39"/>
  <c r="BT59" i="39" s="1"/>
  <c r="CU59" i="39"/>
  <c r="CV59" i="39" s="1"/>
  <c r="CE59" i="39"/>
  <c r="CF59" i="39" s="1"/>
  <c r="CQ59" i="39"/>
  <c r="CR59" i="39" s="1"/>
  <c r="CA59" i="39"/>
  <c r="CB59" i="39" s="1"/>
  <c r="BC59" i="39"/>
  <c r="BD59" i="39" s="1"/>
  <c r="AM59" i="39"/>
  <c r="AN59" i="39" s="1"/>
  <c r="BK59" i="39"/>
  <c r="BL59" i="39" s="1"/>
  <c r="AU59" i="39"/>
  <c r="AV59" i="39" s="1"/>
  <c r="AY59" i="39"/>
  <c r="AZ59" i="39" s="1"/>
  <c r="W59" i="39"/>
  <c r="X59" i="39" s="1"/>
  <c r="G59" i="39"/>
  <c r="H59" i="39" s="1"/>
  <c r="AI59" i="39"/>
  <c r="AJ59" i="39" s="1"/>
  <c r="S59" i="39"/>
  <c r="T59" i="39" s="1"/>
  <c r="BG59" i="39"/>
  <c r="BH59" i="39" s="1"/>
  <c r="AE59" i="39"/>
  <c r="AF59" i="39" s="1"/>
  <c r="O59" i="39"/>
  <c r="P59" i="39" s="1"/>
  <c r="BO59" i="39"/>
  <c r="BP59" i="39" s="1"/>
  <c r="AQ59" i="39"/>
  <c r="AR59" i="39" s="1"/>
  <c r="K59" i="39"/>
  <c r="L59" i="39" s="1"/>
  <c r="C59" i="39"/>
  <c r="D59" i="39" s="1"/>
  <c r="AA59" i="39"/>
  <c r="AB59" i="39" s="1"/>
  <c r="CU59" i="37"/>
  <c r="CV59" i="37" s="1"/>
  <c r="DC59" i="37"/>
  <c r="DD59" i="37" s="1"/>
  <c r="CY59" i="37"/>
  <c r="CZ59" i="37" s="1"/>
  <c r="BO59" i="37"/>
  <c r="BP59" i="37" s="1"/>
  <c r="BK59" i="37"/>
  <c r="BL59" i="37" s="1"/>
  <c r="AI59" i="37"/>
  <c r="AJ59" i="37" s="1"/>
  <c r="S59" i="37"/>
  <c r="T59" i="37" s="1"/>
  <c r="CA59" i="37"/>
  <c r="CB59" i="37" s="1"/>
  <c r="BG59" i="37"/>
  <c r="BH59" i="37" s="1"/>
  <c r="CI59" i="37"/>
  <c r="CJ59" i="37" s="1"/>
  <c r="CQ59" i="37"/>
  <c r="CR59" i="37" s="1"/>
  <c r="AY59" i="37"/>
  <c r="AZ59" i="37" s="1"/>
  <c r="BC59" i="37"/>
  <c r="BD59" i="37" s="1"/>
  <c r="AE59" i="37"/>
  <c r="AF59" i="37" s="1"/>
  <c r="BS59" i="37"/>
  <c r="BT59" i="37" s="1"/>
  <c r="K59" i="37"/>
  <c r="L59" i="37" s="1"/>
  <c r="AM59" i="37"/>
  <c r="AN59" i="37" s="1"/>
  <c r="O59" i="37"/>
  <c r="P59" i="37" s="1"/>
  <c r="BW59" i="37"/>
  <c r="BX59" i="37" s="1"/>
  <c r="W59" i="37"/>
  <c r="X59" i="37" s="1"/>
  <c r="CE59" i="37"/>
  <c r="CF59" i="37" s="1"/>
  <c r="AQ59" i="37"/>
  <c r="AR59" i="37" s="1"/>
  <c r="CM59" i="37"/>
  <c r="CN59" i="37" s="1"/>
  <c r="AU59" i="37"/>
  <c r="AV59" i="37" s="1"/>
  <c r="AA59" i="37"/>
  <c r="AB59" i="37" s="1"/>
  <c r="V62" i="27"/>
  <c r="CR59" i="38"/>
  <c r="CB59" i="38"/>
  <c r="DD59" i="38"/>
  <c r="CN59" i="38"/>
  <c r="CZ59" i="38"/>
  <c r="CJ59" i="38"/>
  <c r="BD59" i="38"/>
  <c r="BP59" i="38"/>
  <c r="AZ59" i="38"/>
  <c r="AJ59" i="38"/>
  <c r="BL59" i="38"/>
  <c r="T59" i="38"/>
  <c r="AR59" i="38"/>
  <c r="AF59" i="38"/>
  <c r="L59" i="38"/>
  <c r="BX59" i="32"/>
  <c r="AR59" i="32"/>
  <c r="CZ59" i="32"/>
  <c r="AN59" i="32"/>
  <c r="H59" i="32"/>
  <c r="BT59" i="32"/>
  <c r="AJ59" i="32"/>
  <c r="CV59" i="32"/>
  <c r="BP59" i="32"/>
  <c r="D59" i="32"/>
  <c r="CN59" i="32"/>
  <c r="AB59" i="32"/>
  <c r="BH59" i="32"/>
  <c r="L59" i="32"/>
  <c r="BD59" i="32"/>
  <c r="DD59" i="32"/>
  <c r="AZ59" i="32"/>
  <c r="CJ59" i="32"/>
  <c r="AF59" i="32"/>
  <c r="CF59" i="32"/>
  <c r="CB59" i="32"/>
  <c r="X59" i="32"/>
  <c r="T59" i="32"/>
  <c r="P59" i="32"/>
  <c r="CR59" i="32"/>
  <c r="BL59" i="32"/>
  <c r="AV59" i="32"/>
  <c r="BX59" i="29"/>
  <c r="AB59" i="29"/>
  <c r="CR59" i="29"/>
  <c r="BT59" i="29"/>
  <c r="X59" i="29"/>
  <c r="AJ59" i="29"/>
  <c r="T59" i="29"/>
  <c r="CB59" i="29"/>
  <c r="BP59" i="29"/>
  <c r="AJ59" i="30"/>
  <c r="L59" i="30"/>
  <c r="CZ59" i="30"/>
  <c r="BD59" i="30"/>
  <c r="AF59" i="30"/>
  <c r="H59" i="30"/>
  <c r="BT59" i="30"/>
  <c r="CJ59" i="30"/>
  <c r="AN59" i="30"/>
  <c r="P59" i="30"/>
  <c r="D59" i="30"/>
  <c r="BP59" i="30"/>
  <c r="CN59" i="30"/>
  <c r="CV59" i="30"/>
  <c r="AB59" i="30"/>
  <c r="X62" i="27"/>
  <c r="C60" i="30" s="1"/>
  <c r="DD59" i="31"/>
  <c r="CF59" i="31"/>
  <c r="BH59" i="31"/>
  <c r="AJ59" i="31"/>
  <c r="L59" i="31"/>
  <c r="CZ59" i="31"/>
  <c r="CB59" i="31"/>
  <c r="BD59" i="31"/>
  <c r="AF59" i="31"/>
  <c r="H59" i="31"/>
  <c r="CV59" i="31"/>
  <c r="BX59" i="31"/>
  <c r="AZ59" i="31"/>
  <c r="AB59" i="31"/>
  <c r="D59" i="31"/>
  <c r="CR59" i="31"/>
  <c r="BT59" i="31"/>
  <c r="AV59" i="31"/>
  <c r="X59" i="31"/>
  <c r="BP59" i="31"/>
  <c r="BL59" i="31"/>
  <c r="AR59" i="31"/>
  <c r="AN59" i="31"/>
  <c r="T59" i="31"/>
  <c r="P59" i="31"/>
  <c r="CJ59" i="31"/>
  <c r="CN59" i="31"/>
  <c r="CQ60" i="40" l="1"/>
  <c r="CR60" i="40" s="1"/>
  <c r="BS60" i="40"/>
  <c r="BT60" i="40" s="1"/>
  <c r="CM60" i="40"/>
  <c r="CN60" i="40" s="1"/>
  <c r="CI60" i="40"/>
  <c r="CJ60" i="40" s="1"/>
  <c r="DC60" i="40"/>
  <c r="DD60" i="40" s="1"/>
  <c r="CE60" i="40"/>
  <c r="CF60" i="40" s="1"/>
  <c r="CY60" i="40"/>
  <c r="CZ60" i="40" s="1"/>
  <c r="CA60" i="40"/>
  <c r="CB60" i="40" s="1"/>
  <c r="CU60" i="40"/>
  <c r="CV60" i="40" s="1"/>
  <c r="BW60" i="40"/>
  <c r="BX60" i="40" s="1"/>
  <c r="AY60" i="40"/>
  <c r="AZ60" i="40" s="1"/>
  <c r="AU60" i="40"/>
  <c r="AV60" i="40" s="1"/>
  <c r="BO60" i="40"/>
  <c r="BP60" i="40" s="1"/>
  <c r="BK60" i="40"/>
  <c r="BL60" i="40" s="1"/>
  <c r="AM60" i="40"/>
  <c r="AN60" i="40" s="1"/>
  <c r="BG60" i="40"/>
  <c r="BH60" i="40" s="1"/>
  <c r="BC60" i="40"/>
  <c r="BD60" i="40" s="1"/>
  <c r="W60" i="40"/>
  <c r="X60" i="40" s="1"/>
  <c r="S60" i="40"/>
  <c r="T60" i="40" s="1"/>
  <c r="AI60" i="40"/>
  <c r="AJ60" i="40" s="1"/>
  <c r="O60" i="40"/>
  <c r="P60" i="40" s="1"/>
  <c r="K60" i="40"/>
  <c r="L60" i="40" s="1"/>
  <c r="CI60" i="30"/>
  <c r="CJ60" i="30" s="1"/>
  <c r="AE60" i="40"/>
  <c r="AF60" i="40" s="1"/>
  <c r="AQ60" i="40"/>
  <c r="AR60" i="40" s="1"/>
  <c r="AA60" i="40"/>
  <c r="AB60" i="40" s="1"/>
  <c r="C60" i="40"/>
  <c r="D60" i="40" s="1"/>
  <c r="DC60" i="30"/>
  <c r="CY60" i="30"/>
  <c r="CU60" i="30"/>
  <c r="CQ60" i="30"/>
  <c r="CE60" i="30"/>
  <c r="CF60" i="30" s="1"/>
  <c r="CM60" i="30"/>
  <c r="CN60" i="30" s="1"/>
  <c r="G60" i="40"/>
  <c r="H60" i="40" s="1"/>
  <c r="CA60" i="30"/>
  <c r="CB60" i="30" s="1"/>
  <c r="BW60" i="30"/>
  <c r="BX60" i="30" s="1"/>
  <c r="BS60" i="30"/>
  <c r="AM60" i="30"/>
  <c r="BG60" i="30"/>
  <c r="AI60" i="30"/>
  <c r="BC60" i="30"/>
  <c r="BD60" i="30" s="1"/>
  <c r="AE60" i="30"/>
  <c r="BO60" i="30"/>
  <c r="BP60" i="30" s="1"/>
  <c r="BK60" i="30"/>
  <c r="BL60" i="30" s="1"/>
  <c r="AY60" i="30"/>
  <c r="AZ60" i="30" s="1"/>
  <c r="AA60" i="30"/>
  <c r="AB60" i="30" s="1"/>
  <c r="W60" i="30"/>
  <c r="X60" i="30" s="1"/>
  <c r="S60" i="30"/>
  <c r="T60" i="30" s="1"/>
  <c r="AU60" i="30"/>
  <c r="O60" i="30"/>
  <c r="AQ60" i="30"/>
  <c r="K60" i="30"/>
  <c r="G60" i="30"/>
  <c r="CI60" i="38"/>
  <c r="DC60" i="38"/>
  <c r="CE60" i="38"/>
  <c r="CY60" i="38"/>
  <c r="CA60" i="38"/>
  <c r="CU60" i="38"/>
  <c r="CV60" i="38" s="1"/>
  <c r="BW60" i="38"/>
  <c r="CQ60" i="38"/>
  <c r="BS60" i="38"/>
  <c r="BT60" i="38" s="1"/>
  <c r="BO60" i="38"/>
  <c r="BP60" i="38" s="1"/>
  <c r="AQ60" i="38"/>
  <c r="BK60" i="38"/>
  <c r="BL60" i="38" s="1"/>
  <c r="AM60" i="38"/>
  <c r="BG60" i="38"/>
  <c r="BC60" i="38"/>
  <c r="AE60" i="38"/>
  <c r="AY60" i="38"/>
  <c r="CM60" i="38"/>
  <c r="CN60" i="38" s="1"/>
  <c r="AU60" i="38"/>
  <c r="AV60" i="38" s="1"/>
  <c r="AA60" i="38"/>
  <c r="C60" i="38"/>
  <c r="D60" i="38" s="1"/>
  <c r="W60" i="38"/>
  <c r="X60" i="38" s="1"/>
  <c r="AI60" i="38"/>
  <c r="AJ60" i="38" s="1"/>
  <c r="S60" i="38"/>
  <c r="T60" i="38" s="1"/>
  <c r="O60" i="38"/>
  <c r="DC60" i="29"/>
  <c r="K60" i="38"/>
  <c r="CQ60" i="29"/>
  <c r="CR60" i="29" s="1"/>
  <c r="CA60" i="29"/>
  <c r="CB60" i="29" s="1"/>
  <c r="G60" i="38"/>
  <c r="CM60" i="29"/>
  <c r="CN60" i="29" s="1"/>
  <c r="BW60" i="29"/>
  <c r="CY60" i="29"/>
  <c r="CI60" i="29"/>
  <c r="CJ60" i="29" s="1"/>
  <c r="BS60" i="29"/>
  <c r="CU60" i="29"/>
  <c r="CV60" i="29" s="1"/>
  <c r="BG60" i="29"/>
  <c r="AQ60" i="29"/>
  <c r="AR60" i="29" s="1"/>
  <c r="BC60" i="29"/>
  <c r="BD60" i="29" s="1"/>
  <c r="BO60" i="29"/>
  <c r="BP60" i="29" s="1"/>
  <c r="AY60" i="29"/>
  <c r="AZ60" i="29" s="1"/>
  <c r="CE60" i="29"/>
  <c r="CF60" i="29" s="1"/>
  <c r="AU60" i="29"/>
  <c r="AV60" i="29" s="1"/>
  <c r="AM60" i="29"/>
  <c r="AI60" i="29"/>
  <c r="AJ60" i="29" s="1"/>
  <c r="S60" i="29"/>
  <c r="T60" i="29" s="1"/>
  <c r="BK60" i="29"/>
  <c r="BL60" i="29" s="1"/>
  <c r="AA60" i="29"/>
  <c r="AB60" i="29" s="1"/>
  <c r="K60" i="29"/>
  <c r="AE60" i="29"/>
  <c r="AF60" i="29" s="1"/>
  <c r="W60" i="29"/>
  <c r="X60" i="29" s="1"/>
  <c r="O60" i="29"/>
  <c r="G60" i="29"/>
  <c r="H60" i="29" s="1"/>
  <c r="C60" i="29"/>
  <c r="D60" i="29" s="1"/>
  <c r="CI63" i="42"/>
  <c r="CJ63" i="42" s="1"/>
  <c r="CE63" i="42"/>
  <c r="CF63" i="42" s="1"/>
  <c r="CY63" i="42"/>
  <c r="CZ63" i="42" s="1"/>
  <c r="CA63" i="42"/>
  <c r="CB63" i="42" s="1"/>
  <c r="CQ63" i="42"/>
  <c r="CR63" i="42" s="1"/>
  <c r="BS63" i="42"/>
  <c r="BT63" i="42" s="1"/>
  <c r="AU63" i="42"/>
  <c r="AV63" i="42" s="1"/>
  <c r="BO63" i="42"/>
  <c r="BP63" i="42" s="1"/>
  <c r="AQ63" i="42"/>
  <c r="AR63" i="42" s="1"/>
  <c r="DC63" i="42"/>
  <c r="DD63" i="42" s="1"/>
  <c r="BK63" i="42"/>
  <c r="BL63" i="42" s="1"/>
  <c r="AM63" i="42"/>
  <c r="AN63" i="42" s="1"/>
  <c r="CU63" i="42"/>
  <c r="CV63" i="42" s="1"/>
  <c r="AA63" i="42"/>
  <c r="AB63" i="42" s="1"/>
  <c r="AY63" i="42"/>
  <c r="AZ63" i="42" s="1"/>
  <c r="W63" i="42"/>
  <c r="X63" i="42" s="1"/>
  <c r="BG63" i="42"/>
  <c r="BH63" i="42" s="1"/>
  <c r="S63" i="42"/>
  <c r="T63" i="42" s="1"/>
  <c r="CM63" i="42"/>
  <c r="CN63" i="42" s="1"/>
  <c r="BC63" i="42"/>
  <c r="BD63" i="42" s="1"/>
  <c r="AI63" i="42"/>
  <c r="AJ63" i="42" s="1"/>
  <c r="K63" i="42"/>
  <c r="L63" i="42" s="1"/>
  <c r="AE63" i="42"/>
  <c r="AF63" i="42" s="1"/>
  <c r="CQ63" i="32"/>
  <c r="G63" i="42"/>
  <c r="H63" i="42" s="1"/>
  <c r="CM63" i="32"/>
  <c r="CI63" i="32"/>
  <c r="O63" i="42"/>
  <c r="P63" i="42" s="1"/>
  <c r="CY63" i="32"/>
  <c r="BW63" i="42"/>
  <c r="BX63" i="42" s="1"/>
  <c r="CU63" i="32"/>
  <c r="CE63" i="32"/>
  <c r="BG63" i="32"/>
  <c r="C63" i="42"/>
  <c r="D63" i="42" s="1"/>
  <c r="CA63" i="32"/>
  <c r="BC63" i="32"/>
  <c r="DC63" i="32"/>
  <c r="BW63" i="32"/>
  <c r="AU63" i="32"/>
  <c r="BO63" i="32"/>
  <c r="AQ63" i="32"/>
  <c r="AM63" i="32"/>
  <c r="BS63" i="32"/>
  <c r="BK63" i="32"/>
  <c r="AE63" i="32"/>
  <c r="G63" i="32"/>
  <c r="AA63" i="32"/>
  <c r="AI63" i="32"/>
  <c r="W63" i="32"/>
  <c r="C63" i="32"/>
  <c r="K63" i="32"/>
  <c r="O63" i="32"/>
  <c r="S63" i="32"/>
  <c r="AY63" i="32"/>
  <c r="DC62" i="41"/>
  <c r="DD62" i="41" s="1"/>
  <c r="CE62" i="41"/>
  <c r="CF62" i="41" s="1"/>
  <c r="CY62" i="41"/>
  <c r="CZ62" i="41" s="1"/>
  <c r="CA62" i="41"/>
  <c r="CB62" i="41" s="1"/>
  <c r="CU62" i="41"/>
  <c r="CV62" i="41" s="1"/>
  <c r="BW62" i="41"/>
  <c r="BX62" i="41" s="1"/>
  <c r="CQ62" i="41"/>
  <c r="CR62" i="41" s="1"/>
  <c r="AY62" i="41"/>
  <c r="AZ62" i="41" s="1"/>
  <c r="BS62" i="41"/>
  <c r="BT62" i="41" s="1"/>
  <c r="AU62" i="41"/>
  <c r="AV62" i="41" s="1"/>
  <c r="C62" i="41"/>
  <c r="D62" i="41" s="1"/>
  <c r="CI62" i="41"/>
  <c r="CJ62" i="41" s="1"/>
  <c r="BO62" i="41"/>
  <c r="BP62" i="41" s="1"/>
  <c r="CM62" i="41"/>
  <c r="CN62" i="41" s="1"/>
  <c r="BK62" i="41"/>
  <c r="BL62" i="41" s="1"/>
  <c r="AA62" i="41"/>
  <c r="AB62" i="41" s="1"/>
  <c r="BG62" i="41"/>
  <c r="BH62" i="41" s="1"/>
  <c r="W62" i="41"/>
  <c r="X62" i="41" s="1"/>
  <c r="AM62" i="41"/>
  <c r="AN62" i="41" s="1"/>
  <c r="S62" i="41"/>
  <c r="T62" i="41" s="1"/>
  <c r="AI62" i="41"/>
  <c r="AJ62" i="41" s="1"/>
  <c r="O62" i="41"/>
  <c r="P62" i="41" s="1"/>
  <c r="DC62" i="31"/>
  <c r="BC62" i="41"/>
  <c r="BD62" i="41" s="1"/>
  <c r="K62" i="41"/>
  <c r="L62" i="41" s="1"/>
  <c r="G62" i="41"/>
  <c r="H62" i="41" s="1"/>
  <c r="CU62" i="31"/>
  <c r="AE62" i="41"/>
  <c r="AF62" i="41" s="1"/>
  <c r="AQ62" i="41"/>
  <c r="AR62" i="41" s="1"/>
  <c r="CA62" i="31"/>
  <c r="CQ62" i="31"/>
  <c r="BS62" i="31"/>
  <c r="CY62" i="31"/>
  <c r="AY62" i="31"/>
  <c r="BO62" i="31"/>
  <c r="BW62" i="31"/>
  <c r="K62" i="31"/>
  <c r="BK62" i="31"/>
  <c r="CE62" i="31"/>
  <c r="BC62" i="31"/>
  <c r="CI62" i="31"/>
  <c r="AA62" i="31"/>
  <c r="CM62" i="31"/>
  <c r="AE62" i="31"/>
  <c r="S62" i="31"/>
  <c r="W62" i="31"/>
  <c r="AM62" i="31"/>
  <c r="C62" i="31"/>
  <c r="BG62" i="31"/>
  <c r="G62" i="31"/>
  <c r="AQ62" i="31"/>
  <c r="AU62" i="31"/>
  <c r="AI62" i="31"/>
  <c r="O62" i="31"/>
  <c r="DC60" i="39"/>
  <c r="DD60" i="39" s="1"/>
  <c r="CM60" i="39"/>
  <c r="CN60" i="39" s="1"/>
  <c r="BW60" i="39"/>
  <c r="BX60" i="39" s="1"/>
  <c r="CY60" i="39"/>
  <c r="CZ60" i="39" s="1"/>
  <c r="CI60" i="39"/>
  <c r="CJ60" i="39" s="1"/>
  <c r="CU60" i="39"/>
  <c r="CV60" i="39" s="1"/>
  <c r="CE60" i="39"/>
  <c r="CF60" i="39" s="1"/>
  <c r="CQ60" i="39"/>
  <c r="CR60" i="39" s="1"/>
  <c r="CA60" i="39"/>
  <c r="CB60" i="39" s="1"/>
  <c r="BG60" i="39"/>
  <c r="BH60" i="39" s="1"/>
  <c r="AQ60" i="39"/>
  <c r="AR60" i="39" s="1"/>
  <c r="BC60" i="39"/>
  <c r="BD60" i="39" s="1"/>
  <c r="AM60" i="39"/>
  <c r="AN60" i="39" s="1"/>
  <c r="BO60" i="39"/>
  <c r="BP60" i="39" s="1"/>
  <c r="AY60" i="39"/>
  <c r="AZ60" i="39" s="1"/>
  <c r="AI60" i="39"/>
  <c r="AJ60" i="39" s="1"/>
  <c r="BS60" i="39"/>
  <c r="BT60" i="39" s="1"/>
  <c r="AU60" i="39"/>
  <c r="AV60" i="39" s="1"/>
  <c r="AE60" i="39"/>
  <c r="AF60" i="39" s="1"/>
  <c r="AA60" i="39"/>
  <c r="AB60" i="39" s="1"/>
  <c r="K60" i="39"/>
  <c r="L60" i="39" s="1"/>
  <c r="C60" i="39"/>
  <c r="D60" i="39" s="1"/>
  <c r="BK60" i="39"/>
  <c r="BL60" i="39" s="1"/>
  <c r="O60" i="39"/>
  <c r="P60" i="39" s="1"/>
  <c r="S60" i="39"/>
  <c r="T60" i="39" s="1"/>
  <c r="G60" i="39"/>
  <c r="H60" i="39" s="1"/>
  <c r="CY60" i="37"/>
  <c r="CZ60" i="37" s="1"/>
  <c r="DC60" i="37"/>
  <c r="DD60" i="37" s="1"/>
  <c r="CE60" i="37"/>
  <c r="CF60" i="37" s="1"/>
  <c r="BO60" i="37"/>
  <c r="BP60" i="37" s="1"/>
  <c r="AY60" i="37"/>
  <c r="AZ60" i="37" s="1"/>
  <c r="CU60" i="37"/>
  <c r="CV60" i="37" s="1"/>
  <c r="CQ60" i="37"/>
  <c r="CR60" i="37" s="1"/>
  <c r="CA60" i="37"/>
  <c r="CB60" i="37" s="1"/>
  <c r="BK60" i="37"/>
  <c r="BL60" i="37" s="1"/>
  <c r="AU60" i="37"/>
  <c r="AV60" i="37" s="1"/>
  <c r="CM60" i="37"/>
  <c r="CN60" i="37" s="1"/>
  <c r="W60" i="39"/>
  <c r="X60" i="39" s="1"/>
  <c r="CI60" i="37"/>
  <c r="CJ60" i="37" s="1"/>
  <c r="BS60" i="37"/>
  <c r="BT60" i="37" s="1"/>
  <c r="BC60" i="37"/>
  <c r="BD60" i="37" s="1"/>
  <c r="AM60" i="37"/>
  <c r="AN60" i="37" s="1"/>
  <c r="W60" i="37"/>
  <c r="X60" i="37" s="1"/>
  <c r="AI60" i="37"/>
  <c r="AJ60" i="37" s="1"/>
  <c r="S60" i="37"/>
  <c r="T60" i="37" s="1"/>
  <c r="BG60" i="37"/>
  <c r="BH60" i="37" s="1"/>
  <c r="AE60" i="37"/>
  <c r="AF60" i="37" s="1"/>
  <c r="K60" i="37"/>
  <c r="L60" i="37" s="1"/>
  <c r="O60" i="37"/>
  <c r="P60" i="37" s="1"/>
  <c r="BW60" i="37"/>
  <c r="BX60" i="37" s="1"/>
  <c r="AQ60" i="37"/>
  <c r="AR60" i="37" s="1"/>
  <c r="AA60" i="37"/>
  <c r="AB60" i="37" s="1"/>
  <c r="V63" i="27"/>
  <c r="CF60" i="38"/>
  <c r="DD60" i="38"/>
  <c r="CZ60" i="38"/>
  <c r="CJ60" i="38"/>
  <c r="CR60" i="38"/>
  <c r="CB60" i="38"/>
  <c r="BD60" i="38"/>
  <c r="AN60" i="38"/>
  <c r="AZ60" i="38"/>
  <c r="BH60" i="38"/>
  <c r="AR60" i="38"/>
  <c r="AB60" i="38"/>
  <c r="L60" i="38"/>
  <c r="H60" i="38"/>
  <c r="BX60" i="38"/>
  <c r="AF60" i="38"/>
  <c r="P60" i="38"/>
  <c r="CR60" i="30"/>
  <c r="BT60" i="30"/>
  <c r="AV60" i="30"/>
  <c r="AR60" i="30"/>
  <c r="DD60" i="30"/>
  <c r="BH60" i="30"/>
  <c r="AJ60" i="30"/>
  <c r="L60" i="30"/>
  <c r="CV60" i="30"/>
  <c r="D60" i="30"/>
  <c r="AN60" i="30"/>
  <c r="CZ60" i="30"/>
  <c r="AF60" i="30"/>
  <c r="P60" i="30"/>
  <c r="H60" i="30"/>
  <c r="X63" i="27"/>
  <c r="C61" i="30" s="1"/>
  <c r="CV60" i="31"/>
  <c r="AV60" i="31"/>
  <c r="X60" i="31"/>
  <c r="BT60" i="31"/>
  <c r="CR60" i="31"/>
  <c r="AR60" i="31"/>
  <c r="T60" i="31"/>
  <c r="BP60" i="31"/>
  <c r="CN60" i="31"/>
  <c r="AN60" i="31"/>
  <c r="P60" i="31"/>
  <c r="BL60" i="31"/>
  <c r="CJ60" i="31"/>
  <c r="BH60" i="31"/>
  <c r="AJ60" i="31"/>
  <c r="L60" i="31"/>
  <c r="CF60" i="31"/>
  <c r="DD60" i="31"/>
  <c r="AF60" i="31"/>
  <c r="CZ60" i="31"/>
  <c r="AB60" i="31"/>
  <c r="H60" i="31"/>
  <c r="CB60" i="31"/>
  <c r="D60" i="31"/>
  <c r="BX60" i="31"/>
  <c r="BD60" i="31"/>
  <c r="AZ60" i="31"/>
  <c r="BL60" i="32"/>
  <c r="AF60" i="32"/>
  <c r="CN60" i="32"/>
  <c r="AB60" i="32"/>
  <c r="BH60" i="32"/>
  <c r="X60" i="32"/>
  <c r="CJ60" i="32"/>
  <c r="BD60" i="32"/>
  <c r="CB60" i="32"/>
  <c r="P60" i="32"/>
  <c r="BP60" i="32"/>
  <c r="L60" i="32"/>
  <c r="H60" i="32"/>
  <c r="AZ60" i="32"/>
  <c r="D60" i="32"/>
  <c r="DD60" i="32"/>
  <c r="AV60" i="32"/>
  <c r="CZ60" i="32"/>
  <c r="AR60" i="32"/>
  <c r="CR60" i="32"/>
  <c r="AN60" i="32"/>
  <c r="CF60" i="32"/>
  <c r="AJ60" i="32"/>
  <c r="BX60" i="32"/>
  <c r="T60" i="32"/>
  <c r="CV60" i="32"/>
  <c r="BT60" i="32"/>
  <c r="AN60" i="29"/>
  <c r="P60" i="29"/>
  <c r="DD60" i="29"/>
  <c r="BH60" i="29"/>
  <c r="L60" i="29"/>
  <c r="BX60" i="29"/>
  <c r="BT60" i="29"/>
  <c r="CZ60" i="29"/>
  <c r="CM61" i="40" l="1"/>
  <c r="CN61" i="40" s="1"/>
  <c r="CI61" i="40"/>
  <c r="CJ61" i="40" s="1"/>
  <c r="DC61" i="40"/>
  <c r="DD61" i="40" s="1"/>
  <c r="CE61" i="40"/>
  <c r="CF61" i="40" s="1"/>
  <c r="CY61" i="40"/>
  <c r="CZ61" i="40" s="1"/>
  <c r="CA61" i="40"/>
  <c r="CB61" i="40" s="1"/>
  <c r="BS61" i="40"/>
  <c r="BT61" i="40" s="1"/>
  <c r="AU61" i="40"/>
  <c r="AV61" i="40" s="1"/>
  <c r="CU61" i="40"/>
  <c r="CV61" i="40" s="1"/>
  <c r="BO61" i="40"/>
  <c r="BP61" i="40" s="1"/>
  <c r="AQ61" i="40"/>
  <c r="AR61" i="40" s="1"/>
  <c r="BW61" i="40"/>
  <c r="BX61" i="40" s="1"/>
  <c r="BK61" i="40"/>
  <c r="BL61" i="40" s="1"/>
  <c r="AM61" i="40"/>
  <c r="AN61" i="40" s="1"/>
  <c r="CQ61" i="40"/>
  <c r="CR61" i="40" s="1"/>
  <c r="AA61" i="40"/>
  <c r="AB61" i="40" s="1"/>
  <c r="W61" i="40"/>
  <c r="X61" i="40" s="1"/>
  <c r="S61" i="40"/>
  <c r="T61" i="40" s="1"/>
  <c r="AI61" i="40"/>
  <c r="AJ61" i="40" s="1"/>
  <c r="O61" i="40"/>
  <c r="P61" i="40" s="1"/>
  <c r="BG61" i="40"/>
  <c r="BH61" i="40" s="1"/>
  <c r="AE61" i="40"/>
  <c r="AF61" i="40" s="1"/>
  <c r="AY61" i="40"/>
  <c r="AZ61" i="40" s="1"/>
  <c r="CI61" i="30"/>
  <c r="CJ61" i="30" s="1"/>
  <c r="C61" i="40"/>
  <c r="D61" i="40" s="1"/>
  <c r="DC61" i="30"/>
  <c r="BC61" i="40"/>
  <c r="BD61" i="40" s="1"/>
  <c r="K61" i="40"/>
  <c r="L61" i="40" s="1"/>
  <c r="CY61" i="30"/>
  <c r="CQ61" i="30"/>
  <c r="BK61" i="30"/>
  <c r="BL61" i="30" s="1"/>
  <c r="CE61" i="30"/>
  <c r="BG61" i="30"/>
  <c r="BH61" i="30" s="1"/>
  <c r="CM61" i="30"/>
  <c r="CN61" i="30" s="1"/>
  <c r="G61" i="40"/>
  <c r="H61" i="40" s="1"/>
  <c r="CA61" i="30"/>
  <c r="CB61" i="30" s="1"/>
  <c r="BW61" i="30"/>
  <c r="BX61" i="30" s="1"/>
  <c r="AQ61" i="30"/>
  <c r="AM61" i="30"/>
  <c r="AI61" i="30"/>
  <c r="BC61" i="30"/>
  <c r="AE61" i="30"/>
  <c r="CU61" i="30"/>
  <c r="CV61" i="30" s="1"/>
  <c r="BO61" i="30"/>
  <c r="AY61" i="30"/>
  <c r="AZ61" i="30" s="1"/>
  <c r="AA61" i="30"/>
  <c r="AB61" i="30" s="1"/>
  <c r="W61" i="30"/>
  <c r="X61" i="30" s="1"/>
  <c r="S61" i="30"/>
  <c r="T61" i="30" s="1"/>
  <c r="AU61" i="30"/>
  <c r="O61" i="30"/>
  <c r="K61" i="30"/>
  <c r="BS61" i="30"/>
  <c r="G61" i="30"/>
  <c r="CM61" i="38"/>
  <c r="CI61" i="38"/>
  <c r="DC61" i="38"/>
  <c r="CE61" i="38"/>
  <c r="CY61" i="38"/>
  <c r="CA61" i="38"/>
  <c r="CU61" i="38"/>
  <c r="BW61" i="38"/>
  <c r="BX61" i="38" s="1"/>
  <c r="CQ61" i="38"/>
  <c r="BS61" i="38"/>
  <c r="BT61" i="38" s="1"/>
  <c r="BO61" i="38"/>
  <c r="AQ61" i="38"/>
  <c r="AR61" i="38" s="1"/>
  <c r="BG61" i="38"/>
  <c r="AI61" i="38"/>
  <c r="BC61" i="38"/>
  <c r="AE61" i="38"/>
  <c r="AY61" i="38"/>
  <c r="AA61" i="38"/>
  <c r="C61" i="38"/>
  <c r="AM61" i="38"/>
  <c r="W61" i="38"/>
  <c r="X61" i="38" s="1"/>
  <c r="S61" i="38"/>
  <c r="T61" i="38" s="1"/>
  <c r="BK61" i="38"/>
  <c r="BL61" i="38" s="1"/>
  <c r="O61" i="38"/>
  <c r="P61" i="38" s="1"/>
  <c r="DC61" i="29"/>
  <c r="K61" i="38"/>
  <c r="CE61" i="29"/>
  <c r="CF61" i="29" s="1"/>
  <c r="AU61" i="38"/>
  <c r="CQ61" i="29"/>
  <c r="CR61" i="29" s="1"/>
  <c r="CA61" i="29"/>
  <c r="CB61" i="29" s="1"/>
  <c r="G61" i="38"/>
  <c r="CM61" i="29"/>
  <c r="CY61" i="29"/>
  <c r="CI61" i="29"/>
  <c r="BS61" i="29"/>
  <c r="BT61" i="29" s="1"/>
  <c r="BG61" i="29"/>
  <c r="BH61" i="29" s="1"/>
  <c r="AQ61" i="29"/>
  <c r="BW61" i="29"/>
  <c r="BC61" i="29"/>
  <c r="BD61" i="29" s="1"/>
  <c r="BO61" i="29"/>
  <c r="BP61" i="29" s="1"/>
  <c r="AY61" i="29"/>
  <c r="AZ61" i="29" s="1"/>
  <c r="AA61" i="29"/>
  <c r="AB61" i="29" s="1"/>
  <c r="K61" i="29"/>
  <c r="L61" i="29" s="1"/>
  <c r="AU61" i="29"/>
  <c r="AM61" i="29"/>
  <c r="W61" i="29"/>
  <c r="CU61" i="29"/>
  <c r="CV61" i="29" s="1"/>
  <c r="AI61" i="29"/>
  <c r="AJ61" i="29" s="1"/>
  <c r="S61" i="29"/>
  <c r="T61" i="29" s="1"/>
  <c r="BK61" i="29"/>
  <c r="AE61" i="29"/>
  <c r="AF61" i="29" s="1"/>
  <c r="O61" i="29"/>
  <c r="G61" i="29"/>
  <c r="H61" i="29" s="1"/>
  <c r="C61" i="29"/>
  <c r="D61" i="29" s="1"/>
  <c r="DC64" i="42"/>
  <c r="DD64" i="42" s="1"/>
  <c r="CM64" i="42"/>
  <c r="CN64" i="42" s="1"/>
  <c r="CI64" i="42"/>
  <c r="CJ64" i="42" s="1"/>
  <c r="CE64" i="42"/>
  <c r="CF64" i="42" s="1"/>
  <c r="CU64" i="42"/>
  <c r="CV64" i="42" s="1"/>
  <c r="BW64" i="42"/>
  <c r="BX64" i="42" s="1"/>
  <c r="CQ64" i="42"/>
  <c r="CR64" i="42" s="1"/>
  <c r="BS64" i="42"/>
  <c r="BT64" i="42" s="1"/>
  <c r="AY64" i="42"/>
  <c r="AZ64" i="42" s="1"/>
  <c r="AU64" i="42"/>
  <c r="AV64" i="42" s="1"/>
  <c r="BO64" i="42"/>
  <c r="BP64" i="42" s="1"/>
  <c r="AQ64" i="42"/>
  <c r="AR64" i="42" s="1"/>
  <c r="CY64" i="42"/>
  <c r="CZ64" i="42" s="1"/>
  <c r="BK64" i="42"/>
  <c r="BL64" i="42" s="1"/>
  <c r="CA64" i="42"/>
  <c r="CB64" i="42" s="1"/>
  <c r="BG64" i="42"/>
  <c r="BH64" i="42" s="1"/>
  <c r="AA64" i="42"/>
  <c r="AB64" i="42" s="1"/>
  <c r="AM64" i="42"/>
  <c r="AN64" i="42" s="1"/>
  <c r="W64" i="42"/>
  <c r="X64" i="42" s="1"/>
  <c r="S64" i="42"/>
  <c r="T64" i="42" s="1"/>
  <c r="BC64" i="42"/>
  <c r="BD64" i="42" s="1"/>
  <c r="AI64" i="42"/>
  <c r="AJ64" i="42" s="1"/>
  <c r="K64" i="42"/>
  <c r="L64" i="42" s="1"/>
  <c r="CU64" i="32"/>
  <c r="CQ64" i="32"/>
  <c r="G64" i="42"/>
  <c r="H64" i="42" s="1"/>
  <c r="CM64" i="32"/>
  <c r="C64" i="42"/>
  <c r="D64" i="42" s="1"/>
  <c r="DC64" i="32"/>
  <c r="AE64" i="42"/>
  <c r="AF64" i="42" s="1"/>
  <c r="O64" i="42"/>
  <c r="P64" i="42" s="1"/>
  <c r="CY64" i="32"/>
  <c r="BK64" i="32"/>
  <c r="CI64" i="32"/>
  <c r="CE64" i="32"/>
  <c r="BG64" i="32"/>
  <c r="CA64" i="32"/>
  <c r="BC64" i="32"/>
  <c r="BW64" i="32"/>
  <c r="AU64" i="32"/>
  <c r="BO64" i="32"/>
  <c r="AQ64" i="32"/>
  <c r="AM64" i="32"/>
  <c r="K64" i="32"/>
  <c r="G64" i="32"/>
  <c r="BS64" i="32"/>
  <c r="AA64" i="32"/>
  <c r="AI64" i="32"/>
  <c r="W64" i="32"/>
  <c r="C64" i="32"/>
  <c r="S64" i="32"/>
  <c r="AE64" i="32"/>
  <c r="O64" i="32"/>
  <c r="AY64" i="32"/>
  <c r="C63" i="41"/>
  <c r="D63" i="41" s="1"/>
  <c r="DC63" i="41"/>
  <c r="DD63" i="41" s="1"/>
  <c r="CE63" i="41"/>
  <c r="CF63" i="41" s="1"/>
  <c r="CY63" i="41"/>
  <c r="CZ63" i="41" s="1"/>
  <c r="CA63" i="41"/>
  <c r="CB63" i="41" s="1"/>
  <c r="CU63" i="41"/>
  <c r="CV63" i="41" s="1"/>
  <c r="BW63" i="41"/>
  <c r="BX63" i="41" s="1"/>
  <c r="CQ63" i="41"/>
  <c r="CR63" i="41" s="1"/>
  <c r="BC63" i="41"/>
  <c r="BD63" i="41" s="1"/>
  <c r="AY63" i="41"/>
  <c r="AZ63" i="41" s="1"/>
  <c r="BS63" i="41"/>
  <c r="BT63" i="41" s="1"/>
  <c r="AU63" i="41"/>
  <c r="AV63" i="41" s="1"/>
  <c r="CI63" i="41"/>
  <c r="CJ63" i="41" s="1"/>
  <c r="BO63" i="41"/>
  <c r="BP63" i="41" s="1"/>
  <c r="AQ63" i="41"/>
  <c r="AR63" i="41" s="1"/>
  <c r="AE63" i="41"/>
  <c r="AF63" i="41" s="1"/>
  <c r="AA63" i="41"/>
  <c r="AB63" i="41" s="1"/>
  <c r="CM63" i="41"/>
  <c r="CN63" i="41" s="1"/>
  <c r="BG63" i="41"/>
  <c r="BH63" i="41" s="1"/>
  <c r="AM63" i="41"/>
  <c r="AN63" i="41" s="1"/>
  <c r="S63" i="41"/>
  <c r="T63" i="41" s="1"/>
  <c r="AI63" i="41"/>
  <c r="AJ63" i="41" s="1"/>
  <c r="O63" i="41"/>
  <c r="P63" i="41" s="1"/>
  <c r="DC63" i="31"/>
  <c r="K63" i="41"/>
  <c r="L63" i="41" s="1"/>
  <c r="CY63" i="31"/>
  <c r="BK63" i="41"/>
  <c r="BL63" i="41" s="1"/>
  <c r="W63" i="41"/>
  <c r="X63" i="41" s="1"/>
  <c r="CM63" i="31"/>
  <c r="BO63" i="31"/>
  <c r="CI63" i="31"/>
  <c r="BK63" i="31"/>
  <c r="CA63" i="31"/>
  <c r="CU63" i="31"/>
  <c r="BW63" i="31"/>
  <c r="G63" i="41"/>
  <c r="H63" i="41" s="1"/>
  <c r="AM63" i="31"/>
  <c r="CE63" i="31"/>
  <c r="BG63" i="31"/>
  <c r="BC63" i="31"/>
  <c r="AI63" i="31"/>
  <c r="BS63" i="31"/>
  <c r="CQ63" i="31"/>
  <c r="W63" i="31"/>
  <c r="AQ63" i="31"/>
  <c r="K63" i="31"/>
  <c r="AY63" i="31"/>
  <c r="AE63" i="31"/>
  <c r="AU63" i="31"/>
  <c r="C63" i="31"/>
  <c r="AA63" i="31"/>
  <c r="S63" i="31"/>
  <c r="G63" i="31"/>
  <c r="O63" i="31"/>
  <c r="DC61" i="39"/>
  <c r="DD61" i="39" s="1"/>
  <c r="CM61" i="39"/>
  <c r="CN61" i="39" s="1"/>
  <c r="BW61" i="39"/>
  <c r="BX61" i="39" s="1"/>
  <c r="CU61" i="39"/>
  <c r="CV61" i="39" s="1"/>
  <c r="CE61" i="39"/>
  <c r="CF61" i="39" s="1"/>
  <c r="BG61" i="39"/>
  <c r="BH61" i="39" s="1"/>
  <c r="AQ61" i="39"/>
  <c r="AR61" i="39" s="1"/>
  <c r="BC61" i="39"/>
  <c r="BD61" i="39" s="1"/>
  <c r="AM61" i="39"/>
  <c r="AN61" i="39" s="1"/>
  <c r="CA61" i="39"/>
  <c r="CB61" i="39" s="1"/>
  <c r="CQ61" i="39"/>
  <c r="CR61" i="39" s="1"/>
  <c r="BK61" i="39"/>
  <c r="BL61" i="39" s="1"/>
  <c r="AU61" i="39"/>
  <c r="AV61" i="39" s="1"/>
  <c r="BO61" i="39"/>
  <c r="BP61" i="39" s="1"/>
  <c r="AA61" i="39"/>
  <c r="AB61" i="39" s="1"/>
  <c r="K61" i="39"/>
  <c r="L61" i="39" s="1"/>
  <c r="AY61" i="39"/>
  <c r="AZ61" i="39" s="1"/>
  <c r="CY61" i="39"/>
  <c r="CZ61" i="39" s="1"/>
  <c r="W61" i="39"/>
  <c r="X61" i="39" s="1"/>
  <c r="CI61" i="39"/>
  <c r="CJ61" i="39" s="1"/>
  <c r="AI61" i="39"/>
  <c r="AJ61" i="39" s="1"/>
  <c r="S61" i="39"/>
  <c r="T61" i="39" s="1"/>
  <c r="BS61" i="39"/>
  <c r="BT61" i="39" s="1"/>
  <c r="C61" i="39"/>
  <c r="D61" i="39" s="1"/>
  <c r="O61" i="39"/>
  <c r="P61" i="39" s="1"/>
  <c r="G61" i="39"/>
  <c r="H61" i="39" s="1"/>
  <c r="CY61" i="37"/>
  <c r="CZ61" i="37" s="1"/>
  <c r="DC61" i="37"/>
  <c r="DD61" i="37" s="1"/>
  <c r="CE61" i="37"/>
  <c r="BO61" i="37"/>
  <c r="BP61" i="37" s="1"/>
  <c r="AY61" i="37"/>
  <c r="AZ61" i="37" s="1"/>
  <c r="AE61" i="39"/>
  <c r="AF61" i="39" s="1"/>
  <c r="CU61" i="37"/>
  <c r="CV61" i="37" s="1"/>
  <c r="CQ61" i="37"/>
  <c r="CR61" i="37" s="1"/>
  <c r="CA61" i="37"/>
  <c r="CB61" i="37" s="1"/>
  <c r="BK61" i="37"/>
  <c r="BL61" i="37" s="1"/>
  <c r="AU61" i="37"/>
  <c r="AV61" i="37" s="1"/>
  <c r="CM61" i="37"/>
  <c r="CN61" i="37" s="1"/>
  <c r="BW61" i="37"/>
  <c r="BX61" i="37" s="1"/>
  <c r="BG61" i="37"/>
  <c r="BH61" i="37" s="1"/>
  <c r="AQ61" i="37"/>
  <c r="AR61" i="37" s="1"/>
  <c r="BS61" i="37"/>
  <c r="BT61" i="37" s="1"/>
  <c r="AM61" i="37"/>
  <c r="AN61" i="37" s="1"/>
  <c r="AI61" i="37"/>
  <c r="AJ61" i="37" s="1"/>
  <c r="BC61" i="37"/>
  <c r="BD61" i="37" s="1"/>
  <c r="AE61" i="37"/>
  <c r="AF61" i="37" s="1"/>
  <c r="O61" i="37"/>
  <c r="P61" i="37" s="1"/>
  <c r="K61" i="37"/>
  <c r="L61" i="37" s="1"/>
  <c r="AA61" i="37"/>
  <c r="AB61" i="37" s="1"/>
  <c r="W61" i="37"/>
  <c r="X61" i="37" s="1"/>
  <c r="CI61" i="37"/>
  <c r="CJ61" i="37" s="1"/>
  <c r="S61" i="37"/>
  <c r="T61" i="37" s="1"/>
  <c r="CF61" i="37"/>
  <c r="V64" i="27"/>
  <c r="CV61" i="38"/>
  <c r="CF61" i="38"/>
  <c r="CR61" i="38"/>
  <c r="CB61" i="38"/>
  <c r="DD61" i="38"/>
  <c r="CN61" i="38"/>
  <c r="CZ61" i="38"/>
  <c r="CJ61" i="38"/>
  <c r="BH61" i="38"/>
  <c r="BD61" i="38"/>
  <c r="AN61" i="38"/>
  <c r="BP61" i="38"/>
  <c r="AZ61" i="38"/>
  <c r="AJ61" i="38"/>
  <c r="AV61" i="38"/>
  <c r="AB61" i="38"/>
  <c r="L61" i="38"/>
  <c r="H61" i="38"/>
  <c r="D61" i="38"/>
  <c r="AF61" i="38"/>
  <c r="AZ61" i="32"/>
  <c r="T61" i="32"/>
  <c r="CB61" i="32"/>
  <c r="P61" i="32"/>
  <c r="DD61" i="32"/>
  <c r="AV61" i="32"/>
  <c r="L61" i="32"/>
  <c r="BX61" i="32"/>
  <c r="AR61" i="32"/>
  <c r="CV61" i="32"/>
  <c r="BP61" i="32"/>
  <c r="D61" i="32"/>
  <c r="BL61" i="32"/>
  <c r="H61" i="32"/>
  <c r="BH61" i="32"/>
  <c r="CZ61" i="32"/>
  <c r="BD61" i="32"/>
  <c r="CR61" i="32"/>
  <c r="AJ61" i="32"/>
  <c r="CN61" i="32"/>
  <c r="AF61" i="32"/>
  <c r="CJ61" i="32"/>
  <c r="CF61" i="32"/>
  <c r="AB61" i="32"/>
  <c r="X61" i="32"/>
  <c r="AN61" i="32"/>
  <c r="BT61" i="32"/>
  <c r="BX61" i="29"/>
  <c r="AV61" i="29"/>
  <c r="X61" i="29"/>
  <c r="CJ61" i="29"/>
  <c r="BL61" i="29"/>
  <c r="AN61" i="29"/>
  <c r="P61" i="29"/>
  <c r="DD61" i="29"/>
  <c r="AR61" i="29"/>
  <c r="CZ61" i="29"/>
  <c r="CN61" i="29"/>
  <c r="BT61" i="31"/>
  <c r="AR61" i="31"/>
  <c r="CV61" i="31"/>
  <c r="P61" i="31"/>
  <c r="CR61" i="31"/>
  <c r="BP61" i="31"/>
  <c r="AN61" i="31"/>
  <c r="L61" i="31"/>
  <c r="CN61" i="31"/>
  <c r="BL61" i="31"/>
  <c r="AJ61" i="31"/>
  <c r="BH61" i="31"/>
  <c r="H61" i="31"/>
  <c r="CJ61" i="31"/>
  <c r="AF61" i="31"/>
  <c r="CF61" i="31"/>
  <c r="BD61" i="31"/>
  <c r="D61" i="31"/>
  <c r="CB61" i="31"/>
  <c r="BX61" i="31"/>
  <c r="AZ61" i="31"/>
  <c r="AV61" i="31"/>
  <c r="AB61" i="31"/>
  <c r="X61" i="31"/>
  <c r="T61" i="31"/>
  <c r="CZ61" i="31"/>
  <c r="DD61" i="31"/>
  <c r="DD61" i="30"/>
  <c r="CF61" i="30"/>
  <c r="AJ61" i="30"/>
  <c r="L61" i="30"/>
  <c r="CZ61" i="30"/>
  <c r="BD61" i="30"/>
  <c r="AF61" i="30"/>
  <c r="H61" i="30"/>
  <c r="CR61" i="30"/>
  <c r="BT61" i="30"/>
  <c r="AV61" i="30"/>
  <c r="AN61" i="30"/>
  <c r="P61" i="30"/>
  <c r="D61" i="30"/>
  <c r="BP61" i="30"/>
  <c r="AR61" i="30"/>
  <c r="X64" i="27"/>
  <c r="C62" i="30" s="1"/>
  <c r="CU62" i="40" l="1"/>
  <c r="CV62" i="40" s="1"/>
  <c r="BW62" i="40"/>
  <c r="BX62" i="40" s="1"/>
  <c r="CQ62" i="40"/>
  <c r="CR62" i="40" s="1"/>
  <c r="BS62" i="40"/>
  <c r="BT62" i="40" s="1"/>
  <c r="CM62" i="40"/>
  <c r="CN62" i="40" s="1"/>
  <c r="CI62" i="40"/>
  <c r="CJ62" i="40" s="1"/>
  <c r="DC62" i="40"/>
  <c r="DD62" i="40" s="1"/>
  <c r="CE62" i="40"/>
  <c r="CF62" i="40" s="1"/>
  <c r="CY62" i="40"/>
  <c r="CZ62" i="40" s="1"/>
  <c r="CA62" i="40"/>
  <c r="CB62" i="40" s="1"/>
  <c r="BC62" i="40"/>
  <c r="BD62" i="40" s="1"/>
  <c r="AY62" i="40"/>
  <c r="AZ62" i="40" s="1"/>
  <c r="BO62" i="40"/>
  <c r="BP62" i="40" s="1"/>
  <c r="AQ62" i="40"/>
  <c r="AR62" i="40" s="1"/>
  <c r="BK62" i="40"/>
  <c r="BL62" i="40" s="1"/>
  <c r="BG62" i="40"/>
  <c r="BH62" i="40" s="1"/>
  <c r="AA62" i="40"/>
  <c r="AB62" i="40" s="1"/>
  <c r="W62" i="40"/>
  <c r="X62" i="40" s="1"/>
  <c r="S62" i="40"/>
  <c r="T62" i="40" s="1"/>
  <c r="AI62" i="40"/>
  <c r="AJ62" i="40" s="1"/>
  <c r="O62" i="40"/>
  <c r="P62" i="40" s="1"/>
  <c r="G62" i="40"/>
  <c r="H62" i="40" s="1"/>
  <c r="CM62" i="30"/>
  <c r="CN62" i="30" s="1"/>
  <c r="AU62" i="40"/>
  <c r="AV62" i="40" s="1"/>
  <c r="AE62" i="40"/>
  <c r="AF62" i="40" s="1"/>
  <c r="CI62" i="30"/>
  <c r="AM62" i="40"/>
  <c r="AN62" i="40" s="1"/>
  <c r="C62" i="40"/>
  <c r="D62" i="40" s="1"/>
  <c r="DC62" i="30"/>
  <c r="K62" i="40"/>
  <c r="L62" i="40" s="1"/>
  <c r="CY62" i="30"/>
  <c r="CU62" i="30"/>
  <c r="CV62" i="30" s="1"/>
  <c r="BK62" i="30"/>
  <c r="BL62" i="30" s="1"/>
  <c r="CE62" i="30"/>
  <c r="CF62" i="30" s="1"/>
  <c r="CA62" i="30"/>
  <c r="CB62" i="30" s="1"/>
  <c r="CQ62" i="30"/>
  <c r="CR62" i="30" s="1"/>
  <c r="BW62" i="30"/>
  <c r="AQ62" i="30"/>
  <c r="AR62" i="30" s="1"/>
  <c r="BG62" i="30"/>
  <c r="AM62" i="30"/>
  <c r="AI62" i="30"/>
  <c r="BC62" i="30"/>
  <c r="AE62" i="30"/>
  <c r="AF62" i="30" s="1"/>
  <c r="G62" i="30"/>
  <c r="H62" i="30" s="1"/>
  <c r="AA62" i="30"/>
  <c r="AB62" i="30" s="1"/>
  <c r="W62" i="30"/>
  <c r="X62" i="30" s="1"/>
  <c r="BO62" i="30"/>
  <c r="BP62" i="30" s="1"/>
  <c r="AY62" i="30"/>
  <c r="AZ62" i="30" s="1"/>
  <c r="S62" i="30"/>
  <c r="AU62" i="30"/>
  <c r="O62" i="30"/>
  <c r="K62" i="30"/>
  <c r="BS62" i="30"/>
  <c r="CM62" i="38"/>
  <c r="CI62" i="38"/>
  <c r="DC62" i="38"/>
  <c r="CE62" i="38"/>
  <c r="CY62" i="38"/>
  <c r="CZ62" i="38" s="1"/>
  <c r="CA62" i="38"/>
  <c r="CB62" i="38" s="1"/>
  <c r="CU62" i="38"/>
  <c r="BW62" i="38"/>
  <c r="BX62" i="38" s="1"/>
  <c r="AU62" i="38"/>
  <c r="CQ62" i="38"/>
  <c r="BO62" i="38"/>
  <c r="AQ62" i="38"/>
  <c r="AR62" i="38" s="1"/>
  <c r="BK62" i="38"/>
  <c r="BG62" i="38"/>
  <c r="AI62" i="38"/>
  <c r="BC62" i="38"/>
  <c r="AE62" i="38"/>
  <c r="AF62" i="38" s="1"/>
  <c r="AY62" i="38"/>
  <c r="AZ62" i="38" s="1"/>
  <c r="G62" i="38"/>
  <c r="H62" i="38" s="1"/>
  <c r="AA62" i="38"/>
  <c r="AB62" i="38" s="1"/>
  <c r="C62" i="38"/>
  <c r="D62" i="38" s="1"/>
  <c r="AM62" i="38"/>
  <c r="W62" i="38"/>
  <c r="X62" i="38" s="1"/>
  <c r="S62" i="38"/>
  <c r="T62" i="38" s="1"/>
  <c r="O62" i="38"/>
  <c r="DC62" i="29"/>
  <c r="CE62" i="29"/>
  <c r="CF62" i="29" s="1"/>
  <c r="CM62" i="29"/>
  <c r="CN62" i="29" s="1"/>
  <c r="BW62" i="29"/>
  <c r="BX62" i="29" s="1"/>
  <c r="CY62" i="29"/>
  <c r="CZ62" i="29" s="1"/>
  <c r="CI62" i="29"/>
  <c r="CJ62" i="29" s="1"/>
  <c r="CQ62" i="29"/>
  <c r="BG62" i="29"/>
  <c r="BH62" i="29" s="1"/>
  <c r="AQ62" i="29"/>
  <c r="AR62" i="29" s="1"/>
  <c r="K62" i="38"/>
  <c r="L62" i="38" s="1"/>
  <c r="BC62" i="29"/>
  <c r="CA62" i="29"/>
  <c r="BS62" i="29"/>
  <c r="BT62" i="29" s="1"/>
  <c r="BO62" i="29"/>
  <c r="AY62" i="29"/>
  <c r="AZ62" i="29" s="1"/>
  <c r="AE62" i="29"/>
  <c r="AF62" i="29" s="1"/>
  <c r="O62" i="29"/>
  <c r="P62" i="29" s="1"/>
  <c r="AA62" i="29"/>
  <c r="AB62" i="29" s="1"/>
  <c r="K62" i="29"/>
  <c r="AU62" i="29"/>
  <c r="AV62" i="29" s="1"/>
  <c r="AM62" i="29"/>
  <c r="AN62" i="29" s="1"/>
  <c r="W62" i="29"/>
  <c r="X62" i="29" s="1"/>
  <c r="CU62" i="29"/>
  <c r="CV62" i="29" s="1"/>
  <c r="AI62" i="29"/>
  <c r="AJ62" i="29" s="1"/>
  <c r="S62" i="29"/>
  <c r="C62" i="29"/>
  <c r="D62" i="29" s="1"/>
  <c r="G62" i="29"/>
  <c r="H62" i="29" s="1"/>
  <c r="BK62" i="29"/>
  <c r="BL62" i="29" s="1"/>
  <c r="BS62" i="38"/>
  <c r="BT62" i="38" s="1"/>
  <c r="DC65" i="42"/>
  <c r="DD65" i="42" s="1"/>
  <c r="CM65" i="42"/>
  <c r="CN65" i="42" s="1"/>
  <c r="CI65" i="42"/>
  <c r="CJ65" i="42" s="1"/>
  <c r="CE65" i="42"/>
  <c r="CF65" i="42" s="1"/>
  <c r="CU65" i="42"/>
  <c r="CV65" i="42" s="1"/>
  <c r="BW65" i="42"/>
  <c r="BX65" i="42" s="1"/>
  <c r="AY65" i="42"/>
  <c r="AZ65" i="42" s="1"/>
  <c r="AU65" i="42"/>
  <c r="AV65" i="42" s="1"/>
  <c r="BO65" i="42"/>
  <c r="BP65" i="42" s="1"/>
  <c r="AQ65" i="42"/>
  <c r="AR65" i="42" s="1"/>
  <c r="CY65" i="42"/>
  <c r="CZ65" i="42" s="1"/>
  <c r="BS65" i="42"/>
  <c r="BT65" i="42" s="1"/>
  <c r="CA65" i="42"/>
  <c r="CB65" i="42" s="1"/>
  <c r="AE65" i="42"/>
  <c r="AF65" i="42" s="1"/>
  <c r="AA65" i="42"/>
  <c r="AB65" i="42" s="1"/>
  <c r="BG65" i="42"/>
  <c r="BH65" i="42" s="1"/>
  <c r="AM65" i="42"/>
  <c r="AN65" i="42" s="1"/>
  <c r="W65" i="42"/>
  <c r="X65" i="42" s="1"/>
  <c r="O65" i="42"/>
  <c r="P65" i="42" s="1"/>
  <c r="BC65" i="42"/>
  <c r="BD65" i="42" s="1"/>
  <c r="AI65" i="42"/>
  <c r="AJ65" i="42" s="1"/>
  <c r="CQ65" i="42"/>
  <c r="CR65" i="42" s="1"/>
  <c r="S65" i="42"/>
  <c r="T65" i="42" s="1"/>
  <c r="CU65" i="32"/>
  <c r="CQ65" i="32"/>
  <c r="G65" i="42"/>
  <c r="H65" i="42" s="1"/>
  <c r="CM65" i="32"/>
  <c r="C65" i="42"/>
  <c r="D65" i="42" s="1"/>
  <c r="DC65" i="32"/>
  <c r="CY65" i="32"/>
  <c r="BK65" i="32"/>
  <c r="CI65" i="32"/>
  <c r="CE65" i="32"/>
  <c r="BG65" i="32"/>
  <c r="BK65" i="42"/>
  <c r="BL65" i="42" s="1"/>
  <c r="CA65" i="32"/>
  <c r="BC65" i="32"/>
  <c r="AY65" i="32"/>
  <c r="AA65" i="32"/>
  <c r="AU65" i="32"/>
  <c r="K65" i="42"/>
  <c r="L65" i="42" s="1"/>
  <c r="BO65" i="32"/>
  <c r="AQ65" i="32"/>
  <c r="AI65" i="32"/>
  <c r="AM65" i="32"/>
  <c r="K65" i="32"/>
  <c r="BW65" i="32"/>
  <c r="G65" i="32"/>
  <c r="BS65" i="32"/>
  <c r="AE65" i="32"/>
  <c r="O65" i="32"/>
  <c r="W65" i="32"/>
  <c r="S65" i="32"/>
  <c r="C65" i="32"/>
  <c r="C64" i="41"/>
  <c r="D64" i="41" s="1"/>
  <c r="CI64" i="41"/>
  <c r="CJ64" i="41" s="1"/>
  <c r="DC64" i="41"/>
  <c r="DD64" i="41" s="1"/>
  <c r="CE64" i="41"/>
  <c r="CF64" i="41" s="1"/>
  <c r="CY64" i="41"/>
  <c r="CZ64" i="41" s="1"/>
  <c r="CA64" i="41"/>
  <c r="CB64" i="41" s="1"/>
  <c r="CU64" i="41"/>
  <c r="CV64" i="41" s="1"/>
  <c r="BW64" i="41"/>
  <c r="BX64" i="41" s="1"/>
  <c r="BC64" i="41"/>
  <c r="BD64" i="41" s="1"/>
  <c r="AY64" i="41"/>
  <c r="AZ64" i="41" s="1"/>
  <c r="BS64" i="41"/>
  <c r="BT64" i="41" s="1"/>
  <c r="BO64" i="41"/>
  <c r="BP64" i="41" s="1"/>
  <c r="AQ64" i="41"/>
  <c r="AR64" i="41" s="1"/>
  <c r="AE64" i="41"/>
  <c r="AF64" i="41" s="1"/>
  <c r="AA64" i="41"/>
  <c r="AB64" i="41" s="1"/>
  <c r="CM64" i="41"/>
  <c r="CN64" i="41" s="1"/>
  <c r="AU64" i="41"/>
  <c r="AV64" i="41" s="1"/>
  <c r="W64" i="41"/>
  <c r="X64" i="41" s="1"/>
  <c r="CQ64" i="41"/>
  <c r="CR64" i="41" s="1"/>
  <c r="AM64" i="41"/>
  <c r="AN64" i="41" s="1"/>
  <c r="S64" i="41"/>
  <c r="T64" i="41" s="1"/>
  <c r="BG64" i="41"/>
  <c r="BH64" i="41" s="1"/>
  <c r="AI64" i="41"/>
  <c r="AJ64" i="41" s="1"/>
  <c r="O64" i="41"/>
  <c r="P64" i="41" s="1"/>
  <c r="K64" i="41"/>
  <c r="L64" i="41" s="1"/>
  <c r="CY64" i="31"/>
  <c r="G64" i="41"/>
  <c r="H64" i="41" s="1"/>
  <c r="DC64" i="31"/>
  <c r="CE64" i="31"/>
  <c r="CA64" i="31"/>
  <c r="BK64" i="41"/>
  <c r="BL64" i="41" s="1"/>
  <c r="CU64" i="31"/>
  <c r="BW64" i="31"/>
  <c r="CQ64" i="31"/>
  <c r="AQ64" i="31"/>
  <c r="CM64" i="31"/>
  <c r="BC64" i="31"/>
  <c r="BK64" i="31"/>
  <c r="AU64" i="31"/>
  <c r="BS64" i="31"/>
  <c r="AY64" i="31"/>
  <c r="CI64" i="31"/>
  <c r="BO64" i="31"/>
  <c r="O64" i="31"/>
  <c r="K64" i="31"/>
  <c r="AM64" i="31"/>
  <c r="BG64" i="31"/>
  <c r="AA64" i="31"/>
  <c r="W64" i="31"/>
  <c r="AE64" i="31"/>
  <c r="C64" i="31"/>
  <c r="S64" i="31"/>
  <c r="G64" i="31"/>
  <c r="AI64" i="31"/>
  <c r="CQ62" i="39"/>
  <c r="CR62" i="39" s="1"/>
  <c r="CA62" i="39"/>
  <c r="CB62" i="39" s="1"/>
  <c r="DC62" i="39"/>
  <c r="DD62" i="39" s="1"/>
  <c r="CM62" i="39"/>
  <c r="CN62" i="39" s="1"/>
  <c r="BW62" i="39"/>
  <c r="BX62" i="39" s="1"/>
  <c r="CY62" i="39"/>
  <c r="CZ62" i="39" s="1"/>
  <c r="CI62" i="39"/>
  <c r="CJ62" i="39" s="1"/>
  <c r="BS62" i="39"/>
  <c r="BT62" i="39" s="1"/>
  <c r="CU62" i="39"/>
  <c r="CV62" i="39" s="1"/>
  <c r="CE62" i="39"/>
  <c r="CF62" i="39" s="1"/>
  <c r="BG62" i="39"/>
  <c r="BH62" i="39" s="1"/>
  <c r="AQ62" i="39"/>
  <c r="AR62" i="39" s="1"/>
  <c r="BO62" i="39"/>
  <c r="BP62" i="39" s="1"/>
  <c r="AY62" i="39"/>
  <c r="AZ62" i="39" s="1"/>
  <c r="AI62" i="39"/>
  <c r="AJ62" i="39" s="1"/>
  <c r="AU62" i="39"/>
  <c r="AV62" i="39" s="1"/>
  <c r="AA62" i="39"/>
  <c r="AB62" i="39" s="1"/>
  <c r="K62" i="39"/>
  <c r="L62" i="39" s="1"/>
  <c r="W62" i="39"/>
  <c r="X62" i="39" s="1"/>
  <c r="AM62" i="39"/>
  <c r="AN62" i="39" s="1"/>
  <c r="S62" i="39"/>
  <c r="T62" i="39" s="1"/>
  <c r="BK62" i="39"/>
  <c r="BL62" i="39" s="1"/>
  <c r="G62" i="39"/>
  <c r="H62" i="39" s="1"/>
  <c r="C62" i="39"/>
  <c r="D62" i="39" s="1"/>
  <c r="AE62" i="39"/>
  <c r="AF62" i="39" s="1"/>
  <c r="O62" i="39"/>
  <c r="P62" i="39" s="1"/>
  <c r="BC62" i="39"/>
  <c r="BD62" i="39" s="1"/>
  <c r="CY62" i="37"/>
  <c r="CZ62" i="37" s="1"/>
  <c r="DC62" i="37"/>
  <c r="DD62" i="37" s="1"/>
  <c r="CM62" i="37"/>
  <c r="CN62" i="37" s="1"/>
  <c r="AM62" i="37"/>
  <c r="AN62" i="37" s="1"/>
  <c r="CU62" i="37"/>
  <c r="CV62" i="37" s="1"/>
  <c r="BS62" i="37"/>
  <c r="BT62" i="37" s="1"/>
  <c r="BO62" i="37"/>
  <c r="BP62" i="37" s="1"/>
  <c r="W62" i="37"/>
  <c r="X62" i="37" s="1"/>
  <c r="BK62" i="37"/>
  <c r="BL62" i="37" s="1"/>
  <c r="CA62" i="37"/>
  <c r="CB62" i="37" s="1"/>
  <c r="CI62" i="37"/>
  <c r="CJ62" i="37" s="1"/>
  <c r="CQ62" i="37"/>
  <c r="CR62" i="37" s="1"/>
  <c r="BC62" i="37"/>
  <c r="BD62" i="37" s="1"/>
  <c r="AA62" i="37"/>
  <c r="AB62" i="37" s="1"/>
  <c r="AI62" i="37"/>
  <c r="AJ62" i="37" s="1"/>
  <c r="K62" i="37"/>
  <c r="L62" i="37" s="1"/>
  <c r="AE62" i="37"/>
  <c r="AF62" i="37" s="1"/>
  <c r="AY62" i="37"/>
  <c r="AZ62" i="37" s="1"/>
  <c r="S62" i="37"/>
  <c r="T62" i="37" s="1"/>
  <c r="BG62" i="37"/>
  <c r="BH62" i="37" s="1"/>
  <c r="O62" i="37"/>
  <c r="P62" i="37" s="1"/>
  <c r="CE62" i="37"/>
  <c r="CF62" i="37" s="1"/>
  <c r="BW62" i="37"/>
  <c r="BX62" i="37" s="1"/>
  <c r="AQ62" i="37"/>
  <c r="AR62" i="37" s="1"/>
  <c r="AU62" i="37"/>
  <c r="AV62" i="37" s="1"/>
  <c r="V65" i="27"/>
  <c r="CV62" i="38"/>
  <c r="CF62" i="38"/>
  <c r="CR62" i="38"/>
  <c r="DD62" i="38"/>
  <c r="CN62" i="38"/>
  <c r="CJ62" i="38"/>
  <c r="BH62" i="38"/>
  <c r="BD62" i="38"/>
  <c r="AN62" i="38"/>
  <c r="BP62" i="38"/>
  <c r="AJ62" i="38"/>
  <c r="AV62" i="38"/>
  <c r="BL62" i="38"/>
  <c r="P62" i="38"/>
  <c r="CJ62" i="31"/>
  <c r="BD62" i="31"/>
  <c r="CF62" i="31"/>
  <c r="AZ62" i="31"/>
  <c r="T62" i="31"/>
  <c r="AV62" i="31"/>
  <c r="CB62" i="31"/>
  <c r="P62" i="31"/>
  <c r="DD62" i="31"/>
  <c r="BX62" i="31"/>
  <c r="AR62" i="31"/>
  <c r="L62" i="31"/>
  <c r="BT62" i="31"/>
  <c r="CZ62" i="31"/>
  <c r="AN62" i="31"/>
  <c r="H62" i="31"/>
  <c r="CV62" i="31"/>
  <c r="BP62" i="31"/>
  <c r="AJ62" i="31"/>
  <c r="BL62" i="31"/>
  <c r="BH62" i="31"/>
  <c r="AF62" i="31"/>
  <c r="AB62" i="31"/>
  <c r="X62" i="31"/>
  <c r="CR62" i="31"/>
  <c r="CN62" i="31"/>
  <c r="D62" i="31"/>
  <c r="DD62" i="29"/>
  <c r="L62" i="29"/>
  <c r="CR62" i="29"/>
  <c r="T62" i="29"/>
  <c r="CB62" i="29"/>
  <c r="BP62" i="29"/>
  <c r="BD62" i="29"/>
  <c r="BT62" i="30"/>
  <c r="AV62" i="30"/>
  <c r="T62" i="30"/>
  <c r="DD62" i="30"/>
  <c r="BH62" i="30"/>
  <c r="AJ62" i="30"/>
  <c r="L62" i="30"/>
  <c r="BX62" i="30"/>
  <c r="D62" i="30"/>
  <c r="AN62" i="30"/>
  <c r="CZ62" i="30"/>
  <c r="CJ62" i="30"/>
  <c r="P62" i="30"/>
  <c r="BD62" i="30"/>
  <c r="X65" i="27"/>
  <c r="C63" i="30" s="1"/>
  <c r="BX62" i="32"/>
  <c r="AN62" i="32"/>
  <c r="H62" i="32"/>
  <c r="BT62" i="32"/>
  <c r="D62" i="32"/>
  <c r="DD62" i="32"/>
  <c r="AJ62" i="32"/>
  <c r="CZ62" i="32"/>
  <c r="BP62" i="32"/>
  <c r="AF62" i="32"/>
  <c r="BH62" i="32"/>
  <c r="CB62" i="32"/>
  <c r="P62" i="32"/>
  <c r="BL62" i="32"/>
  <c r="L62" i="32"/>
  <c r="BD62" i="32"/>
  <c r="AZ62" i="32"/>
  <c r="CV62" i="32"/>
  <c r="CR62" i="32"/>
  <c r="AR62" i="32"/>
  <c r="CN62" i="32"/>
  <c r="AB62" i="32"/>
  <c r="CJ62" i="32"/>
  <c r="X62" i="32"/>
  <c r="CF62" i="32"/>
  <c r="T62" i="32"/>
  <c r="AV62" i="32"/>
  <c r="CQ63" i="40" l="1"/>
  <c r="CR63" i="40" s="1"/>
  <c r="BS63" i="40"/>
  <c r="BT63" i="40" s="1"/>
  <c r="CM63" i="40"/>
  <c r="CN63" i="40" s="1"/>
  <c r="CI63" i="40"/>
  <c r="CJ63" i="40" s="1"/>
  <c r="DC63" i="40"/>
  <c r="DD63" i="40" s="1"/>
  <c r="CE63" i="40"/>
  <c r="CF63" i="40" s="1"/>
  <c r="CA63" i="40"/>
  <c r="CB63" i="40" s="1"/>
  <c r="AY63" i="40"/>
  <c r="AZ63" i="40" s="1"/>
  <c r="AU63" i="40"/>
  <c r="AV63" i="40" s="1"/>
  <c r="CU63" i="40"/>
  <c r="CV63" i="40" s="1"/>
  <c r="BO63" i="40"/>
  <c r="BP63" i="40" s="1"/>
  <c r="AQ63" i="40"/>
  <c r="AR63" i="40" s="1"/>
  <c r="BW63" i="40"/>
  <c r="BX63" i="40" s="1"/>
  <c r="BC63" i="40"/>
  <c r="BD63" i="40" s="1"/>
  <c r="AE63" i="40"/>
  <c r="AF63" i="40" s="1"/>
  <c r="AA63" i="40"/>
  <c r="AB63" i="40" s="1"/>
  <c r="W63" i="40"/>
  <c r="X63" i="40" s="1"/>
  <c r="CY63" i="40"/>
  <c r="CZ63" i="40" s="1"/>
  <c r="S63" i="40"/>
  <c r="T63" i="40" s="1"/>
  <c r="AI63" i="40"/>
  <c r="AJ63" i="40" s="1"/>
  <c r="BK63" i="40"/>
  <c r="BL63" i="40" s="1"/>
  <c r="K63" i="40"/>
  <c r="L63" i="40" s="1"/>
  <c r="G63" i="40"/>
  <c r="H63" i="40" s="1"/>
  <c r="CM63" i="30"/>
  <c r="CN63" i="30" s="1"/>
  <c r="CI63" i="30"/>
  <c r="CJ63" i="30" s="1"/>
  <c r="AM63" i="40"/>
  <c r="AN63" i="40" s="1"/>
  <c r="O63" i="40"/>
  <c r="P63" i="40" s="1"/>
  <c r="C63" i="40"/>
  <c r="D63" i="40" s="1"/>
  <c r="DC63" i="30"/>
  <c r="CU63" i="30"/>
  <c r="BO63" i="30"/>
  <c r="BP63" i="30" s="1"/>
  <c r="BK63" i="30"/>
  <c r="BG63" i="40"/>
  <c r="BH63" i="40" s="1"/>
  <c r="CY63" i="30"/>
  <c r="CZ63" i="30" s="1"/>
  <c r="CE63" i="30"/>
  <c r="CF63" i="30" s="1"/>
  <c r="BG63" i="30"/>
  <c r="BH63" i="30" s="1"/>
  <c r="CA63" i="30"/>
  <c r="CQ63" i="30"/>
  <c r="BS63" i="30"/>
  <c r="AU63" i="30"/>
  <c r="BW63" i="30"/>
  <c r="AQ63" i="30"/>
  <c r="AM63" i="30"/>
  <c r="AN63" i="30" s="1"/>
  <c r="AI63" i="30"/>
  <c r="AJ63" i="30" s="1"/>
  <c r="BC63" i="30"/>
  <c r="BD63" i="30" s="1"/>
  <c r="AE63" i="30"/>
  <c r="AF63" i="30" s="1"/>
  <c r="G63" i="30"/>
  <c r="H63" i="30" s="1"/>
  <c r="AA63" i="30"/>
  <c r="AB63" i="30" s="1"/>
  <c r="W63" i="30"/>
  <c r="X63" i="30" s="1"/>
  <c r="AY63" i="30"/>
  <c r="S63" i="30"/>
  <c r="O63" i="30"/>
  <c r="K63" i="30"/>
  <c r="CQ63" i="38"/>
  <c r="BS63" i="38"/>
  <c r="CM63" i="38"/>
  <c r="CI63" i="38"/>
  <c r="DC63" i="38"/>
  <c r="CE63" i="38"/>
  <c r="CF63" i="38" s="1"/>
  <c r="CY63" i="38"/>
  <c r="CA63" i="38"/>
  <c r="CU63" i="38"/>
  <c r="BW63" i="38"/>
  <c r="AU63" i="38"/>
  <c r="BK63" i="38"/>
  <c r="BL63" i="38" s="1"/>
  <c r="AM63" i="38"/>
  <c r="BG63" i="38"/>
  <c r="AI63" i="38"/>
  <c r="BC63" i="38"/>
  <c r="AE63" i="38"/>
  <c r="G63" i="38"/>
  <c r="H63" i="38" s="1"/>
  <c r="BO63" i="38"/>
  <c r="AA63" i="38"/>
  <c r="C63" i="38"/>
  <c r="AQ63" i="38"/>
  <c r="AR63" i="38" s="1"/>
  <c r="W63" i="38"/>
  <c r="X63" i="38" s="1"/>
  <c r="AY63" i="38"/>
  <c r="AZ63" i="38" s="1"/>
  <c r="S63" i="38"/>
  <c r="O63" i="38"/>
  <c r="DC63" i="29"/>
  <c r="K63" i="38"/>
  <c r="CU63" i="29"/>
  <c r="CV63" i="29" s="1"/>
  <c r="CE63" i="29"/>
  <c r="CF63" i="29" s="1"/>
  <c r="CQ63" i="29"/>
  <c r="CR63" i="29" s="1"/>
  <c r="CA63" i="29"/>
  <c r="CM63" i="29"/>
  <c r="BW63" i="29"/>
  <c r="BX63" i="29" s="1"/>
  <c r="BK63" i="29"/>
  <c r="BL63" i="29" s="1"/>
  <c r="AU63" i="29"/>
  <c r="AV63" i="29" s="1"/>
  <c r="CI63" i="29"/>
  <c r="BG63" i="29"/>
  <c r="BH63" i="29" s="1"/>
  <c r="AQ63" i="29"/>
  <c r="AR63" i="29" s="1"/>
  <c r="BC63" i="29"/>
  <c r="BS63" i="29"/>
  <c r="BT63" i="29" s="1"/>
  <c r="CY63" i="29"/>
  <c r="CZ63" i="29" s="1"/>
  <c r="AY63" i="29"/>
  <c r="AZ63" i="29" s="1"/>
  <c r="AM63" i="29"/>
  <c r="W63" i="29"/>
  <c r="BO63" i="29"/>
  <c r="BP63" i="29" s="1"/>
  <c r="AI63" i="29"/>
  <c r="AJ63" i="29" s="1"/>
  <c r="S63" i="29"/>
  <c r="T63" i="29" s="1"/>
  <c r="C63" i="29"/>
  <c r="AA63" i="29"/>
  <c r="K63" i="29"/>
  <c r="L63" i="29" s="1"/>
  <c r="AE63" i="29"/>
  <c r="AF63" i="29" s="1"/>
  <c r="O63" i="29"/>
  <c r="P63" i="29" s="1"/>
  <c r="G63" i="29"/>
  <c r="H63" i="29" s="1"/>
  <c r="CQ66" i="42"/>
  <c r="CR66" i="42" s="1"/>
  <c r="BS66" i="42"/>
  <c r="BT66" i="42" s="1"/>
  <c r="DC66" i="42"/>
  <c r="DD66" i="42" s="1"/>
  <c r="CM66" i="42"/>
  <c r="CN66" i="42" s="1"/>
  <c r="CI66" i="42"/>
  <c r="CJ66" i="42" s="1"/>
  <c r="CY66" i="42"/>
  <c r="CZ66" i="42" s="1"/>
  <c r="CA66" i="42"/>
  <c r="CB66" i="42" s="1"/>
  <c r="CU66" i="42"/>
  <c r="CV66" i="42" s="1"/>
  <c r="BW66" i="42"/>
  <c r="BX66" i="42" s="1"/>
  <c r="BC66" i="42"/>
  <c r="BD66" i="42" s="1"/>
  <c r="AY66" i="42"/>
  <c r="AZ66" i="42" s="1"/>
  <c r="AU66" i="42"/>
  <c r="AV66" i="42" s="1"/>
  <c r="BO66" i="42"/>
  <c r="BP66" i="42" s="1"/>
  <c r="CE66" i="42"/>
  <c r="CF66" i="42" s="1"/>
  <c r="BK66" i="42"/>
  <c r="BL66" i="42" s="1"/>
  <c r="AM66" i="42"/>
  <c r="AN66" i="42" s="1"/>
  <c r="AE66" i="42"/>
  <c r="AF66" i="42" s="1"/>
  <c r="AA66" i="42"/>
  <c r="AB66" i="42" s="1"/>
  <c r="BG66" i="42"/>
  <c r="BH66" i="42" s="1"/>
  <c r="W66" i="42"/>
  <c r="X66" i="42" s="1"/>
  <c r="O66" i="42"/>
  <c r="P66" i="42" s="1"/>
  <c r="CY66" i="32"/>
  <c r="S66" i="42"/>
  <c r="T66" i="42" s="1"/>
  <c r="CU66" i="32"/>
  <c r="CQ66" i="32"/>
  <c r="K66" i="42"/>
  <c r="L66" i="42" s="1"/>
  <c r="CI66" i="32"/>
  <c r="AI66" i="42"/>
  <c r="AJ66" i="42" s="1"/>
  <c r="C66" i="42"/>
  <c r="D66" i="42" s="1"/>
  <c r="DC66" i="32"/>
  <c r="BO66" i="32"/>
  <c r="AQ66" i="42"/>
  <c r="AR66" i="42" s="1"/>
  <c r="BK66" i="32"/>
  <c r="CE66" i="32"/>
  <c r="BG66" i="32"/>
  <c r="CA66" i="32"/>
  <c r="BC66" i="32"/>
  <c r="G66" i="42"/>
  <c r="H66" i="42" s="1"/>
  <c r="BW66" i="32"/>
  <c r="AY66" i="32"/>
  <c r="AA66" i="32"/>
  <c r="AU66" i="32"/>
  <c r="CM66" i="32"/>
  <c r="AQ66" i="32"/>
  <c r="AE66" i="32"/>
  <c r="O66" i="32"/>
  <c r="AM66" i="32"/>
  <c r="K66" i="32"/>
  <c r="G66" i="32"/>
  <c r="BS66" i="32"/>
  <c r="AI66" i="32"/>
  <c r="W66" i="32"/>
  <c r="C66" i="32"/>
  <c r="S66" i="32"/>
  <c r="C65" i="41"/>
  <c r="D65" i="41" s="1"/>
  <c r="CI65" i="41"/>
  <c r="CJ65" i="41" s="1"/>
  <c r="DC65" i="41"/>
  <c r="DD65" i="41" s="1"/>
  <c r="CE65" i="41"/>
  <c r="CF65" i="41" s="1"/>
  <c r="CY65" i="41"/>
  <c r="CZ65" i="41" s="1"/>
  <c r="CA65" i="41"/>
  <c r="CB65" i="41" s="1"/>
  <c r="CU65" i="41"/>
  <c r="CV65" i="41" s="1"/>
  <c r="BW65" i="41"/>
  <c r="BX65" i="41" s="1"/>
  <c r="CQ65" i="41"/>
  <c r="CR65" i="41" s="1"/>
  <c r="BG65" i="41"/>
  <c r="BH65" i="41" s="1"/>
  <c r="BC65" i="41"/>
  <c r="BD65" i="41" s="1"/>
  <c r="AY65" i="41"/>
  <c r="AZ65" i="41" s="1"/>
  <c r="BS65" i="41"/>
  <c r="BT65" i="41" s="1"/>
  <c r="AU65" i="41"/>
  <c r="AV65" i="41" s="1"/>
  <c r="AE65" i="41"/>
  <c r="AF65" i="41" s="1"/>
  <c r="CM65" i="41"/>
  <c r="CN65" i="41" s="1"/>
  <c r="W65" i="41"/>
  <c r="X65" i="41" s="1"/>
  <c r="AM65" i="41"/>
  <c r="AN65" i="41" s="1"/>
  <c r="S65" i="41"/>
  <c r="T65" i="41" s="1"/>
  <c r="AA65" i="41"/>
  <c r="AB65" i="41" s="1"/>
  <c r="AI65" i="41"/>
  <c r="AJ65" i="41" s="1"/>
  <c r="BO65" i="41"/>
  <c r="BP65" i="41" s="1"/>
  <c r="O65" i="41"/>
  <c r="P65" i="41" s="1"/>
  <c r="DC65" i="31"/>
  <c r="BK65" i="41"/>
  <c r="BL65" i="41" s="1"/>
  <c r="AQ65" i="41"/>
  <c r="AR65" i="41" s="1"/>
  <c r="G65" i="41"/>
  <c r="H65" i="41" s="1"/>
  <c r="CQ65" i="31"/>
  <c r="BS65" i="31"/>
  <c r="CM65" i="31"/>
  <c r="BO65" i="31"/>
  <c r="CE65" i="31"/>
  <c r="CA65" i="31"/>
  <c r="CU65" i="31"/>
  <c r="BK65" i="31"/>
  <c r="CY65" i="31"/>
  <c r="AQ65" i="31"/>
  <c r="BG65" i="31"/>
  <c r="K65" i="41"/>
  <c r="L65" i="41" s="1"/>
  <c r="AY65" i="31"/>
  <c r="AA65" i="31"/>
  <c r="AU65" i="31"/>
  <c r="AI65" i="31"/>
  <c r="BW65" i="31"/>
  <c r="O65" i="31"/>
  <c r="BC65" i="31"/>
  <c r="CI65" i="31"/>
  <c r="W65" i="31"/>
  <c r="K65" i="31"/>
  <c r="G65" i="31"/>
  <c r="AM65" i="31"/>
  <c r="AE65" i="31"/>
  <c r="C65" i="31"/>
  <c r="S65" i="31"/>
  <c r="CQ63" i="39"/>
  <c r="CR63" i="39" s="1"/>
  <c r="CA63" i="39"/>
  <c r="CB63" i="39" s="1"/>
  <c r="DC63" i="39"/>
  <c r="DD63" i="39" s="1"/>
  <c r="CM63" i="39"/>
  <c r="CN63" i="39" s="1"/>
  <c r="BW63" i="39"/>
  <c r="BX63" i="39" s="1"/>
  <c r="CY63" i="39"/>
  <c r="CZ63" i="39" s="1"/>
  <c r="CI63" i="39"/>
  <c r="CJ63" i="39" s="1"/>
  <c r="BS63" i="39"/>
  <c r="BT63" i="39" s="1"/>
  <c r="CU63" i="39"/>
  <c r="CV63" i="39" s="1"/>
  <c r="CE63" i="39"/>
  <c r="CF63" i="39" s="1"/>
  <c r="BK63" i="39"/>
  <c r="BL63" i="39" s="1"/>
  <c r="AU63" i="39"/>
  <c r="AV63" i="39" s="1"/>
  <c r="BG63" i="39"/>
  <c r="BH63" i="39" s="1"/>
  <c r="AQ63" i="39"/>
  <c r="AR63" i="39" s="1"/>
  <c r="BC63" i="39"/>
  <c r="BD63" i="39" s="1"/>
  <c r="AM63" i="39"/>
  <c r="AN63" i="39" s="1"/>
  <c r="BO63" i="39"/>
  <c r="BP63" i="39" s="1"/>
  <c r="AY63" i="39"/>
  <c r="AZ63" i="39" s="1"/>
  <c r="AE63" i="39"/>
  <c r="AF63" i="39" s="1"/>
  <c r="O63" i="39"/>
  <c r="P63" i="39" s="1"/>
  <c r="AA63" i="39"/>
  <c r="AB63" i="39" s="1"/>
  <c r="K63" i="39"/>
  <c r="L63" i="39" s="1"/>
  <c r="G63" i="39"/>
  <c r="H63" i="39" s="1"/>
  <c r="AI63" i="39"/>
  <c r="AJ63" i="39" s="1"/>
  <c r="W63" i="39"/>
  <c r="X63" i="39" s="1"/>
  <c r="C63" i="39"/>
  <c r="D63" i="39" s="1"/>
  <c r="DC63" i="37"/>
  <c r="DD63" i="37" s="1"/>
  <c r="S63" i="39"/>
  <c r="T63" i="39" s="1"/>
  <c r="CU63" i="37"/>
  <c r="CV63" i="37" s="1"/>
  <c r="CI63" i="37"/>
  <c r="CJ63" i="37" s="1"/>
  <c r="BS63" i="37"/>
  <c r="BT63" i="37" s="1"/>
  <c r="BC63" i="37"/>
  <c r="BD63" i="37" s="1"/>
  <c r="AM63" i="37"/>
  <c r="AN63" i="37" s="1"/>
  <c r="CE63" i="37"/>
  <c r="CF63" i="37" s="1"/>
  <c r="BO63" i="37"/>
  <c r="BP63" i="37" s="1"/>
  <c r="AY63" i="37"/>
  <c r="AZ63" i="37" s="1"/>
  <c r="CQ63" i="37"/>
  <c r="CR63" i="37" s="1"/>
  <c r="CA63" i="37"/>
  <c r="CB63" i="37" s="1"/>
  <c r="CM63" i="37"/>
  <c r="CN63" i="37" s="1"/>
  <c r="BW63" i="37"/>
  <c r="BX63" i="37" s="1"/>
  <c r="BG63" i="37"/>
  <c r="BH63" i="37" s="1"/>
  <c r="AQ63" i="37"/>
  <c r="AR63" i="37" s="1"/>
  <c r="AA63" i="37"/>
  <c r="AB63" i="37" s="1"/>
  <c r="K63" i="37"/>
  <c r="L63" i="37" s="1"/>
  <c r="CY63" i="37"/>
  <c r="CZ63" i="37" s="1"/>
  <c r="W63" i="37"/>
  <c r="X63" i="37" s="1"/>
  <c r="BK63" i="37"/>
  <c r="BL63" i="37" s="1"/>
  <c r="AI63" i="37"/>
  <c r="AJ63" i="37" s="1"/>
  <c r="S63" i="37"/>
  <c r="T63" i="37" s="1"/>
  <c r="AE63" i="37"/>
  <c r="AF63" i="37" s="1"/>
  <c r="O63" i="37"/>
  <c r="P63" i="37" s="1"/>
  <c r="AU63" i="37"/>
  <c r="AV63" i="37" s="1"/>
  <c r="V66" i="27"/>
  <c r="CZ63" i="38"/>
  <c r="CJ63" i="38"/>
  <c r="BT63" i="38"/>
  <c r="CR63" i="38"/>
  <c r="CB63" i="38"/>
  <c r="DD63" i="38"/>
  <c r="CN63" i="38"/>
  <c r="BH63" i="38"/>
  <c r="CV63" i="38"/>
  <c r="BD63" i="38"/>
  <c r="AN63" i="38"/>
  <c r="BP63" i="38"/>
  <c r="AJ63" i="38"/>
  <c r="AV63" i="38"/>
  <c r="AF63" i="38"/>
  <c r="P63" i="38"/>
  <c r="AB63" i="38"/>
  <c r="L63" i="38"/>
  <c r="BX63" i="38"/>
  <c r="T63" i="38"/>
  <c r="D63" i="38"/>
  <c r="DD63" i="29"/>
  <c r="CB63" i="29"/>
  <c r="CN63" i="29"/>
  <c r="D63" i="29"/>
  <c r="AB63" i="29"/>
  <c r="CJ63" i="29"/>
  <c r="BD63" i="29"/>
  <c r="AN63" i="29"/>
  <c r="X63" i="29"/>
  <c r="DD63" i="30"/>
  <c r="L63" i="30"/>
  <c r="CB63" i="30"/>
  <c r="CR63" i="30"/>
  <c r="BT63" i="30"/>
  <c r="AV63" i="30"/>
  <c r="BL63" i="30"/>
  <c r="P63" i="30"/>
  <c r="BX63" i="30"/>
  <c r="D63" i="30"/>
  <c r="AZ63" i="30"/>
  <c r="AR63" i="30"/>
  <c r="T63" i="30"/>
  <c r="CV63" i="30"/>
  <c r="X66" i="27"/>
  <c r="C64" i="30" s="1"/>
  <c r="BX63" i="32"/>
  <c r="AN63" i="32"/>
  <c r="D63" i="32"/>
  <c r="DD63" i="32"/>
  <c r="AJ63" i="32"/>
  <c r="BT63" i="32"/>
  <c r="CZ63" i="32"/>
  <c r="BP63" i="32"/>
  <c r="AF63" i="32"/>
  <c r="CR63" i="32"/>
  <c r="X63" i="32"/>
  <c r="CJ63" i="32"/>
  <c r="CF63" i="32"/>
  <c r="T63" i="32"/>
  <c r="P63" i="32"/>
  <c r="CB63" i="32"/>
  <c r="L63" i="32"/>
  <c r="BL63" i="32"/>
  <c r="BD63" i="32"/>
  <c r="AZ63" i="32"/>
  <c r="CV63" i="32"/>
  <c r="AV63" i="32"/>
  <c r="AR63" i="32"/>
  <c r="AB63" i="32"/>
  <c r="H63" i="32"/>
  <c r="CN63" i="32"/>
  <c r="BH63" i="32"/>
  <c r="DD63" i="31"/>
  <c r="BX63" i="31"/>
  <c r="AR63" i="31"/>
  <c r="BT63" i="31"/>
  <c r="AN63" i="31"/>
  <c r="H63" i="31"/>
  <c r="CZ63" i="31"/>
  <c r="AJ63" i="31"/>
  <c r="CV63" i="31"/>
  <c r="BP63" i="31"/>
  <c r="D63" i="31"/>
  <c r="CR63" i="31"/>
  <c r="BL63" i="31"/>
  <c r="AF63" i="31"/>
  <c r="BH63" i="31"/>
  <c r="CN63" i="31"/>
  <c r="AB63" i="31"/>
  <c r="CJ63" i="31"/>
  <c r="BD63" i="31"/>
  <c r="X63" i="31"/>
  <c r="AZ63" i="31"/>
  <c r="AV63" i="31"/>
  <c r="T63" i="31"/>
  <c r="P63" i="31"/>
  <c r="L63" i="31"/>
  <c r="CF63" i="31"/>
  <c r="CB63" i="31"/>
  <c r="CY64" i="40" l="1"/>
  <c r="CZ64" i="40" s="1"/>
  <c r="CA64" i="40"/>
  <c r="CB64" i="40" s="1"/>
  <c r="CU64" i="40"/>
  <c r="CV64" i="40" s="1"/>
  <c r="BW64" i="40"/>
  <c r="BX64" i="40" s="1"/>
  <c r="CQ64" i="40"/>
  <c r="CR64" i="40" s="1"/>
  <c r="BS64" i="40"/>
  <c r="BT64" i="40" s="1"/>
  <c r="CM64" i="40"/>
  <c r="CN64" i="40" s="1"/>
  <c r="CI64" i="40"/>
  <c r="CJ64" i="40" s="1"/>
  <c r="DC64" i="40"/>
  <c r="DD64" i="40" s="1"/>
  <c r="CE64" i="40"/>
  <c r="CF64" i="40" s="1"/>
  <c r="BG64" i="40"/>
  <c r="BH64" i="40" s="1"/>
  <c r="AI64" i="40"/>
  <c r="AJ64" i="40" s="1"/>
  <c r="BC64" i="40"/>
  <c r="BD64" i="40" s="1"/>
  <c r="AU64" i="40"/>
  <c r="AV64" i="40" s="1"/>
  <c r="BO64" i="40"/>
  <c r="BP64" i="40" s="1"/>
  <c r="BK64" i="40"/>
  <c r="BL64" i="40" s="1"/>
  <c r="AQ64" i="40"/>
  <c r="AR64" i="40" s="1"/>
  <c r="AE64" i="40"/>
  <c r="AF64" i="40" s="1"/>
  <c r="AA64" i="40"/>
  <c r="AB64" i="40" s="1"/>
  <c r="W64" i="40"/>
  <c r="X64" i="40" s="1"/>
  <c r="S64" i="40"/>
  <c r="T64" i="40" s="1"/>
  <c r="AM64" i="40"/>
  <c r="AN64" i="40" s="1"/>
  <c r="CQ64" i="30"/>
  <c r="CR64" i="30" s="1"/>
  <c r="AY64" i="40"/>
  <c r="AZ64" i="40" s="1"/>
  <c r="G64" i="40"/>
  <c r="H64" i="40" s="1"/>
  <c r="CM64" i="30"/>
  <c r="O64" i="40"/>
  <c r="P64" i="40" s="1"/>
  <c r="C64" i="40"/>
  <c r="D64" i="40" s="1"/>
  <c r="DC64" i="30"/>
  <c r="CY64" i="30"/>
  <c r="CI64" i="30"/>
  <c r="CJ64" i="30" s="1"/>
  <c r="BO64" i="30"/>
  <c r="BP64" i="30" s="1"/>
  <c r="K64" i="40"/>
  <c r="L64" i="40" s="1"/>
  <c r="CE64" i="30"/>
  <c r="CF64" i="30" s="1"/>
  <c r="BG64" i="30"/>
  <c r="BH64" i="30" s="1"/>
  <c r="CA64" i="30"/>
  <c r="CB64" i="30" s="1"/>
  <c r="BS64" i="30"/>
  <c r="BT64" i="30" s="1"/>
  <c r="AU64" i="30"/>
  <c r="BW64" i="30"/>
  <c r="AQ64" i="30"/>
  <c r="AM64" i="30"/>
  <c r="AI64" i="30"/>
  <c r="AJ64" i="30" s="1"/>
  <c r="CU64" i="30"/>
  <c r="CV64" i="30" s="1"/>
  <c r="BK64" i="30"/>
  <c r="K64" i="30"/>
  <c r="L64" i="30" s="1"/>
  <c r="G64" i="30"/>
  <c r="H64" i="30" s="1"/>
  <c r="AA64" i="30"/>
  <c r="AB64" i="30" s="1"/>
  <c r="BC64" i="30"/>
  <c r="BD64" i="30" s="1"/>
  <c r="W64" i="30"/>
  <c r="AY64" i="30"/>
  <c r="S64" i="30"/>
  <c r="AE64" i="30"/>
  <c r="O64" i="30"/>
  <c r="CQ64" i="38"/>
  <c r="BS64" i="38"/>
  <c r="CM64" i="38"/>
  <c r="CI64" i="38"/>
  <c r="CJ64" i="38" s="1"/>
  <c r="DC64" i="38"/>
  <c r="DD64" i="38" s="1"/>
  <c r="CE64" i="38"/>
  <c r="CY64" i="38"/>
  <c r="CZ64" i="38" s="1"/>
  <c r="CA64" i="38"/>
  <c r="AY64" i="38"/>
  <c r="AZ64" i="38" s="1"/>
  <c r="AU64" i="38"/>
  <c r="AV64" i="38" s="1"/>
  <c r="BO64" i="38"/>
  <c r="BP64" i="38" s="1"/>
  <c r="AQ64" i="38"/>
  <c r="AR64" i="38" s="1"/>
  <c r="CU64" i="38"/>
  <c r="BK64" i="38"/>
  <c r="AM64" i="38"/>
  <c r="BW64" i="38"/>
  <c r="BX64" i="38" s="1"/>
  <c r="BG64" i="38"/>
  <c r="BH64" i="38" s="1"/>
  <c r="AI64" i="38"/>
  <c r="AJ64" i="38" s="1"/>
  <c r="BC64" i="38"/>
  <c r="BD64" i="38" s="1"/>
  <c r="AE64" i="38"/>
  <c r="K64" i="38"/>
  <c r="G64" i="38"/>
  <c r="H64" i="38" s="1"/>
  <c r="AA64" i="38"/>
  <c r="C64" i="38"/>
  <c r="D64" i="38" s="1"/>
  <c r="W64" i="38"/>
  <c r="S64" i="38"/>
  <c r="CI64" i="29"/>
  <c r="CJ64" i="29" s="1"/>
  <c r="BS64" i="29"/>
  <c r="BT64" i="29" s="1"/>
  <c r="DC64" i="29"/>
  <c r="DD64" i="29" s="1"/>
  <c r="CU64" i="29"/>
  <c r="CV64" i="29" s="1"/>
  <c r="CE64" i="29"/>
  <c r="CF64" i="29" s="1"/>
  <c r="CQ64" i="29"/>
  <c r="O64" i="38"/>
  <c r="CM64" i="29"/>
  <c r="CN64" i="29" s="1"/>
  <c r="BW64" i="29"/>
  <c r="BK64" i="29"/>
  <c r="BL64" i="29" s="1"/>
  <c r="AU64" i="29"/>
  <c r="BG64" i="29"/>
  <c r="BH64" i="29" s="1"/>
  <c r="AQ64" i="29"/>
  <c r="AR64" i="29" s="1"/>
  <c r="BC64" i="29"/>
  <c r="BD64" i="29" s="1"/>
  <c r="CA64" i="29"/>
  <c r="CB64" i="29" s="1"/>
  <c r="AE64" i="29"/>
  <c r="AF64" i="29" s="1"/>
  <c r="O64" i="29"/>
  <c r="P64" i="29" s="1"/>
  <c r="AY64" i="29"/>
  <c r="AZ64" i="29" s="1"/>
  <c r="AA64" i="29"/>
  <c r="AB64" i="29" s="1"/>
  <c r="K64" i="29"/>
  <c r="L64" i="29" s="1"/>
  <c r="AM64" i="29"/>
  <c r="W64" i="29"/>
  <c r="X64" i="29" s="1"/>
  <c r="AI64" i="29"/>
  <c r="S64" i="29"/>
  <c r="T64" i="29" s="1"/>
  <c r="C64" i="29"/>
  <c r="D64" i="29" s="1"/>
  <c r="BO64" i="29"/>
  <c r="BP64" i="29" s="1"/>
  <c r="CY64" i="29"/>
  <c r="CZ64" i="29" s="1"/>
  <c r="G64" i="29"/>
  <c r="H64" i="29" s="1"/>
  <c r="CQ67" i="42"/>
  <c r="CR67" i="42" s="1"/>
  <c r="BS67" i="42"/>
  <c r="BT67" i="42" s="1"/>
  <c r="DC67" i="42"/>
  <c r="DD67" i="42" s="1"/>
  <c r="CM67" i="42"/>
  <c r="CN67" i="42" s="1"/>
  <c r="CI67" i="42"/>
  <c r="CJ67" i="42" s="1"/>
  <c r="CY67" i="42"/>
  <c r="CZ67" i="42" s="1"/>
  <c r="CA67" i="42"/>
  <c r="CB67" i="42" s="1"/>
  <c r="BC67" i="42"/>
  <c r="BD67" i="42" s="1"/>
  <c r="AY67" i="42"/>
  <c r="AZ67" i="42" s="1"/>
  <c r="AU67" i="42"/>
  <c r="AV67" i="42" s="1"/>
  <c r="BW67" i="42"/>
  <c r="BX67" i="42" s="1"/>
  <c r="BK67" i="42"/>
  <c r="BL67" i="42" s="1"/>
  <c r="AQ67" i="42"/>
  <c r="AR67" i="42" s="1"/>
  <c r="AI67" i="42"/>
  <c r="AJ67" i="42" s="1"/>
  <c r="K67" i="42"/>
  <c r="L67" i="42" s="1"/>
  <c r="AE67" i="42"/>
  <c r="AF67" i="42" s="1"/>
  <c r="AA67" i="42"/>
  <c r="AB67" i="42" s="1"/>
  <c r="CU67" i="42"/>
  <c r="CV67" i="42" s="1"/>
  <c r="AM67" i="42"/>
  <c r="AN67" i="42" s="1"/>
  <c r="S67" i="42"/>
  <c r="T67" i="42" s="1"/>
  <c r="BO67" i="42"/>
  <c r="BP67" i="42" s="1"/>
  <c r="CY67" i="32"/>
  <c r="BG67" i="42"/>
  <c r="BH67" i="42" s="1"/>
  <c r="CU67" i="32"/>
  <c r="CQ67" i="32"/>
  <c r="CE67" i="42"/>
  <c r="CF67" i="42" s="1"/>
  <c r="CI67" i="32"/>
  <c r="W67" i="42"/>
  <c r="X67" i="42" s="1"/>
  <c r="O67" i="42"/>
  <c r="P67" i="42" s="1"/>
  <c r="C67" i="42"/>
  <c r="D67" i="42" s="1"/>
  <c r="DC67" i="32"/>
  <c r="BO67" i="32"/>
  <c r="BK67" i="32"/>
  <c r="CE67" i="32"/>
  <c r="BG67" i="32"/>
  <c r="BW67" i="32"/>
  <c r="BS67" i="32"/>
  <c r="AE67" i="32"/>
  <c r="AY67" i="32"/>
  <c r="AA67" i="32"/>
  <c r="CA67" i="32"/>
  <c r="AU67" i="32"/>
  <c r="BC67" i="32"/>
  <c r="AM67" i="32"/>
  <c r="O67" i="32"/>
  <c r="K67" i="32"/>
  <c r="G67" i="32"/>
  <c r="CM67" i="32"/>
  <c r="AQ67" i="32"/>
  <c r="G67" i="42"/>
  <c r="H67" i="42" s="1"/>
  <c r="AI67" i="32"/>
  <c r="C67" i="32"/>
  <c r="S67" i="32"/>
  <c r="W67" i="32"/>
  <c r="CM66" i="41"/>
  <c r="CN66" i="41" s="1"/>
  <c r="C66" i="41"/>
  <c r="D66" i="41" s="1"/>
  <c r="CI66" i="41"/>
  <c r="CJ66" i="41" s="1"/>
  <c r="DC66" i="41"/>
  <c r="DD66" i="41" s="1"/>
  <c r="CE66" i="41"/>
  <c r="CF66" i="41" s="1"/>
  <c r="CY66" i="41"/>
  <c r="CZ66" i="41" s="1"/>
  <c r="CA66" i="41"/>
  <c r="CB66" i="41" s="1"/>
  <c r="CQ66" i="41"/>
  <c r="CR66" i="41" s="1"/>
  <c r="BG66" i="41"/>
  <c r="BH66" i="41" s="1"/>
  <c r="BC66" i="41"/>
  <c r="BD66" i="41" s="1"/>
  <c r="CU66" i="41"/>
  <c r="CV66" i="41" s="1"/>
  <c r="BW66" i="41"/>
  <c r="BX66" i="41" s="1"/>
  <c r="BS66" i="41"/>
  <c r="BT66" i="41" s="1"/>
  <c r="AU66" i="41"/>
  <c r="AV66" i="41" s="1"/>
  <c r="BO66" i="41"/>
  <c r="BP66" i="41" s="1"/>
  <c r="BK66" i="41"/>
  <c r="BL66" i="41" s="1"/>
  <c r="AY66" i="41"/>
  <c r="AZ66" i="41" s="1"/>
  <c r="AE66" i="41"/>
  <c r="AF66" i="41" s="1"/>
  <c r="AA66" i="41"/>
  <c r="AB66" i="41" s="1"/>
  <c r="W66" i="41"/>
  <c r="X66" i="41" s="1"/>
  <c r="G66" i="41"/>
  <c r="H66" i="41" s="1"/>
  <c r="CU66" i="31"/>
  <c r="AM66" i="41"/>
  <c r="AN66" i="41" s="1"/>
  <c r="S66" i="41"/>
  <c r="T66" i="41" s="1"/>
  <c r="AI66" i="41"/>
  <c r="AJ66" i="41" s="1"/>
  <c r="O66" i="41"/>
  <c r="P66" i="41" s="1"/>
  <c r="DC66" i="31"/>
  <c r="K66" i="41"/>
  <c r="L66" i="41" s="1"/>
  <c r="AQ66" i="41"/>
  <c r="AR66" i="41" s="1"/>
  <c r="CY66" i="31"/>
  <c r="CI66" i="31"/>
  <c r="BK66" i="31"/>
  <c r="CE66" i="31"/>
  <c r="CA66" i="31"/>
  <c r="AU66" i="31"/>
  <c r="CQ66" i="31"/>
  <c r="CM66" i="31"/>
  <c r="BG66" i="31"/>
  <c r="BW66" i="31"/>
  <c r="BS66" i="31"/>
  <c r="BC66" i="31"/>
  <c r="AQ66" i="31"/>
  <c r="AM66" i="31"/>
  <c r="S66" i="31"/>
  <c r="BO66" i="31"/>
  <c r="AI66" i="31"/>
  <c r="O66" i="31"/>
  <c r="AA66" i="31"/>
  <c r="K66" i="31"/>
  <c r="G66" i="31"/>
  <c r="W66" i="31"/>
  <c r="AE66" i="31"/>
  <c r="C66" i="31"/>
  <c r="AY66" i="31"/>
  <c r="CQ64" i="39"/>
  <c r="CR64" i="39" s="1"/>
  <c r="CA64" i="39"/>
  <c r="CB64" i="39" s="1"/>
  <c r="CY64" i="39"/>
  <c r="CZ64" i="39" s="1"/>
  <c r="CI64" i="39"/>
  <c r="CJ64" i="39" s="1"/>
  <c r="BS64" i="39"/>
  <c r="BT64" i="39" s="1"/>
  <c r="BW64" i="39"/>
  <c r="BX64" i="39" s="1"/>
  <c r="CE64" i="39"/>
  <c r="CF64" i="39" s="1"/>
  <c r="BK64" i="39"/>
  <c r="BL64" i="39" s="1"/>
  <c r="AU64" i="39"/>
  <c r="AV64" i="39" s="1"/>
  <c r="CM64" i="39"/>
  <c r="CN64" i="39" s="1"/>
  <c r="CU64" i="39"/>
  <c r="CV64" i="39" s="1"/>
  <c r="DC64" i="39"/>
  <c r="DD64" i="39" s="1"/>
  <c r="BG64" i="39"/>
  <c r="BH64" i="39" s="1"/>
  <c r="AQ64" i="39"/>
  <c r="AR64" i="39" s="1"/>
  <c r="BO64" i="39"/>
  <c r="BP64" i="39" s="1"/>
  <c r="AY64" i="39"/>
  <c r="AZ64" i="39" s="1"/>
  <c r="AI64" i="39"/>
  <c r="AJ64" i="39" s="1"/>
  <c r="AE64" i="39"/>
  <c r="AF64" i="39" s="1"/>
  <c r="O64" i="39"/>
  <c r="P64" i="39" s="1"/>
  <c r="AA64" i="39"/>
  <c r="AB64" i="39" s="1"/>
  <c r="K64" i="39"/>
  <c r="L64" i="39" s="1"/>
  <c r="BC64" i="39"/>
  <c r="BD64" i="39" s="1"/>
  <c r="W64" i="39"/>
  <c r="X64" i="39" s="1"/>
  <c r="AM64" i="39"/>
  <c r="AN64" i="39" s="1"/>
  <c r="S64" i="39"/>
  <c r="T64" i="39" s="1"/>
  <c r="G64" i="39"/>
  <c r="H64" i="39" s="1"/>
  <c r="C64" i="39"/>
  <c r="D64" i="39" s="1"/>
  <c r="DC64" i="37"/>
  <c r="DD64" i="37" s="1"/>
  <c r="CI64" i="37"/>
  <c r="CJ64" i="37" s="1"/>
  <c r="BS64" i="37"/>
  <c r="BT64" i="37" s="1"/>
  <c r="BC64" i="37"/>
  <c r="BD64" i="37" s="1"/>
  <c r="AM64" i="37"/>
  <c r="AN64" i="37" s="1"/>
  <c r="CY64" i="37"/>
  <c r="CZ64" i="37" s="1"/>
  <c r="CE64" i="37"/>
  <c r="CF64" i="37" s="1"/>
  <c r="BO64" i="37"/>
  <c r="BP64" i="37" s="1"/>
  <c r="AY64" i="37"/>
  <c r="AZ64" i="37" s="1"/>
  <c r="CU64" i="37"/>
  <c r="CV64" i="37" s="1"/>
  <c r="CQ64" i="37"/>
  <c r="CR64" i="37" s="1"/>
  <c r="CA64" i="37"/>
  <c r="CB64" i="37" s="1"/>
  <c r="BK64" i="37"/>
  <c r="BL64" i="37" s="1"/>
  <c r="AU64" i="37"/>
  <c r="BW64" i="37"/>
  <c r="BX64" i="37" s="1"/>
  <c r="AQ64" i="37"/>
  <c r="AR64" i="37" s="1"/>
  <c r="CM64" i="37"/>
  <c r="CN64" i="37" s="1"/>
  <c r="BG64" i="37"/>
  <c r="BH64" i="37" s="1"/>
  <c r="AI64" i="37"/>
  <c r="AJ64" i="37" s="1"/>
  <c r="S64" i="37"/>
  <c r="T64" i="37" s="1"/>
  <c r="K64" i="37"/>
  <c r="L64" i="37" s="1"/>
  <c r="AA64" i="37"/>
  <c r="AB64" i="37" s="1"/>
  <c r="AE64" i="37"/>
  <c r="AF64" i="37" s="1"/>
  <c r="W64" i="37"/>
  <c r="X64" i="37" s="1"/>
  <c r="O64" i="37"/>
  <c r="P64" i="37" s="1"/>
  <c r="AV64" i="37"/>
  <c r="V67" i="27"/>
  <c r="BT64" i="38"/>
  <c r="CV64" i="38"/>
  <c r="CF64" i="38"/>
  <c r="CR64" i="38"/>
  <c r="CB64" i="38"/>
  <c r="CN64" i="38"/>
  <c r="BL64" i="38"/>
  <c r="AN64" i="38"/>
  <c r="AF64" i="38"/>
  <c r="P64" i="38"/>
  <c r="AB64" i="38"/>
  <c r="L64" i="38"/>
  <c r="X64" i="38"/>
  <c r="T64" i="38"/>
  <c r="BX64" i="32"/>
  <c r="AN64" i="32"/>
  <c r="D64" i="32"/>
  <c r="BT64" i="32"/>
  <c r="AJ64" i="32"/>
  <c r="DD64" i="32"/>
  <c r="BP64" i="32"/>
  <c r="AF64" i="32"/>
  <c r="CR64" i="32"/>
  <c r="BH64" i="32"/>
  <c r="CZ64" i="32"/>
  <c r="CV64" i="32"/>
  <c r="AR64" i="32"/>
  <c r="CN64" i="32"/>
  <c r="AB64" i="32"/>
  <c r="CJ64" i="32"/>
  <c r="X64" i="32"/>
  <c r="T64" i="32"/>
  <c r="CB64" i="32"/>
  <c r="BL64" i="32"/>
  <c r="L64" i="32"/>
  <c r="H64" i="32"/>
  <c r="BD64" i="32"/>
  <c r="AZ64" i="32"/>
  <c r="AV64" i="32"/>
  <c r="P64" i="32"/>
  <c r="CF64" i="32"/>
  <c r="CR64" i="29"/>
  <c r="AV64" i="29"/>
  <c r="AN64" i="29"/>
  <c r="BX64" i="29"/>
  <c r="AJ64" i="29"/>
  <c r="AV64" i="30"/>
  <c r="X64" i="30"/>
  <c r="CN64" i="30"/>
  <c r="AR64" i="30"/>
  <c r="T64" i="30"/>
  <c r="DD64" i="30"/>
  <c r="BX64" i="30"/>
  <c r="AZ64" i="30"/>
  <c r="D64" i="30"/>
  <c r="AN64" i="30"/>
  <c r="CZ64" i="30"/>
  <c r="AF64" i="30"/>
  <c r="P64" i="30"/>
  <c r="BL64" i="30"/>
  <c r="X67" i="27"/>
  <c r="C65" i="30" s="1"/>
  <c r="DD64" i="31"/>
  <c r="BT64" i="31"/>
  <c r="AJ64" i="31"/>
  <c r="CZ64" i="31"/>
  <c r="BP64" i="31"/>
  <c r="AF64" i="31"/>
  <c r="CV64" i="31"/>
  <c r="BL64" i="31"/>
  <c r="AB64" i="31"/>
  <c r="CR64" i="31"/>
  <c r="BH64" i="31"/>
  <c r="X64" i="31"/>
  <c r="CN64" i="31"/>
  <c r="BD64" i="31"/>
  <c r="T64" i="31"/>
  <c r="CJ64" i="31"/>
  <c r="AZ64" i="31"/>
  <c r="P64" i="31"/>
  <c r="AV64" i="31"/>
  <c r="AR64" i="31"/>
  <c r="AN64" i="31"/>
  <c r="L64" i="31"/>
  <c r="H64" i="31"/>
  <c r="D64" i="31"/>
  <c r="CB64" i="31"/>
  <c r="BX64" i="31"/>
  <c r="CF64" i="31"/>
  <c r="CU65" i="40" l="1"/>
  <c r="CV65" i="40" s="1"/>
  <c r="BW65" i="40"/>
  <c r="BX65" i="40" s="1"/>
  <c r="CQ65" i="40"/>
  <c r="CR65" i="40" s="1"/>
  <c r="BS65" i="40"/>
  <c r="BT65" i="40" s="1"/>
  <c r="CM65" i="40"/>
  <c r="CN65" i="40" s="1"/>
  <c r="CI65" i="40"/>
  <c r="CJ65" i="40" s="1"/>
  <c r="CY65" i="40"/>
  <c r="CZ65" i="40" s="1"/>
  <c r="BC65" i="40"/>
  <c r="BD65" i="40" s="1"/>
  <c r="CA65" i="40"/>
  <c r="CB65" i="40" s="1"/>
  <c r="AY65" i="40"/>
  <c r="AZ65" i="40" s="1"/>
  <c r="AU65" i="40"/>
  <c r="AV65" i="40" s="1"/>
  <c r="BG65" i="40"/>
  <c r="BH65" i="40" s="1"/>
  <c r="K65" i="40"/>
  <c r="L65" i="40" s="1"/>
  <c r="DC65" i="40"/>
  <c r="DD65" i="40" s="1"/>
  <c r="AQ65" i="40"/>
  <c r="AR65" i="40" s="1"/>
  <c r="CE65" i="40"/>
  <c r="CF65" i="40" s="1"/>
  <c r="AE65" i="40"/>
  <c r="AF65" i="40" s="1"/>
  <c r="AA65" i="40"/>
  <c r="AB65" i="40" s="1"/>
  <c r="W65" i="40"/>
  <c r="X65" i="40" s="1"/>
  <c r="BO65" i="40"/>
  <c r="BP65" i="40" s="1"/>
  <c r="O65" i="40"/>
  <c r="P65" i="40" s="1"/>
  <c r="CQ65" i="30"/>
  <c r="CR65" i="30" s="1"/>
  <c r="S65" i="40"/>
  <c r="T65" i="40" s="1"/>
  <c r="G65" i="40"/>
  <c r="H65" i="40" s="1"/>
  <c r="CM65" i="30"/>
  <c r="BK65" i="40"/>
  <c r="BL65" i="40" s="1"/>
  <c r="AM65" i="40"/>
  <c r="AN65" i="40" s="1"/>
  <c r="CI65" i="30"/>
  <c r="AI65" i="40"/>
  <c r="AJ65" i="40" s="1"/>
  <c r="CY65" i="30"/>
  <c r="BS65" i="30"/>
  <c r="BO65" i="30"/>
  <c r="DC65" i="30"/>
  <c r="DD65" i="30" s="1"/>
  <c r="BK65" i="30"/>
  <c r="BL65" i="30" s="1"/>
  <c r="C65" i="40"/>
  <c r="D65" i="40" s="1"/>
  <c r="CE65" i="30"/>
  <c r="CF65" i="30" s="1"/>
  <c r="BG65" i="30"/>
  <c r="BH65" i="30" s="1"/>
  <c r="AY65" i="30"/>
  <c r="AU65" i="30"/>
  <c r="BW65" i="30"/>
  <c r="AQ65" i="30"/>
  <c r="CA65" i="30"/>
  <c r="AM65" i="30"/>
  <c r="AN65" i="30" s="1"/>
  <c r="AI65" i="30"/>
  <c r="AJ65" i="30" s="1"/>
  <c r="K65" i="30"/>
  <c r="L65" i="30" s="1"/>
  <c r="G65" i="30"/>
  <c r="H65" i="30" s="1"/>
  <c r="AA65" i="30"/>
  <c r="AB65" i="30" s="1"/>
  <c r="CU65" i="30"/>
  <c r="CV65" i="30" s="1"/>
  <c r="BC65" i="30"/>
  <c r="W65" i="30"/>
  <c r="S65" i="30"/>
  <c r="AE65" i="30"/>
  <c r="O65" i="30"/>
  <c r="CU65" i="38"/>
  <c r="BW65" i="38"/>
  <c r="CQ65" i="38"/>
  <c r="BS65" i="38"/>
  <c r="CM65" i="38"/>
  <c r="CI65" i="38"/>
  <c r="DC65" i="38"/>
  <c r="CE65" i="38"/>
  <c r="CF65" i="38" s="1"/>
  <c r="CY65" i="38"/>
  <c r="CA65" i="38"/>
  <c r="CB65" i="38" s="1"/>
  <c r="AY65" i="38"/>
  <c r="BO65" i="38"/>
  <c r="AQ65" i="38"/>
  <c r="BK65" i="38"/>
  <c r="AM65" i="38"/>
  <c r="BG65" i="38"/>
  <c r="AI65" i="38"/>
  <c r="AJ65" i="38" s="1"/>
  <c r="AU65" i="38"/>
  <c r="AV65" i="38" s="1"/>
  <c r="K65" i="38"/>
  <c r="BC65" i="38"/>
  <c r="G65" i="38"/>
  <c r="AA65" i="38"/>
  <c r="AB65" i="38" s="1"/>
  <c r="C65" i="38"/>
  <c r="W65" i="38"/>
  <c r="X65" i="38" s="1"/>
  <c r="S65" i="38"/>
  <c r="CY65" i="29"/>
  <c r="CI65" i="29"/>
  <c r="BS65" i="29"/>
  <c r="DC65" i="29"/>
  <c r="DD65" i="29" s="1"/>
  <c r="CU65" i="29"/>
  <c r="CV65" i="29" s="1"/>
  <c r="AE65" i="38"/>
  <c r="CQ65" i="29"/>
  <c r="CA65" i="29"/>
  <c r="CB65" i="29" s="1"/>
  <c r="O65" i="38"/>
  <c r="P65" i="38" s="1"/>
  <c r="BK65" i="29"/>
  <c r="AU65" i="29"/>
  <c r="AV65" i="29" s="1"/>
  <c r="CM65" i="29"/>
  <c r="BW65" i="29"/>
  <c r="BG65" i="29"/>
  <c r="AQ65" i="29"/>
  <c r="AR65" i="29" s="1"/>
  <c r="BC65" i="29"/>
  <c r="BD65" i="29" s="1"/>
  <c r="AI65" i="29"/>
  <c r="AJ65" i="29" s="1"/>
  <c r="S65" i="29"/>
  <c r="T65" i="29" s="1"/>
  <c r="AE65" i="29"/>
  <c r="AF65" i="29" s="1"/>
  <c r="O65" i="29"/>
  <c r="P65" i="29" s="1"/>
  <c r="CE65" i="29"/>
  <c r="CF65" i="29" s="1"/>
  <c r="AY65" i="29"/>
  <c r="AZ65" i="29" s="1"/>
  <c r="AA65" i="29"/>
  <c r="AB65" i="29" s="1"/>
  <c r="K65" i="29"/>
  <c r="G65" i="29"/>
  <c r="H65" i="29" s="1"/>
  <c r="C65" i="29"/>
  <c r="BO65" i="29"/>
  <c r="BP65" i="29" s="1"/>
  <c r="W65" i="29"/>
  <c r="X65" i="29" s="1"/>
  <c r="AM65" i="29"/>
  <c r="AN65" i="29" s="1"/>
  <c r="CU68" i="42"/>
  <c r="CV68" i="42" s="1"/>
  <c r="BW68" i="42"/>
  <c r="BX68" i="42" s="1"/>
  <c r="CQ68" i="42"/>
  <c r="CR68" i="42" s="1"/>
  <c r="BS68" i="42"/>
  <c r="BT68" i="42" s="1"/>
  <c r="DC68" i="42"/>
  <c r="DD68" i="42" s="1"/>
  <c r="CM68" i="42"/>
  <c r="CN68" i="42" s="1"/>
  <c r="CE68" i="42"/>
  <c r="CF68" i="42" s="1"/>
  <c r="CY68" i="42"/>
  <c r="CZ68" i="42" s="1"/>
  <c r="CA68" i="42"/>
  <c r="CB68" i="42" s="1"/>
  <c r="BG68" i="42"/>
  <c r="BH68" i="42" s="1"/>
  <c r="BC68" i="42"/>
  <c r="BD68" i="42" s="1"/>
  <c r="AY68" i="42"/>
  <c r="AZ68" i="42" s="1"/>
  <c r="CI68" i="42"/>
  <c r="CJ68" i="42" s="1"/>
  <c r="BO68" i="42"/>
  <c r="BP68" i="42" s="1"/>
  <c r="AQ68" i="42"/>
  <c r="AR68" i="42" s="1"/>
  <c r="BK68" i="42"/>
  <c r="BL68" i="42" s="1"/>
  <c r="AI68" i="42"/>
  <c r="AJ68" i="42" s="1"/>
  <c r="K68" i="42"/>
  <c r="L68" i="42" s="1"/>
  <c r="AE68" i="42"/>
  <c r="AF68" i="42" s="1"/>
  <c r="AA68" i="42"/>
  <c r="AB68" i="42" s="1"/>
  <c r="S68" i="42"/>
  <c r="T68" i="42" s="1"/>
  <c r="W68" i="42"/>
  <c r="X68" i="42" s="1"/>
  <c r="O68" i="42"/>
  <c r="P68" i="42" s="1"/>
  <c r="C68" i="42"/>
  <c r="D68" i="42" s="1"/>
  <c r="DC68" i="32"/>
  <c r="CY68" i="32"/>
  <c r="CU68" i="32"/>
  <c r="AM68" i="42"/>
  <c r="AN68" i="42" s="1"/>
  <c r="G68" i="42"/>
  <c r="H68" i="42" s="1"/>
  <c r="CM68" i="32"/>
  <c r="AU68" i="42"/>
  <c r="AV68" i="42" s="1"/>
  <c r="BS68" i="32"/>
  <c r="BO68" i="32"/>
  <c r="CI68" i="32"/>
  <c r="BK68" i="32"/>
  <c r="CQ68" i="32"/>
  <c r="CE68" i="32"/>
  <c r="BG68" i="32"/>
  <c r="CA68" i="32"/>
  <c r="BW68" i="32"/>
  <c r="AE68" i="32"/>
  <c r="AY68" i="32"/>
  <c r="AA68" i="32"/>
  <c r="AU68" i="32"/>
  <c r="S68" i="32"/>
  <c r="AM68" i="32"/>
  <c r="O68" i="32"/>
  <c r="K68" i="32"/>
  <c r="G68" i="32"/>
  <c r="AI68" i="32"/>
  <c r="W68" i="32"/>
  <c r="BC68" i="32"/>
  <c r="C68" i="32"/>
  <c r="AQ68" i="32"/>
  <c r="CM67" i="41"/>
  <c r="CN67" i="41" s="1"/>
  <c r="C67" i="41"/>
  <c r="D67" i="41" s="1"/>
  <c r="CI67" i="41"/>
  <c r="CJ67" i="41" s="1"/>
  <c r="DC67" i="41"/>
  <c r="DD67" i="41" s="1"/>
  <c r="CE67" i="41"/>
  <c r="CF67" i="41" s="1"/>
  <c r="CY67" i="41"/>
  <c r="CZ67" i="41" s="1"/>
  <c r="CA67" i="41"/>
  <c r="CB67" i="41" s="1"/>
  <c r="BK67" i="41"/>
  <c r="BL67" i="41" s="1"/>
  <c r="CQ67" i="41"/>
  <c r="CR67" i="41" s="1"/>
  <c r="BG67" i="41"/>
  <c r="BH67" i="41" s="1"/>
  <c r="BC67" i="41"/>
  <c r="BD67" i="41" s="1"/>
  <c r="AY67" i="41"/>
  <c r="AZ67" i="41" s="1"/>
  <c r="CU67" i="41"/>
  <c r="CV67" i="41" s="1"/>
  <c r="AQ67" i="41"/>
  <c r="AR67" i="41" s="1"/>
  <c r="AI67" i="41"/>
  <c r="AJ67" i="41" s="1"/>
  <c r="BO67" i="41"/>
  <c r="BP67" i="41" s="1"/>
  <c r="BS67" i="41"/>
  <c r="BT67" i="41" s="1"/>
  <c r="AU67" i="41"/>
  <c r="AV67" i="41" s="1"/>
  <c r="AA67" i="41"/>
  <c r="AB67" i="41" s="1"/>
  <c r="AE67" i="41"/>
  <c r="AF67" i="41" s="1"/>
  <c r="G67" i="41"/>
  <c r="H67" i="41" s="1"/>
  <c r="CU67" i="31"/>
  <c r="AM67" i="41"/>
  <c r="AN67" i="41" s="1"/>
  <c r="S67" i="41"/>
  <c r="T67" i="41" s="1"/>
  <c r="BW67" i="41"/>
  <c r="BX67" i="41" s="1"/>
  <c r="K67" i="41"/>
  <c r="L67" i="41" s="1"/>
  <c r="BW67" i="31"/>
  <c r="CQ67" i="31"/>
  <c r="BS67" i="31"/>
  <c r="O67" i="41"/>
  <c r="P67" i="41" s="1"/>
  <c r="CI67" i="31"/>
  <c r="BK67" i="31"/>
  <c r="W67" i="41"/>
  <c r="X67" i="41" s="1"/>
  <c r="CE67" i="31"/>
  <c r="DC67" i="31"/>
  <c r="BO67" i="31"/>
  <c r="AU67" i="31"/>
  <c r="AM67" i="31"/>
  <c r="CY67" i="31"/>
  <c r="CM67" i="31"/>
  <c r="AE67" i="31"/>
  <c r="CA67" i="31"/>
  <c r="AQ67" i="31"/>
  <c r="S67" i="31"/>
  <c r="AI67" i="31"/>
  <c r="BC67" i="31"/>
  <c r="K67" i="31"/>
  <c r="AY67" i="31"/>
  <c r="W67" i="31"/>
  <c r="BG67" i="31"/>
  <c r="O67" i="31"/>
  <c r="G67" i="31"/>
  <c r="C67" i="31"/>
  <c r="AA67" i="31"/>
  <c r="CU65" i="39"/>
  <c r="CV65" i="39" s="1"/>
  <c r="CE65" i="39"/>
  <c r="CF65" i="39" s="1"/>
  <c r="CQ65" i="39"/>
  <c r="CR65" i="39" s="1"/>
  <c r="CA65" i="39"/>
  <c r="CB65" i="39" s="1"/>
  <c r="DC65" i="39"/>
  <c r="DD65" i="39" s="1"/>
  <c r="CM65" i="39"/>
  <c r="CN65" i="39" s="1"/>
  <c r="BW65" i="39"/>
  <c r="BX65" i="39" s="1"/>
  <c r="CY65" i="39"/>
  <c r="CZ65" i="39" s="1"/>
  <c r="CI65" i="39"/>
  <c r="CJ65" i="39" s="1"/>
  <c r="BS65" i="39"/>
  <c r="BT65" i="39" s="1"/>
  <c r="BK65" i="39"/>
  <c r="BL65" i="39" s="1"/>
  <c r="AU65" i="39"/>
  <c r="AV65" i="39" s="1"/>
  <c r="BC65" i="39"/>
  <c r="BD65" i="39" s="1"/>
  <c r="AM65" i="39"/>
  <c r="AN65" i="39" s="1"/>
  <c r="AE65" i="39"/>
  <c r="AF65" i="39" s="1"/>
  <c r="O65" i="39"/>
  <c r="P65" i="39" s="1"/>
  <c r="BO65" i="39"/>
  <c r="BP65" i="39" s="1"/>
  <c r="AY65" i="39"/>
  <c r="AZ65" i="39" s="1"/>
  <c r="AA65" i="39"/>
  <c r="AB65" i="39" s="1"/>
  <c r="K65" i="39"/>
  <c r="L65" i="39" s="1"/>
  <c r="AI65" i="39"/>
  <c r="AJ65" i="39" s="1"/>
  <c r="W65" i="39"/>
  <c r="X65" i="39" s="1"/>
  <c r="G65" i="39"/>
  <c r="H65" i="39" s="1"/>
  <c r="BG65" i="39"/>
  <c r="BH65" i="39" s="1"/>
  <c r="S65" i="39"/>
  <c r="T65" i="39" s="1"/>
  <c r="AQ65" i="39"/>
  <c r="AR65" i="39" s="1"/>
  <c r="C65" i="39"/>
  <c r="D65" i="39" s="1"/>
  <c r="DC65" i="37"/>
  <c r="DD65" i="37" s="1"/>
  <c r="CU65" i="37"/>
  <c r="CV65" i="37" s="1"/>
  <c r="CY65" i="37"/>
  <c r="CZ65" i="37" s="1"/>
  <c r="CE65" i="37"/>
  <c r="CF65" i="37" s="1"/>
  <c r="BW65" i="37"/>
  <c r="BX65" i="37" s="1"/>
  <c r="AQ65" i="37"/>
  <c r="AR65" i="37" s="1"/>
  <c r="CM65" i="37"/>
  <c r="CN65" i="37" s="1"/>
  <c r="BS65" i="37"/>
  <c r="BT65" i="37" s="1"/>
  <c r="AM65" i="37"/>
  <c r="AN65" i="37" s="1"/>
  <c r="AA65" i="37"/>
  <c r="AB65" i="37" s="1"/>
  <c r="K65" i="37"/>
  <c r="L65" i="37" s="1"/>
  <c r="BO65" i="37"/>
  <c r="BP65" i="37" s="1"/>
  <c r="CI65" i="37"/>
  <c r="CJ65" i="37" s="1"/>
  <c r="BG65" i="37"/>
  <c r="BH65" i="37" s="1"/>
  <c r="AY65" i="37"/>
  <c r="AZ65" i="37" s="1"/>
  <c r="S65" i="37"/>
  <c r="T65" i="37" s="1"/>
  <c r="BC65" i="37"/>
  <c r="BD65" i="37" s="1"/>
  <c r="AI65" i="37"/>
  <c r="AJ65" i="37" s="1"/>
  <c r="CQ65" i="37"/>
  <c r="CR65" i="37" s="1"/>
  <c r="CA65" i="37"/>
  <c r="CB65" i="37" s="1"/>
  <c r="AE65" i="37"/>
  <c r="AF65" i="37" s="1"/>
  <c r="BK65" i="37"/>
  <c r="BL65" i="37" s="1"/>
  <c r="W65" i="37"/>
  <c r="X65" i="37" s="1"/>
  <c r="O65" i="37"/>
  <c r="P65" i="37" s="1"/>
  <c r="AU65" i="37"/>
  <c r="AV65" i="37" s="1"/>
  <c r="V68" i="27"/>
  <c r="CZ65" i="38"/>
  <c r="CJ65" i="38"/>
  <c r="BT65" i="38"/>
  <c r="CV65" i="38"/>
  <c r="CR65" i="38"/>
  <c r="DD65" i="38"/>
  <c r="CN65" i="38"/>
  <c r="BX65" i="38"/>
  <c r="BL65" i="38"/>
  <c r="BH65" i="38"/>
  <c r="AR65" i="38"/>
  <c r="BD65" i="38"/>
  <c r="AN65" i="38"/>
  <c r="BP65" i="38"/>
  <c r="AF65" i="38"/>
  <c r="L65" i="38"/>
  <c r="H65" i="38"/>
  <c r="AZ65" i="38"/>
  <c r="T65" i="38"/>
  <c r="D65" i="38"/>
  <c r="CZ65" i="30"/>
  <c r="CB65" i="30"/>
  <c r="BD65" i="30"/>
  <c r="AF65" i="30"/>
  <c r="BT65" i="30"/>
  <c r="AV65" i="30"/>
  <c r="X65" i="30"/>
  <c r="CJ65" i="30"/>
  <c r="P65" i="30"/>
  <c r="BX65" i="30"/>
  <c r="D65" i="30"/>
  <c r="BP65" i="30"/>
  <c r="AZ65" i="30"/>
  <c r="AR65" i="30"/>
  <c r="CN65" i="30"/>
  <c r="T65" i="30"/>
  <c r="X68" i="27"/>
  <c r="C66" i="30" s="1"/>
  <c r="BH65" i="29"/>
  <c r="L65" i="29"/>
  <c r="CZ65" i="29"/>
  <c r="BX65" i="29"/>
  <c r="D65" i="29"/>
  <c r="CN65" i="29"/>
  <c r="BL65" i="29"/>
  <c r="CR65" i="29"/>
  <c r="CJ65" i="29"/>
  <c r="BT65" i="29"/>
  <c r="CB65" i="31"/>
  <c r="AN65" i="31"/>
  <c r="BX65" i="31"/>
  <c r="AJ65" i="31"/>
  <c r="BT65" i="31"/>
  <c r="AF65" i="31"/>
  <c r="AB65" i="31"/>
  <c r="DD65" i="31"/>
  <c r="BP65" i="31"/>
  <c r="X65" i="31"/>
  <c r="CZ65" i="31"/>
  <c r="BL65" i="31"/>
  <c r="CV65" i="31"/>
  <c r="BH65" i="31"/>
  <c r="T65" i="31"/>
  <c r="CR65" i="31"/>
  <c r="BD65" i="31"/>
  <c r="P65" i="31"/>
  <c r="AZ65" i="31"/>
  <c r="AV65" i="31"/>
  <c r="AR65" i="31"/>
  <c r="L65" i="31"/>
  <c r="H65" i="31"/>
  <c r="D65" i="31"/>
  <c r="CN65" i="31"/>
  <c r="CJ65" i="31"/>
  <c r="CF65" i="31"/>
  <c r="CN65" i="32"/>
  <c r="BP65" i="32"/>
  <c r="AR65" i="32"/>
  <c r="CZ65" i="32"/>
  <c r="CB65" i="32"/>
  <c r="DD65" i="32"/>
  <c r="AZ65" i="32"/>
  <c r="H65" i="32"/>
  <c r="CV65" i="32"/>
  <c r="D65" i="32"/>
  <c r="AV65" i="32"/>
  <c r="CR65" i="32"/>
  <c r="AN65" i="32"/>
  <c r="BX65" i="32"/>
  <c r="AB65" i="32"/>
  <c r="BT65" i="32"/>
  <c r="BL65" i="32"/>
  <c r="BH65" i="32"/>
  <c r="BD65" i="32"/>
  <c r="AF65" i="32"/>
  <c r="X65" i="32"/>
  <c r="T65" i="32"/>
  <c r="CJ65" i="32"/>
  <c r="CF65" i="32"/>
  <c r="AJ65" i="32"/>
  <c r="P65" i="32"/>
  <c r="L65" i="32"/>
  <c r="DC66" i="40" l="1"/>
  <c r="DD66" i="40" s="1"/>
  <c r="CE66" i="40"/>
  <c r="CF66" i="40" s="1"/>
  <c r="CY66" i="40"/>
  <c r="CZ66" i="40" s="1"/>
  <c r="CA66" i="40"/>
  <c r="CB66" i="40" s="1"/>
  <c r="CU66" i="40"/>
  <c r="CV66" i="40" s="1"/>
  <c r="BW66" i="40"/>
  <c r="BX66" i="40" s="1"/>
  <c r="CQ66" i="40"/>
  <c r="CR66" i="40" s="1"/>
  <c r="BS66" i="40"/>
  <c r="BT66" i="40" s="1"/>
  <c r="CM66" i="40"/>
  <c r="CN66" i="40" s="1"/>
  <c r="CI66" i="40"/>
  <c r="CJ66" i="40" s="1"/>
  <c r="BK66" i="40"/>
  <c r="BL66" i="40" s="1"/>
  <c r="AM66" i="40"/>
  <c r="AN66" i="40" s="1"/>
  <c r="BG66" i="40"/>
  <c r="BH66" i="40" s="1"/>
  <c r="BC66" i="40"/>
  <c r="BD66" i="40" s="1"/>
  <c r="AY66" i="40"/>
  <c r="AZ66" i="40" s="1"/>
  <c r="BO66" i="40"/>
  <c r="BP66" i="40" s="1"/>
  <c r="AQ66" i="40"/>
  <c r="AR66" i="40" s="1"/>
  <c r="AE66" i="40"/>
  <c r="AF66" i="40" s="1"/>
  <c r="AA66" i="40"/>
  <c r="AB66" i="40" s="1"/>
  <c r="W66" i="40"/>
  <c r="X66" i="40" s="1"/>
  <c r="AU66" i="40"/>
  <c r="AV66" i="40" s="1"/>
  <c r="CU66" i="30"/>
  <c r="CV66" i="30" s="1"/>
  <c r="CQ66" i="30"/>
  <c r="CR66" i="30" s="1"/>
  <c r="S66" i="40"/>
  <c r="T66" i="40" s="1"/>
  <c r="G66" i="40"/>
  <c r="H66" i="40" s="1"/>
  <c r="CI66" i="30"/>
  <c r="K66" i="40"/>
  <c r="L66" i="40" s="1"/>
  <c r="C66" i="40"/>
  <c r="D66" i="40" s="1"/>
  <c r="DC66" i="30"/>
  <c r="BS66" i="30"/>
  <c r="BT66" i="30" s="1"/>
  <c r="O66" i="40"/>
  <c r="P66" i="40" s="1"/>
  <c r="BO66" i="30"/>
  <c r="BP66" i="30" s="1"/>
  <c r="CM66" i="30"/>
  <c r="CN66" i="30" s="1"/>
  <c r="CY66" i="30"/>
  <c r="CZ66" i="30" s="1"/>
  <c r="BK66" i="30"/>
  <c r="BL66" i="30" s="1"/>
  <c r="CE66" i="30"/>
  <c r="CF66" i="30" s="1"/>
  <c r="BG66" i="30"/>
  <c r="AY66" i="30"/>
  <c r="AI66" i="40"/>
  <c r="AJ66" i="40" s="1"/>
  <c r="AU66" i="30"/>
  <c r="BW66" i="30"/>
  <c r="AQ66" i="30"/>
  <c r="CA66" i="30"/>
  <c r="AM66" i="30"/>
  <c r="AN66" i="30" s="1"/>
  <c r="O66" i="30"/>
  <c r="P66" i="30" s="1"/>
  <c r="K66" i="30"/>
  <c r="L66" i="30" s="1"/>
  <c r="G66" i="30"/>
  <c r="H66" i="30" s="1"/>
  <c r="AA66" i="30"/>
  <c r="AB66" i="30" s="1"/>
  <c r="BC66" i="30"/>
  <c r="W66" i="30"/>
  <c r="AI66" i="30"/>
  <c r="AE66" i="30"/>
  <c r="S66" i="30"/>
  <c r="T66" i="30" s="1"/>
  <c r="CU66" i="38"/>
  <c r="BW66" i="38"/>
  <c r="CQ66" i="38"/>
  <c r="BS66" i="38"/>
  <c r="CM66" i="38"/>
  <c r="CI66" i="38"/>
  <c r="CJ66" i="38" s="1"/>
  <c r="DC66" i="38"/>
  <c r="DD66" i="38" s="1"/>
  <c r="CE66" i="38"/>
  <c r="BC66" i="38"/>
  <c r="BD66" i="38" s="1"/>
  <c r="AE66" i="38"/>
  <c r="AF66" i="38" s="1"/>
  <c r="AY66" i="38"/>
  <c r="AU66" i="38"/>
  <c r="AV66" i="38" s="1"/>
  <c r="BO66" i="38"/>
  <c r="AQ66" i="38"/>
  <c r="BK66" i="38"/>
  <c r="AM66" i="38"/>
  <c r="CY66" i="38"/>
  <c r="CZ66" i="38" s="1"/>
  <c r="BG66" i="38"/>
  <c r="BH66" i="38" s="1"/>
  <c r="AI66" i="38"/>
  <c r="O66" i="38"/>
  <c r="P66" i="38" s="1"/>
  <c r="DC66" i="29"/>
  <c r="DD66" i="29" s="1"/>
  <c r="K66" i="38"/>
  <c r="L66" i="38" s="1"/>
  <c r="G66" i="38"/>
  <c r="AA66" i="38"/>
  <c r="AB66" i="38" s="1"/>
  <c r="C66" i="38"/>
  <c r="CA66" i="38"/>
  <c r="W66" i="38"/>
  <c r="CY66" i="29"/>
  <c r="CZ66" i="29" s="1"/>
  <c r="CI66" i="29"/>
  <c r="CJ66" i="29" s="1"/>
  <c r="S66" i="38"/>
  <c r="T66" i="38" s="1"/>
  <c r="CU66" i="29"/>
  <c r="CV66" i="29" s="1"/>
  <c r="CE66" i="29"/>
  <c r="CQ66" i="29"/>
  <c r="CR66" i="29" s="1"/>
  <c r="CA66" i="29"/>
  <c r="BO66" i="29"/>
  <c r="AY66" i="29"/>
  <c r="AZ66" i="29" s="1"/>
  <c r="BK66" i="29"/>
  <c r="AU66" i="29"/>
  <c r="CM66" i="29"/>
  <c r="CN66" i="29" s="1"/>
  <c r="BW66" i="29"/>
  <c r="BX66" i="29" s="1"/>
  <c r="BG66" i="29"/>
  <c r="BH66" i="29" s="1"/>
  <c r="AQ66" i="29"/>
  <c r="AR66" i="29" s="1"/>
  <c r="BC66" i="29"/>
  <c r="BD66" i="29" s="1"/>
  <c r="AA66" i="29"/>
  <c r="AB66" i="29" s="1"/>
  <c r="K66" i="29"/>
  <c r="BS66" i="29"/>
  <c r="BT66" i="29" s="1"/>
  <c r="G66" i="29"/>
  <c r="H66" i="29" s="1"/>
  <c r="AI66" i="29"/>
  <c r="AJ66" i="29" s="1"/>
  <c r="S66" i="29"/>
  <c r="T66" i="29" s="1"/>
  <c r="C66" i="29"/>
  <c r="AE66" i="29"/>
  <c r="AF66" i="29" s="1"/>
  <c r="O66" i="29"/>
  <c r="P66" i="29" s="1"/>
  <c r="W66" i="29"/>
  <c r="X66" i="29" s="1"/>
  <c r="AM66" i="29"/>
  <c r="AN66" i="29" s="1"/>
  <c r="CU69" i="42"/>
  <c r="CV69" i="42" s="1"/>
  <c r="BW69" i="42"/>
  <c r="BX69" i="42" s="1"/>
  <c r="CQ69" i="42"/>
  <c r="CR69" i="42" s="1"/>
  <c r="BS69" i="42"/>
  <c r="BT69" i="42" s="1"/>
  <c r="DC69" i="42"/>
  <c r="DD69" i="42" s="1"/>
  <c r="CM69" i="42"/>
  <c r="CN69" i="42" s="1"/>
  <c r="CE69" i="42"/>
  <c r="CF69" i="42" s="1"/>
  <c r="BG69" i="42"/>
  <c r="BH69" i="42" s="1"/>
  <c r="BC69" i="42"/>
  <c r="BD69" i="42" s="1"/>
  <c r="AY69" i="42"/>
  <c r="AZ69" i="42" s="1"/>
  <c r="CA69" i="42"/>
  <c r="CB69" i="42" s="1"/>
  <c r="CI69" i="42"/>
  <c r="CJ69" i="42" s="1"/>
  <c r="BO69" i="42"/>
  <c r="BP69" i="42" s="1"/>
  <c r="O69" i="42"/>
  <c r="P69" i="42" s="1"/>
  <c r="BK69" i="42"/>
  <c r="BL69" i="42" s="1"/>
  <c r="AQ69" i="42"/>
  <c r="AR69" i="42" s="1"/>
  <c r="AI69" i="42"/>
  <c r="AJ69" i="42" s="1"/>
  <c r="K69" i="42"/>
  <c r="L69" i="42" s="1"/>
  <c r="AE69" i="42"/>
  <c r="AF69" i="42" s="1"/>
  <c r="AU69" i="42"/>
  <c r="AV69" i="42" s="1"/>
  <c r="W69" i="42"/>
  <c r="X69" i="42" s="1"/>
  <c r="CY69" i="42"/>
  <c r="CZ69" i="42" s="1"/>
  <c r="C69" i="42"/>
  <c r="D69" i="42" s="1"/>
  <c r="DC69" i="32"/>
  <c r="S69" i="42"/>
  <c r="T69" i="42" s="1"/>
  <c r="CY69" i="32"/>
  <c r="CU69" i="32"/>
  <c r="G69" i="42"/>
  <c r="H69" i="42" s="1"/>
  <c r="CM69" i="32"/>
  <c r="AA69" i="42"/>
  <c r="AB69" i="42" s="1"/>
  <c r="BS69" i="32"/>
  <c r="AM69" i="42"/>
  <c r="AN69" i="42" s="1"/>
  <c r="BO69" i="32"/>
  <c r="CI69" i="32"/>
  <c r="BK69" i="32"/>
  <c r="AI69" i="32"/>
  <c r="BG69" i="32"/>
  <c r="BW69" i="32"/>
  <c r="AE69" i="32"/>
  <c r="CA69" i="32"/>
  <c r="AY69" i="32"/>
  <c r="AA69" i="32"/>
  <c r="AQ69" i="32"/>
  <c r="BC69" i="32"/>
  <c r="S69" i="32"/>
  <c r="AM69" i="32"/>
  <c r="O69" i="32"/>
  <c r="AU69" i="32"/>
  <c r="CQ69" i="32"/>
  <c r="K69" i="32"/>
  <c r="CE69" i="32"/>
  <c r="W69" i="32"/>
  <c r="G69" i="32"/>
  <c r="C69" i="32"/>
  <c r="CQ68" i="41"/>
  <c r="CR68" i="41" s="1"/>
  <c r="CM68" i="41"/>
  <c r="CN68" i="41" s="1"/>
  <c r="C68" i="41"/>
  <c r="D68" i="41" s="1"/>
  <c r="CI68" i="41"/>
  <c r="CJ68" i="41" s="1"/>
  <c r="DC68" i="41"/>
  <c r="DD68" i="41" s="1"/>
  <c r="CE68" i="41"/>
  <c r="CF68" i="41" s="1"/>
  <c r="BK68" i="41"/>
  <c r="BL68" i="41" s="1"/>
  <c r="BG68" i="41"/>
  <c r="BH68" i="41" s="1"/>
  <c r="CY68" i="41"/>
  <c r="CZ68" i="41" s="1"/>
  <c r="AY68" i="41"/>
  <c r="AZ68" i="41" s="1"/>
  <c r="BW68" i="41"/>
  <c r="BX68" i="41" s="1"/>
  <c r="AQ68" i="41"/>
  <c r="AR68" i="41" s="1"/>
  <c r="AI68" i="41"/>
  <c r="AJ68" i="41" s="1"/>
  <c r="CA68" i="41"/>
  <c r="CB68" i="41" s="1"/>
  <c r="BO68" i="41"/>
  <c r="BP68" i="41" s="1"/>
  <c r="AE68" i="41"/>
  <c r="AF68" i="41" s="1"/>
  <c r="CU68" i="41"/>
  <c r="CV68" i="41" s="1"/>
  <c r="AU68" i="41"/>
  <c r="AV68" i="41" s="1"/>
  <c r="AA68" i="41"/>
  <c r="AB68" i="41" s="1"/>
  <c r="K68" i="41"/>
  <c r="L68" i="41" s="1"/>
  <c r="CY68" i="31"/>
  <c r="G68" i="41"/>
  <c r="H68" i="41" s="1"/>
  <c r="CU68" i="31"/>
  <c r="AM68" i="41"/>
  <c r="AN68" i="41" s="1"/>
  <c r="S68" i="41"/>
  <c r="T68" i="41" s="1"/>
  <c r="BS68" i="41"/>
  <c r="BT68" i="41" s="1"/>
  <c r="BC68" i="41"/>
  <c r="BD68" i="41" s="1"/>
  <c r="W68" i="41"/>
  <c r="X68" i="41" s="1"/>
  <c r="O68" i="41"/>
  <c r="P68" i="41" s="1"/>
  <c r="CM68" i="31"/>
  <c r="BO68" i="31"/>
  <c r="CI68" i="31"/>
  <c r="CE68" i="31"/>
  <c r="AY68" i="31"/>
  <c r="DC68" i="31"/>
  <c r="BK68" i="31"/>
  <c r="AM68" i="31"/>
  <c r="BG68" i="31"/>
  <c r="AU68" i="31"/>
  <c r="BS68" i="31"/>
  <c r="CA68" i="31"/>
  <c r="AE68" i="31"/>
  <c r="BW68" i="31"/>
  <c r="AQ68" i="31"/>
  <c r="S68" i="31"/>
  <c r="BC68" i="31"/>
  <c r="W68" i="31"/>
  <c r="AI68" i="31"/>
  <c r="O68" i="31"/>
  <c r="K68" i="31"/>
  <c r="G68" i="31"/>
  <c r="C68" i="31"/>
  <c r="CQ68" i="31"/>
  <c r="AA68" i="31"/>
  <c r="CU66" i="39"/>
  <c r="CV66" i="39" s="1"/>
  <c r="CE66" i="39"/>
  <c r="CF66" i="39" s="1"/>
  <c r="CQ66" i="39"/>
  <c r="CR66" i="39" s="1"/>
  <c r="CA66" i="39"/>
  <c r="CB66" i="39" s="1"/>
  <c r="DC66" i="39"/>
  <c r="DD66" i="39" s="1"/>
  <c r="CM66" i="39"/>
  <c r="CN66" i="39" s="1"/>
  <c r="BW66" i="39"/>
  <c r="BX66" i="39" s="1"/>
  <c r="CY66" i="39"/>
  <c r="CZ66" i="39" s="1"/>
  <c r="CI66" i="39"/>
  <c r="CJ66" i="39" s="1"/>
  <c r="BS66" i="39"/>
  <c r="BT66" i="39" s="1"/>
  <c r="BO66" i="39"/>
  <c r="BP66" i="39" s="1"/>
  <c r="AY66" i="39"/>
  <c r="AZ66" i="39" s="1"/>
  <c r="AI66" i="39"/>
  <c r="AJ66" i="39" s="1"/>
  <c r="BK66" i="39"/>
  <c r="BL66" i="39" s="1"/>
  <c r="AU66" i="39"/>
  <c r="AV66" i="39" s="1"/>
  <c r="BG66" i="39"/>
  <c r="BH66" i="39" s="1"/>
  <c r="AQ66" i="39"/>
  <c r="AR66" i="39" s="1"/>
  <c r="AE66" i="39"/>
  <c r="AF66" i="39" s="1"/>
  <c r="BC66" i="39"/>
  <c r="BD66" i="39" s="1"/>
  <c r="S66" i="39"/>
  <c r="T66" i="39" s="1"/>
  <c r="AA66" i="39"/>
  <c r="AB66" i="39" s="1"/>
  <c r="K66" i="39"/>
  <c r="L66" i="39" s="1"/>
  <c r="C66" i="39"/>
  <c r="D66" i="39" s="1"/>
  <c r="W66" i="39"/>
  <c r="X66" i="39" s="1"/>
  <c r="O66" i="39"/>
  <c r="P66" i="39" s="1"/>
  <c r="AM66" i="39"/>
  <c r="AN66" i="39" s="1"/>
  <c r="CY66" i="37"/>
  <c r="CZ66" i="37" s="1"/>
  <c r="G66" i="39"/>
  <c r="H66" i="39" s="1"/>
  <c r="CU66" i="37"/>
  <c r="CV66" i="37" s="1"/>
  <c r="CM66" i="37"/>
  <c r="CN66" i="37" s="1"/>
  <c r="BW66" i="37"/>
  <c r="BX66" i="37" s="1"/>
  <c r="BG66" i="37"/>
  <c r="BH66" i="37" s="1"/>
  <c r="AQ66" i="37"/>
  <c r="AR66" i="37" s="1"/>
  <c r="CI66" i="37"/>
  <c r="CJ66" i="37" s="1"/>
  <c r="BS66" i="37"/>
  <c r="BT66" i="37" s="1"/>
  <c r="BC66" i="37"/>
  <c r="BD66" i="37" s="1"/>
  <c r="AM66" i="37"/>
  <c r="AN66" i="37" s="1"/>
  <c r="CE66" i="37"/>
  <c r="CF66" i="37" s="1"/>
  <c r="CQ66" i="37"/>
  <c r="CR66" i="37" s="1"/>
  <c r="CA66" i="37"/>
  <c r="CB66" i="37" s="1"/>
  <c r="BK66" i="37"/>
  <c r="BL66" i="37" s="1"/>
  <c r="AU66" i="37"/>
  <c r="AV66" i="37" s="1"/>
  <c r="AE66" i="37"/>
  <c r="AF66" i="37" s="1"/>
  <c r="O66" i="37"/>
  <c r="P66" i="37" s="1"/>
  <c r="AA66" i="37"/>
  <c r="AB66" i="37" s="1"/>
  <c r="K66" i="37"/>
  <c r="L66" i="37" s="1"/>
  <c r="BO66" i="37"/>
  <c r="BP66" i="37" s="1"/>
  <c r="AY66" i="37"/>
  <c r="AZ66" i="37" s="1"/>
  <c r="S66" i="37"/>
  <c r="T66" i="37" s="1"/>
  <c r="DC66" i="37"/>
  <c r="DD66" i="37" s="1"/>
  <c r="AI66" i="37"/>
  <c r="AJ66" i="37" s="1"/>
  <c r="W66" i="37"/>
  <c r="X66" i="37" s="1"/>
  <c r="V69" i="27"/>
  <c r="CN66" i="38"/>
  <c r="BX66" i="38"/>
  <c r="CV66" i="38"/>
  <c r="CF66" i="38"/>
  <c r="CR66" i="38"/>
  <c r="CB66" i="38"/>
  <c r="BL66" i="38"/>
  <c r="BT66" i="38"/>
  <c r="AR66" i="38"/>
  <c r="AN66" i="38"/>
  <c r="BP66" i="38"/>
  <c r="AZ66" i="38"/>
  <c r="AJ66" i="38"/>
  <c r="D66" i="38"/>
  <c r="X66" i="38"/>
  <c r="H66" i="38"/>
  <c r="CR66" i="31"/>
  <c r="BD66" i="31"/>
  <c r="L66" i="31"/>
  <c r="CN66" i="31"/>
  <c r="AZ66" i="31"/>
  <c r="CJ66" i="31"/>
  <c r="AV66" i="31"/>
  <c r="H66" i="31"/>
  <c r="CF66" i="31"/>
  <c r="AR66" i="31"/>
  <c r="D66" i="31"/>
  <c r="AN66" i="31"/>
  <c r="CB66" i="31"/>
  <c r="AJ66" i="31"/>
  <c r="BX66" i="31"/>
  <c r="BT66" i="31"/>
  <c r="AF66" i="31"/>
  <c r="BP66" i="31"/>
  <c r="BL66" i="31"/>
  <c r="BH66" i="31"/>
  <c r="AB66" i="31"/>
  <c r="X66" i="31"/>
  <c r="T66" i="31"/>
  <c r="P66" i="31"/>
  <c r="DD66" i="31"/>
  <c r="CZ66" i="31"/>
  <c r="CV66" i="31"/>
  <c r="D66" i="29"/>
  <c r="AV66" i="29"/>
  <c r="BP66" i="29"/>
  <c r="BL66" i="29"/>
  <c r="CF66" i="29"/>
  <c r="L66" i="29"/>
  <c r="CB66" i="29"/>
  <c r="CZ66" i="32"/>
  <c r="CB66" i="32"/>
  <c r="BD66" i="32"/>
  <c r="AF66" i="32"/>
  <c r="H66" i="32"/>
  <c r="CN66" i="32"/>
  <c r="BP66" i="32"/>
  <c r="AR66" i="32"/>
  <c r="T66" i="32"/>
  <c r="BH66" i="32"/>
  <c r="AZ66" i="32"/>
  <c r="DD66" i="32"/>
  <c r="AV66" i="32"/>
  <c r="CV66" i="32"/>
  <c r="AN66" i="32"/>
  <c r="AB66" i="32"/>
  <c r="BT66" i="32"/>
  <c r="BL66" i="32"/>
  <c r="AJ66" i="32"/>
  <c r="P66" i="32"/>
  <c r="CR66" i="32"/>
  <c r="L66" i="32"/>
  <c r="CJ66" i="32"/>
  <c r="D66" i="32"/>
  <c r="CF66" i="32"/>
  <c r="BX66" i="32"/>
  <c r="X66" i="32"/>
  <c r="AV66" i="30"/>
  <c r="X66" i="30"/>
  <c r="AR66" i="30"/>
  <c r="DD66" i="30"/>
  <c r="BH66" i="30"/>
  <c r="AJ66" i="30"/>
  <c r="BX66" i="30"/>
  <c r="AZ66" i="30"/>
  <c r="D66" i="30"/>
  <c r="AF66" i="30"/>
  <c r="CJ66" i="30"/>
  <c r="CB66" i="30"/>
  <c r="BD66" i="30"/>
  <c r="X69" i="27"/>
  <c r="C67" i="30" s="1"/>
  <c r="CY67" i="40" l="1"/>
  <c r="CZ67" i="40" s="1"/>
  <c r="CA67" i="40"/>
  <c r="CB67" i="40" s="1"/>
  <c r="CU67" i="40"/>
  <c r="CV67" i="40" s="1"/>
  <c r="BW67" i="40"/>
  <c r="BX67" i="40" s="1"/>
  <c r="CQ67" i="40"/>
  <c r="CR67" i="40" s="1"/>
  <c r="BS67" i="40"/>
  <c r="BT67" i="40" s="1"/>
  <c r="CM67" i="40"/>
  <c r="CN67" i="40" s="1"/>
  <c r="CE67" i="40"/>
  <c r="CF67" i="40" s="1"/>
  <c r="BG67" i="40"/>
  <c r="BH67" i="40" s="1"/>
  <c r="AI67" i="40"/>
  <c r="AJ67" i="40" s="1"/>
  <c r="BC67" i="40"/>
  <c r="BD67" i="40" s="1"/>
  <c r="CI67" i="40"/>
  <c r="CJ67" i="40" s="1"/>
  <c r="AY67" i="40"/>
  <c r="AZ67" i="40" s="1"/>
  <c r="DC67" i="40"/>
  <c r="DD67" i="40" s="1"/>
  <c r="BK67" i="40"/>
  <c r="BL67" i="40" s="1"/>
  <c r="AM67" i="40"/>
  <c r="AN67" i="40" s="1"/>
  <c r="O67" i="40"/>
  <c r="P67" i="40" s="1"/>
  <c r="K67" i="40"/>
  <c r="L67" i="40" s="1"/>
  <c r="AQ67" i="40"/>
  <c r="AR67" i="40" s="1"/>
  <c r="AE67" i="40"/>
  <c r="AF67" i="40" s="1"/>
  <c r="AA67" i="40"/>
  <c r="AB67" i="40" s="1"/>
  <c r="S67" i="40"/>
  <c r="T67" i="40" s="1"/>
  <c r="CU67" i="30"/>
  <c r="CV67" i="30" s="1"/>
  <c r="AU67" i="40"/>
  <c r="AV67" i="40" s="1"/>
  <c r="W67" i="40"/>
  <c r="X67" i="40" s="1"/>
  <c r="CQ67" i="30"/>
  <c r="G67" i="40"/>
  <c r="H67" i="40" s="1"/>
  <c r="CM67" i="30"/>
  <c r="C67" i="40"/>
  <c r="D67" i="40" s="1"/>
  <c r="DC67" i="30"/>
  <c r="BW67" i="30"/>
  <c r="BO67" i="40"/>
  <c r="BP67" i="40" s="1"/>
  <c r="CI67" i="30"/>
  <c r="CJ67" i="30" s="1"/>
  <c r="BS67" i="30"/>
  <c r="BT67" i="30" s="1"/>
  <c r="BO67" i="30"/>
  <c r="BP67" i="30" s="1"/>
  <c r="CY67" i="30"/>
  <c r="CZ67" i="30" s="1"/>
  <c r="BK67" i="30"/>
  <c r="BC67" i="30"/>
  <c r="AE67" i="30"/>
  <c r="AY67" i="30"/>
  <c r="BG67" i="30"/>
  <c r="AU67" i="30"/>
  <c r="AQ67" i="30"/>
  <c r="CA67" i="30"/>
  <c r="CB67" i="30" s="1"/>
  <c r="AM67" i="30"/>
  <c r="AN67" i="30" s="1"/>
  <c r="O67" i="30"/>
  <c r="P67" i="30" s="1"/>
  <c r="K67" i="30"/>
  <c r="L67" i="30" s="1"/>
  <c r="G67" i="30"/>
  <c r="H67" i="30" s="1"/>
  <c r="AA67" i="30"/>
  <c r="W67" i="30"/>
  <c r="CE67" i="30"/>
  <c r="AI67" i="30"/>
  <c r="S67" i="30"/>
  <c r="CY67" i="38"/>
  <c r="CA67" i="38"/>
  <c r="CU67" i="38"/>
  <c r="BW67" i="38"/>
  <c r="CQ67" i="38"/>
  <c r="CR67" i="38" s="1"/>
  <c r="BS67" i="38"/>
  <c r="CM67" i="38"/>
  <c r="CI67" i="38"/>
  <c r="DC67" i="38"/>
  <c r="DD67" i="38" s="1"/>
  <c r="CE67" i="38"/>
  <c r="CF67" i="38" s="1"/>
  <c r="BC67" i="38"/>
  <c r="BD67" i="38" s="1"/>
  <c r="AU67" i="38"/>
  <c r="AV67" i="38" s="1"/>
  <c r="BO67" i="38"/>
  <c r="AQ67" i="38"/>
  <c r="BK67" i="38"/>
  <c r="AM67" i="38"/>
  <c r="AE67" i="38"/>
  <c r="O67" i="38"/>
  <c r="K67" i="38"/>
  <c r="AI67" i="38"/>
  <c r="G67" i="38"/>
  <c r="AA67" i="38"/>
  <c r="AB67" i="38" s="1"/>
  <c r="C67" i="38"/>
  <c r="D67" i="38" s="1"/>
  <c r="AY67" i="38"/>
  <c r="AZ67" i="38" s="1"/>
  <c r="W67" i="38"/>
  <c r="CM67" i="29"/>
  <c r="CN67" i="29" s="1"/>
  <c r="BW67" i="29"/>
  <c r="CY67" i="29"/>
  <c r="CZ67" i="29" s="1"/>
  <c r="DC67" i="29"/>
  <c r="DD67" i="29" s="1"/>
  <c r="CI67" i="29"/>
  <c r="CJ67" i="29" s="1"/>
  <c r="S67" i="38"/>
  <c r="BG67" i="38"/>
  <c r="CQ67" i="29"/>
  <c r="CA67" i="29"/>
  <c r="BO67" i="29"/>
  <c r="BP67" i="29" s="1"/>
  <c r="AY67" i="29"/>
  <c r="AZ67" i="29" s="1"/>
  <c r="BK67" i="29"/>
  <c r="AU67" i="29"/>
  <c r="AV67" i="29" s="1"/>
  <c r="BG67" i="29"/>
  <c r="BH67" i="29" s="1"/>
  <c r="AQ67" i="29"/>
  <c r="AR67" i="29" s="1"/>
  <c r="AI67" i="29"/>
  <c r="AJ67" i="29" s="1"/>
  <c r="S67" i="29"/>
  <c r="T67" i="29" s="1"/>
  <c r="BC67" i="29"/>
  <c r="BD67" i="29" s="1"/>
  <c r="CE67" i="29"/>
  <c r="AE67" i="29"/>
  <c r="AF67" i="29" s="1"/>
  <c r="O67" i="29"/>
  <c r="P67" i="29" s="1"/>
  <c r="CU67" i="29"/>
  <c r="CV67" i="29" s="1"/>
  <c r="AA67" i="29"/>
  <c r="AB67" i="29" s="1"/>
  <c r="K67" i="29"/>
  <c r="AM67" i="29"/>
  <c r="W67" i="29"/>
  <c r="X67" i="29" s="1"/>
  <c r="G67" i="29"/>
  <c r="C67" i="29"/>
  <c r="D67" i="29" s="1"/>
  <c r="BS67" i="29"/>
  <c r="BT67" i="29" s="1"/>
  <c r="CY70" i="42"/>
  <c r="CZ70" i="42" s="1"/>
  <c r="CA70" i="42"/>
  <c r="CB70" i="42" s="1"/>
  <c r="CU70" i="42"/>
  <c r="CV70" i="42" s="1"/>
  <c r="BW70" i="42"/>
  <c r="BX70" i="42" s="1"/>
  <c r="CQ70" i="42"/>
  <c r="CR70" i="42" s="1"/>
  <c r="BS70" i="42"/>
  <c r="BT70" i="42" s="1"/>
  <c r="CI70" i="42"/>
  <c r="CJ70" i="42" s="1"/>
  <c r="CE70" i="42"/>
  <c r="CF70" i="42" s="1"/>
  <c r="BK70" i="42"/>
  <c r="BL70" i="42" s="1"/>
  <c r="AM70" i="42"/>
  <c r="AN70" i="42" s="1"/>
  <c r="BG70" i="42"/>
  <c r="BH70" i="42" s="1"/>
  <c r="BC70" i="42"/>
  <c r="BD70" i="42" s="1"/>
  <c r="DC70" i="42"/>
  <c r="DD70" i="42" s="1"/>
  <c r="CM70" i="42"/>
  <c r="CN70" i="42" s="1"/>
  <c r="AU70" i="42"/>
  <c r="AV70" i="42" s="1"/>
  <c r="BO70" i="42"/>
  <c r="BP70" i="42" s="1"/>
  <c r="O70" i="42"/>
  <c r="P70" i="42" s="1"/>
  <c r="AQ70" i="42"/>
  <c r="AR70" i="42" s="1"/>
  <c r="AY70" i="42"/>
  <c r="AZ70" i="42" s="1"/>
  <c r="AI70" i="42"/>
  <c r="AJ70" i="42" s="1"/>
  <c r="K70" i="42"/>
  <c r="L70" i="42" s="1"/>
  <c r="AE70" i="42"/>
  <c r="AF70" i="42" s="1"/>
  <c r="W70" i="42"/>
  <c r="X70" i="42" s="1"/>
  <c r="AA70" i="42"/>
  <c r="AB70" i="42" s="1"/>
  <c r="C70" i="42"/>
  <c r="D70" i="42" s="1"/>
  <c r="DC70" i="32"/>
  <c r="S70" i="42"/>
  <c r="T70" i="42" s="1"/>
  <c r="CY70" i="32"/>
  <c r="CQ70" i="32"/>
  <c r="G70" i="42"/>
  <c r="H70" i="42" s="1"/>
  <c r="CM70" i="32"/>
  <c r="BW70" i="32"/>
  <c r="CU70" i="32"/>
  <c r="BS70" i="32"/>
  <c r="BO70" i="32"/>
  <c r="CI70" i="32"/>
  <c r="BK70" i="32"/>
  <c r="CE70" i="32"/>
  <c r="AI70" i="32"/>
  <c r="BG70" i="32"/>
  <c r="AE70" i="32"/>
  <c r="CA70" i="32"/>
  <c r="AY70" i="32"/>
  <c r="AA70" i="32"/>
  <c r="BC70" i="32"/>
  <c r="W70" i="32"/>
  <c r="C70" i="32"/>
  <c r="S70" i="32"/>
  <c r="AM70" i="32"/>
  <c r="O70" i="32"/>
  <c r="AU70" i="32"/>
  <c r="K70" i="32"/>
  <c r="G70" i="32"/>
  <c r="AQ70" i="32"/>
  <c r="CU69" i="41"/>
  <c r="CV69" i="41" s="1"/>
  <c r="CQ69" i="41"/>
  <c r="CR69" i="41" s="1"/>
  <c r="CM69" i="41"/>
  <c r="CN69" i="41" s="1"/>
  <c r="C69" i="41"/>
  <c r="D69" i="41" s="1"/>
  <c r="CI69" i="41"/>
  <c r="CJ69" i="41" s="1"/>
  <c r="DC69" i="41"/>
  <c r="DD69" i="41" s="1"/>
  <c r="CE69" i="41"/>
  <c r="CF69" i="41" s="1"/>
  <c r="CA69" i="41"/>
  <c r="CB69" i="41" s="1"/>
  <c r="BO69" i="41"/>
  <c r="BP69" i="41" s="1"/>
  <c r="AQ69" i="41"/>
  <c r="AR69" i="41" s="1"/>
  <c r="BK69" i="41"/>
  <c r="BL69" i="41" s="1"/>
  <c r="BG69" i="41"/>
  <c r="BH69" i="41" s="1"/>
  <c r="BC69" i="41"/>
  <c r="BD69" i="41" s="1"/>
  <c r="CY69" i="41"/>
  <c r="CZ69" i="41" s="1"/>
  <c r="AM69" i="41"/>
  <c r="AN69" i="41" s="1"/>
  <c r="S69" i="41"/>
  <c r="T69" i="41" s="1"/>
  <c r="BW69" i="41"/>
  <c r="BX69" i="41" s="1"/>
  <c r="AY69" i="41"/>
  <c r="AZ69" i="41" s="1"/>
  <c r="AI69" i="41"/>
  <c r="AJ69" i="41" s="1"/>
  <c r="BS69" i="41"/>
  <c r="BT69" i="41" s="1"/>
  <c r="AE69" i="41"/>
  <c r="AF69" i="41" s="1"/>
  <c r="K69" i="41"/>
  <c r="L69" i="41" s="1"/>
  <c r="CY69" i="31"/>
  <c r="G69" i="41"/>
  <c r="H69" i="41" s="1"/>
  <c r="CU69" i="31"/>
  <c r="AU69" i="41"/>
  <c r="AV69" i="41" s="1"/>
  <c r="AA69" i="41"/>
  <c r="AB69" i="41" s="1"/>
  <c r="W69" i="41"/>
  <c r="X69" i="41" s="1"/>
  <c r="O69" i="41"/>
  <c r="P69" i="41" s="1"/>
  <c r="CA69" i="31"/>
  <c r="BW69" i="31"/>
  <c r="DC69" i="31"/>
  <c r="CM69" i="31"/>
  <c r="BO69" i="31"/>
  <c r="CI69" i="31"/>
  <c r="BK69" i="31"/>
  <c r="BS69" i="31"/>
  <c r="AY69" i="31"/>
  <c r="CQ69" i="31"/>
  <c r="AQ69" i="31"/>
  <c r="W69" i="31"/>
  <c r="CE69" i="31"/>
  <c r="AI69" i="31"/>
  <c r="AU69" i="31"/>
  <c r="AE69" i="31"/>
  <c r="O69" i="31"/>
  <c r="AM69" i="31"/>
  <c r="K69" i="31"/>
  <c r="S69" i="31"/>
  <c r="G69" i="31"/>
  <c r="BC69" i="31"/>
  <c r="BG69" i="31"/>
  <c r="C69" i="31"/>
  <c r="AA69" i="31"/>
  <c r="CU67" i="39"/>
  <c r="CV67" i="39" s="1"/>
  <c r="CE67" i="39"/>
  <c r="CF67" i="39" s="1"/>
  <c r="DC67" i="39"/>
  <c r="DD67" i="39" s="1"/>
  <c r="CM67" i="39"/>
  <c r="CN67" i="39" s="1"/>
  <c r="BW67" i="39"/>
  <c r="BX67" i="39" s="1"/>
  <c r="BO67" i="39"/>
  <c r="BP67" i="39" s="1"/>
  <c r="AY67" i="39"/>
  <c r="AZ67" i="39" s="1"/>
  <c r="AI67" i="39"/>
  <c r="AJ67" i="39" s="1"/>
  <c r="BK67" i="39"/>
  <c r="BL67" i="39" s="1"/>
  <c r="AU67" i="39"/>
  <c r="AV67" i="39" s="1"/>
  <c r="CI67" i="39"/>
  <c r="CJ67" i="39" s="1"/>
  <c r="CY67" i="39"/>
  <c r="CZ67" i="39" s="1"/>
  <c r="BS67" i="39"/>
  <c r="BT67" i="39" s="1"/>
  <c r="BC67" i="39"/>
  <c r="BD67" i="39" s="1"/>
  <c r="AM67" i="39"/>
  <c r="AN67" i="39" s="1"/>
  <c r="S67" i="39"/>
  <c r="T67" i="39" s="1"/>
  <c r="AE67" i="39"/>
  <c r="AF67" i="39" s="1"/>
  <c r="O67" i="39"/>
  <c r="P67" i="39" s="1"/>
  <c r="CQ67" i="39"/>
  <c r="CR67" i="39" s="1"/>
  <c r="CA67" i="39"/>
  <c r="CB67" i="39" s="1"/>
  <c r="AA67" i="39"/>
  <c r="AB67" i="39" s="1"/>
  <c r="K67" i="39"/>
  <c r="L67" i="39" s="1"/>
  <c r="AQ67" i="39"/>
  <c r="AR67" i="39" s="1"/>
  <c r="G67" i="39"/>
  <c r="H67" i="39" s="1"/>
  <c r="C67" i="39"/>
  <c r="D67" i="39" s="1"/>
  <c r="W67" i="39"/>
  <c r="X67" i="39" s="1"/>
  <c r="BG67" i="39"/>
  <c r="BH67" i="39" s="1"/>
  <c r="CM67" i="37"/>
  <c r="CN67" i="37" s="1"/>
  <c r="BW67" i="37"/>
  <c r="BX67" i="37" s="1"/>
  <c r="BG67" i="37"/>
  <c r="BH67" i="37" s="1"/>
  <c r="AQ67" i="37"/>
  <c r="AR67" i="37" s="1"/>
  <c r="DC67" i="37"/>
  <c r="DD67" i="37" s="1"/>
  <c r="CI67" i="37"/>
  <c r="CJ67" i="37" s="1"/>
  <c r="BS67" i="37"/>
  <c r="BT67" i="37" s="1"/>
  <c r="BC67" i="37"/>
  <c r="BD67" i="37" s="1"/>
  <c r="AM67" i="37"/>
  <c r="AN67" i="37" s="1"/>
  <c r="CU67" i="37"/>
  <c r="CV67" i="37" s="1"/>
  <c r="CE67" i="37"/>
  <c r="CF67" i="37" s="1"/>
  <c r="BO67" i="37"/>
  <c r="BP67" i="37" s="1"/>
  <c r="AY67" i="37"/>
  <c r="AZ67" i="37" s="1"/>
  <c r="AU67" i="37"/>
  <c r="AV67" i="37" s="1"/>
  <c r="CY67" i="37"/>
  <c r="CZ67" i="37" s="1"/>
  <c r="CA67" i="37"/>
  <c r="CB67" i="37" s="1"/>
  <c r="BK67" i="37"/>
  <c r="BL67" i="37" s="1"/>
  <c r="W67" i="37"/>
  <c r="X67" i="37" s="1"/>
  <c r="CQ67" i="37"/>
  <c r="CR67" i="37" s="1"/>
  <c r="AA67" i="37"/>
  <c r="AB67" i="37" s="1"/>
  <c r="S67" i="37"/>
  <c r="T67" i="37" s="1"/>
  <c r="K67" i="37"/>
  <c r="L67" i="37" s="1"/>
  <c r="AI67" i="37"/>
  <c r="AJ67" i="37" s="1"/>
  <c r="AE67" i="37"/>
  <c r="AF67" i="37" s="1"/>
  <c r="O67" i="37"/>
  <c r="P67" i="37" s="1"/>
  <c r="V70" i="27"/>
  <c r="CN67" i="38"/>
  <c r="BX67" i="38"/>
  <c r="CZ67" i="38"/>
  <c r="CJ67" i="38"/>
  <c r="BT67" i="38"/>
  <c r="CV67" i="38"/>
  <c r="CB67" i="38"/>
  <c r="BP67" i="38"/>
  <c r="AJ67" i="38"/>
  <c r="BL67" i="38"/>
  <c r="BH67" i="38"/>
  <c r="AR67" i="38"/>
  <c r="T67" i="38"/>
  <c r="AF67" i="38"/>
  <c r="P67" i="38"/>
  <c r="L67" i="38"/>
  <c r="AN67" i="38"/>
  <c r="X67" i="38"/>
  <c r="H67" i="38"/>
  <c r="CN67" i="32"/>
  <c r="BP67" i="32"/>
  <c r="AR67" i="32"/>
  <c r="T67" i="32"/>
  <c r="CJ67" i="32"/>
  <c r="CZ67" i="32"/>
  <c r="CB67" i="32"/>
  <c r="BD67" i="32"/>
  <c r="AF67" i="32"/>
  <c r="H67" i="32"/>
  <c r="BL67" i="32"/>
  <c r="D67" i="32"/>
  <c r="BH67" i="32"/>
  <c r="AZ67" i="32"/>
  <c r="AJ67" i="32"/>
  <c r="BT67" i="32"/>
  <c r="AV67" i="32"/>
  <c r="AN67" i="32"/>
  <c r="AB67" i="32"/>
  <c r="DD67" i="32"/>
  <c r="P67" i="32"/>
  <c r="CV67" i="32"/>
  <c r="L67" i="32"/>
  <c r="CR67" i="32"/>
  <c r="CF67" i="32"/>
  <c r="BX67" i="32"/>
  <c r="X67" i="32"/>
  <c r="BL67" i="29"/>
  <c r="AN67" i="29"/>
  <c r="CF67" i="29"/>
  <c r="L67" i="29"/>
  <c r="CB67" i="29"/>
  <c r="H67" i="29"/>
  <c r="BX67" i="29"/>
  <c r="CR67" i="29"/>
  <c r="DD67" i="30"/>
  <c r="CF67" i="30"/>
  <c r="BH67" i="30"/>
  <c r="AJ67" i="30"/>
  <c r="BD67" i="30"/>
  <c r="AF67" i="30"/>
  <c r="CR67" i="30"/>
  <c r="AV67" i="30"/>
  <c r="X67" i="30"/>
  <c r="BL67" i="30"/>
  <c r="BX67" i="30"/>
  <c r="D67" i="30"/>
  <c r="AZ67" i="30"/>
  <c r="AR67" i="30"/>
  <c r="CN67" i="30"/>
  <c r="T67" i="30"/>
  <c r="AB67" i="30"/>
  <c r="X70" i="27"/>
  <c r="C68" i="30" s="1"/>
  <c r="AB67" i="31"/>
  <c r="DD67" i="31"/>
  <c r="BP67" i="31"/>
  <c r="X67" i="31"/>
  <c r="CZ67" i="31"/>
  <c r="BL67" i="31"/>
  <c r="CV67" i="31"/>
  <c r="BH67" i="31"/>
  <c r="T67" i="31"/>
  <c r="CR67" i="31"/>
  <c r="BD67" i="31"/>
  <c r="P67" i="31"/>
  <c r="AZ67" i="31"/>
  <c r="L67" i="31"/>
  <c r="CN67" i="31"/>
  <c r="AV67" i="31"/>
  <c r="H67" i="31"/>
  <c r="CJ67" i="31"/>
  <c r="D67" i="31"/>
  <c r="CF67" i="31"/>
  <c r="CB67" i="31"/>
  <c r="BX67" i="31"/>
  <c r="BT67" i="31"/>
  <c r="AR67" i="31"/>
  <c r="AN67" i="31"/>
  <c r="AJ67" i="31"/>
  <c r="AF67" i="31"/>
  <c r="CI68" i="40" l="1"/>
  <c r="CJ68" i="40" s="1"/>
  <c r="DC68" i="40"/>
  <c r="DD68" i="40" s="1"/>
  <c r="CE68" i="40"/>
  <c r="CF68" i="40" s="1"/>
  <c r="CY68" i="40"/>
  <c r="CZ68" i="40" s="1"/>
  <c r="CA68" i="40"/>
  <c r="CB68" i="40" s="1"/>
  <c r="CU68" i="40"/>
  <c r="CV68" i="40" s="1"/>
  <c r="BW68" i="40"/>
  <c r="BX68" i="40" s="1"/>
  <c r="CQ68" i="40"/>
  <c r="CR68" i="40" s="1"/>
  <c r="BS68" i="40"/>
  <c r="BT68" i="40" s="1"/>
  <c r="CM68" i="40"/>
  <c r="CN68" i="40" s="1"/>
  <c r="BO68" i="40"/>
  <c r="BP68" i="40" s="1"/>
  <c r="AQ68" i="40"/>
  <c r="AR68" i="40" s="1"/>
  <c r="BK68" i="40"/>
  <c r="BL68" i="40" s="1"/>
  <c r="BG68" i="40"/>
  <c r="BH68" i="40" s="1"/>
  <c r="BC68" i="40"/>
  <c r="BD68" i="40" s="1"/>
  <c r="AU68" i="40"/>
  <c r="AV68" i="40" s="1"/>
  <c r="AM68" i="40"/>
  <c r="AN68" i="40" s="1"/>
  <c r="AE68" i="40"/>
  <c r="AF68" i="40" s="1"/>
  <c r="AA68" i="40"/>
  <c r="AB68" i="40" s="1"/>
  <c r="AY68" i="40"/>
  <c r="AZ68" i="40" s="1"/>
  <c r="AI68" i="40"/>
  <c r="AJ68" i="40" s="1"/>
  <c r="CY68" i="30"/>
  <c r="CZ68" i="30" s="1"/>
  <c r="CU68" i="30"/>
  <c r="CV68" i="30" s="1"/>
  <c r="W68" i="40"/>
  <c r="X68" i="40" s="1"/>
  <c r="S68" i="40"/>
  <c r="T68" i="40" s="1"/>
  <c r="G68" i="40"/>
  <c r="H68" i="40" s="1"/>
  <c r="CM68" i="30"/>
  <c r="O68" i="40"/>
  <c r="P68" i="40" s="1"/>
  <c r="CI68" i="30"/>
  <c r="K68" i="40"/>
  <c r="L68" i="40" s="1"/>
  <c r="BW68" i="30"/>
  <c r="BX68" i="30" s="1"/>
  <c r="BS68" i="30"/>
  <c r="BT68" i="30" s="1"/>
  <c r="DC68" i="30"/>
  <c r="DD68" i="30" s="1"/>
  <c r="BO68" i="30"/>
  <c r="BP68" i="30" s="1"/>
  <c r="C68" i="40"/>
  <c r="D68" i="40" s="1"/>
  <c r="BK68" i="30"/>
  <c r="BL68" i="30" s="1"/>
  <c r="BC68" i="30"/>
  <c r="AE68" i="30"/>
  <c r="AY68" i="30"/>
  <c r="BG68" i="30"/>
  <c r="AU68" i="30"/>
  <c r="CQ68" i="30"/>
  <c r="CR68" i="30" s="1"/>
  <c r="AQ68" i="30"/>
  <c r="AR68" i="30" s="1"/>
  <c r="S68" i="30"/>
  <c r="T68" i="30" s="1"/>
  <c r="O68" i="30"/>
  <c r="P68" i="30" s="1"/>
  <c r="K68" i="30"/>
  <c r="L68" i="30" s="1"/>
  <c r="CA68" i="30"/>
  <c r="CB68" i="30" s="1"/>
  <c r="G68" i="30"/>
  <c r="H68" i="30" s="1"/>
  <c r="AA68" i="30"/>
  <c r="AM68" i="30"/>
  <c r="CE68" i="30"/>
  <c r="W68" i="30"/>
  <c r="AI68" i="30"/>
  <c r="CY68" i="38"/>
  <c r="CA68" i="38"/>
  <c r="CU68" i="38"/>
  <c r="BW68" i="38"/>
  <c r="CQ68" i="38"/>
  <c r="CR68" i="38" s="1"/>
  <c r="BS68" i="38"/>
  <c r="BT68" i="38" s="1"/>
  <c r="CM68" i="38"/>
  <c r="CI68" i="38"/>
  <c r="CJ68" i="38" s="1"/>
  <c r="BG68" i="38"/>
  <c r="AI68" i="38"/>
  <c r="AJ68" i="38" s="1"/>
  <c r="DC68" i="38"/>
  <c r="BC68" i="38"/>
  <c r="BD68" i="38" s="1"/>
  <c r="AE68" i="38"/>
  <c r="AY68" i="38"/>
  <c r="AU68" i="38"/>
  <c r="BO68" i="38"/>
  <c r="AQ68" i="38"/>
  <c r="BK68" i="38"/>
  <c r="BL68" i="38" s="1"/>
  <c r="AM68" i="38"/>
  <c r="AN68" i="38" s="1"/>
  <c r="S68" i="38"/>
  <c r="T68" i="38" s="1"/>
  <c r="O68" i="38"/>
  <c r="P68" i="38" s="1"/>
  <c r="DC68" i="29"/>
  <c r="DD68" i="29" s="1"/>
  <c r="K68" i="38"/>
  <c r="L68" i="38" s="1"/>
  <c r="CE68" i="38"/>
  <c r="CF68" i="38" s="1"/>
  <c r="G68" i="38"/>
  <c r="AA68" i="38"/>
  <c r="C68" i="38"/>
  <c r="CM68" i="29"/>
  <c r="CN68" i="29" s="1"/>
  <c r="BW68" i="29"/>
  <c r="BX68" i="29" s="1"/>
  <c r="CY68" i="29"/>
  <c r="CZ68" i="29" s="1"/>
  <c r="CU68" i="29"/>
  <c r="CV68" i="29" s="1"/>
  <c r="CE68" i="29"/>
  <c r="CF68" i="29" s="1"/>
  <c r="CI68" i="29"/>
  <c r="CJ68" i="29" s="1"/>
  <c r="BO68" i="29"/>
  <c r="BP68" i="29" s="1"/>
  <c r="AY68" i="29"/>
  <c r="AZ68" i="29" s="1"/>
  <c r="CQ68" i="29"/>
  <c r="CR68" i="29" s="1"/>
  <c r="BK68" i="29"/>
  <c r="AU68" i="29"/>
  <c r="W68" i="38"/>
  <c r="BG68" i="29"/>
  <c r="BH68" i="29" s="1"/>
  <c r="AQ68" i="29"/>
  <c r="AR68" i="29" s="1"/>
  <c r="AM68" i="29"/>
  <c r="AN68" i="29" s="1"/>
  <c r="W68" i="29"/>
  <c r="X68" i="29" s="1"/>
  <c r="AI68" i="29"/>
  <c r="S68" i="29"/>
  <c r="T68" i="29" s="1"/>
  <c r="BC68" i="29"/>
  <c r="BD68" i="29" s="1"/>
  <c r="AE68" i="29"/>
  <c r="AF68" i="29" s="1"/>
  <c r="O68" i="29"/>
  <c r="P68" i="29" s="1"/>
  <c r="CA68" i="29"/>
  <c r="CB68" i="29" s="1"/>
  <c r="AA68" i="29"/>
  <c r="K68" i="29"/>
  <c r="G68" i="29"/>
  <c r="H68" i="29" s="1"/>
  <c r="C68" i="29"/>
  <c r="D68" i="29" s="1"/>
  <c r="BS68" i="29"/>
  <c r="BT68" i="29" s="1"/>
  <c r="CY71" i="42"/>
  <c r="CZ71" i="42" s="1"/>
  <c r="CA71" i="42"/>
  <c r="CB71" i="42" s="1"/>
  <c r="CU71" i="42"/>
  <c r="CV71" i="42" s="1"/>
  <c r="BW71" i="42"/>
  <c r="BX71" i="42" s="1"/>
  <c r="CQ71" i="42"/>
  <c r="CR71" i="42" s="1"/>
  <c r="BS71" i="42"/>
  <c r="BT71" i="42" s="1"/>
  <c r="CI71" i="42"/>
  <c r="CJ71" i="42" s="1"/>
  <c r="BK71" i="42"/>
  <c r="BL71" i="42" s="1"/>
  <c r="AM71" i="42"/>
  <c r="AN71" i="42" s="1"/>
  <c r="BG71" i="42"/>
  <c r="BH71" i="42" s="1"/>
  <c r="BC71" i="42"/>
  <c r="BD71" i="42" s="1"/>
  <c r="DC71" i="42"/>
  <c r="DD71" i="42" s="1"/>
  <c r="CE71" i="42"/>
  <c r="CF71" i="42" s="1"/>
  <c r="S71" i="42"/>
  <c r="T71" i="42" s="1"/>
  <c r="BO71" i="42"/>
  <c r="BP71" i="42" s="1"/>
  <c r="O71" i="42"/>
  <c r="P71" i="42" s="1"/>
  <c r="AQ71" i="42"/>
  <c r="AR71" i="42" s="1"/>
  <c r="AY71" i="42"/>
  <c r="AZ71" i="42" s="1"/>
  <c r="AI71" i="42"/>
  <c r="AJ71" i="42" s="1"/>
  <c r="K71" i="42"/>
  <c r="L71" i="42" s="1"/>
  <c r="AA71" i="42"/>
  <c r="AB71" i="42" s="1"/>
  <c r="AU71" i="42"/>
  <c r="AV71" i="42" s="1"/>
  <c r="W71" i="42"/>
  <c r="X71" i="42" s="1"/>
  <c r="C71" i="42"/>
  <c r="D71" i="42" s="1"/>
  <c r="DC71" i="32"/>
  <c r="CY71" i="32"/>
  <c r="CQ71" i="32"/>
  <c r="AE71" i="42"/>
  <c r="AF71" i="42" s="1"/>
  <c r="G71" i="42"/>
  <c r="H71" i="42" s="1"/>
  <c r="CM71" i="32"/>
  <c r="BW71" i="32"/>
  <c r="CM71" i="42"/>
  <c r="CN71" i="42" s="1"/>
  <c r="CU71" i="32"/>
  <c r="BS71" i="32"/>
  <c r="BO71" i="32"/>
  <c r="AM71" i="32"/>
  <c r="AI71" i="32"/>
  <c r="BG71" i="32"/>
  <c r="AE71" i="32"/>
  <c r="CE71" i="32"/>
  <c r="AU71" i="32"/>
  <c r="CA71" i="32"/>
  <c r="AY71" i="32"/>
  <c r="BC71" i="32"/>
  <c r="W71" i="32"/>
  <c r="C71" i="32"/>
  <c r="BK71" i="32"/>
  <c r="S71" i="32"/>
  <c r="AA71" i="32"/>
  <c r="O71" i="32"/>
  <c r="AQ71" i="32"/>
  <c r="K71" i="32"/>
  <c r="CI71" i="32"/>
  <c r="G71" i="32"/>
  <c r="CU70" i="41"/>
  <c r="CV70" i="41" s="1"/>
  <c r="BW70" i="41"/>
  <c r="BX70" i="41" s="1"/>
  <c r="CQ70" i="41"/>
  <c r="CR70" i="41" s="1"/>
  <c r="CM70" i="41"/>
  <c r="CN70" i="41" s="1"/>
  <c r="C70" i="41"/>
  <c r="D70" i="41" s="1"/>
  <c r="CI70" i="41"/>
  <c r="CJ70" i="41" s="1"/>
  <c r="CA70" i="41"/>
  <c r="CB70" i="41" s="1"/>
  <c r="BO70" i="41"/>
  <c r="BP70" i="41" s="1"/>
  <c r="AQ70" i="41"/>
  <c r="AR70" i="41" s="1"/>
  <c r="CE70" i="41"/>
  <c r="CF70" i="41" s="1"/>
  <c r="BK70" i="41"/>
  <c r="BL70" i="41" s="1"/>
  <c r="DC70" i="41"/>
  <c r="DD70" i="41" s="1"/>
  <c r="BC70" i="41"/>
  <c r="BD70" i="41" s="1"/>
  <c r="AM70" i="41"/>
  <c r="AN70" i="41" s="1"/>
  <c r="S70" i="41"/>
  <c r="T70" i="41" s="1"/>
  <c r="AY70" i="41"/>
  <c r="AZ70" i="41" s="1"/>
  <c r="AI70" i="41"/>
  <c r="AJ70" i="41" s="1"/>
  <c r="BG70" i="41"/>
  <c r="BH70" i="41" s="1"/>
  <c r="BS70" i="41"/>
  <c r="BT70" i="41" s="1"/>
  <c r="AE70" i="41"/>
  <c r="AF70" i="41" s="1"/>
  <c r="W70" i="41"/>
  <c r="X70" i="41" s="1"/>
  <c r="O70" i="41"/>
  <c r="P70" i="41" s="1"/>
  <c r="DC70" i="31"/>
  <c r="K70" i="41"/>
  <c r="L70" i="41" s="1"/>
  <c r="CY70" i="31"/>
  <c r="G70" i="41"/>
  <c r="H70" i="41" s="1"/>
  <c r="CU70" i="31"/>
  <c r="AU70" i="41"/>
  <c r="AV70" i="41" s="1"/>
  <c r="AA70" i="41"/>
  <c r="AB70" i="41" s="1"/>
  <c r="CY70" i="41"/>
  <c r="CZ70" i="41" s="1"/>
  <c r="CQ70" i="31"/>
  <c r="BS70" i="31"/>
  <c r="CM70" i="31"/>
  <c r="CI70" i="31"/>
  <c r="BK70" i="31"/>
  <c r="BC70" i="31"/>
  <c r="BO70" i="31"/>
  <c r="CE70" i="31"/>
  <c r="AQ70" i="31"/>
  <c r="BW70" i="31"/>
  <c r="BG70" i="31"/>
  <c r="AY70" i="31"/>
  <c r="AA70" i="31"/>
  <c r="CA70" i="31"/>
  <c r="AU70" i="31"/>
  <c r="AE70" i="31"/>
  <c r="AM70" i="31"/>
  <c r="K70" i="31"/>
  <c r="AI70" i="31"/>
  <c r="S70" i="31"/>
  <c r="O70" i="31"/>
  <c r="W70" i="31"/>
  <c r="G70" i="31"/>
  <c r="C70" i="31"/>
  <c r="CY68" i="39"/>
  <c r="CZ68" i="39" s="1"/>
  <c r="CI68" i="39"/>
  <c r="CJ68" i="39" s="1"/>
  <c r="BS68" i="39"/>
  <c r="BT68" i="39" s="1"/>
  <c r="CU68" i="39"/>
  <c r="CV68" i="39" s="1"/>
  <c r="CE68" i="39"/>
  <c r="CF68" i="39" s="1"/>
  <c r="CQ68" i="39"/>
  <c r="CR68" i="39" s="1"/>
  <c r="CA68" i="39"/>
  <c r="CB68" i="39" s="1"/>
  <c r="DC68" i="39"/>
  <c r="DD68" i="39" s="1"/>
  <c r="CM68" i="39"/>
  <c r="CN68" i="39" s="1"/>
  <c r="BW68" i="39"/>
  <c r="BX68" i="39" s="1"/>
  <c r="BO68" i="39"/>
  <c r="BP68" i="39" s="1"/>
  <c r="AY68" i="39"/>
  <c r="AZ68" i="39" s="1"/>
  <c r="AI68" i="39"/>
  <c r="AJ68" i="39" s="1"/>
  <c r="BG68" i="39"/>
  <c r="BH68" i="39" s="1"/>
  <c r="AQ68" i="39"/>
  <c r="AR68" i="39" s="1"/>
  <c r="BK68" i="39"/>
  <c r="BL68" i="39" s="1"/>
  <c r="S68" i="39"/>
  <c r="T68" i="39" s="1"/>
  <c r="AU68" i="39"/>
  <c r="AV68" i="39" s="1"/>
  <c r="AE68" i="39"/>
  <c r="AF68" i="39" s="1"/>
  <c r="O68" i="39"/>
  <c r="P68" i="39" s="1"/>
  <c r="AA68" i="39"/>
  <c r="AB68" i="39" s="1"/>
  <c r="K68" i="39"/>
  <c r="L68" i="39" s="1"/>
  <c r="BC68" i="39"/>
  <c r="BD68" i="39" s="1"/>
  <c r="C68" i="39"/>
  <c r="D68" i="39" s="1"/>
  <c r="AM68" i="39"/>
  <c r="AN68" i="39" s="1"/>
  <c r="CY68" i="37"/>
  <c r="CZ68" i="37" s="1"/>
  <c r="G68" i="39"/>
  <c r="H68" i="39" s="1"/>
  <c r="DC68" i="37"/>
  <c r="DD68" i="37" s="1"/>
  <c r="W68" i="39"/>
  <c r="X68" i="39" s="1"/>
  <c r="CE68" i="37"/>
  <c r="CF68" i="37" s="1"/>
  <c r="AU68" i="37"/>
  <c r="AV68" i="37" s="1"/>
  <c r="CU68" i="37"/>
  <c r="CV68" i="37" s="1"/>
  <c r="BW68" i="37"/>
  <c r="BX68" i="37" s="1"/>
  <c r="AQ68" i="37"/>
  <c r="AR68" i="37" s="1"/>
  <c r="AE68" i="37"/>
  <c r="AF68" i="37" s="1"/>
  <c r="O68" i="37"/>
  <c r="P68" i="37" s="1"/>
  <c r="CM68" i="37"/>
  <c r="CN68" i="37" s="1"/>
  <c r="BS68" i="37"/>
  <c r="BT68" i="37" s="1"/>
  <c r="AM68" i="37"/>
  <c r="AN68" i="37" s="1"/>
  <c r="CA68" i="37"/>
  <c r="CB68" i="37" s="1"/>
  <c r="BK68" i="37"/>
  <c r="BL68" i="37" s="1"/>
  <c r="CI68" i="37"/>
  <c r="CJ68" i="37" s="1"/>
  <c r="CQ68" i="37"/>
  <c r="CR68" i="37" s="1"/>
  <c r="AY68" i="37"/>
  <c r="AZ68" i="37" s="1"/>
  <c r="BO68" i="37"/>
  <c r="BP68" i="37" s="1"/>
  <c r="BC68" i="37"/>
  <c r="BD68" i="37" s="1"/>
  <c r="AA68" i="37"/>
  <c r="AB68" i="37" s="1"/>
  <c r="S68" i="37"/>
  <c r="T68" i="37" s="1"/>
  <c r="K68" i="37"/>
  <c r="L68" i="37" s="1"/>
  <c r="BG68" i="37"/>
  <c r="BH68" i="37" s="1"/>
  <c r="AI68" i="37"/>
  <c r="AJ68" i="37" s="1"/>
  <c r="W68" i="37"/>
  <c r="X68" i="37" s="1"/>
  <c r="V71" i="27"/>
  <c r="DD68" i="38"/>
  <c r="CN68" i="38"/>
  <c r="BX68" i="38"/>
  <c r="CZ68" i="38"/>
  <c r="CV68" i="38"/>
  <c r="CB68" i="38"/>
  <c r="BP68" i="38"/>
  <c r="AZ68" i="38"/>
  <c r="AV68" i="38"/>
  <c r="BH68" i="38"/>
  <c r="AR68" i="38"/>
  <c r="D68" i="38"/>
  <c r="AF68" i="38"/>
  <c r="AB68" i="38"/>
  <c r="X68" i="38"/>
  <c r="H68" i="38"/>
  <c r="AV68" i="30"/>
  <c r="X68" i="30"/>
  <c r="CN68" i="30"/>
  <c r="CF68" i="30"/>
  <c r="BH68" i="30"/>
  <c r="AJ68" i="30"/>
  <c r="AZ68" i="30"/>
  <c r="AB68" i="30"/>
  <c r="D68" i="30"/>
  <c r="AN68" i="30"/>
  <c r="AF68" i="30"/>
  <c r="CJ68" i="30"/>
  <c r="BD68" i="30"/>
  <c r="X71" i="27"/>
  <c r="C69" i="30" s="1"/>
  <c r="AB68" i="29"/>
  <c r="AV68" i="29"/>
  <c r="BL68" i="29"/>
  <c r="AJ68" i="29"/>
  <c r="L68" i="29"/>
  <c r="CV68" i="31"/>
  <c r="BX68" i="31"/>
  <c r="AZ68" i="31"/>
  <c r="AB68" i="31"/>
  <c r="CR68" i="31"/>
  <c r="AV68" i="31"/>
  <c r="D68" i="31"/>
  <c r="CN68" i="31"/>
  <c r="AR68" i="31"/>
  <c r="CJ68" i="31"/>
  <c r="AN68" i="31"/>
  <c r="CF68" i="31"/>
  <c r="AJ68" i="31"/>
  <c r="CB68" i="31"/>
  <c r="AF68" i="31"/>
  <c r="BT68" i="31"/>
  <c r="X68" i="31"/>
  <c r="BP68" i="31"/>
  <c r="T68" i="31"/>
  <c r="DD68" i="31"/>
  <c r="CZ68" i="31"/>
  <c r="BL68" i="31"/>
  <c r="BH68" i="31"/>
  <c r="BD68" i="31"/>
  <c r="H68" i="31"/>
  <c r="P68" i="31"/>
  <c r="L68" i="31"/>
  <c r="CZ68" i="32"/>
  <c r="CB68" i="32"/>
  <c r="BD68" i="32"/>
  <c r="AF68" i="32"/>
  <c r="H68" i="32"/>
  <c r="CV68" i="32"/>
  <c r="BX68" i="32"/>
  <c r="AZ68" i="32"/>
  <c r="AB68" i="32"/>
  <c r="D68" i="32"/>
  <c r="CN68" i="32"/>
  <c r="BP68" i="32"/>
  <c r="AR68" i="32"/>
  <c r="T68" i="32"/>
  <c r="CR68" i="32"/>
  <c r="X68" i="32"/>
  <c r="CJ68" i="32"/>
  <c r="P68" i="32"/>
  <c r="CF68" i="32"/>
  <c r="L68" i="32"/>
  <c r="BL68" i="32"/>
  <c r="BH68" i="32"/>
  <c r="AV68" i="32"/>
  <c r="AN68" i="32"/>
  <c r="DD68" i="32"/>
  <c r="BT68" i="32"/>
  <c r="AJ68" i="32"/>
  <c r="DC69" i="40" l="1"/>
  <c r="DD69" i="40" s="1"/>
  <c r="CE69" i="40"/>
  <c r="CF69" i="40" s="1"/>
  <c r="CY69" i="40"/>
  <c r="CZ69" i="40" s="1"/>
  <c r="CA69" i="40"/>
  <c r="CB69" i="40" s="1"/>
  <c r="CU69" i="40"/>
  <c r="CV69" i="40" s="1"/>
  <c r="BW69" i="40"/>
  <c r="BX69" i="40" s="1"/>
  <c r="CQ69" i="40"/>
  <c r="CR69" i="40" s="1"/>
  <c r="BS69" i="40"/>
  <c r="BT69" i="40" s="1"/>
  <c r="CM69" i="40"/>
  <c r="CN69" i="40" s="1"/>
  <c r="BK69" i="40"/>
  <c r="BL69" i="40" s="1"/>
  <c r="AM69" i="40"/>
  <c r="AN69" i="40" s="1"/>
  <c r="BG69" i="40"/>
  <c r="BH69" i="40" s="1"/>
  <c r="AI69" i="40"/>
  <c r="AJ69" i="40" s="1"/>
  <c r="BC69" i="40"/>
  <c r="BD69" i="40" s="1"/>
  <c r="CI69" i="40"/>
  <c r="CJ69" i="40" s="1"/>
  <c r="BO69" i="40"/>
  <c r="BP69" i="40" s="1"/>
  <c r="S69" i="40"/>
  <c r="T69" i="40" s="1"/>
  <c r="AU69" i="40"/>
  <c r="AV69" i="40" s="1"/>
  <c r="O69" i="40"/>
  <c r="P69" i="40" s="1"/>
  <c r="AQ69" i="40"/>
  <c r="AR69" i="40" s="1"/>
  <c r="AE69" i="40"/>
  <c r="AF69" i="40" s="1"/>
  <c r="W69" i="40"/>
  <c r="X69" i="40" s="1"/>
  <c r="CY69" i="30"/>
  <c r="CZ69" i="30" s="1"/>
  <c r="AY69" i="40"/>
  <c r="AZ69" i="40" s="1"/>
  <c r="AA69" i="40"/>
  <c r="AB69" i="40" s="1"/>
  <c r="CU69" i="30"/>
  <c r="CQ69" i="30"/>
  <c r="CA69" i="30"/>
  <c r="CI69" i="30"/>
  <c r="BW69" i="30"/>
  <c r="K69" i="40"/>
  <c r="L69" i="40" s="1"/>
  <c r="BS69" i="30"/>
  <c r="BT69" i="30" s="1"/>
  <c r="G69" i="40"/>
  <c r="H69" i="40" s="1"/>
  <c r="CM69" i="30"/>
  <c r="CN69" i="30" s="1"/>
  <c r="DC69" i="30"/>
  <c r="DD69" i="30" s="1"/>
  <c r="BO69" i="30"/>
  <c r="BP69" i="30" s="1"/>
  <c r="CE69" i="30"/>
  <c r="AI69" i="30"/>
  <c r="C69" i="40"/>
  <c r="D69" i="40" s="1"/>
  <c r="BC69" i="30"/>
  <c r="AE69" i="30"/>
  <c r="AY69" i="30"/>
  <c r="BG69" i="30"/>
  <c r="BH69" i="30" s="1"/>
  <c r="AU69" i="30"/>
  <c r="AV69" i="30" s="1"/>
  <c r="AQ69" i="30"/>
  <c r="AR69" i="30" s="1"/>
  <c r="S69" i="30"/>
  <c r="T69" i="30" s="1"/>
  <c r="BK69" i="30"/>
  <c r="BL69" i="30" s="1"/>
  <c r="O69" i="30"/>
  <c r="P69" i="30" s="1"/>
  <c r="K69" i="30"/>
  <c r="G69" i="30"/>
  <c r="AA69" i="30"/>
  <c r="AM69" i="30"/>
  <c r="W69" i="30"/>
  <c r="DC69" i="38"/>
  <c r="CE69" i="38"/>
  <c r="CY69" i="38"/>
  <c r="CA69" i="38"/>
  <c r="CU69" i="38"/>
  <c r="BW69" i="38"/>
  <c r="BX69" i="38" s="1"/>
  <c r="CQ69" i="38"/>
  <c r="CR69" i="38" s="1"/>
  <c r="BS69" i="38"/>
  <c r="BT69" i="38" s="1"/>
  <c r="CM69" i="38"/>
  <c r="CI69" i="38"/>
  <c r="BG69" i="38"/>
  <c r="BH69" i="38" s="1"/>
  <c r="AI69" i="38"/>
  <c r="AJ69" i="38" s="1"/>
  <c r="AY69" i="38"/>
  <c r="AU69" i="38"/>
  <c r="BO69" i="38"/>
  <c r="AQ69" i="38"/>
  <c r="AE69" i="38"/>
  <c r="S69" i="38"/>
  <c r="O69" i="38"/>
  <c r="P69" i="38" s="1"/>
  <c r="DC69" i="29"/>
  <c r="BC69" i="38"/>
  <c r="AM69" i="38"/>
  <c r="K69" i="38"/>
  <c r="L69" i="38" s="1"/>
  <c r="BK69" i="38"/>
  <c r="BL69" i="38" s="1"/>
  <c r="G69" i="38"/>
  <c r="AA69" i="38"/>
  <c r="C69" i="38"/>
  <c r="W69" i="38"/>
  <c r="CM69" i="29"/>
  <c r="CN69" i="29" s="1"/>
  <c r="BW69" i="29"/>
  <c r="BX69" i="29" s="1"/>
  <c r="CI69" i="29"/>
  <c r="CJ69" i="29" s="1"/>
  <c r="CU69" i="29"/>
  <c r="CE69" i="29"/>
  <c r="BS69" i="29"/>
  <c r="BT69" i="29" s="1"/>
  <c r="BC69" i="29"/>
  <c r="BD69" i="29" s="1"/>
  <c r="BO69" i="29"/>
  <c r="BP69" i="29" s="1"/>
  <c r="AY69" i="29"/>
  <c r="CQ69" i="29"/>
  <c r="BK69" i="29"/>
  <c r="BL69" i="29" s="1"/>
  <c r="AU69" i="29"/>
  <c r="AV69" i="29" s="1"/>
  <c r="CY69" i="29"/>
  <c r="CZ69" i="29" s="1"/>
  <c r="CA69" i="29"/>
  <c r="CB69" i="29" s="1"/>
  <c r="AQ69" i="29"/>
  <c r="AR69" i="29" s="1"/>
  <c r="AE69" i="29"/>
  <c r="AF69" i="29" s="1"/>
  <c r="O69" i="29"/>
  <c r="AM69" i="29"/>
  <c r="AN69" i="29" s="1"/>
  <c r="AI69" i="29"/>
  <c r="AJ69" i="29" s="1"/>
  <c r="AA69" i="29"/>
  <c r="S69" i="29"/>
  <c r="K69" i="29"/>
  <c r="L69" i="29" s="1"/>
  <c r="G69" i="29"/>
  <c r="H69" i="29" s="1"/>
  <c r="C69" i="29"/>
  <c r="W69" i="29"/>
  <c r="X69" i="29" s="1"/>
  <c r="BG69" i="29"/>
  <c r="BH69" i="29" s="1"/>
  <c r="CE72" i="42"/>
  <c r="CF72" i="42" s="1"/>
  <c r="CY72" i="42"/>
  <c r="CZ72" i="42" s="1"/>
  <c r="CA72" i="42"/>
  <c r="CB72" i="42" s="1"/>
  <c r="CU72" i="42"/>
  <c r="CV72" i="42" s="1"/>
  <c r="BW72" i="42"/>
  <c r="BX72" i="42" s="1"/>
  <c r="DC72" i="42"/>
  <c r="DD72" i="42" s="1"/>
  <c r="CM72" i="42"/>
  <c r="CN72" i="42" s="1"/>
  <c r="CI72" i="42"/>
  <c r="CJ72" i="42" s="1"/>
  <c r="BO72" i="42"/>
  <c r="BP72" i="42" s="1"/>
  <c r="AQ72" i="42"/>
  <c r="AR72" i="42" s="1"/>
  <c r="BK72" i="42"/>
  <c r="BL72" i="42" s="1"/>
  <c r="AM72" i="42"/>
  <c r="AN72" i="42" s="1"/>
  <c r="BG72" i="42"/>
  <c r="BH72" i="42" s="1"/>
  <c r="CQ72" i="42"/>
  <c r="CR72" i="42" s="1"/>
  <c r="AY72" i="42"/>
  <c r="AZ72" i="42" s="1"/>
  <c r="BS72" i="42"/>
  <c r="BT72" i="42" s="1"/>
  <c r="S72" i="42"/>
  <c r="T72" i="42" s="1"/>
  <c r="O72" i="42"/>
  <c r="P72" i="42" s="1"/>
  <c r="AI72" i="42"/>
  <c r="AJ72" i="42" s="1"/>
  <c r="K72" i="42"/>
  <c r="L72" i="42" s="1"/>
  <c r="AA72" i="42"/>
  <c r="AB72" i="42" s="1"/>
  <c r="AU72" i="42"/>
  <c r="AV72" i="42" s="1"/>
  <c r="AE72" i="42"/>
  <c r="AF72" i="42" s="1"/>
  <c r="G72" i="42"/>
  <c r="H72" i="42" s="1"/>
  <c r="CM72" i="32"/>
  <c r="BC72" i="42"/>
  <c r="BD72" i="42" s="1"/>
  <c r="W72" i="42"/>
  <c r="X72" i="42" s="1"/>
  <c r="C72" i="42"/>
  <c r="D72" i="42" s="1"/>
  <c r="DC72" i="32"/>
  <c r="CU72" i="32"/>
  <c r="CQ72" i="32"/>
  <c r="CA72" i="32"/>
  <c r="BC72" i="32"/>
  <c r="BW72" i="32"/>
  <c r="BS72" i="32"/>
  <c r="BO72" i="32"/>
  <c r="CI72" i="32"/>
  <c r="CY72" i="32"/>
  <c r="AM72" i="32"/>
  <c r="AI72" i="32"/>
  <c r="BG72" i="32"/>
  <c r="AE72" i="32"/>
  <c r="AQ72" i="32"/>
  <c r="AY72" i="32"/>
  <c r="W72" i="32"/>
  <c r="C72" i="32"/>
  <c r="BK72" i="32"/>
  <c r="S72" i="32"/>
  <c r="AU72" i="32"/>
  <c r="AA72" i="32"/>
  <c r="O72" i="32"/>
  <c r="K72" i="32"/>
  <c r="G72" i="32"/>
  <c r="CE72" i="32"/>
  <c r="CY71" i="41"/>
  <c r="CZ71" i="41" s="1"/>
  <c r="CU71" i="41"/>
  <c r="CV71" i="41" s="1"/>
  <c r="BW71" i="41"/>
  <c r="BX71" i="41" s="1"/>
  <c r="CQ71" i="41"/>
  <c r="CR71" i="41" s="1"/>
  <c r="CM71" i="41"/>
  <c r="CN71" i="41" s="1"/>
  <c r="C71" i="41"/>
  <c r="D71" i="41" s="1"/>
  <c r="CI71" i="41"/>
  <c r="CJ71" i="41" s="1"/>
  <c r="BS71" i="41"/>
  <c r="BT71" i="41" s="1"/>
  <c r="AU71" i="41"/>
  <c r="AV71" i="41" s="1"/>
  <c r="CA71" i="41"/>
  <c r="CB71" i="41" s="1"/>
  <c r="BO71" i="41"/>
  <c r="BP71" i="41" s="1"/>
  <c r="AQ71" i="41"/>
  <c r="AR71" i="41" s="1"/>
  <c r="CE71" i="41"/>
  <c r="CF71" i="41" s="1"/>
  <c r="BK71" i="41"/>
  <c r="BL71" i="41" s="1"/>
  <c r="BG71" i="41"/>
  <c r="BH71" i="41" s="1"/>
  <c r="DC71" i="41"/>
  <c r="DD71" i="41" s="1"/>
  <c r="W71" i="41"/>
  <c r="X71" i="41" s="1"/>
  <c r="AM71" i="41"/>
  <c r="AN71" i="41" s="1"/>
  <c r="S71" i="41"/>
  <c r="T71" i="41" s="1"/>
  <c r="AY71" i="41"/>
  <c r="AZ71" i="41" s="1"/>
  <c r="AE71" i="41"/>
  <c r="AF71" i="41" s="1"/>
  <c r="O71" i="41"/>
  <c r="P71" i="41" s="1"/>
  <c r="DC71" i="31"/>
  <c r="K71" i="41"/>
  <c r="L71" i="41" s="1"/>
  <c r="CY71" i="31"/>
  <c r="G71" i="41"/>
  <c r="H71" i="41" s="1"/>
  <c r="CU71" i="31"/>
  <c r="AA71" i="41"/>
  <c r="AB71" i="41" s="1"/>
  <c r="BC71" i="41"/>
  <c r="BD71" i="41" s="1"/>
  <c r="AI71" i="41"/>
  <c r="AJ71" i="41" s="1"/>
  <c r="CE71" i="31"/>
  <c r="CA71" i="31"/>
  <c r="CQ71" i="31"/>
  <c r="BS71" i="31"/>
  <c r="CM71" i="31"/>
  <c r="BO71" i="31"/>
  <c r="CI71" i="31"/>
  <c r="BW71" i="31"/>
  <c r="BC71" i="31"/>
  <c r="AY71" i="31"/>
  <c r="AU71" i="31"/>
  <c r="AA71" i="31"/>
  <c r="BK71" i="31"/>
  <c r="BG71" i="31"/>
  <c r="AI71" i="31"/>
  <c r="S71" i="31"/>
  <c r="O71" i="31"/>
  <c r="AQ71" i="31"/>
  <c r="AM71" i="31"/>
  <c r="K71" i="31"/>
  <c r="W71" i="31"/>
  <c r="AE71" i="31"/>
  <c r="G71" i="31"/>
  <c r="C71" i="31"/>
  <c r="CY69" i="39"/>
  <c r="CZ69" i="39" s="1"/>
  <c r="CI69" i="39"/>
  <c r="CJ69" i="39" s="1"/>
  <c r="BS69" i="39"/>
  <c r="BT69" i="39" s="1"/>
  <c r="CU69" i="39"/>
  <c r="CV69" i="39" s="1"/>
  <c r="CE69" i="39"/>
  <c r="CF69" i="39" s="1"/>
  <c r="CQ69" i="39"/>
  <c r="CR69" i="39" s="1"/>
  <c r="CA69" i="39"/>
  <c r="CB69" i="39" s="1"/>
  <c r="DC69" i="39"/>
  <c r="DD69" i="39" s="1"/>
  <c r="CM69" i="39"/>
  <c r="CN69" i="39" s="1"/>
  <c r="BW69" i="39"/>
  <c r="BX69" i="39" s="1"/>
  <c r="BC69" i="39"/>
  <c r="BD69" i="39" s="1"/>
  <c r="AM69" i="39"/>
  <c r="AN69" i="39" s="1"/>
  <c r="BO69" i="39"/>
  <c r="BP69" i="39" s="1"/>
  <c r="AY69" i="39"/>
  <c r="AZ69" i="39" s="1"/>
  <c r="AI69" i="39"/>
  <c r="AJ69" i="39" s="1"/>
  <c r="BK69" i="39"/>
  <c r="BL69" i="39" s="1"/>
  <c r="AU69" i="39"/>
  <c r="AV69" i="39" s="1"/>
  <c r="AQ69" i="39"/>
  <c r="AR69" i="39" s="1"/>
  <c r="W69" i="39"/>
  <c r="X69" i="39" s="1"/>
  <c r="BG69" i="39"/>
  <c r="BH69" i="39" s="1"/>
  <c r="AA69" i="39"/>
  <c r="AB69" i="39" s="1"/>
  <c r="S69" i="39"/>
  <c r="T69" i="39" s="1"/>
  <c r="K69" i="39"/>
  <c r="L69" i="39" s="1"/>
  <c r="G69" i="39"/>
  <c r="H69" i="39" s="1"/>
  <c r="O69" i="39"/>
  <c r="P69" i="39" s="1"/>
  <c r="AE69" i="39"/>
  <c r="AF69" i="39" s="1"/>
  <c r="CU69" i="37"/>
  <c r="CV69" i="37" s="1"/>
  <c r="C69" i="39"/>
  <c r="D69" i="39" s="1"/>
  <c r="DC69" i="37"/>
  <c r="DD69" i="37" s="1"/>
  <c r="CY69" i="37"/>
  <c r="CZ69" i="37" s="1"/>
  <c r="CQ69" i="37"/>
  <c r="CR69" i="37" s="1"/>
  <c r="CA69" i="37"/>
  <c r="CB69" i="37" s="1"/>
  <c r="BK69" i="37"/>
  <c r="BL69" i="37" s="1"/>
  <c r="AU69" i="37"/>
  <c r="AV69" i="37" s="1"/>
  <c r="CM69" i="37"/>
  <c r="CN69" i="37" s="1"/>
  <c r="BW69" i="37"/>
  <c r="BX69" i="37" s="1"/>
  <c r="BG69" i="37"/>
  <c r="BH69" i="37" s="1"/>
  <c r="AQ69" i="37"/>
  <c r="AR69" i="37" s="1"/>
  <c r="CI69" i="37"/>
  <c r="CJ69" i="37" s="1"/>
  <c r="CE69" i="37"/>
  <c r="CF69" i="37" s="1"/>
  <c r="BO69" i="37"/>
  <c r="BP69" i="37" s="1"/>
  <c r="AY69" i="37"/>
  <c r="AZ69" i="37" s="1"/>
  <c r="AI69" i="37"/>
  <c r="AJ69" i="37" s="1"/>
  <c r="S69" i="37"/>
  <c r="T69" i="37" s="1"/>
  <c r="AE69" i="37"/>
  <c r="AF69" i="37" s="1"/>
  <c r="O69" i="37"/>
  <c r="P69" i="37" s="1"/>
  <c r="BS69" i="37"/>
  <c r="BT69" i="37" s="1"/>
  <c r="AM69" i="37"/>
  <c r="AN69" i="37" s="1"/>
  <c r="BC69" i="37"/>
  <c r="BD69" i="37" s="1"/>
  <c r="AA69" i="37"/>
  <c r="AB69" i="37" s="1"/>
  <c r="K69" i="37"/>
  <c r="L69" i="37" s="1"/>
  <c r="W69" i="37"/>
  <c r="X69" i="37" s="1"/>
  <c r="V72" i="27"/>
  <c r="CB69" i="38"/>
  <c r="DD69" i="38"/>
  <c r="CZ69" i="38"/>
  <c r="CJ69" i="38"/>
  <c r="CV69" i="38"/>
  <c r="CF69" i="38"/>
  <c r="BP69" i="38"/>
  <c r="AZ69" i="38"/>
  <c r="AV69" i="38"/>
  <c r="AR69" i="38"/>
  <c r="BD69" i="38"/>
  <c r="AN69" i="38"/>
  <c r="X69" i="38"/>
  <c r="H69" i="38"/>
  <c r="T69" i="38"/>
  <c r="D69" i="38"/>
  <c r="AF69" i="38"/>
  <c r="CN69" i="38"/>
  <c r="AB69" i="38"/>
  <c r="CJ69" i="31"/>
  <c r="BL69" i="31"/>
  <c r="AN69" i="31"/>
  <c r="P69" i="31"/>
  <c r="CV69" i="31"/>
  <c r="CR69" i="31"/>
  <c r="BT69" i="31"/>
  <c r="CN69" i="31"/>
  <c r="AJ69" i="31"/>
  <c r="CF69" i="31"/>
  <c r="AF69" i="31"/>
  <c r="CB69" i="31"/>
  <c r="AB69" i="31"/>
  <c r="BX69" i="31"/>
  <c r="X69" i="31"/>
  <c r="BP69" i="31"/>
  <c r="T69" i="31"/>
  <c r="BH69" i="31"/>
  <c r="L69" i="31"/>
  <c r="BD69" i="31"/>
  <c r="H69" i="31"/>
  <c r="D69" i="31"/>
  <c r="DD69" i="31"/>
  <c r="CZ69" i="31"/>
  <c r="AZ69" i="31"/>
  <c r="AV69" i="31"/>
  <c r="AR69" i="31"/>
  <c r="CN69" i="32"/>
  <c r="BP69" i="32"/>
  <c r="AR69" i="32"/>
  <c r="T69" i="32"/>
  <c r="CJ69" i="32"/>
  <c r="BL69" i="32"/>
  <c r="AN69" i="32"/>
  <c r="P69" i="32"/>
  <c r="CZ69" i="32"/>
  <c r="CB69" i="32"/>
  <c r="BD69" i="32"/>
  <c r="AF69" i="32"/>
  <c r="H69" i="32"/>
  <c r="BH69" i="32"/>
  <c r="AZ69" i="32"/>
  <c r="AV69" i="32"/>
  <c r="CF69" i="32"/>
  <c r="BX69" i="32"/>
  <c r="BT69" i="32"/>
  <c r="AJ69" i="32"/>
  <c r="X69" i="32"/>
  <c r="L69" i="32"/>
  <c r="D69" i="32"/>
  <c r="DD69" i="32"/>
  <c r="CV69" i="32"/>
  <c r="CR69" i="32"/>
  <c r="AB69" i="32"/>
  <c r="AZ69" i="30"/>
  <c r="CF69" i="30"/>
  <c r="CB69" i="30"/>
  <c r="BX69" i="30"/>
  <c r="CV69" i="30"/>
  <c r="D69" i="30"/>
  <c r="CR69" i="30"/>
  <c r="AJ69" i="30"/>
  <c r="X69" i="30"/>
  <c r="CJ69" i="30"/>
  <c r="BD69" i="30"/>
  <c r="L69" i="30"/>
  <c r="H69" i="30"/>
  <c r="AF69" i="30"/>
  <c r="AB69" i="30"/>
  <c r="AN69" i="30"/>
  <c r="X72" i="27"/>
  <c r="C70" i="30" s="1"/>
  <c r="P69" i="29"/>
  <c r="DD69" i="29"/>
  <c r="CF69" i="29"/>
  <c r="CV69" i="29"/>
  <c r="AZ69" i="29"/>
  <c r="AB69" i="29"/>
  <c r="D69" i="29"/>
  <c r="CR69" i="29"/>
  <c r="T69" i="29"/>
  <c r="CM70" i="40" l="1"/>
  <c r="CN70" i="40" s="1"/>
  <c r="CI70" i="40"/>
  <c r="CJ70" i="40" s="1"/>
  <c r="DC70" i="40"/>
  <c r="DD70" i="40" s="1"/>
  <c r="CE70" i="40"/>
  <c r="CF70" i="40" s="1"/>
  <c r="CY70" i="40"/>
  <c r="CZ70" i="40" s="1"/>
  <c r="CA70" i="40"/>
  <c r="CB70" i="40" s="1"/>
  <c r="CU70" i="40"/>
  <c r="CV70" i="40" s="1"/>
  <c r="BW70" i="40"/>
  <c r="BX70" i="40" s="1"/>
  <c r="CQ70" i="40"/>
  <c r="CR70" i="40" s="1"/>
  <c r="BS70" i="40"/>
  <c r="BT70" i="40" s="1"/>
  <c r="AU70" i="40"/>
  <c r="AV70" i="40" s="1"/>
  <c r="BO70" i="40"/>
  <c r="BP70" i="40" s="1"/>
  <c r="BK70" i="40"/>
  <c r="BL70" i="40" s="1"/>
  <c r="BG70" i="40"/>
  <c r="BH70" i="40" s="1"/>
  <c r="AI70" i="40"/>
  <c r="AJ70" i="40" s="1"/>
  <c r="BC70" i="40"/>
  <c r="BD70" i="40" s="1"/>
  <c r="AY70" i="40"/>
  <c r="AZ70" i="40" s="1"/>
  <c r="S70" i="40"/>
  <c r="T70" i="40" s="1"/>
  <c r="AM70" i="40"/>
  <c r="AN70" i="40" s="1"/>
  <c r="AQ70" i="40"/>
  <c r="AR70" i="40" s="1"/>
  <c r="K70" i="40"/>
  <c r="L70" i="40" s="1"/>
  <c r="AE70" i="40"/>
  <c r="AF70" i="40" s="1"/>
  <c r="C70" i="40"/>
  <c r="D70" i="40" s="1"/>
  <c r="DC70" i="30"/>
  <c r="DD70" i="30" s="1"/>
  <c r="CY70" i="30"/>
  <c r="CZ70" i="30" s="1"/>
  <c r="AA70" i="40"/>
  <c r="AB70" i="40" s="1"/>
  <c r="W70" i="40"/>
  <c r="X70" i="40" s="1"/>
  <c r="CQ70" i="30"/>
  <c r="G70" i="40"/>
  <c r="H70" i="40" s="1"/>
  <c r="CM70" i="30"/>
  <c r="O70" i="40"/>
  <c r="P70" i="40" s="1"/>
  <c r="CU70" i="30"/>
  <c r="CV70" i="30" s="1"/>
  <c r="CA70" i="30"/>
  <c r="CB70" i="30" s="1"/>
  <c r="CI70" i="30"/>
  <c r="CJ70" i="30" s="1"/>
  <c r="BW70" i="30"/>
  <c r="BX70" i="30" s="1"/>
  <c r="BS70" i="30"/>
  <c r="BT70" i="30" s="1"/>
  <c r="BO70" i="30"/>
  <c r="CE70" i="30"/>
  <c r="AI70" i="30"/>
  <c r="BC70" i="30"/>
  <c r="AE70" i="30"/>
  <c r="AY70" i="30"/>
  <c r="BG70" i="30"/>
  <c r="BH70" i="30" s="1"/>
  <c r="AU70" i="30"/>
  <c r="AV70" i="30" s="1"/>
  <c r="W70" i="30"/>
  <c r="X70" i="30" s="1"/>
  <c r="S70" i="30"/>
  <c r="T70" i="30" s="1"/>
  <c r="BK70" i="30"/>
  <c r="BL70" i="30" s="1"/>
  <c r="O70" i="30"/>
  <c r="P70" i="30" s="1"/>
  <c r="K70" i="30"/>
  <c r="L70" i="30" s="1"/>
  <c r="G70" i="30"/>
  <c r="AQ70" i="30"/>
  <c r="AA70" i="30"/>
  <c r="AM70" i="30"/>
  <c r="DC70" i="38"/>
  <c r="CE70" i="38"/>
  <c r="CY70" i="38"/>
  <c r="CZ70" i="38" s="1"/>
  <c r="CA70" i="38"/>
  <c r="CU70" i="38"/>
  <c r="BW70" i="38"/>
  <c r="BX70" i="38" s="1"/>
  <c r="CQ70" i="38"/>
  <c r="BS70" i="38"/>
  <c r="BT70" i="38" s="1"/>
  <c r="CM70" i="38"/>
  <c r="BK70" i="38"/>
  <c r="AM70" i="38"/>
  <c r="AN70" i="38" s="1"/>
  <c r="BG70" i="38"/>
  <c r="BH70" i="38" s="1"/>
  <c r="AI70" i="38"/>
  <c r="BC70" i="38"/>
  <c r="AY70" i="38"/>
  <c r="AZ70" i="38" s="1"/>
  <c r="CI70" i="38"/>
  <c r="AU70" i="38"/>
  <c r="BO70" i="38"/>
  <c r="BP70" i="38" s="1"/>
  <c r="AQ70" i="38"/>
  <c r="W70" i="38"/>
  <c r="X70" i="38" s="1"/>
  <c r="AE70" i="38"/>
  <c r="AF70" i="38" s="1"/>
  <c r="S70" i="38"/>
  <c r="T70" i="38" s="1"/>
  <c r="O70" i="38"/>
  <c r="P70" i="38" s="1"/>
  <c r="K70" i="38"/>
  <c r="L70" i="38" s="1"/>
  <c r="G70" i="38"/>
  <c r="CQ70" i="29"/>
  <c r="CA70" i="29"/>
  <c r="CB70" i="29" s="1"/>
  <c r="CM70" i="29"/>
  <c r="CN70" i="29" s="1"/>
  <c r="BW70" i="29"/>
  <c r="BX70" i="29" s="1"/>
  <c r="CY70" i="29"/>
  <c r="CZ70" i="29" s="1"/>
  <c r="AA70" i="38"/>
  <c r="CU70" i="29"/>
  <c r="CV70" i="29" s="1"/>
  <c r="C70" i="38"/>
  <c r="D70" i="38" s="1"/>
  <c r="CE70" i="29"/>
  <c r="CF70" i="29" s="1"/>
  <c r="BS70" i="29"/>
  <c r="BC70" i="29"/>
  <c r="BD70" i="29" s="1"/>
  <c r="CI70" i="29"/>
  <c r="BO70" i="29"/>
  <c r="AY70" i="29"/>
  <c r="AZ70" i="29" s="1"/>
  <c r="BK70" i="29"/>
  <c r="BL70" i="29" s="1"/>
  <c r="AU70" i="29"/>
  <c r="AV70" i="29" s="1"/>
  <c r="DC70" i="29"/>
  <c r="DD70" i="29" s="1"/>
  <c r="BG70" i="29"/>
  <c r="BH70" i="29" s="1"/>
  <c r="AM70" i="29"/>
  <c r="AN70" i="29" s="1"/>
  <c r="W70" i="29"/>
  <c r="AI70" i="29"/>
  <c r="S70" i="29"/>
  <c r="T70" i="29" s="1"/>
  <c r="AQ70" i="29"/>
  <c r="AR70" i="29" s="1"/>
  <c r="AE70" i="29"/>
  <c r="O70" i="29"/>
  <c r="AA70" i="29"/>
  <c r="AB70" i="29" s="1"/>
  <c r="K70" i="29"/>
  <c r="L70" i="29" s="1"/>
  <c r="G70" i="29"/>
  <c r="H70" i="29" s="1"/>
  <c r="C70" i="29"/>
  <c r="D70" i="29" s="1"/>
  <c r="CE73" i="42"/>
  <c r="CF73" i="42" s="1"/>
  <c r="CY73" i="42"/>
  <c r="CZ73" i="42" s="1"/>
  <c r="CA73" i="42"/>
  <c r="CB73" i="42" s="1"/>
  <c r="CU73" i="42"/>
  <c r="CV73" i="42" s="1"/>
  <c r="BW73" i="42"/>
  <c r="BX73" i="42" s="1"/>
  <c r="DC73" i="42"/>
  <c r="DD73" i="42" s="1"/>
  <c r="CM73" i="42"/>
  <c r="CN73" i="42" s="1"/>
  <c r="BS73" i="42"/>
  <c r="BT73" i="42" s="1"/>
  <c r="BO73" i="42"/>
  <c r="BP73" i="42" s="1"/>
  <c r="AQ73" i="42"/>
  <c r="AR73" i="42" s="1"/>
  <c r="BK73" i="42"/>
  <c r="BL73" i="42" s="1"/>
  <c r="AM73" i="42"/>
  <c r="AN73" i="42" s="1"/>
  <c r="BG73" i="42"/>
  <c r="BH73" i="42" s="1"/>
  <c r="CI73" i="42"/>
  <c r="CJ73" i="42" s="1"/>
  <c r="CQ73" i="42"/>
  <c r="CR73" i="42" s="1"/>
  <c r="BC73" i="42"/>
  <c r="BD73" i="42" s="1"/>
  <c r="W73" i="42"/>
  <c r="X73" i="42" s="1"/>
  <c r="S73" i="42"/>
  <c r="T73" i="42" s="1"/>
  <c r="O73" i="42"/>
  <c r="P73" i="42" s="1"/>
  <c r="AY73" i="42"/>
  <c r="AZ73" i="42" s="1"/>
  <c r="AE73" i="42"/>
  <c r="AF73" i="42" s="1"/>
  <c r="AA73" i="42"/>
  <c r="AB73" i="42" s="1"/>
  <c r="G73" i="42"/>
  <c r="H73" i="42" s="1"/>
  <c r="CM73" i="32"/>
  <c r="C73" i="42"/>
  <c r="D73" i="42" s="1"/>
  <c r="DC73" i="32"/>
  <c r="K73" i="42"/>
  <c r="L73" i="42" s="1"/>
  <c r="CU73" i="32"/>
  <c r="AU73" i="42"/>
  <c r="AV73" i="42" s="1"/>
  <c r="AI73" i="42"/>
  <c r="AJ73" i="42" s="1"/>
  <c r="CQ73" i="32"/>
  <c r="CA73" i="32"/>
  <c r="BC73" i="32"/>
  <c r="BW73" i="32"/>
  <c r="BS73" i="32"/>
  <c r="CI73" i="32"/>
  <c r="AQ73" i="32"/>
  <c r="CY73" i="32"/>
  <c r="AM73" i="32"/>
  <c r="AI73" i="32"/>
  <c r="BO73" i="32"/>
  <c r="BG73" i="32"/>
  <c r="AY73" i="32"/>
  <c r="AA73" i="32"/>
  <c r="CE73" i="32"/>
  <c r="AE73" i="32"/>
  <c r="W73" i="32"/>
  <c r="C73" i="32"/>
  <c r="BK73" i="32"/>
  <c r="S73" i="32"/>
  <c r="G73" i="32"/>
  <c r="K73" i="32"/>
  <c r="O73" i="32"/>
  <c r="AU73" i="32"/>
  <c r="CY72" i="41"/>
  <c r="CZ72" i="41" s="1"/>
  <c r="CA72" i="41"/>
  <c r="CB72" i="41" s="1"/>
  <c r="CU72" i="41"/>
  <c r="CV72" i="41" s="1"/>
  <c r="BW72" i="41"/>
  <c r="BX72" i="41" s="1"/>
  <c r="CQ72" i="41"/>
  <c r="CR72" i="41" s="1"/>
  <c r="CM72" i="41"/>
  <c r="CN72" i="41" s="1"/>
  <c r="BS72" i="41"/>
  <c r="BT72" i="41" s="1"/>
  <c r="AU72" i="41"/>
  <c r="AV72" i="41" s="1"/>
  <c r="BO72" i="41"/>
  <c r="BP72" i="41" s="1"/>
  <c r="AQ72" i="41"/>
  <c r="AR72" i="41" s="1"/>
  <c r="CE72" i="41"/>
  <c r="CF72" i="41" s="1"/>
  <c r="C72" i="41"/>
  <c r="D72" i="41" s="1"/>
  <c r="CI72" i="41"/>
  <c r="CJ72" i="41" s="1"/>
  <c r="BG72" i="41"/>
  <c r="BH72" i="41" s="1"/>
  <c r="BK72" i="41"/>
  <c r="BL72" i="41" s="1"/>
  <c r="W72" i="41"/>
  <c r="X72" i="41" s="1"/>
  <c r="DC72" i="41"/>
  <c r="DD72" i="41" s="1"/>
  <c r="AM72" i="41"/>
  <c r="AN72" i="41" s="1"/>
  <c r="S72" i="41"/>
  <c r="T72" i="41" s="1"/>
  <c r="AY72" i="41"/>
  <c r="AZ72" i="41" s="1"/>
  <c r="AI72" i="41"/>
  <c r="AJ72" i="41" s="1"/>
  <c r="AE72" i="41"/>
  <c r="AF72" i="41" s="1"/>
  <c r="O72" i="41"/>
  <c r="P72" i="41" s="1"/>
  <c r="DC72" i="31"/>
  <c r="K72" i="41"/>
  <c r="L72" i="41" s="1"/>
  <c r="CY72" i="31"/>
  <c r="G72" i="41"/>
  <c r="H72" i="41" s="1"/>
  <c r="AA72" i="41"/>
  <c r="AB72" i="41" s="1"/>
  <c r="BW72" i="31"/>
  <c r="CQ72" i="31"/>
  <c r="CM72" i="31"/>
  <c r="BO72" i="31"/>
  <c r="BG72" i="31"/>
  <c r="BC72" i="41"/>
  <c r="BD72" i="41" s="1"/>
  <c r="CI72" i="31"/>
  <c r="BS72" i="31"/>
  <c r="CU72" i="31"/>
  <c r="BK72" i="31"/>
  <c r="CE72" i="31"/>
  <c r="AU72" i="31"/>
  <c r="AA72" i="31"/>
  <c r="CA72" i="31"/>
  <c r="BC72" i="31"/>
  <c r="AY72" i="31"/>
  <c r="O72" i="31"/>
  <c r="AQ72" i="31"/>
  <c r="AI72" i="31"/>
  <c r="S72" i="31"/>
  <c r="AM72" i="31"/>
  <c r="K72" i="31"/>
  <c r="W72" i="31"/>
  <c r="AE72" i="31"/>
  <c r="G72" i="31"/>
  <c r="C72" i="31"/>
  <c r="CY70" i="39"/>
  <c r="CZ70" i="39" s="1"/>
  <c r="CI70" i="39"/>
  <c r="CJ70" i="39" s="1"/>
  <c r="BS70" i="39"/>
  <c r="BT70" i="39" s="1"/>
  <c r="CQ70" i="39"/>
  <c r="CR70" i="39" s="1"/>
  <c r="CA70" i="39"/>
  <c r="CB70" i="39" s="1"/>
  <c r="BW70" i="39"/>
  <c r="BX70" i="39" s="1"/>
  <c r="BC70" i="39"/>
  <c r="BD70" i="39" s="1"/>
  <c r="AM70" i="39"/>
  <c r="AN70" i="39" s="1"/>
  <c r="CE70" i="39"/>
  <c r="CF70" i="39" s="1"/>
  <c r="CM70" i="39"/>
  <c r="CN70" i="39" s="1"/>
  <c r="CU70" i="39"/>
  <c r="CV70" i="39" s="1"/>
  <c r="BO70" i="39"/>
  <c r="BP70" i="39" s="1"/>
  <c r="AY70" i="39"/>
  <c r="AZ70" i="39" s="1"/>
  <c r="AI70" i="39"/>
  <c r="AJ70" i="39" s="1"/>
  <c r="BG70" i="39"/>
  <c r="BH70" i="39" s="1"/>
  <c r="AQ70" i="39"/>
  <c r="AR70" i="39" s="1"/>
  <c r="W70" i="39"/>
  <c r="X70" i="39" s="1"/>
  <c r="BK70" i="39"/>
  <c r="BL70" i="39" s="1"/>
  <c r="AU70" i="39"/>
  <c r="AV70" i="39" s="1"/>
  <c r="S70" i="39"/>
  <c r="T70" i="39" s="1"/>
  <c r="AE70" i="39"/>
  <c r="AF70" i="39" s="1"/>
  <c r="O70" i="39"/>
  <c r="P70" i="39" s="1"/>
  <c r="DC70" i="39"/>
  <c r="DD70" i="39" s="1"/>
  <c r="G70" i="39"/>
  <c r="H70" i="39" s="1"/>
  <c r="C70" i="39"/>
  <c r="D70" i="39" s="1"/>
  <c r="K70" i="39"/>
  <c r="L70" i="39" s="1"/>
  <c r="AA70" i="39"/>
  <c r="AB70" i="39" s="1"/>
  <c r="CU70" i="37"/>
  <c r="CV70" i="37" s="1"/>
  <c r="CQ70" i="37"/>
  <c r="CR70" i="37" s="1"/>
  <c r="CA70" i="37"/>
  <c r="CB70" i="37" s="1"/>
  <c r="BK70" i="37"/>
  <c r="BL70" i="37" s="1"/>
  <c r="AU70" i="37"/>
  <c r="AV70" i="37" s="1"/>
  <c r="CM70" i="37"/>
  <c r="CN70" i="37" s="1"/>
  <c r="BW70" i="37"/>
  <c r="BX70" i="37" s="1"/>
  <c r="BG70" i="37"/>
  <c r="BH70" i="37" s="1"/>
  <c r="AQ70" i="37"/>
  <c r="AR70" i="37" s="1"/>
  <c r="CY70" i="37"/>
  <c r="CZ70" i="37" s="1"/>
  <c r="CI70" i="37"/>
  <c r="CJ70" i="37" s="1"/>
  <c r="BS70" i="37"/>
  <c r="BT70" i="37" s="1"/>
  <c r="BC70" i="37"/>
  <c r="BD70" i="37" s="1"/>
  <c r="AM70" i="37"/>
  <c r="AN70" i="37" s="1"/>
  <c r="AY70" i="37"/>
  <c r="AZ70" i="37" s="1"/>
  <c r="CE70" i="37"/>
  <c r="CF70" i="37" s="1"/>
  <c r="AE70" i="37"/>
  <c r="AF70" i="37" s="1"/>
  <c r="BO70" i="37"/>
  <c r="BP70" i="37" s="1"/>
  <c r="AA70" i="37"/>
  <c r="AB70" i="37" s="1"/>
  <c r="K70" i="37"/>
  <c r="L70" i="37" s="1"/>
  <c r="W70" i="37"/>
  <c r="X70" i="37" s="1"/>
  <c r="DC70" i="37"/>
  <c r="DD70" i="37" s="1"/>
  <c r="S70" i="37"/>
  <c r="T70" i="37" s="1"/>
  <c r="AI70" i="37"/>
  <c r="AJ70" i="37" s="1"/>
  <c r="O70" i="37"/>
  <c r="P70" i="37" s="1"/>
  <c r="V73" i="27"/>
  <c r="CR70" i="38"/>
  <c r="CB70" i="38"/>
  <c r="DD70" i="38"/>
  <c r="CN70" i="38"/>
  <c r="CJ70" i="38"/>
  <c r="CV70" i="38"/>
  <c r="CF70" i="38"/>
  <c r="BD70" i="38"/>
  <c r="AJ70" i="38"/>
  <c r="BL70" i="38"/>
  <c r="AV70" i="38"/>
  <c r="H70" i="38"/>
  <c r="AR70" i="38"/>
  <c r="AB70" i="38"/>
  <c r="CZ70" i="32"/>
  <c r="CB70" i="32"/>
  <c r="BD70" i="32"/>
  <c r="AF70" i="32"/>
  <c r="H70" i="32"/>
  <c r="CV70" i="32"/>
  <c r="BX70" i="32"/>
  <c r="AZ70" i="32"/>
  <c r="AB70" i="32"/>
  <c r="D70" i="32"/>
  <c r="CN70" i="32"/>
  <c r="BP70" i="32"/>
  <c r="AR70" i="32"/>
  <c r="T70" i="32"/>
  <c r="CR70" i="32"/>
  <c r="X70" i="32"/>
  <c r="CJ70" i="32"/>
  <c r="P70" i="32"/>
  <c r="CF70" i="32"/>
  <c r="L70" i="32"/>
  <c r="DD70" i="32"/>
  <c r="BT70" i="32"/>
  <c r="BL70" i="32"/>
  <c r="BH70" i="32"/>
  <c r="AN70" i="32"/>
  <c r="AJ70" i="32"/>
  <c r="AV70" i="32"/>
  <c r="AN70" i="30"/>
  <c r="AR70" i="30"/>
  <c r="H70" i="30"/>
  <c r="AJ70" i="30"/>
  <c r="D70" i="30"/>
  <c r="AF70" i="30"/>
  <c r="CR70" i="30"/>
  <c r="BD70" i="30"/>
  <c r="CN70" i="30"/>
  <c r="CF70" i="30"/>
  <c r="BP70" i="30"/>
  <c r="AZ70" i="30"/>
  <c r="AB70" i="30"/>
  <c r="X73" i="27"/>
  <c r="C71" i="30" s="1"/>
  <c r="CR70" i="29"/>
  <c r="BT70" i="29"/>
  <c r="X70" i="29"/>
  <c r="BP70" i="29"/>
  <c r="CJ70" i="29"/>
  <c r="P70" i="29"/>
  <c r="AJ70" i="29"/>
  <c r="AF70" i="29"/>
  <c r="CV70" i="31"/>
  <c r="BX70" i="31"/>
  <c r="AZ70" i="31"/>
  <c r="AB70" i="31"/>
  <c r="D70" i="31"/>
  <c r="CJ70" i="31"/>
  <c r="BL70" i="31"/>
  <c r="AN70" i="31"/>
  <c r="P70" i="31"/>
  <c r="DD70" i="31"/>
  <c r="CF70" i="31"/>
  <c r="BH70" i="31"/>
  <c r="AJ70" i="31"/>
  <c r="L70" i="31"/>
  <c r="BD70" i="31"/>
  <c r="AV70" i="31"/>
  <c r="AR70" i="31"/>
  <c r="CZ70" i="31"/>
  <c r="AF70" i="31"/>
  <c r="CR70" i="31"/>
  <c r="X70" i="31"/>
  <c r="CN70" i="31"/>
  <c r="T70" i="31"/>
  <c r="CB70" i="31"/>
  <c r="BT70" i="31"/>
  <c r="BP70" i="31"/>
  <c r="H70" i="31"/>
  <c r="CI71" i="40" l="1"/>
  <c r="CJ71" i="40" s="1"/>
  <c r="DC71" i="40"/>
  <c r="DD71" i="40" s="1"/>
  <c r="CE71" i="40"/>
  <c r="CF71" i="40" s="1"/>
  <c r="CY71" i="40"/>
  <c r="CZ71" i="40" s="1"/>
  <c r="CA71" i="40"/>
  <c r="CB71" i="40" s="1"/>
  <c r="CU71" i="40"/>
  <c r="CV71" i="40" s="1"/>
  <c r="BW71" i="40"/>
  <c r="BX71" i="40" s="1"/>
  <c r="BO71" i="40"/>
  <c r="BP71" i="40" s="1"/>
  <c r="AQ71" i="40"/>
  <c r="AR71" i="40" s="1"/>
  <c r="CM71" i="40"/>
  <c r="CN71" i="40" s="1"/>
  <c r="BK71" i="40"/>
  <c r="BL71" i="40" s="1"/>
  <c r="AM71" i="40"/>
  <c r="AN71" i="40" s="1"/>
  <c r="BG71" i="40"/>
  <c r="BH71" i="40" s="1"/>
  <c r="AI71" i="40"/>
  <c r="AJ71" i="40" s="1"/>
  <c r="W71" i="40"/>
  <c r="X71" i="40" s="1"/>
  <c r="BC71" i="40"/>
  <c r="BD71" i="40" s="1"/>
  <c r="AY71" i="40"/>
  <c r="AZ71" i="40" s="1"/>
  <c r="CQ71" i="40"/>
  <c r="CR71" i="40" s="1"/>
  <c r="AU71" i="40"/>
  <c r="AV71" i="40" s="1"/>
  <c r="S71" i="40"/>
  <c r="T71" i="40" s="1"/>
  <c r="BS71" i="40"/>
  <c r="BT71" i="40" s="1"/>
  <c r="K71" i="40"/>
  <c r="L71" i="40" s="1"/>
  <c r="AA71" i="40"/>
  <c r="AB71" i="40" s="1"/>
  <c r="C71" i="40"/>
  <c r="D71" i="40" s="1"/>
  <c r="DC71" i="30"/>
  <c r="DD71" i="30" s="1"/>
  <c r="AE71" i="40"/>
  <c r="AF71" i="40" s="1"/>
  <c r="CY71" i="30"/>
  <c r="CU71" i="30"/>
  <c r="G71" i="40"/>
  <c r="H71" i="40" s="1"/>
  <c r="CM71" i="30"/>
  <c r="CE71" i="30"/>
  <c r="BG71" i="30"/>
  <c r="BH71" i="30" s="1"/>
  <c r="CA71" i="30"/>
  <c r="CB71" i="30" s="1"/>
  <c r="O71" i="40"/>
  <c r="P71" i="40" s="1"/>
  <c r="CI71" i="30"/>
  <c r="CJ71" i="30" s="1"/>
  <c r="BW71" i="30"/>
  <c r="BX71" i="30" s="1"/>
  <c r="BS71" i="30"/>
  <c r="AM71" i="30"/>
  <c r="AI71" i="30"/>
  <c r="BC71" i="30"/>
  <c r="AE71" i="30"/>
  <c r="AF71" i="30" s="1"/>
  <c r="AY71" i="30"/>
  <c r="CQ71" i="30"/>
  <c r="AU71" i="30"/>
  <c r="AV71" i="30" s="1"/>
  <c r="W71" i="30"/>
  <c r="X71" i="30" s="1"/>
  <c r="S71" i="30"/>
  <c r="T71" i="30" s="1"/>
  <c r="BK71" i="30"/>
  <c r="BL71" i="30" s="1"/>
  <c r="O71" i="30"/>
  <c r="P71" i="30" s="1"/>
  <c r="BO71" i="30"/>
  <c r="BP71" i="30" s="1"/>
  <c r="K71" i="30"/>
  <c r="G71" i="30"/>
  <c r="AQ71" i="30"/>
  <c r="AA71" i="30"/>
  <c r="CI71" i="38"/>
  <c r="DC71" i="38"/>
  <c r="CE71" i="38"/>
  <c r="CF71" i="38" s="1"/>
  <c r="CY71" i="38"/>
  <c r="CA71" i="38"/>
  <c r="CB71" i="38" s="1"/>
  <c r="CU71" i="38"/>
  <c r="CV71" i="38" s="1"/>
  <c r="BW71" i="38"/>
  <c r="CQ71" i="38"/>
  <c r="CR71" i="38" s="1"/>
  <c r="BS71" i="38"/>
  <c r="BT71" i="38" s="1"/>
  <c r="CM71" i="38"/>
  <c r="BK71" i="38"/>
  <c r="BL71" i="38" s="1"/>
  <c r="AM71" i="38"/>
  <c r="AN71" i="38" s="1"/>
  <c r="BC71" i="38"/>
  <c r="AY71" i="38"/>
  <c r="AU71" i="38"/>
  <c r="AV71" i="38" s="1"/>
  <c r="BG71" i="38"/>
  <c r="W71" i="38"/>
  <c r="BO71" i="38"/>
  <c r="BP71" i="38" s="1"/>
  <c r="AE71" i="38"/>
  <c r="S71" i="38"/>
  <c r="T71" i="38" s="1"/>
  <c r="AQ71" i="38"/>
  <c r="AR71" i="38" s="1"/>
  <c r="AI71" i="38"/>
  <c r="AJ71" i="38" s="1"/>
  <c r="O71" i="38"/>
  <c r="P71" i="38" s="1"/>
  <c r="DC71" i="29"/>
  <c r="DD71" i="29" s="1"/>
  <c r="K71" i="38"/>
  <c r="G71" i="38"/>
  <c r="CQ71" i="29"/>
  <c r="CR71" i="29" s="1"/>
  <c r="CA71" i="29"/>
  <c r="CY71" i="29"/>
  <c r="CZ71" i="29" s="1"/>
  <c r="CI71" i="29"/>
  <c r="CJ71" i="29" s="1"/>
  <c r="AA71" i="38"/>
  <c r="CU71" i="29"/>
  <c r="CV71" i="29" s="1"/>
  <c r="CE71" i="29"/>
  <c r="CF71" i="29" s="1"/>
  <c r="BS71" i="29"/>
  <c r="BT71" i="29" s="1"/>
  <c r="BC71" i="29"/>
  <c r="BD71" i="29" s="1"/>
  <c r="CM71" i="29"/>
  <c r="CN71" i="29" s="1"/>
  <c r="BO71" i="29"/>
  <c r="BP71" i="29" s="1"/>
  <c r="AY71" i="29"/>
  <c r="BW71" i="29"/>
  <c r="BX71" i="29" s="1"/>
  <c r="BK71" i="29"/>
  <c r="BL71" i="29" s="1"/>
  <c r="AU71" i="29"/>
  <c r="AV71" i="29" s="1"/>
  <c r="AA71" i="29"/>
  <c r="AB71" i="29" s="1"/>
  <c r="K71" i="29"/>
  <c r="L71" i="29" s="1"/>
  <c r="C71" i="38"/>
  <c r="D71" i="38" s="1"/>
  <c r="BG71" i="29"/>
  <c r="BH71" i="29" s="1"/>
  <c r="AM71" i="29"/>
  <c r="W71" i="29"/>
  <c r="X71" i="29" s="1"/>
  <c r="AI71" i="29"/>
  <c r="AJ71" i="29" s="1"/>
  <c r="S71" i="29"/>
  <c r="AE71" i="29"/>
  <c r="AF71" i="29" s="1"/>
  <c r="G71" i="29"/>
  <c r="H71" i="29" s="1"/>
  <c r="C71" i="29"/>
  <c r="D71" i="29" s="1"/>
  <c r="AQ71" i="29"/>
  <c r="AR71" i="29" s="1"/>
  <c r="O71" i="29"/>
  <c r="P71" i="29" s="1"/>
  <c r="CI74" i="42"/>
  <c r="CJ74" i="42" s="1"/>
  <c r="CE74" i="42"/>
  <c r="CF74" i="42" s="1"/>
  <c r="CY74" i="42"/>
  <c r="CZ74" i="42" s="1"/>
  <c r="CA74" i="42"/>
  <c r="CB74" i="42" s="1"/>
  <c r="CQ74" i="42"/>
  <c r="CR74" i="42" s="1"/>
  <c r="BS74" i="42"/>
  <c r="BT74" i="42" s="1"/>
  <c r="DC74" i="42"/>
  <c r="DD74" i="42" s="1"/>
  <c r="CM74" i="42"/>
  <c r="CN74" i="42" s="1"/>
  <c r="AU74" i="42"/>
  <c r="AV74" i="42" s="1"/>
  <c r="BO74" i="42"/>
  <c r="BP74" i="42" s="1"/>
  <c r="AQ74" i="42"/>
  <c r="AR74" i="42" s="1"/>
  <c r="BK74" i="42"/>
  <c r="BL74" i="42" s="1"/>
  <c r="AM74" i="42"/>
  <c r="AN74" i="42" s="1"/>
  <c r="CU74" i="42"/>
  <c r="CV74" i="42" s="1"/>
  <c r="BC74" i="42"/>
  <c r="BD74" i="42" s="1"/>
  <c r="W74" i="42"/>
  <c r="X74" i="42" s="1"/>
  <c r="S74" i="42"/>
  <c r="T74" i="42" s="1"/>
  <c r="O74" i="42"/>
  <c r="P74" i="42" s="1"/>
  <c r="AE74" i="42"/>
  <c r="AF74" i="42" s="1"/>
  <c r="AI74" i="42"/>
  <c r="AJ74" i="42" s="1"/>
  <c r="CQ74" i="32"/>
  <c r="AA74" i="42"/>
  <c r="AB74" i="42" s="1"/>
  <c r="G74" i="42"/>
  <c r="H74" i="42" s="1"/>
  <c r="CM74" i="32"/>
  <c r="BG74" i="42"/>
  <c r="BH74" i="42" s="1"/>
  <c r="CY74" i="32"/>
  <c r="K74" i="42"/>
  <c r="L74" i="42" s="1"/>
  <c r="CU74" i="32"/>
  <c r="BW74" i="42"/>
  <c r="BX74" i="42" s="1"/>
  <c r="AY74" i="42"/>
  <c r="AZ74" i="42" s="1"/>
  <c r="CE74" i="32"/>
  <c r="BG74" i="32"/>
  <c r="CA74" i="32"/>
  <c r="BC74" i="32"/>
  <c r="C74" i="42"/>
  <c r="D74" i="42" s="1"/>
  <c r="BW74" i="32"/>
  <c r="DC74" i="32"/>
  <c r="BS74" i="32"/>
  <c r="BK74" i="32"/>
  <c r="CI74" i="32"/>
  <c r="AQ74" i="32"/>
  <c r="AM74" i="32"/>
  <c r="AI74" i="32"/>
  <c r="G74" i="32"/>
  <c r="AY74" i="32"/>
  <c r="AE74" i="32"/>
  <c r="W74" i="32"/>
  <c r="C74" i="32"/>
  <c r="S74" i="32"/>
  <c r="AU74" i="32"/>
  <c r="O74" i="32"/>
  <c r="K74" i="32"/>
  <c r="AA74" i="32"/>
  <c r="BO74" i="32"/>
  <c r="DC73" i="41"/>
  <c r="DD73" i="41" s="1"/>
  <c r="CY73" i="41"/>
  <c r="CZ73" i="41" s="1"/>
  <c r="CA73" i="41"/>
  <c r="CB73" i="41" s="1"/>
  <c r="CU73" i="41"/>
  <c r="CV73" i="41" s="1"/>
  <c r="BW73" i="41"/>
  <c r="BX73" i="41" s="1"/>
  <c r="CQ73" i="41"/>
  <c r="CR73" i="41" s="1"/>
  <c r="CM73" i="41"/>
  <c r="CN73" i="41" s="1"/>
  <c r="AY73" i="41"/>
  <c r="AZ73" i="41" s="1"/>
  <c r="BS73" i="41"/>
  <c r="BT73" i="41" s="1"/>
  <c r="AU73" i="41"/>
  <c r="AV73" i="41" s="1"/>
  <c r="BO73" i="41"/>
  <c r="BP73" i="41" s="1"/>
  <c r="CE73" i="41"/>
  <c r="CF73" i="41" s="1"/>
  <c r="BK73" i="41"/>
  <c r="BL73" i="41" s="1"/>
  <c r="C73" i="41"/>
  <c r="D73" i="41" s="1"/>
  <c r="BC73" i="41"/>
  <c r="BD73" i="41" s="1"/>
  <c r="AA73" i="41"/>
  <c r="AB73" i="41" s="1"/>
  <c r="AQ73" i="41"/>
  <c r="AR73" i="41" s="1"/>
  <c r="W73" i="41"/>
  <c r="X73" i="41" s="1"/>
  <c r="CI73" i="41"/>
  <c r="CJ73" i="41" s="1"/>
  <c r="BG73" i="41"/>
  <c r="BH73" i="41" s="1"/>
  <c r="AI73" i="41"/>
  <c r="AJ73" i="41" s="1"/>
  <c r="AE73" i="41"/>
  <c r="AF73" i="41" s="1"/>
  <c r="O73" i="41"/>
  <c r="P73" i="41" s="1"/>
  <c r="DC73" i="31"/>
  <c r="AM73" i="41"/>
  <c r="AN73" i="41" s="1"/>
  <c r="S73" i="41"/>
  <c r="T73" i="41" s="1"/>
  <c r="K73" i="41"/>
  <c r="L73" i="41" s="1"/>
  <c r="CY73" i="31"/>
  <c r="G73" i="41"/>
  <c r="H73" i="41" s="1"/>
  <c r="CU73" i="31"/>
  <c r="CI73" i="31"/>
  <c r="BK73" i="31"/>
  <c r="CE73" i="31"/>
  <c r="BW73" i="31"/>
  <c r="CQ73" i="31"/>
  <c r="BS73" i="31"/>
  <c r="CA73" i="31"/>
  <c r="BG73" i="31"/>
  <c r="BC73" i="31"/>
  <c r="AY73" i="31"/>
  <c r="AE73" i="31"/>
  <c r="W73" i="31"/>
  <c r="BO73" i="31"/>
  <c r="AA73" i="31"/>
  <c r="AU73" i="31"/>
  <c r="AQ73" i="31"/>
  <c r="CM73" i="31"/>
  <c r="AI73" i="31"/>
  <c r="S73" i="31"/>
  <c r="C73" i="31"/>
  <c r="O73" i="31"/>
  <c r="AM73" i="31"/>
  <c r="K73" i="31"/>
  <c r="G73" i="31"/>
  <c r="DC71" i="39"/>
  <c r="DD71" i="39" s="1"/>
  <c r="CM71" i="39"/>
  <c r="CN71" i="39" s="1"/>
  <c r="BW71" i="39"/>
  <c r="BX71" i="39" s="1"/>
  <c r="CY71" i="39"/>
  <c r="CZ71" i="39" s="1"/>
  <c r="CI71" i="39"/>
  <c r="CJ71" i="39" s="1"/>
  <c r="BS71" i="39"/>
  <c r="BT71" i="39" s="1"/>
  <c r="CU71" i="39"/>
  <c r="CV71" i="39" s="1"/>
  <c r="CE71" i="39"/>
  <c r="CF71" i="39" s="1"/>
  <c r="CQ71" i="39"/>
  <c r="CR71" i="39" s="1"/>
  <c r="CA71" i="39"/>
  <c r="CB71" i="39" s="1"/>
  <c r="BC71" i="39"/>
  <c r="BD71" i="39" s="1"/>
  <c r="AM71" i="39"/>
  <c r="AN71" i="39" s="1"/>
  <c r="BK71" i="39"/>
  <c r="BL71" i="39" s="1"/>
  <c r="AU71" i="39"/>
  <c r="AV71" i="39" s="1"/>
  <c r="AQ71" i="39"/>
  <c r="AR71" i="39" s="1"/>
  <c r="W71" i="39"/>
  <c r="X71" i="39" s="1"/>
  <c r="BO71" i="39"/>
  <c r="BP71" i="39" s="1"/>
  <c r="S71" i="39"/>
  <c r="T71" i="39" s="1"/>
  <c r="AI71" i="39"/>
  <c r="AJ71" i="39" s="1"/>
  <c r="AE71" i="39"/>
  <c r="AF71" i="39" s="1"/>
  <c r="O71" i="39"/>
  <c r="P71" i="39" s="1"/>
  <c r="BG71" i="39"/>
  <c r="BH71" i="39" s="1"/>
  <c r="AA71" i="39"/>
  <c r="AB71" i="39" s="1"/>
  <c r="K71" i="39"/>
  <c r="L71" i="39" s="1"/>
  <c r="G71" i="39"/>
  <c r="H71" i="39" s="1"/>
  <c r="C71" i="39"/>
  <c r="D71" i="39" s="1"/>
  <c r="AY71" i="39"/>
  <c r="AZ71" i="39" s="1"/>
  <c r="CU71" i="37"/>
  <c r="CV71" i="37" s="1"/>
  <c r="DC71" i="37"/>
  <c r="CY71" i="37"/>
  <c r="CZ71" i="37" s="1"/>
  <c r="AY71" i="37"/>
  <c r="AZ71" i="37" s="1"/>
  <c r="AU71" i="37"/>
  <c r="AV71" i="37" s="1"/>
  <c r="AI71" i="37"/>
  <c r="AJ71" i="37" s="1"/>
  <c r="S71" i="37"/>
  <c r="T71" i="37" s="1"/>
  <c r="CE71" i="37"/>
  <c r="CF71" i="37" s="1"/>
  <c r="BW71" i="37"/>
  <c r="BX71" i="37" s="1"/>
  <c r="AQ71" i="37"/>
  <c r="AR71" i="37" s="1"/>
  <c r="CM71" i="37"/>
  <c r="CN71" i="37" s="1"/>
  <c r="BO71" i="37"/>
  <c r="BP71" i="37" s="1"/>
  <c r="CA71" i="37"/>
  <c r="CB71" i="37" s="1"/>
  <c r="W71" i="37"/>
  <c r="X71" i="37" s="1"/>
  <c r="CI71" i="37"/>
  <c r="CJ71" i="37" s="1"/>
  <c r="CQ71" i="37"/>
  <c r="CR71" i="37" s="1"/>
  <c r="BS71" i="37"/>
  <c r="BT71" i="37" s="1"/>
  <c r="O71" i="37"/>
  <c r="P71" i="37" s="1"/>
  <c r="AM71" i="37"/>
  <c r="AN71" i="37" s="1"/>
  <c r="BC71" i="37"/>
  <c r="BD71" i="37" s="1"/>
  <c r="AA71" i="37"/>
  <c r="AB71" i="37" s="1"/>
  <c r="BG71" i="37"/>
  <c r="BH71" i="37" s="1"/>
  <c r="K71" i="37"/>
  <c r="L71" i="37" s="1"/>
  <c r="AE71" i="37"/>
  <c r="AF71" i="37" s="1"/>
  <c r="BK71" i="37"/>
  <c r="BL71" i="37" s="1"/>
  <c r="DD71" i="37"/>
  <c r="V74" i="27"/>
  <c r="DD71" i="38"/>
  <c r="CN71" i="38"/>
  <c r="BX71" i="38"/>
  <c r="CZ71" i="38"/>
  <c r="CJ71" i="38"/>
  <c r="BD71" i="38"/>
  <c r="AZ71" i="38"/>
  <c r="BH71" i="38"/>
  <c r="X71" i="38"/>
  <c r="H71" i="38"/>
  <c r="AF71" i="38"/>
  <c r="AB71" i="38"/>
  <c r="L71" i="38"/>
  <c r="AN71" i="29"/>
  <c r="CB71" i="29"/>
  <c r="AZ71" i="29"/>
  <c r="T71" i="29"/>
  <c r="CV71" i="30"/>
  <c r="AZ71" i="30"/>
  <c r="AB71" i="30"/>
  <c r="D71" i="30"/>
  <c r="H71" i="30"/>
  <c r="BT71" i="30"/>
  <c r="AN71" i="30"/>
  <c r="AJ71" i="30"/>
  <c r="CN71" i="30"/>
  <c r="CF71" i="30"/>
  <c r="AR71" i="30"/>
  <c r="L71" i="30"/>
  <c r="CZ71" i="30"/>
  <c r="CR71" i="30"/>
  <c r="BD71" i="30"/>
  <c r="X74" i="27"/>
  <c r="C72" i="30" s="1"/>
  <c r="CN71" i="32"/>
  <c r="BP71" i="32"/>
  <c r="AR71" i="32"/>
  <c r="T71" i="32"/>
  <c r="CJ71" i="32"/>
  <c r="BL71" i="32"/>
  <c r="AN71" i="32"/>
  <c r="P71" i="32"/>
  <c r="CZ71" i="32"/>
  <c r="CB71" i="32"/>
  <c r="BD71" i="32"/>
  <c r="AF71" i="32"/>
  <c r="H71" i="32"/>
  <c r="BH71" i="32"/>
  <c r="AZ71" i="32"/>
  <c r="AV71" i="32"/>
  <c r="DD71" i="32"/>
  <c r="CV71" i="32"/>
  <c r="CR71" i="32"/>
  <c r="CF71" i="32"/>
  <c r="BX71" i="32"/>
  <c r="BT71" i="32"/>
  <c r="AJ71" i="32"/>
  <c r="AB71" i="32"/>
  <c r="X71" i="32"/>
  <c r="L71" i="32"/>
  <c r="D71" i="32"/>
  <c r="CJ71" i="31"/>
  <c r="BL71" i="31"/>
  <c r="AN71" i="31"/>
  <c r="P71" i="31"/>
  <c r="DD71" i="31"/>
  <c r="CF71" i="31"/>
  <c r="BH71" i="31"/>
  <c r="AJ71" i="31"/>
  <c r="L71" i="31"/>
  <c r="CV71" i="31"/>
  <c r="BX71" i="31"/>
  <c r="AZ71" i="31"/>
  <c r="AB71" i="31"/>
  <c r="D71" i="31"/>
  <c r="CR71" i="31"/>
  <c r="BT71" i="31"/>
  <c r="AV71" i="31"/>
  <c r="X71" i="31"/>
  <c r="T71" i="31"/>
  <c r="CZ71" i="31"/>
  <c r="H71" i="31"/>
  <c r="CN71" i="31"/>
  <c r="CB71" i="31"/>
  <c r="BP71" i="31"/>
  <c r="BD71" i="31"/>
  <c r="AR71" i="31"/>
  <c r="AF71" i="31"/>
  <c r="CQ72" i="40" l="1"/>
  <c r="CR72" i="40" s="1"/>
  <c r="BS72" i="40"/>
  <c r="BT72" i="40" s="1"/>
  <c r="CM72" i="40"/>
  <c r="CN72" i="40" s="1"/>
  <c r="CI72" i="40"/>
  <c r="CJ72" i="40" s="1"/>
  <c r="DC72" i="40"/>
  <c r="DD72" i="40" s="1"/>
  <c r="CE72" i="40"/>
  <c r="CF72" i="40" s="1"/>
  <c r="CY72" i="40"/>
  <c r="CZ72" i="40" s="1"/>
  <c r="CA72" i="40"/>
  <c r="CB72" i="40" s="1"/>
  <c r="CU72" i="40"/>
  <c r="CV72" i="40" s="1"/>
  <c r="BW72" i="40"/>
  <c r="BX72" i="40" s="1"/>
  <c r="AY72" i="40"/>
  <c r="AZ72" i="40" s="1"/>
  <c r="AU72" i="40"/>
  <c r="AV72" i="40" s="1"/>
  <c r="BO72" i="40"/>
  <c r="BP72" i="40" s="1"/>
  <c r="BK72" i="40"/>
  <c r="BL72" i="40" s="1"/>
  <c r="AM72" i="40"/>
  <c r="AN72" i="40" s="1"/>
  <c r="BG72" i="40"/>
  <c r="BH72" i="40" s="1"/>
  <c r="BC72" i="40"/>
  <c r="BD72" i="40" s="1"/>
  <c r="W72" i="40"/>
  <c r="X72" i="40" s="1"/>
  <c r="S72" i="40"/>
  <c r="T72" i="40" s="1"/>
  <c r="O72" i="40"/>
  <c r="P72" i="40" s="1"/>
  <c r="AQ72" i="40"/>
  <c r="AR72" i="40" s="1"/>
  <c r="K72" i="40"/>
  <c r="L72" i="40" s="1"/>
  <c r="CI72" i="30"/>
  <c r="CJ72" i="30" s="1"/>
  <c r="C72" i="40"/>
  <c r="D72" i="40" s="1"/>
  <c r="DC72" i="30"/>
  <c r="AE72" i="40"/>
  <c r="AF72" i="40" s="1"/>
  <c r="CY72" i="30"/>
  <c r="AA72" i="40"/>
  <c r="AB72" i="40" s="1"/>
  <c r="CU72" i="30"/>
  <c r="AI72" i="40"/>
  <c r="AJ72" i="40" s="1"/>
  <c r="CQ72" i="30"/>
  <c r="CE72" i="30"/>
  <c r="CF72" i="30" s="1"/>
  <c r="CA72" i="30"/>
  <c r="CB72" i="30" s="1"/>
  <c r="BW72" i="30"/>
  <c r="BX72" i="30" s="1"/>
  <c r="G72" i="40"/>
  <c r="H72" i="40" s="1"/>
  <c r="CM72" i="30"/>
  <c r="CN72" i="30" s="1"/>
  <c r="BS72" i="30"/>
  <c r="BK72" i="30"/>
  <c r="AM72" i="30"/>
  <c r="AI72" i="30"/>
  <c r="BC72" i="30"/>
  <c r="AE72" i="30"/>
  <c r="AY72" i="30"/>
  <c r="BG72" i="30"/>
  <c r="BH72" i="30" s="1"/>
  <c r="AA72" i="30"/>
  <c r="AB72" i="30" s="1"/>
  <c r="W72" i="30"/>
  <c r="X72" i="30" s="1"/>
  <c r="S72" i="30"/>
  <c r="T72" i="30" s="1"/>
  <c r="O72" i="30"/>
  <c r="P72" i="30" s="1"/>
  <c r="BO72" i="30"/>
  <c r="K72" i="30"/>
  <c r="AU72" i="30"/>
  <c r="AQ72" i="30"/>
  <c r="G72" i="30"/>
  <c r="CI72" i="38"/>
  <c r="DC72" i="38"/>
  <c r="CE72" i="38"/>
  <c r="CY72" i="38"/>
  <c r="CA72" i="38"/>
  <c r="CB72" i="38" s="1"/>
  <c r="CU72" i="38"/>
  <c r="CV72" i="38" s="1"/>
  <c r="BW72" i="38"/>
  <c r="CQ72" i="38"/>
  <c r="BS72" i="38"/>
  <c r="BT72" i="38" s="1"/>
  <c r="BO72" i="38"/>
  <c r="BP72" i="38" s="1"/>
  <c r="AQ72" i="38"/>
  <c r="BK72" i="38"/>
  <c r="BL72" i="38" s="1"/>
  <c r="AM72" i="38"/>
  <c r="BG72" i="38"/>
  <c r="BC72" i="38"/>
  <c r="AE72" i="38"/>
  <c r="AY72" i="38"/>
  <c r="AZ72" i="38" s="1"/>
  <c r="AU72" i="38"/>
  <c r="AV72" i="38" s="1"/>
  <c r="AA72" i="38"/>
  <c r="C72" i="38"/>
  <c r="W72" i="38"/>
  <c r="X72" i="38" s="1"/>
  <c r="CM72" i="38"/>
  <c r="CN72" i="38" s="1"/>
  <c r="S72" i="38"/>
  <c r="T72" i="38" s="1"/>
  <c r="AI72" i="38"/>
  <c r="AJ72" i="38" s="1"/>
  <c r="O72" i="38"/>
  <c r="DC72" i="29"/>
  <c r="DD72" i="29" s="1"/>
  <c r="K72" i="38"/>
  <c r="CQ72" i="29"/>
  <c r="CR72" i="29" s="1"/>
  <c r="CA72" i="29"/>
  <c r="CB72" i="29" s="1"/>
  <c r="G72" i="38"/>
  <c r="CM72" i="29"/>
  <c r="CN72" i="29" s="1"/>
  <c r="BW72" i="29"/>
  <c r="CY72" i="29"/>
  <c r="CZ72" i="29" s="1"/>
  <c r="CI72" i="29"/>
  <c r="CJ72" i="29" s="1"/>
  <c r="CU72" i="29"/>
  <c r="BG72" i="29"/>
  <c r="BH72" i="29" s="1"/>
  <c r="AQ72" i="29"/>
  <c r="AR72" i="29" s="1"/>
  <c r="CE72" i="29"/>
  <c r="BS72" i="29"/>
  <c r="BT72" i="29" s="1"/>
  <c r="BC72" i="29"/>
  <c r="BD72" i="29" s="1"/>
  <c r="BO72" i="29"/>
  <c r="BP72" i="29" s="1"/>
  <c r="AY72" i="29"/>
  <c r="AZ72" i="29" s="1"/>
  <c r="BK72" i="29"/>
  <c r="BL72" i="29" s="1"/>
  <c r="AM72" i="29"/>
  <c r="AU72" i="29"/>
  <c r="AV72" i="29" s="1"/>
  <c r="AI72" i="29"/>
  <c r="AJ72" i="29" s="1"/>
  <c r="S72" i="29"/>
  <c r="AA72" i="29"/>
  <c r="AB72" i="29" s="1"/>
  <c r="K72" i="29"/>
  <c r="G72" i="29"/>
  <c r="AE72" i="29"/>
  <c r="O72" i="29"/>
  <c r="P72" i="29" s="1"/>
  <c r="C72" i="29"/>
  <c r="D72" i="29" s="1"/>
  <c r="W72" i="29"/>
  <c r="X72" i="29" s="1"/>
  <c r="CI75" i="42"/>
  <c r="CJ75" i="42" s="1"/>
  <c r="CE75" i="42"/>
  <c r="CF75" i="42" s="1"/>
  <c r="CY75" i="42"/>
  <c r="CZ75" i="42" s="1"/>
  <c r="CA75" i="42"/>
  <c r="CB75" i="42" s="1"/>
  <c r="CQ75" i="42"/>
  <c r="CR75" i="42" s="1"/>
  <c r="BS75" i="42"/>
  <c r="BT75" i="42" s="1"/>
  <c r="BW75" i="42"/>
  <c r="BX75" i="42" s="1"/>
  <c r="AU75" i="42"/>
  <c r="AV75" i="42" s="1"/>
  <c r="BO75" i="42"/>
  <c r="BP75" i="42" s="1"/>
  <c r="AQ75" i="42"/>
  <c r="AR75" i="42" s="1"/>
  <c r="BK75" i="42"/>
  <c r="BL75" i="42" s="1"/>
  <c r="AM75" i="42"/>
  <c r="AN75" i="42" s="1"/>
  <c r="CM75" i="42"/>
  <c r="CN75" i="42" s="1"/>
  <c r="AA75" i="42"/>
  <c r="AB75" i="42" s="1"/>
  <c r="BC75" i="42"/>
  <c r="BD75" i="42" s="1"/>
  <c r="W75" i="42"/>
  <c r="X75" i="42" s="1"/>
  <c r="S75" i="42"/>
  <c r="T75" i="42" s="1"/>
  <c r="DC75" i="42"/>
  <c r="DD75" i="42" s="1"/>
  <c r="BG75" i="42"/>
  <c r="BH75" i="42" s="1"/>
  <c r="AI75" i="42"/>
  <c r="AJ75" i="42" s="1"/>
  <c r="K75" i="42"/>
  <c r="L75" i="42" s="1"/>
  <c r="AE75" i="42"/>
  <c r="AF75" i="42" s="1"/>
  <c r="AY75" i="42"/>
  <c r="AZ75" i="42" s="1"/>
  <c r="O75" i="42"/>
  <c r="P75" i="42" s="1"/>
  <c r="CQ75" i="32"/>
  <c r="G75" i="42"/>
  <c r="H75" i="42" s="1"/>
  <c r="CM75" i="32"/>
  <c r="CU75" i="42"/>
  <c r="CV75" i="42" s="1"/>
  <c r="CY75" i="32"/>
  <c r="CU75" i="32"/>
  <c r="CE75" i="32"/>
  <c r="BG75" i="32"/>
  <c r="CA75" i="32"/>
  <c r="BC75" i="32"/>
  <c r="C75" i="42"/>
  <c r="D75" i="42" s="1"/>
  <c r="BW75" i="32"/>
  <c r="AU75" i="32"/>
  <c r="BS75" i="32"/>
  <c r="BK75" i="32"/>
  <c r="CI75" i="32"/>
  <c r="AQ75" i="32"/>
  <c r="AM75" i="32"/>
  <c r="AE75" i="32"/>
  <c r="G75" i="32"/>
  <c r="AY75" i="32"/>
  <c r="W75" i="32"/>
  <c r="C75" i="32"/>
  <c r="AA75" i="32"/>
  <c r="DC75" i="32"/>
  <c r="AI75" i="32"/>
  <c r="K75" i="32"/>
  <c r="BO75" i="32"/>
  <c r="S75" i="32"/>
  <c r="O75" i="32"/>
  <c r="DC74" i="41"/>
  <c r="DD74" i="41" s="1"/>
  <c r="CE74" i="41"/>
  <c r="CF74" i="41" s="1"/>
  <c r="CY74" i="41"/>
  <c r="CZ74" i="41" s="1"/>
  <c r="CA74" i="41"/>
  <c r="CB74" i="41" s="1"/>
  <c r="CU74" i="41"/>
  <c r="CV74" i="41" s="1"/>
  <c r="BW74" i="41"/>
  <c r="BX74" i="41" s="1"/>
  <c r="CQ74" i="41"/>
  <c r="CR74" i="41" s="1"/>
  <c r="AY74" i="41"/>
  <c r="AZ74" i="41" s="1"/>
  <c r="BS74" i="41"/>
  <c r="BT74" i="41" s="1"/>
  <c r="AU74" i="41"/>
  <c r="AV74" i="41" s="1"/>
  <c r="BO74" i="41"/>
  <c r="BP74" i="41" s="1"/>
  <c r="BK74" i="41"/>
  <c r="BL74" i="41" s="1"/>
  <c r="BC74" i="41"/>
  <c r="BD74" i="41" s="1"/>
  <c r="AA74" i="41"/>
  <c r="AB74" i="41" s="1"/>
  <c r="AQ74" i="41"/>
  <c r="AR74" i="41" s="1"/>
  <c r="W74" i="41"/>
  <c r="X74" i="41" s="1"/>
  <c r="CI74" i="41"/>
  <c r="CJ74" i="41" s="1"/>
  <c r="AM74" i="41"/>
  <c r="AN74" i="41" s="1"/>
  <c r="S74" i="41"/>
  <c r="T74" i="41" s="1"/>
  <c r="CM74" i="41"/>
  <c r="CN74" i="41" s="1"/>
  <c r="C74" i="41"/>
  <c r="D74" i="41" s="1"/>
  <c r="BG74" i="41"/>
  <c r="BH74" i="41" s="1"/>
  <c r="AI74" i="41"/>
  <c r="AJ74" i="41" s="1"/>
  <c r="AE74" i="41"/>
  <c r="AF74" i="41" s="1"/>
  <c r="O74" i="41"/>
  <c r="P74" i="41" s="1"/>
  <c r="DC74" i="31"/>
  <c r="K74" i="41"/>
  <c r="L74" i="41" s="1"/>
  <c r="G74" i="41"/>
  <c r="H74" i="41" s="1"/>
  <c r="CU74" i="31"/>
  <c r="CY74" i="31"/>
  <c r="CA74" i="31"/>
  <c r="CQ74" i="31"/>
  <c r="BS74" i="31"/>
  <c r="BW74" i="31"/>
  <c r="BO74" i="31"/>
  <c r="AY74" i="31"/>
  <c r="AQ74" i="31"/>
  <c r="AM74" i="31"/>
  <c r="BK74" i="31"/>
  <c r="BG74" i="31"/>
  <c r="AU74" i="31"/>
  <c r="K74" i="31"/>
  <c r="W74" i="31"/>
  <c r="CE74" i="31"/>
  <c r="AE74" i="31"/>
  <c r="CI74" i="31"/>
  <c r="CM74" i="31"/>
  <c r="BC74" i="31"/>
  <c r="AI74" i="31"/>
  <c r="S74" i="31"/>
  <c r="AA74" i="31"/>
  <c r="C74" i="31"/>
  <c r="O74" i="31"/>
  <c r="G74" i="31"/>
  <c r="DC72" i="39"/>
  <c r="DD72" i="39" s="1"/>
  <c r="CM72" i="39"/>
  <c r="CN72" i="39" s="1"/>
  <c r="BW72" i="39"/>
  <c r="BX72" i="39" s="1"/>
  <c r="CY72" i="39"/>
  <c r="CZ72" i="39" s="1"/>
  <c r="CI72" i="39"/>
  <c r="CJ72" i="39" s="1"/>
  <c r="CU72" i="39"/>
  <c r="CV72" i="39" s="1"/>
  <c r="CE72" i="39"/>
  <c r="CF72" i="39" s="1"/>
  <c r="CQ72" i="39"/>
  <c r="CR72" i="39" s="1"/>
  <c r="CA72" i="39"/>
  <c r="CB72" i="39" s="1"/>
  <c r="BG72" i="39"/>
  <c r="BH72" i="39" s="1"/>
  <c r="AQ72" i="39"/>
  <c r="AR72" i="39" s="1"/>
  <c r="BC72" i="39"/>
  <c r="BD72" i="39" s="1"/>
  <c r="AM72" i="39"/>
  <c r="AN72" i="39" s="1"/>
  <c r="BO72" i="39"/>
  <c r="BP72" i="39" s="1"/>
  <c r="AY72" i="39"/>
  <c r="AZ72" i="39" s="1"/>
  <c r="AI72" i="39"/>
  <c r="AJ72" i="39" s="1"/>
  <c r="BK72" i="39"/>
  <c r="BL72" i="39" s="1"/>
  <c r="AU72" i="39"/>
  <c r="AV72" i="39" s="1"/>
  <c r="AE72" i="39"/>
  <c r="AF72" i="39" s="1"/>
  <c r="AA72" i="39"/>
  <c r="AB72" i="39" s="1"/>
  <c r="K72" i="39"/>
  <c r="L72" i="39" s="1"/>
  <c r="C72" i="39"/>
  <c r="D72" i="39" s="1"/>
  <c r="BS72" i="39"/>
  <c r="BT72" i="39" s="1"/>
  <c r="W72" i="39"/>
  <c r="X72" i="39" s="1"/>
  <c r="G72" i="39"/>
  <c r="H72" i="39" s="1"/>
  <c r="S72" i="39"/>
  <c r="T72" i="39" s="1"/>
  <c r="O72" i="39"/>
  <c r="P72" i="39" s="1"/>
  <c r="CY72" i="37"/>
  <c r="CZ72" i="37" s="1"/>
  <c r="DC72" i="37"/>
  <c r="DD72" i="37" s="1"/>
  <c r="CE72" i="37"/>
  <c r="CF72" i="37" s="1"/>
  <c r="BO72" i="37"/>
  <c r="BP72" i="37" s="1"/>
  <c r="AY72" i="37"/>
  <c r="AZ72" i="37" s="1"/>
  <c r="CQ72" i="37"/>
  <c r="CR72" i="37" s="1"/>
  <c r="CA72" i="37"/>
  <c r="CB72" i="37" s="1"/>
  <c r="BK72" i="37"/>
  <c r="BL72" i="37" s="1"/>
  <c r="AU72" i="37"/>
  <c r="AV72" i="37" s="1"/>
  <c r="CM72" i="37"/>
  <c r="CN72" i="37" s="1"/>
  <c r="CU72" i="37"/>
  <c r="CV72" i="37" s="1"/>
  <c r="CI72" i="37"/>
  <c r="CJ72" i="37" s="1"/>
  <c r="BS72" i="37"/>
  <c r="BT72" i="37" s="1"/>
  <c r="BC72" i="37"/>
  <c r="BD72" i="37" s="1"/>
  <c r="AM72" i="37"/>
  <c r="AN72" i="37" s="1"/>
  <c r="W72" i="37"/>
  <c r="X72" i="37" s="1"/>
  <c r="AI72" i="37"/>
  <c r="AJ72" i="37" s="1"/>
  <c r="S72" i="37"/>
  <c r="T72" i="37" s="1"/>
  <c r="BW72" i="37"/>
  <c r="BX72" i="37" s="1"/>
  <c r="AQ72" i="37"/>
  <c r="AR72" i="37" s="1"/>
  <c r="AE72" i="37"/>
  <c r="AF72" i="37" s="1"/>
  <c r="O72" i="37"/>
  <c r="P72" i="37" s="1"/>
  <c r="AA72" i="37"/>
  <c r="AB72" i="37" s="1"/>
  <c r="BG72" i="37"/>
  <c r="BH72" i="37" s="1"/>
  <c r="K72" i="37"/>
  <c r="L72" i="37" s="1"/>
  <c r="V75" i="27"/>
  <c r="CF72" i="38"/>
  <c r="DD72" i="38"/>
  <c r="CZ72" i="38"/>
  <c r="CJ72" i="38"/>
  <c r="BX72" i="38"/>
  <c r="CR72" i="38"/>
  <c r="BD72" i="38"/>
  <c r="AN72" i="38"/>
  <c r="BH72" i="38"/>
  <c r="AR72" i="38"/>
  <c r="AB72" i="38"/>
  <c r="L72" i="38"/>
  <c r="H72" i="38"/>
  <c r="D72" i="38"/>
  <c r="AF72" i="38"/>
  <c r="P72" i="38"/>
  <c r="CZ72" i="32"/>
  <c r="CB72" i="32"/>
  <c r="BD72" i="32"/>
  <c r="AF72" i="32"/>
  <c r="H72" i="32"/>
  <c r="CV72" i="32"/>
  <c r="BX72" i="32"/>
  <c r="AZ72" i="32"/>
  <c r="AB72" i="32"/>
  <c r="D72" i="32"/>
  <c r="CN72" i="32"/>
  <c r="BP72" i="32"/>
  <c r="AR72" i="32"/>
  <c r="T72" i="32"/>
  <c r="CR72" i="32"/>
  <c r="X72" i="32"/>
  <c r="CJ72" i="32"/>
  <c r="P72" i="32"/>
  <c r="CF72" i="32"/>
  <c r="L72" i="32"/>
  <c r="DD72" i="32"/>
  <c r="BL72" i="32"/>
  <c r="BH72" i="32"/>
  <c r="AV72" i="32"/>
  <c r="AN72" i="32"/>
  <c r="AJ72" i="32"/>
  <c r="BT72" i="32"/>
  <c r="BL72" i="30"/>
  <c r="AN72" i="30"/>
  <c r="AR72" i="30"/>
  <c r="DD72" i="30"/>
  <c r="AJ72" i="30"/>
  <c r="D72" i="30"/>
  <c r="CZ72" i="30"/>
  <c r="BT72" i="30"/>
  <c r="AF72" i="30"/>
  <c r="CR72" i="30"/>
  <c r="BD72" i="30"/>
  <c r="AV72" i="30"/>
  <c r="H72" i="30"/>
  <c r="CV72" i="30"/>
  <c r="BP72" i="30"/>
  <c r="AZ72" i="30"/>
  <c r="L72" i="30"/>
  <c r="X75" i="27"/>
  <c r="C73" i="30" s="1"/>
  <c r="CV72" i="31"/>
  <c r="BX72" i="31"/>
  <c r="AZ72" i="31"/>
  <c r="AB72" i="31"/>
  <c r="D72" i="31"/>
  <c r="CR72" i="31"/>
  <c r="BT72" i="31"/>
  <c r="AV72" i="31"/>
  <c r="X72" i="31"/>
  <c r="CJ72" i="31"/>
  <c r="BL72" i="31"/>
  <c r="AN72" i="31"/>
  <c r="P72" i="31"/>
  <c r="DD72" i="31"/>
  <c r="CF72" i="31"/>
  <c r="BH72" i="31"/>
  <c r="AJ72" i="31"/>
  <c r="L72" i="31"/>
  <c r="CZ72" i="31"/>
  <c r="H72" i="31"/>
  <c r="CN72" i="31"/>
  <c r="CB72" i="31"/>
  <c r="BP72" i="31"/>
  <c r="BD72" i="31"/>
  <c r="AR72" i="31"/>
  <c r="AF72" i="31"/>
  <c r="T72" i="31"/>
  <c r="CV72" i="29"/>
  <c r="BX72" i="29"/>
  <c r="T72" i="29"/>
  <c r="AN72" i="29"/>
  <c r="CF72" i="29"/>
  <c r="L72" i="29"/>
  <c r="AF72" i="29"/>
  <c r="H72" i="29"/>
  <c r="CM73" i="40" l="1"/>
  <c r="CN73" i="40" s="1"/>
  <c r="CI73" i="40"/>
  <c r="CJ73" i="40" s="1"/>
  <c r="DC73" i="40"/>
  <c r="DD73" i="40" s="1"/>
  <c r="CE73" i="40"/>
  <c r="CF73" i="40" s="1"/>
  <c r="CY73" i="40"/>
  <c r="CZ73" i="40" s="1"/>
  <c r="CA73" i="40"/>
  <c r="CB73" i="40" s="1"/>
  <c r="CQ73" i="40"/>
  <c r="CR73" i="40" s="1"/>
  <c r="BS73" i="40"/>
  <c r="BT73" i="40" s="1"/>
  <c r="AU73" i="40"/>
  <c r="AV73" i="40" s="1"/>
  <c r="BO73" i="40"/>
  <c r="BP73" i="40" s="1"/>
  <c r="AQ73" i="40"/>
  <c r="AR73" i="40" s="1"/>
  <c r="CU73" i="40"/>
  <c r="CV73" i="40" s="1"/>
  <c r="BK73" i="40"/>
  <c r="BL73" i="40" s="1"/>
  <c r="AM73" i="40"/>
  <c r="AN73" i="40" s="1"/>
  <c r="AI73" i="40"/>
  <c r="AJ73" i="40" s="1"/>
  <c r="AA73" i="40"/>
  <c r="AB73" i="40" s="1"/>
  <c r="BG73" i="40"/>
  <c r="BH73" i="40" s="1"/>
  <c r="BC73" i="40"/>
  <c r="BD73" i="40" s="1"/>
  <c r="AY73" i="40"/>
  <c r="AZ73" i="40" s="1"/>
  <c r="W73" i="40"/>
  <c r="X73" i="40" s="1"/>
  <c r="S73" i="40"/>
  <c r="T73" i="40" s="1"/>
  <c r="O73" i="40"/>
  <c r="P73" i="40" s="1"/>
  <c r="BW73" i="40"/>
  <c r="BX73" i="40" s="1"/>
  <c r="AE73" i="40"/>
  <c r="AF73" i="40" s="1"/>
  <c r="CI73" i="30"/>
  <c r="CJ73" i="30" s="1"/>
  <c r="C73" i="40"/>
  <c r="D73" i="40" s="1"/>
  <c r="DC73" i="30"/>
  <c r="DD73" i="30" s="1"/>
  <c r="CY73" i="30"/>
  <c r="CQ73" i="30"/>
  <c r="BK73" i="30"/>
  <c r="CU73" i="30"/>
  <c r="CE73" i="30"/>
  <c r="CF73" i="30" s="1"/>
  <c r="BG73" i="30"/>
  <c r="BH73" i="30" s="1"/>
  <c r="K73" i="40"/>
  <c r="L73" i="40" s="1"/>
  <c r="CA73" i="30"/>
  <c r="CB73" i="30" s="1"/>
  <c r="BW73" i="30"/>
  <c r="BX73" i="30" s="1"/>
  <c r="G73" i="40"/>
  <c r="H73" i="40" s="1"/>
  <c r="CM73" i="30"/>
  <c r="BO73" i="30"/>
  <c r="BP73" i="30" s="1"/>
  <c r="AQ73" i="30"/>
  <c r="BS73" i="30"/>
  <c r="AM73" i="30"/>
  <c r="AI73" i="30"/>
  <c r="AJ73" i="30" s="1"/>
  <c r="BC73" i="30"/>
  <c r="BD73" i="30" s="1"/>
  <c r="AE73" i="30"/>
  <c r="AF73" i="30" s="1"/>
  <c r="AY73" i="30"/>
  <c r="AZ73" i="30" s="1"/>
  <c r="AA73" i="30"/>
  <c r="AB73" i="30" s="1"/>
  <c r="W73" i="30"/>
  <c r="X73" i="30" s="1"/>
  <c r="S73" i="30"/>
  <c r="T73" i="30" s="1"/>
  <c r="O73" i="30"/>
  <c r="K73" i="30"/>
  <c r="G73" i="30"/>
  <c r="AU73" i="30"/>
  <c r="CM73" i="38"/>
  <c r="CI73" i="38"/>
  <c r="CJ73" i="38" s="1"/>
  <c r="DC73" i="38"/>
  <c r="DD73" i="38" s="1"/>
  <c r="CE73" i="38"/>
  <c r="CY73" i="38"/>
  <c r="CZ73" i="38" s="1"/>
  <c r="CA73" i="38"/>
  <c r="CU73" i="38"/>
  <c r="BW73" i="38"/>
  <c r="BX73" i="38" s="1"/>
  <c r="CQ73" i="38"/>
  <c r="BS73" i="38"/>
  <c r="BT73" i="38" s="1"/>
  <c r="BO73" i="38"/>
  <c r="BP73" i="38" s="1"/>
  <c r="AQ73" i="38"/>
  <c r="AR73" i="38" s="1"/>
  <c r="BG73" i="38"/>
  <c r="AI73" i="38"/>
  <c r="AJ73" i="38" s="1"/>
  <c r="BC73" i="38"/>
  <c r="BD73" i="38" s="1"/>
  <c r="AE73" i="38"/>
  <c r="AY73" i="38"/>
  <c r="AZ73" i="38" s="1"/>
  <c r="AU73" i="38"/>
  <c r="AA73" i="38"/>
  <c r="C73" i="38"/>
  <c r="D73" i="38" s="1"/>
  <c r="W73" i="38"/>
  <c r="AM73" i="38"/>
  <c r="S73" i="38"/>
  <c r="T73" i="38" s="1"/>
  <c r="O73" i="38"/>
  <c r="P73" i="38" s="1"/>
  <c r="DC73" i="29"/>
  <c r="BK73" i="38"/>
  <c r="BL73" i="38" s="1"/>
  <c r="K73" i="38"/>
  <c r="L73" i="38" s="1"/>
  <c r="CE73" i="29"/>
  <c r="CF73" i="29" s="1"/>
  <c r="CQ73" i="29"/>
  <c r="CR73" i="29" s="1"/>
  <c r="CA73" i="29"/>
  <c r="CB73" i="29" s="1"/>
  <c r="G73" i="38"/>
  <c r="H73" i="38" s="1"/>
  <c r="CY73" i="29"/>
  <c r="CZ73" i="29" s="1"/>
  <c r="CI73" i="29"/>
  <c r="CU73" i="29"/>
  <c r="BG73" i="29"/>
  <c r="BH73" i="29" s="1"/>
  <c r="AQ73" i="29"/>
  <c r="AR73" i="29" s="1"/>
  <c r="BS73" i="29"/>
  <c r="BC73" i="29"/>
  <c r="CM73" i="29"/>
  <c r="CN73" i="29" s="1"/>
  <c r="BO73" i="29"/>
  <c r="BP73" i="29" s="1"/>
  <c r="AY73" i="29"/>
  <c r="AZ73" i="29" s="1"/>
  <c r="BW73" i="29"/>
  <c r="BX73" i="29" s="1"/>
  <c r="AA73" i="29"/>
  <c r="AB73" i="29" s="1"/>
  <c r="K73" i="29"/>
  <c r="L73" i="29" s="1"/>
  <c r="AM73" i="29"/>
  <c r="W73" i="29"/>
  <c r="X73" i="29" s="1"/>
  <c r="AU73" i="29"/>
  <c r="AV73" i="29" s="1"/>
  <c r="AI73" i="29"/>
  <c r="AJ73" i="29" s="1"/>
  <c r="S73" i="29"/>
  <c r="AE73" i="29"/>
  <c r="O73" i="29"/>
  <c r="P73" i="29" s="1"/>
  <c r="BK73" i="29"/>
  <c r="G73" i="29"/>
  <c r="H73" i="29" s="1"/>
  <c r="C73" i="29"/>
  <c r="D73" i="29" s="1"/>
  <c r="DC76" i="42"/>
  <c r="DD76" i="42" s="1"/>
  <c r="CM76" i="42"/>
  <c r="CN76" i="42" s="1"/>
  <c r="CI76" i="42"/>
  <c r="CJ76" i="42" s="1"/>
  <c r="CE76" i="42"/>
  <c r="CF76" i="42" s="1"/>
  <c r="CU76" i="42"/>
  <c r="CV76" i="42" s="1"/>
  <c r="BW76" i="42"/>
  <c r="BX76" i="42" s="1"/>
  <c r="CQ76" i="42"/>
  <c r="CR76" i="42" s="1"/>
  <c r="BS76" i="42"/>
  <c r="BT76" i="42" s="1"/>
  <c r="AY76" i="42"/>
  <c r="AZ76" i="42" s="1"/>
  <c r="AU76" i="42"/>
  <c r="AV76" i="42" s="1"/>
  <c r="BO76" i="42"/>
  <c r="BP76" i="42" s="1"/>
  <c r="AQ76" i="42"/>
  <c r="AR76" i="42" s="1"/>
  <c r="BK76" i="42"/>
  <c r="BL76" i="42" s="1"/>
  <c r="CY76" i="42"/>
  <c r="CZ76" i="42" s="1"/>
  <c r="BG76" i="42"/>
  <c r="BH76" i="42" s="1"/>
  <c r="CA76" i="42"/>
  <c r="CB76" i="42" s="1"/>
  <c r="AA76" i="42"/>
  <c r="AB76" i="42" s="1"/>
  <c r="BC76" i="42"/>
  <c r="BD76" i="42" s="1"/>
  <c r="W76" i="42"/>
  <c r="X76" i="42" s="1"/>
  <c r="S76" i="42"/>
  <c r="T76" i="42" s="1"/>
  <c r="AM76" i="42"/>
  <c r="AN76" i="42" s="1"/>
  <c r="AI76" i="42"/>
  <c r="AJ76" i="42" s="1"/>
  <c r="K76" i="42"/>
  <c r="L76" i="42" s="1"/>
  <c r="CU76" i="32"/>
  <c r="AE76" i="42"/>
  <c r="AF76" i="42" s="1"/>
  <c r="O76" i="42"/>
  <c r="P76" i="42" s="1"/>
  <c r="CQ76" i="32"/>
  <c r="G76" i="42"/>
  <c r="H76" i="42" s="1"/>
  <c r="CM76" i="32"/>
  <c r="C76" i="42"/>
  <c r="D76" i="42" s="1"/>
  <c r="DC76" i="32"/>
  <c r="CY76" i="32"/>
  <c r="CI76" i="32"/>
  <c r="BK76" i="32"/>
  <c r="CE76" i="32"/>
  <c r="BG76" i="32"/>
  <c r="CA76" i="32"/>
  <c r="BC76" i="32"/>
  <c r="BW76" i="32"/>
  <c r="AU76" i="32"/>
  <c r="BS76" i="32"/>
  <c r="AQ76" i="32"/>
  <c r="AM76" i="32"/>
  <c r="BO76" i="32"/>
  <c r="K76" i="32"/>
  <c r="G76" i="32"/>
  <c r="AE76" i="32"/>
  <c r="AY76" i="32"/>
  <c r="W76" i="32"/>
  <c r="C76" i="32"/>
  <c r="S76" i="32"/>
  <c r="AI76" i="32"/>
  <c r="O76" i="32"/>
  <c r="AA76" i="32"/>
  <c r="C75" i="41"/>
  <c r="D75" i="41" s="1"/>
  <c r="DC75" i="41"/>
  <c r="DD75" i="41" s="1"/>
  <c r="CE75" i="41"/>
  <c r="CF75" i="41" s="1"/>
  <c r="CY75" i="41"/>
  <c r="CZ75" i="41" s="1"/>
  <c r="CA75" i="41"/>
  <c r="CB75" i="41" s="1"/>
  <c r="CU75" i="41"/>
  <c r="CV75" i="41" s="1"/>
  <c r="BW75" i="41"/>
  <c r="BX75" i="41" s="1"/>
  <c r="CQ75" i="41"/>
  <c r="CR75" i="41" s="1"/>
  <c r="CM75" i="41"/>
  <c r="CN75" i="41" s="1"/>
  <c r="BC75" i="41"/>
  <c r="BD75" i="41" s="1"/>
  <c r="AY75" i="41"/>
  <c r="AZ75" i="41" s="1"/>
  <c r="BS75" i="41"/>
  <c r="BT75" i="41" s="1"/>
  <c r="AU75" i="41"/>
  <c r="AV75" i="41" s="1"/>
  <c r="BO75" i="41"/>
  <c r="BP75" i="41" s="1"/>
  <c r="AE75" i="41"/>
  <c r="AF75" i="41" s="1"/>
  <c r="BK75" i="41"/>
  <c r="BL75" i="41" s="1"/>
  <c r="AA75" i="41"/>
  <c r="AB75" i="41" s="1"/>
  <c r="CI75" i="41"/>
  <c r="CJ75" i="41" s="1"/>
  <c r="AM75" i="41"/>
  <c r="AN75" i="41" s="1"/>
  <c r="S75" i="41"/>
  <c r="T75" i="41" s="1"/>
  <c r="AQ75" i="41"/>
  <c r="AR75" i="41" s="1"/>
  <c r="W75" i="41"/>
  <c r="X75" i="41" s="1"/>
  <c r="BG75" i="41"/>
  <c r="BH75" i="41" s="1"/>
  <c r="O75" i="41"/>
  <c r="P75" i="41" s="1"/>
  <c r="DC75" i="31"/>
  <c r="K75" i="41"/>
  <c r="L75" i="41" s="1"/>
  <c r="CY75" i="31"/>
  <c r="CM75" i="31"/>
  <c r="BO75" i="31"/>
  <c r="CI75" i="31"/>
  <c r="BK75" i="31"/>
  <c r="CA75" i="31"/>
  <c r="BW75" i="31"/>
  <c r="AI75" i="41"/>
  <c r="AJ75" i="41" s="1"/>
  <c r="G75" i="41"/>
  <c r="H75" i="41" s="1"/>
  <c r="AM75" i="31"/>
  <c r="BG75" i="31"/>
  <c r="BC75" i="31"/>
  <c r="AI75" i="31"/>
  <c r="CU75" i="31"/>
  <c r="W75" i="31"/>
  <c r="BS75" i="31"/>
  <c r="K75" i="31"/>
  <c r="CE75" i="31"/>
  <c r="CQ75" i="31"/>
  <c r="AU75" i="31"/>
  <c r="AA75" i="31"/>
  <c r="AQ75" i="31"/>
  <c r="C75" i="31"/>
  <c r="S75" i="31"/>
  <c r="O75" i="31"/>
  <c r="AY75" i="31"/>
  <c r="AE75" i="31"/>
  <c r="G75" i="31"/>
  <c r="DC73" i="39"/>
  <c r="DD73" i="39" s="1"/>
  <c r="CM73" i="39"/>
  <c r="CN73" i="39" s="1"/>
  <c r="BW73" i="39"/>
  <c r="BX73" i="39" s="1"/>
  <c r="CU73" i="39"/>
  <c r="CV73" i="39" s="1"/>
  <c r="CE73" i="39"/>
  <c r="CF73" i="39" s="1"/>
  <c r="BS73" i="39"/>
  <c r="BT73" i="39" s="1"/>
  <c r="BG73" i="39"/>
  <c r="BH73" i="39" s="1"/>
  <c r="AQ73" i="39"/>
  <c r="AR73" i="39" s="1"/>
  <c r="BC73" i="39"/>
  <c r="BD73" i="39" s="1"/>
  <c r="AM73" i="39"/>
  <c r="AN73" i="39" s="1"/>
  <c r="CA73" i="39"/>
  <c r="CB73" i="39" s="1"/>
  <c r="CQ73" i="39"/>
  <c r="CR73" i="39" s="1"/>
  <c r="BK73" i="39"/>
  <c r="BL73" i="39" s="1"/>
  <c r="AU73" i="39"/>
  <c r="AV73" i="39" s="1"/>
  <c r="AA73" i="39"/>
  <c r="AB73" i="39" s="1"/>
  <c r="K73" i="39"/>
  <c r="L73" i="39" s="1"/>
  <c r="W73" i="39"/>
  <c r="X73" i="39" s="1"/>
  <c r="CY73" i="39"/>
  <c r="CZ73" i="39" s="1"/>
  <c r="BO73" i="39"/>
  <c r="BP73" i="39" s="1"/>
  <c r="CI73" i="39"/>
  <c r="CJ73" i="39" s="1"/>
  <c r="AY73" i="39"/>
  <c r="AZ73" i="39" s="1"/>
  <c r="S73" i="39"/>
  <c r="T73" i="39" s="1"/>
  <c r="AI73" i="39"/>
  <c r="AJ73" i="39" s="1"/>
  <c r="C73" i="39"/>
  <c r="D73" i="39" s="1"/>
  <c r="AE73" i="39"/>
  <c r="AF73" i="39" s="1"/>
  <c r="O73" i="39"/>
  <c r="P73" i="39" s="1"/>
  <c r="G73" i="39"/>
  <c r="H73" i="39" s="1"/>
  <c r="CY73" i="37"/>
  <c r="CZ73" i="37" s="1"/>
  <c r="CE73" i="37"/>
  <c r="CF73" i="37" s="1"/>
  <c r="BO73" i="37"/>
  <c r="BP73" i="37" s="1"/>
  <c r="AY73" i="37"/>
  <c r="AZ73" i="37" s="1"/>
  <c r="CQ73" i="37"/>
  <c r="CR73" i="37" s="1"/>
  <c r="CA73" i="37"/>
  <c r="CB73" i="37" s="1"/>
  <c r="BK73" i="37"/>
  <c r="BL73" i="37" s="1"/>
  <c r="AU73" i="37"/>
  <c r="AV73" i="37" s="1"/>
  <c r="DC73" i="37"/>
  <c r="DD73" i="37" s="1"/>
  <c r="CM73" i="37"/>
  <c r="CN73" i="37" s="1"/>
  <c r="BW73" i="37"/>
  <c r="BX73" i="37" s="1"/>
  <c r="BG73" i="37"/>
  <c r="BH73" i="37" s="1"/>
  <c r="AQ73" i="37"/>
  <c r="AR73" i="37" s="1"/>
  <c r="BC73" i="37"/>
  <c r="BD73" i="37" s="1"/>
  <c r="CU73" i="37"/>
  <c r="CV73" i="37" s="1"/>
  <c r="AI73" i="37"/>
  <c r="AJ73" i="37" s="1"/>
  <c r="BS73" i="37"/>
  <c r="BT73" i="37" s="1"/>
  <c r="AM73" i="37"/>
  <c r="AN73" i="37" s="1"/>
  <c r="AE73" i="37"/>
  <c r="AF73" i="37" s="1"/>
  <c r="O73" i="37"/>
  <c r="P73" i="37" s="1"/>
  <c r="W73" i="37"/>
  <c r="X73" i="37" s="1"/>
  <c r="CI73" i="37"/>
  <c r="CJ73" i="37" s="1"/>
  <c r="S73" i="37"/>
  <c r="T73" i="37" s="1"/>
  <c r="K73" i="37"/>
  <c r="L73" i="37" s="1"/>
  <c r="AA73" i="37"/>
  <c r="AB73" i="37" s="1"/>
  <c r="V76" i="27"/>
  <c r="CV73" i="38"/>
  <c r="CF73" i="38"/>
  <c r="CR73" i="38"/>
  <c r="CB73" i="38"/>
  <c r="CN73" i="38"/>
  <c r="BH73" i="38"/>
  <c r="AN73" i="38"/>
  <c r="AB73" i="38"/>
  <c r="AV73" i="38"/>
  <c r="X73" i="38"/>
  <c r="AF73" i="38"/>
  <c r="CV73" i="30"/>
  <c r="D73" i="30"/>
  <c r="CR73" i="30"/>
  <c r="H73" i="30"/>
  <c r="BT73" i="30"/>
  <c r="AN73" i="30"/>
  <c r="CN73" i="30"/>
  <c r="AR73" i="30"/>
  <c r="L73" i="30"/>
  <c r="CZ73" i="30"/>
  <c r="BL73" i="30"/>
  <c r="AV73" i="30"/>
  <c r="P73" i="30"/>
  <c r="X76" i="27"/>
  <c r="C74" i="30" s="1"/>
  <c r="CJ73" i="31"/>
  <c r="BL73" i="31"/>
  <c r="AN73" i="31"/>
  <c r="P73" i="31"/>
  <c r="DD73" i="31"/>
  <c r="CF73" i="31"/>
  <c r="BH73" i="31"/>
  <c r="AJ73" i="31"/>
  <c r="L73" i="31"/>
  <c r="CV73" i="31"/>
  <c r="BX73" i="31"/>
  <c r="AZ73" i="31"/>
  <c r="AB73" i="31"/>
  <c r="D73" i="31"/>
  <c r="CR73" i="31"/>
  <c r="BT73" i="31"/>
  <c r="AV73" i="31"/>
  <c r="X73" i="31"/>
  <c r="CN73" i="31"/>
  <c r="CB73" i="31"/>
  <c r="BP73" i="31"/>
  <c r="BD73" i="31"/>
  <c r="AR73" i="31"/>
  <c r="AF73" i="31"/>
  <c r="T73" i="31"/>
  <c r="H73" i="31"/>
  <c r="CZ73" i="31"/>
  <c r="CN73" i="32"/>
  <c r="BP73" i="32"/>
  <c r="AR73" i="32"/>
  <c r="T73" i="32"/>
  <c r="CJ73" i="32"/>
  <c r="BL73" i="32"/>
  <c r="AN73" i="32"/>
  <c r="P73" i="32"/>
  <c r="CZ73" i="32"/>
  <c r="CB73" i="32"/>
  <c r="BD73" i="32"/>
  <c r="AF73" i="32"/>
  <c r="H73" i="32"/>
  <c r="BH73" i="32"/>
  <c r="AZ73" i="32"/>
  <c r="AV73" i="32"/>
  <c r="X73" i="32"/>
  <c r="L73" i="32"/>
  <c r="D73" i="32"/>
  <c r="DD73" i="32"/>
  <c r="CV73" i="32"/>
  <c r="CF73" i="32"/>
  <c r="BX73" i="32"/>
  <c r="BT73" i="32"/>
  <c r="CR73" i="32"/>
  <c r="AJ73" i="32"/>
  <c r="AB73" i="32"/>
  <c r="CJ73" i="29"/>
  <c r="BL73" i="29"/>
  <c r="AN73" i="29"/>
  <c r="DD73" i="29"/>
  <c r="BD73" i="29"/>
  <c r="AF73" i="29"/>
  <c r="CV73" i="29"/>
  <c r="BT73" i="29"/>
  <c r="T73" i="29"/>
  <c r="CU74" i="40" l="1"/>
  <c r="CV74" i="40" s="1"/>
  <c r="BW74" i="40"/>
  <c r="BX74" i="40" s="1"/>
  <c r="CQ74" i="40"/>
  <c r="CR74" i="40" s="1"/>
  <c r="BS74" i="40"/>
  <c r="BT74" i="40" s="1"/>
  <c r="CM74" i="40"/>
  <c r="CN74" i="40" s="1"/>
  <c r="CI74" i="40"/>
  <c r="CJ74" i="40" s="1"/>
  <c r="DC74" i="40"/>
  <c r="DD74" i="40" s="1"/>
  <c r="CE74" i="40"/>
  <c r="CF74" i="40" s="1"/>
  <c r="CY74" i="40"/>
  <c r="CZ74" i="40" s="1"/>
  <c r="CA74" i="40"/>
  <c r="CB74" i="40" s="1"/>
  <c r="BC74" i="40"/>
  <c r="BD74" i="40" s="1"/>
  <c r="AY74" i="40"/>
  <c r="AZ74" i="40" s="1"/>
  <c r="BO74" i="40"/>
  <c r="BP74" i="40" s="1"/>
  <c r="AQ74" i="40"/>
  <c r="AR74" i="40" s="1"/>
  <c r="BK74" i="40"/>
  <c r="BL74" i="40" s="1"/>
  <c r="BG74" i="40"/>
  <c r="BH74" i="40" s="1"/>
  <c r="AI74" i="40"/>
  <c r="AJ74" i="40" s="1"/>
  <c r="AA74" i="40"/>
  <c r="AB74" i="40" s="1"/>
  <c r="AU74" i="40"/>
  <c r="AV74" i="40" s="1"/>
  <c r="AM74" i="40"/>
  <c r="AN74" i="40" s="1"/>
  <c r="W74" i="40"/>
  <c r="X74" i="40" s="1"/>
  <c r="S74" i="40"/>
  <c r="T74" i="40" s="1"/>
  <c r="O74" i="40"/>
  <c r="P74" i="40" s="1"/>
  <c r="K74" i="40"/>
  <c r="L74" i="40" s="1"/>
  <c r="G74" i="40"/>
  <c r="H74" i="40" s="1"/>
  <c r="CM74" i="30"/>
  <c r="CI74" i="30"/>
  <c r="C74" i="40"/>
  <c r="D74" i="40" s="1"/>
  <c r="DC74" i="30"/>
  <c r="AE74" i="40"/>
  <c r="AF74" i="40" s="1"/>
  <c r="CY74" i="30"/>
  <c r="CU74" i="30"/>
  <c r="BK74" i="30"/>
  <c r="BL74" i="30" s="1"/>
  <c r="CE74" i="30"/>
  <c r="CF74" i="30" s="1"/>
  <c r="CA74" i="30"/>
  <c r="CB74" i="30" s="1"/>
  <c r="BW74" i="30"/>
  <c r="BX74" i="30" s="1"/>
  <c r="BO74" i="30"/>
  <c r="AQ74" i="30"/>
  <c r="AR74" i="30" s="1"/>
  <c r="BS74" i="30"/>
  <c r="AM74" i="30"/>
  <c r="AN74" i="30" s="1"/>
  <c r="AI74" i="30"/>
  <c r="BC74" i="30"/>
  <c r="AE74" i="30"/>
  <c r="AF74" i="30" s="1"/>
  <c r="CQ74" i="30"/>
  <c r="CR74" i="30" s="1"/>
  <c r="G74" i="30"/>
  <c r="H74" i="30" s="1"/>
  <c r="AA74" i="30"/>
  <c r="AB74" i="30" s="1"/>
  <c r="BG74" i="30"/>
  <c r="BH74" i="30" s="1"/>
  <c r="W74" i="30"/>
  <c r="X74" i="30" s="1"/>
  <c r="S74" i="30"/>
  <c r="O74" i="30"/>
  <c r="AY74" i="30"/>
  <c r="K74" i="30"/>
  <c r="AU74" i="30"/>
  <c r="CM74" i="38"/>
  <c r="CI74" i="38"/>
  <c r="DC74" i="38"/>
  <c r="CE74" i="38"/>
  <c r="CY74" i="38"/>
  <c r="CZ74" i="38" s="1"/>
  <c r="CA74" i="38"/>
  <c r="CB74" i="38" s="1"/>
  <c r="CU74" i="38"/>
  <c r="BW74" i="38"/>
  <c r="BX74" i="38" s="1"/>
  <c r="AU74" i="38"/>
  <c r="AV74" i="38" s="1"/>
  <c r="BO74" i="38"/>
  <c r="BP74" i="38" s="1"/>
  <c r="AQ74" i="38"/>
  <c r="BS74" i="38"/>
  <c r="BT74" i="38" s="1"/>
  <c r="BK74" i="38"/>
  <c r="BG74" i="38"/>
  <c r="AI74" i="38"/>
  <c r="BC74" i="38"/>
  <c r="BD74" i="38" s="1"/>
  <c r="AE74" i="38"/>
  <c r="AF74" i="38" s="1"/>
  <c r="AY74" i="38"/>
  <c r="AZ74" i="38" s="1"/>
  <c r="G74" i="38"/>
  <c r="CQ74" i="38"/>
  <c r="AA74" i="38"/>
  <c r="C74" i="38"/>
  <c r="D74" i="38" s="1"/>
  <c r="W74" i="38"/>
  <c r="X74" i="38" s="1"/>
  <c r="AM74" i="38"/>
  <c r="AN74" i="38" s="1"/>
  <c r="S74" i="38"/>
  <c r="O74" i="38"/>
  <c r="DC74" i="29"/>
  <c r="DD74" i="29" s="1"/>
  <c r="K74" i="38"/>
  <c r="CE74" i="29"/>
  <c r="CF74" i="29" s="1"/>
  <c r="CM74" i="29"/>
  <c r="CN74" i="29" s="1"/>
  <c r="BW74" i="29"/>
  <c r="BX74" i="29" s="1"/>
  <c r="CY74" i="29"/>
  <c r="CU74" i="29"/>
  <c r="CV74" i="29" s="1"/>
  <c r="BG74" i="29"/>
  <c r="AQ74" i="29"/>
  <c r="AR74" i="29" s="1"/>
  <c r="CI74" i="29"/>
  <c r="CJ74" i="29" s="1"/>
  <c r="CQ74" i="29"/>
  <c r="CR74" i="29" s="1"/>
  <c r="BS74" i="29"/>
  <c r="BC74" i="29"/>
  <c r="BO74" i="29"/>
  <c r="AY74" i="29"/>
  <c r="AZ74" i="29" s="1"/>
  <c r="AE74" i="29"/>
  <c r="AF74" i="29" s="1"/>
  <c r="O74" i="29"/>
  <c r="P74" i="29" s="1"/>
  <c r="BK74" i="29"/>
  <c r="CA74" i="29"/>
  <c r="CB74" i="29" s="1"/>
  <c r="AA74" i="29"/>
  <c r="AB74" i="29" s="1"/>
  <c r="K74" i="29"/>
  <c r="L74" i="29" s="1"/>
  <c r="AM74" i="29"/>
  <c r="AN74" i="29" s="1"/>
  <c r="W74" i="29"/>
  <c r="AU74" i="29"/>
  <c r="C74" i="29"/>
  <c r="AI74" i="29"/>
  <c r="AJ74" i="29" s="1"/>
  <c r="S74" i="29"/>
  <c r="T74" i="29" s="1"/>
  <c r="G74" i="29"/>
  <c r="H74" i="29" s="1"/>
  <c r="DC77" i="42"/>
  <c r="DD77" i="42" s="1"/>
  <c r="CM77" i="42"/>
  <c r="CN77" i="42" s="1"/>
  <c r="CI77" i="42"/>
  <c r="CJ77" i="42" s="1"/>
  <c r="CE77" i="42"/>
  <c r="CF77" i="42" s="1"/>
  <c r="CU77" i="42"/>
  <c r="CV77" i="42" s="1"/>
  <c r="BW77" i="42"/>
  <c r="BX77" i="42" s="1"/>
  <c r="CA77" i="42"/>
  <c r="CB77" i="42" s="1"/>
  <c r="BS77" i="42"/>
  <c r="BT77" i="42" s="1"/>
  <c r="AY77" i="42"/>
  <c r="AZ77" i="42" s="1"/>
  <c r="AU77" i="42"/>
  <c r="AV77" i="42" s="1"/>
  <c r="BO77" i="42"/>
  <c r="BP77" i="42" s="1"/>
  <c r="AQ77" i="42"/>
  <c r="AR77" i="42" s="1"/>
  <c r="CQ77" i="42"/>
  <c r="CR77" i="42" s="1"/>
  <c r="CY77" i="42"/>
  <c r="CZ77" i="42" s="1"/>
  <c r="AE77" i="42"/>
  <c r="AF77" i="42" s="1"/>
  <c r="BK77" i="42"/>
  <c r="BL77" i="42" s="1"/>
  <c r="AA77" i="42"/>
  <c r="AB77" i="42" s="1"/>
  <c r="BC77" i="42"/>
  <c r="BD77" i="42" s="1"/>
  <c r="W77" i="42"/>
  <c r="X77" i="42" s="1"/>
  <c r="O77" i="42"/>
  <c r="P77" i="42" s="1"/>
  <c r="BG77" i="42"/>
  <c r="BH77" i="42" s="1"/>
  <c r="AM77" i="42"/>
  <c r="AN77" i="42" s="1"/>
  <c r="AI77" i="42"/>
  <c r="AJ77" i="42" s="1"/>
  <c r="CU77" i="32"/>
  <c r="CQ77" i="32"/>
  <c r="S77" i="42"/>
  <c r="T77" i="42" s="1"/>
  <c r="G77" i="42"/>
  <c r="H77" i="42" s="1"/>
  <c r="CM77" i="32"/>
  <c r="C77" i="42"/>
  <c r="D77" i="42" s="1"/>
  <c r="DC77" i="32"/>
  <c r="K77" i="42"/>
  <c r="L77" i="42" s="1"/>
  <c r="CY77" i="32"/>
  <c r="CI77" i="32"/>
  <c r="BK77" i="32"/>
  <c r="CE77" i="32"/>
  <c r="BG77" i="32"/>
  <c r="CA77" i="32"/>
  <c r="BC77" i="32"/>
  <c r="AY77" i="32"/>
  <c r="AA77" i="32"/>
  <c r="AU77" i="32"/>
  <c r="BW77" i="32"/>
  <c r="BS77" i="32"/>
  <c r="AQ77" i="32"/>
  <c r="AI77" i="32"/>
  <c r="K77" i="32"/>
  <c r="G77" i="32"/>
  <c r="AE77" i="32"/>
  <c r="AM77" i="32"/>
  <c r="W77" i="32"/>
  <c r="BO77" i="32"/>
  <c r="O77" i="32"/>
  <c r="C77" i="32"/>
  <c r="S77" i="32"/>
  <c r="C76" i="41"/>
  <c r="D76" i="41" s="1"/>
  <c r="CI76" i="41"/>
  <c r="CJ76" i="41" s="1"/>
  <c r="DC76" i="41"/>
  <c r="DD76" i="41" s="1"/>
  <c r="CE76" i="41"/>
  <c r="CF76" i="41" s="1"/>
  <c r="CY76" i="41"/>
  <c r="CZ76" i="41" s="1"/>
  <c r="CA76" i="41"/>
  <c r="CB76" i="41" s="1"/>
  <c r="CU76" i="41"/>
  <c r="CV76" i="41" s="1"/>
  <c r="BW76" i="41"/>
  <c r="BX76" i="41" s="1"/>
  <c r="CM76" i="41"/>
  <c r="CN76" i="41" s="1"/>
  <c r="BC76" i="41"/>
  <c r="BD76" i="41" s="1"/>
  <c r="CQ76" i="41"/>
  <c r="CR76" i="41" s="1"/>
  <c r="AY76" i="41"/>
  <c r="AZ76" i="41" s="1"/>
  <c r="BS76" i="41"/>
  <c r="BT76" i="41" s="1"/>
  <c r="BO76" i="41"/>
  <c r="BP76" i="41" s="1"/>
  <c r="AE76" i="41"/>
  <c r="AF76" i="41" s="1"/>
  <c r="BK76" i="41"/>
  <c r="BL76" i="41" s="1"/>
  <c r="AA76" i="41"/>
  <c r="AB76" i="41" s="1"/>
  <c r="AQ76" i="41"/>
  <c r="AR76" i="41" s="1"/>
  <c r="W76" i="41"/>
  <c r="X76" i="41" s="1"/>
  <c r="AM76" i="41"/>
  <c r="AN76" i="41" s="1"/>
  <c r="S76" i="41"/>
  <c r="T76" i="41" s="1"/>
  <c r="BG76" i="41"/>
  <c r="BH76" i="41" s="1"/>
  <c r="O76" i="41"/>
  <c r="P76" i="41" s="1"/>
  <c r="AU76" i="41"/>
  <c r="AV76" i="41" s="1"/>
  <c r="K76" i="41"/>
  <c r="L76" i="41" s="1"/>
  <c r="CY76" i="31"/>
  <c r="AI76" i="41"/>
  <c r="AJ76" i="41" s="1"/>
  <c r="G76" i="41"/>
  <c r="H76" i="41" s="1"/>
  <c r="CU76" i="31"/>
  <c r="CE76" i="31"/>
  <c r="DC76" i="31"/>
  <c r="BW76" i="31"/>
  <c r="AQ76" i="31"/>
  <c r="CA76" i="31"/>
  <c r="CI76" i="31"/>
  <c r="BS76" i="31"/>
  <c r="CQ76" i="31"/>
  <c r="BK76" i="31"/>
  <c r="BC76" i="31"/>
  <c r="BO76" i="31"/>
  <c r="BG76" i="31"/>
  <c r="AM76" i="31"/>
  <c r="O76" i="31"/>
  <c r="W76" i="31"/>
  <c r="K76" i="31"/>
  <c r="AU76" i="31"/>
  <c r="AA76" i="31"/>
  <c r="AE76" i="31"/>
  <c r="CM76" i="31"/>
  <c r="AI76" i="31"/>
  <c r="C76" i="31"/>
  <c r="S76" i="31"/>
  <c r="AY76" i="31"/>
  <c r="G76" i="31"/>
  <c r="CQ74" i="39"/>
  <c r="CR74" i="39" s="1"/>
  <c r="CA74" i="39"/>
  <c r="CB74" i="39" s="1"/>
  <c r="DC74" i="39"/>
  <c r="DD74" i="39" s="1"/>
  <c r="CM74" i="39"/>
  <c r="CN74" i="39" s="1"/>
  <c r="BW74" i="39"/>
  <c r="BX74" i="39" s="1"/>
  <c r="CY74" i="39"/>
  <c r="CZ74" i="39" s="1"/>
  <c r="CI74" i="39"/>
  <c r="CJ74" i="39" s="1"/>
  <c r="BS74" i="39"/>
  <c r="BT74" i="39" s="1"/>
  <c r="CU74" i="39"/>
  <c r="CV74" i="39" s="1"/>
  <c r="CE74" i="39"/>
  <c r="CF74" i="39" s="1"/>
  <c r="BG74" i="39"/>
  <c r="BH74" i="39" s="1"/>
  <c r="AQ74" i="39"/>
  <c r="AR74" i="39" s="1"/>
  <c r="BO74" i="39"/>
  <c r="BP74" i="39" s="1"/>
  <c r="AY74" i="39"/>
  <c r="AZ74" i="39" s="1"/>
  <c r="AI74" i="39"/>
  <c r="AJ74" i="39" s="1"/>
  <c r="AA74" i="39"/>
  <c r="AB74" i="39" s="1"/>
  <c r="K74" i="39"/>
  <c r="L74" i="39" s="1"/>
  <c r="BK74" i="39"/>
  <c r="BL74" i="39" s="1"/>
  <c r="W74" i="39"/>
  <c r="X74" i="39" s="1"/>
  <c r="S74" i="39"/>
  <c r="T74" i="39" s="1"/>
  <c r="AM74" i="39"/>
  <c r="AN74" i="39" s="1"/>
  <c r="AU74" i="39"/>
  <c r="AV74" i="39" s="1"/>
  <c r="C74" i="39"/>
  <c r="D74" i="39" s="1"/>
  <c r="AE74" i="39"/>
  <c r="AF74" i="39" s="1"/>
  <c r="BC74" i="39"/>
  <c r="BD74" i="39" s="1"/>
  <c r="O74" i="39"/>
  <c r="P74" i="39" s="1"/>
  <c r="G74" i="39"/>
  <c r="H74" i="39" s="1"/>
  <c r="CY74" i="37"/>
  <c r="CZ74" i="37" s="1"/>
  <c r="DC74" i="37"/>
  <c r="DD74" i="37" s="1"/>
  <c r="CQ74" i="37"/>
  <c r="CR74" i="37" s="1"/>
  <c r="BC74" i="37"/>
  <c r="BD74" i="37" s="1"/>
  <c r="AY74" i="37"/>
  <c r="AZ74" i="37" s="1"/>
  <c r="W74" i="37"/>
  <c r="X74" i="37" s="1"/>
  <c r="AU74" i="37"/>
  <c r="AV74" i="37" s="1"/>
  <c r="CU74" i="37"/>
  <c r="CV74" i="37" s="1"/>
  <c r="CE74" i="37"/>
  <c r="CF74" i="37" s="1"/>
  <c r="BS74" i="37"/>
  <c r="BT74" i="37" s="1"/>
  <c r="AM74" i="37"/>
  <c r="AN74" i="37" s="1"/>
  <c r="BO74" i="37"/>
  <c r="BP74" i="37" s="1"/>
  <c r="CA74" i="37"/>
  <c r="CB74" i="37" s="1"/>
  <c r="O74" i="37"/>
  <c r="P74" i="37" s="1"/>
  <c r="CI74" i="37"/>
  <c r="CJ74" i="37" s="1"/>
  <c r="K74" i="37"/>
  <c r="L74" i="37" s="1"/>
  <c r="CM74" i="37"/>
  <c r="CN74" i="37" s="1"/>
  <c r="BW74" i="37"/>
  <c r="BX74" i="37" s="1"/>
  <c r="AI74" i="37"/>
  <c r="AJ74" i="37" s="1"/>
  <c r="S74" i="37"/>
  <c r="T74" i="37" s="1"/>
  <c r="BG74" i="37"/>
  <c r="BH74" i="37" s="1"/>
  <c r="AQ74" i="37"/>
  <c r="AR74" i="37" s="1"/>
  <c r="AE74" i="37"/>
  <c r="AF74" i="37" s="1"/>
  <c r="AA74" i="37"/>
  <c r="AB74" i="37" s="1"/>
  <c r="BK74" i="37"/>
  <c r="BL74" i="37" s="1"/>
  <c r="V77" i="27"/>
  <c r="CV74" i="38"/>
  <c r="CF74" i="38"/>
  <c r="CR74" i="38"/>
  <c r="DD74" i="38"/>
  <c r="CN74" i="38"/>
  <c r="CJ74" i="38"/>
  <c r="BH74" i="38"/>
  <c r="AJ74" i="38"/>
  <c r="AB74" i="38"/>
  <c r="L74" i="38"/>
  <c r="H74" i="38"/>
  <c r="BL74" i="38"/>
  <c r="T74" i="38"/>
  <c r="P74" i="38"/>
  <c r="AR74" i="38"/>
  <c r="CZ74" i="32"/>
  <c r="CB74" i="32"/>
  <c r="BD74" i="32"/>
  <c r="AF74" i="32"/>
  <c r="H74" i="32"/>
  <c r="CV74" i="32"/>
  <c r="BX74" i="32"/>
  <c r="AZ74" i="32"/>
  <c r="AB74" i="32"/>
  <c r="D74" i="32"/>
  <c r="CN74" i="32"/>
  <c r="BP74" i="32"/>
  <c r="AR74" i="32"/>
  <c r="T74" i="32"/>
  <c r="CR74" i="32"/>
  <c r="X74" i="32"/>
  <c r="CJ74" i="32"/>
  <c r="P74" i="32"/>
  <c r="CF74" i="32"/>
  <c r="L74" i="32"/>
  <c r="AN74" i="32"/>
  <c r="AJ74" i="32"/>
  <c r="DD74" i="32"/>
  <c r="BT74" i="32"/>
  <c r="BL74" i="32"/>
  <c r="BH74" i="32"/>
  <c r="AV74" i="32"/>
  <c r="CV74" i="31"/>
  <c r="BX74" i="31"/>
  <c r="AZ74" i="31"/>
  <c r="AB74" i="31"/>
  <c r="D74" i="31"/>
  <c r="CR74" i="31"/>
  <c r="BT74" i="31"/>
  <c r="AV74" i="31"/>
  <c r="X74" i="31"/>
  <c r="CJ74" i="31"/>
  <c r="BL74" i="31"/>
  <c r="AN74" i="31"/>
  <c r="P74" i="31"/>
  <c r="DD74" i="31"/>
  <c r="CF74" i="31"/>
  <c r="BH74" i="31"/>
  <c r="AJ74" i="31"/>
  <c r="L74" i="31"/>
  <c r="CB74" i="31"/>
  <c r="BP74" i="31"/>
  <c r="BD74" i="31"/>
  <c r="AR74" i="31"/>
  <c r="AF74" i="31"/>
  <c r="CZ74" i="31"/>
  <c r="CN74" i="31"/>
  <c r="H74" i="31"/>
  <c r="T74" i="31"/>
  <c r="D74" i="29"/>
  <c r="BT74" i="29"/>
  <c r="AV74" i="29"/>
  <c r="X74" i="29"/>
  <c r="BP74" i="29"/>
  <c r="BL74" i="29"/>
  <c r="BH74" i="29"/>
  <c r="CZ74" i="29"/>
  <c r="BD74" i="29"/>
  <c r="CJ74" i="30"/>
  <c r="P74" i="30"/>
  <c r="DD74" i="30"/>
  <c r="AJ74" i="30"/>
  <c r="L74" i="30"/>
  <c r="CZ74" i="30"/>
  <c r="BD74" i="30"/>
  <c r="CV74" i="30"/>
  <c r="AZ74" i="30"/>
  <c r="D74" i="30"/>
  <c r="BT74" i="30"/>
  <c r="BP74" i="30"/>
  <c r="T74" i="30"/>
  <c r="CN74" i="30"/>
  <c r="AV74" i="30"/>
  <c r="X77" i="27"/>
  <c r="C75" i="30" s="1"/>
  <c r="CQ75" i="40" l="1"/>
  <c r="CR75" i="40" s="1"/>
  <c r="BS75" i="40"/>
  <c r="BT75" i="40" s="1"/>
  <c r="CM75" i="40"/>
  <c r="CN75" i="40" s="1"/>
  <c r="CI75" i="40"/>
  <c r="CJ75" i="40" s="1"/>
  <c r="DC75" i="40"/>
  <c r="DD75" i="40" s="1"/>
  <c r="CE75" i="40"/>
  <c r="CF75" i="40" s="1"/>
  <c r="CY75" i="40"/>
  <c r="CZ75" i="40" s="1"/>
  <c r="AY75" i="40"/>
  <c r="AZ75" i="40" s="1"/>
  <c r="CA75" i="40"/>
  <c r="CB75" i="40" s="1"/>
  <c r="AU75" i="40"/>
  <c r="AV75" i="40" s="1"/>
  <c r="BO75" i="40"/>
  <c r="BP75" i="40" s="1"/>
  <c r="AQ75" i="40"/>
  <c r="AR75" i="40" s="1"/>
  <c r="CU75" i="40"/>
  <c r="CV75" i="40" s="1"/>
  <c r="BW75" i="40"/>
  <c r="BX75" i="40" s="1"/>
  <c r="AE75" i="40"/>
  <c r="AF75" i="40" s="1"/>
  <c r="BK75" i="40"/>
  <c r="BL75" i="40" s="1"/>
  <c r="BG75" i="40"/>
  <c r="BH75" i="40" s="1"/>
  <c r="AI75" i="40"/>
  <c r="AJ75" i="40" s="1"/>
  <c r="AA75" i="40"/>
  <c r="AB75" i="40" s="1"/>
  <c r="BC75" i="40"/>
  <c r="BD75" i="40" s="1"/>
  <c r="AM75" i="40"/>
  <c r="AN75" i="40" s="1"/>
  <c r="W75" i="40"/>
  <c r="X75" i="40" s="1"/>
  <c r="S75" i="40"/>
  <c r="T75" i="40" s="1"/>
  <c r="K75" i="40"/>
  <c r="L75" i="40" s="1"/>
  <c r="G75" i="40"/>
  <c r="H75" i="40" s="1"/>
  <c r="CM75" i="30"/>
  <c r="CI75" i="30"/>
  <c r="C75" i="40"/>
  <c r="D75" i="40" s="1"/>
  <c r="DC75" i="30"/>
  <c r="CU75" i="30"/>
  <c r="BO75" i="30"/>
  <c r="BP75" i="30" s="1"/>
  <c r="BK75" i="30"/>
  <c r="O75" i="40"/>
  <c r="P75" i="40" s="1"/>
  <c r="CE75" i="30"/>
  <c r="CF75" i="30" s="1"/>
  <c r="BG75" i="30"/>
  <c r="BH75" i="30" s="1"/>
  <c r="CA75" i="30"/>
  <c r="CB75" i="30" s="1"/>
  <c r="CY75" i="30"/>
  <c r="AU75" i="30"/>
  <c r="AQ75" i="30"/>
  <c r="BS75" i="30"/>
  <c r="AM75" i="30"/>
  <c r="BW75" i="30"/>
  <c r="AI75" i="30"/>
  <c r="BC75" i="30"/>
  <c r="BD75" i="30" s="1"/>
  <c r="AE75" i="30"/>
  <c r="AF75" i="30" s="1"/>
  <c r="G75" i="30"/>
  <c r="H75" i="30" s="1"/>
  <c r="AA75" i="30"/>
  <c r="AB75" i="30" s="1"/>
  <c r="W75" i="30"/>
  <c r="X75" i="30" s="1"/>
  <c r="S75" i="30"/>
  <c r="CQ75" i="30"/>
  <c r="O75" i="30"/>
  <c r="AY75" i="30"/>
  <c r="K75" i="30"/>
  <c r="CQ75" i="38"/>
  <c r="BS75" i="38"/>
  <c r="CM75" i="38"/>
  <c r="CI75" i="38"/>
  <c r="DC75" i="38"/>
  <c r="CE75" i="38"/>
  <c r="CF75" i="38" s="1"/>
  <c r="CY75" i="38"/>
  <c r="CZ75" i="38" s="1"/>
  <c r="CA75" i="38"/>
  <c r="CU75" i="38"/>
  <c r="CV75" i="38" s="1"/>
  <c r="BW75" i="38"/>
  <c r="AU75" i="38"/>
  <c r="AV75" i="38" s="1"/>
  <c r="BK75" i="38"/>
  <c r="BL75" i="38" s="1"/>
  <c r="AM75" i="38"/>
  <c r="BG75" i="38"/>
  <c r="AI75" i="38"/>
  <c r="BC75" i="38"/>
  <c r="AE75" i="38"/>
  <c r="G75" i="38"/>
  <c r="AA75" i="38"/>
  <c r="C75" i="38"/>
  <c r="BO75" i="38"/>
  <c r="BP75" i="38" s="1"/>
  <c r="W75" i="38"/>
  <c r="X75" i="38" s="1"/>
  <c r="AQ75" i="38"/>
  <c r="S75" i="38"/>
  <c r="T75" i="38" s="1"/>
  <c r="AY75" i="38"/>
  <c r="O75" i="38"/>
  <c r="DC75" i="29"/>
  <c r="DD75" i="29" s="1"/>
  <c r="CU75" i="29"/>
  <c r="CV75" i="29" s="1"/>
  <c r="K75" i="38"/>
  <c r="CE75" i="29"/>
  <c r="CF75" i="29" s="1"/>
  <c r="CQ75" i="29"/>
  <c r="CR75" i="29" s="1"/>
  <c r="CA75" i="29"/>
  <c r="CM75" i="29"/>
  <c r="BW75" i="29"/>
  <c r="CY75" i="29"/>
  <c r="CZ75" i="29" s="1"/>
  <c r="BK75" i="29"/>
  <c r="BL75" i="29" s="1"/>
  <c r="AU75" i="29"/>
  <c r="BG75" i="29"/>
  <c r="BH75" i="29" s="1"/>
  <c r="AQ75" i="29"/>
  <c r="CI75" i="29"/>
  <c r="CJ75" i="29" s="1"/>
  <c r="BS75" i="29"/>
  <c r="BT75" i="29" s="1"/>
  <c r="BC75" i="29"/>
  <c r="BD75" i="29" s="1"/>
  <c r="AY75" i="29"/>
  <c r="AZ75" i="29" s="1"/>
  <c r="AM75" i="29"/>
  <c r="W75" i="29"/>
  <c r="AE75" i="29"/>
  <c r="AF75" i="29" s="1"/>
  <c r="O75" i="29"/>
  <c r="P75" i="29" s="1"/>
  <c r="C75" i="29"/>
  <c r="D75" i="29" s="1"/>
  <c r="BO75" i="29"/>
  <c r="AI75" i="29"/>
  <c r="AJ75" i="29" s="1"/>
  <c r="S75" i="29"/>
  <c r="T75" i="29" s="1"/>
  <c r="AA75" i="29"/>
  <c r="AB75" i="29" s="1"/>
  <c r="K75" i="29"/>
  <c r="L75" i="29" s="1"/>
  <c r="G75" i="29"/>
  <c r="H75" i="29" s="1"/>
  <c r="CQ78" i="42"/>
  <c r="CR78" i="42" s="1"/>
  <c r="BS78" i="42"/>
  <c r="BT78" i="42" s="1"/>
  <c r="DC78" i="42"/>
  <c r="DD78" i="42" s="1"/>
  <c r="CM78" i="42"/>
  <c r="CN78" i="42" s="1"/>
  <c r="CI78" i="42"/>
  <c r="CJ78" i="42" s="1"/>
  <c r="CY78" i="42"/>
  <c r="CZ78" i="42" s="1"/>
  <c r="CA78" i="42"/>
  <c r="CB78" i="42" s="1"/>
  <c r="CU78" i="42"/>
  <c r="CV78" i="42" s="1"/>
  <c r="BW78" i="42"/>
  <c r="BX78" i="42" s="1"/>
  <c r="BC78" i="42"/>
  <c r="BD78" i="42" s="1"/>
  <c r="AY78" i="42"/>
  <c r="AZ78" i="42" s="1"/>
  <c r="AU78" i="42"/>
  <c r="AV78" i="42" s="1"/>
  <c r="BO78" i="42"/>
  <c r="BP78" i="42" s="1"/>
  <c r="BK78" i="42"/>
  <c r="BL78" i="42" s="1"/>
  <c r="AM78" i="42"/>
  <c r="AN78" i="42" s="1"/>
  <c r="AE78" i="42"/>
  <c r="AF78" i="42" s="1"/>
  <c r="AA78" i="42"/>
  <c r="AB78" i="42" s="1"/>
  <c r="AQ78" i="42"/>
  <c r="AR78" i="42" s="1"/>
  <c r="W78" i="42"/>
  <c r="X78" i="42" s="1"/>
  <c r="O78" i="42"/>
  <c r="P78" i="42" s="1"/>
  <c r="BG78" i="42"/>
  <c r="BH78" i="42" s="1"/>
  <c r="K78" i="42"/>
  <c r="L78" i="42" s="1"/>
  <c r="CY78" i="32"/>
  <c r="AI78" i="42"/>
  <c r="AJ78" i="42" s="1"/>
  <c r="CU78" i="32"/>
  <c r="CQ78" i="32"/>
  <c r="CE78" i="42"/>
  <c r="CF78" i="42" s="1"/>
  <c r="C78" i="42"/>
  <c r="D78" i="42" s="1"/>
  <c r="DC78" i="32"/>
  <c r="CM78" i="32"/>
  <c r="BO78" i="32"/>
  <c r="CI78" i="32"/>
  <c r="BK78" i="32"/>
  <c r="CE78" i="32"/>
  <c r="BG78" i="32"/>
  <c r="CA78" i="32"/>
  <c r="BC78" i="32"/>
  <c r="BW78" i="32"/>
  <c r="S78" i="42"/>
  <c r="T78" i="42" s="1"/>
  <c r="AY78" i="32"/>
  <c r="AA78" i="32"/>
  <c r="AU78" i="32"/>
  <c r="BS78" i="32"/>
  <c r="AQ78" i="32"/>
  <c r="G78" i="42"/>
  <c r="H78" i="42" s="1"/>
  <c r="O78" i="32"/>
  <c r="K78" i="32"/>
  <c r="G78" i="32"/>
  <c r="AE78" i="32"/>
  <c r="AM78" i="32"/>
  <c r="W78" i="32"/>
  <c r="C78" i="32"/>
  <c r="S78" i="32"/>
  <c r="AI78" i="32"/>
  <c r="C77" i="41"/>
  <c r="D77" i="41" s="1"/>
  <c r="CI77" i="41"/>
  <c r="CJ77" i="41" s="1"/>
  <c r="DC77" i="41"/>
  <c r="DD77" i="41" s="1"/>
  <c r="CE77" i="41"/>
  <c r="CF77" i="41" s="1"/>
  <c r="CY77" i="41"/>
  <c r="CZ77" i="41" s="1"/>
  <c r="CA77" i="41"/>
  <c r="CB77" i="41" s="1"/>
  <c r="CU77" i="41"/>
  <c r="CV77" i="41" s="1"/>
  <c r="BW77" i="41"/>
  <c r="BX77" i="41" s="1"/>
  <c r="BG77" i="41"/>
  <c r="BH77" i="41" s="1"/>
  <c r="CM77" i="41"/>
  <c r="CN77" i="41" s="1"/>
  <c r="BC77" i="41"/>
  <c r="BD77" i="41" s="1"/>
  <c r="CQ77" i="41"/>
  <c r="CR77" i="41" s="1"/>
  <c r="AY77" i="41"/>
  <c r="AZ77" i="41" s="1"/>
  <c r="BS77" i="41"/>
  <c r="BT77" i="41" s="1"/>
  <c r="AU77" i="41"/>
  <c r="AV77" i="41" s="1"/>
  <c r="AE77" i="41"/>
  <c r="AF77" i="41" s="1"/>
  <c r="BO77" i="41"/>
  <c r="BP77" i="41" s="1"/>
  <c r="AQ77" i="41"/>
  <c r="AR77" i="41" s="1"/>
  <c r="W77" i="41"/>
  <c r="X77" i="41" s="1"/>
  <c r="AM77" i="41"/>
  <c r="AN77" i="41" s="1"/>
  <c r="S77" i="41"/>
  <c r="T77" i="41" s="1"/>
  <c r="O77" i="41"/>
  <c r="P77" i="41" s="1"/>
  <c r="DC77" i="31"/>
  <c r="BK77" i="41"/>
  <c r="BL77" i="41" s="1"/>
  <c r="AI77" i="41"/>
  <c r="AJ77" i="41" s="1"/>
  <c r="G77" i="41"/>
  <c r="H77" i="41" s="1"/>
  <c r="CQ77" i="31"/>
  <c r="BS77" i="31"/>
  <c r="K77" i="41"/>
  <c r="L77" i="41" s="1"/>
  <c r="CM77" i="31"/>
  <c r="BO77" i="31"/>
  <c r="AA77" i="41"/>
  <c r="AB77" i="41" s="1"/>
  <c r="CE77" i="31"/>
  <c r="CA77" i="31"/>
  <c r="AQ77" i="31"/>
  <c r="CY77" i="31"/>
  <c r="CU77" i="31"/>
  <c r="BG77" i="31"/>
  <c r="BK77" i="31"/>
  <c r="BC77" i="31"/>
  <c r="BW77" i="31"/>
  <c r="AM77" i="31"/>
  <c r="AA77" i="31"/>
  <c r="O77" i="31"/>
  <c r="CI77" i="31"/>
  <c r="AE77" i="31"/>
  <c r="G77" i="31"/>
  <c r="AU77" i="31"/>
  <c r="AI77" i="31"/>
  <c r="C77" i="31"/>
  <c r="S77" i="31"/>
  <c r="W77" i="31"/>
  <c r="K77" i="31"/>
  <c r="AY77" i="31"/>
  <c r="CQ75" i="39"/>
  <c r="CR75" i="39" s="1"/>
  <c r="CA75" i="39"/>
  <c r="CB75" i="39" s="1"/>
  <c r="DC75" i="39"/>
  <c r="DD75" i="39" s="1"/>
  <c r="CM75" i="39"/>
  <c r="CN75" i="39" s="1"/>
  <c r="BW75" i="39"/>
  <c r="BX75" i="39" s="1"/>
  <c r="CY75" i="39"/>
  <c r="CZ75" i="39" s="1"/>
  <c r="CI75" i="39"/>
  <c r="CJ75" i="39" s="1"/>
  <c r="BS75" i="39"/>
  <c r="BT75" i="39" s="1"/>
  <c r="CU75" i="39"/>
  <c r="CV75" i="39" s="1"/>
  <c r="CE75" i="39"/>
  <c r="CF75" i="39" s="1"/>
  <c r="BK75" i="39"/>
  <c r="BL75" i="39" s="1"/>
  <c r="AU75" i="39"/>
  <c r="AV75" i="39" s="1"/>
  <c r="BG75" i="39"/>
  <c r="BH75" i="39" s="1"/>
  <c r="AQ75" i="39"/>
  <c r="AR75" i="39" s="1"/>
  <c r="BC75" i="39"/>
  <c r="BD75" i="39" s="1"/>
  <c r="AM75" i="39"/>
  <c r="AN75" i="39" s="1"/>
  <c r="BO75" i="39"/>
  <c r="BP75" i="39" s="1"/>
  <c r="AY75" i="39"/>
  <c r="AZ75" i="39" s="1"/>
  <c r="AE75" i="39"/>
  <c r="AF75" i="39" s="1"/>
  <c r="O75" i="39"/>
  <c r="P75" i="39" s="1"/>
  <c r="G75" i="39"/>
  <c r="H75" i="39" s="1"/>
  <c r="S75" i="39"/>
  <c r="T75" i="39" s="1"/>
  <c r="AI75" i="39"/>
  <c r="AJ75" i="39" s="1"/>
  <c r="W75" i="39"/>
  <c r="X75" i="39" s="1"/>
  <c r="K75" i="39"/>
  <c r="L75" i="39" s="1"/>
  <c r="AA75" i="39"/>
  <c r="AB75" i="39" s="1"/>
  <c r="C75" i="39"/>
  <c r="D75" i="39" s="1"/>
  <c r="DC75" i="37"/>
  <c r="DD75" i="37" s="1"/>
  <c r="CU75" i="37"/>
  <c r="CV75" i="37" s="1"/>
  <c r="CI75" i="37"/>
  <c r="CJ75" i="37" s="1"/>
  <c r="BS75" i="37"/>
  <c r="BT75" i="37" s="1"/>
  <c r="BC75" i="37"/>
  <c r="BD75" i="37" s="1"/>
  <c r="AM75" i="37"/>
  <c r="AN75" i="37" s="1"/>
  <c r="CE75" i="37"/>
  <c r="CF75" i="37" s="1"/>
  <c r="BO75" i="37"/>
  <c r="BP75" i="37" s="1"/>
  <c r="AY75" i="37"/>
  <c r="AZ75" i="37" s="1"/>
  <c r="CQ75" i="37"/>
  <c r="CR75" i="37" s="1"/>
  <c r="CA75" i="37"/>
  <c r="CB75" i="37" s="1"/>
  <c r="CM75" i="37"/>
  <c r="CN75" i="37" s="1"/>
  <c r="BW75" i="37"/>
  <c r="BX75" i="37" s="1"/>
  <c r="BG75" i="37"/>
  <c r="BH75" i="37" s="1"/>
  <c r="AQ75" i="37"/>
  <c r="AR75" i="37" s="1"/>
  <c r="AA75" i="37"/>
  <c r="AB75" i="37" s="1"/>
  <c r="K75" i="37"/>
  <c r="L75" i="37" s="1"/>
  <c r="W75" i="37"/>
  <c r="X75" i="37" s="1"/>
  <c r="AU75" i="37"/>
  <c r="AV75" i="37" s="1"/>
  <c r="AI75" i="37"/>
  <c r="AJ75" i="37" s="1"/>
  <c r="O75" i="37"/>
  <c r="P75" i="37" s="1"/>
  <c r="CY75" i="37"/>
  <c r="CZ75" i="37" s="1"/>
  <c r="S75" i="37"/>
  <c r="T75" i="37" s="1"/>
  <c r="AE75" i="37"/>
  <c r="AF75" i="37" s="1"/>
  <c r="BK75" i="37"/>
  <c r="BL75" i="37" s="1"/>
  <c r="V78" i="27"/>
  <c r="CJ75" i="38"/>
  <c r="BT75" i="38"/>
  <c r="CR75" i="38"/>
  <c r="DD75" i="38"/>
  <c r="CN75" i="38"/>
  <c r="BX75" i="38"/>
  <c r="BH75" i="38"/>
  <c r="AR75" i="38"/>
  <c r="CB75" i="38"/>
  <c r="BD75" i="38"/>
  <c r="AN75" i="38"/>
  <c r="AZ75" i="38"/>
  <c r="AJ75" i="38"/>
  <c r="AF75" i="38"/>
  <c r="P75" i="38"/>
  <c r="AB75" i="38"/>
  <c r="L75" i="38"/>
  <c r="H75" i="38"/>
  <c r="D75" i="38"/>
  <c r="AN75" i="29"/>
  <c r="CB75" i="29"/>
  <c r="BX75" i="29"/>
  <c r="AV75" i="29"/>
  <c r="X75" i="29"/>
  <c r="CN75" i="29"/>
  <c r="BP75" i="29"/>
  <c r="AR75" i="29"/>
  <c r="CJ75" i="31"/>
  <c r="BL75" i="31"/>
  <c r="AN75" i="31"/>
  <c r="P75" i="31"/>
  <c r="DD75" i="31"/>
  <c r="CF75" i="31"/>
  <c r="BH75" i="31"/>
  <c r="AJ75" i="31"/>
  <c r="L75" i="31"/>
  <c r="CV75" i="31"/>
  <c r="BX75" i="31"/>
  <c r="AZ75" i="31"/>
  <c r="AB75" i="31"/>
  <c r="D75" i="31"/>
  <c r="CR75" i="31"/>
  <c r="BT75" i="31"/>
  <c r="AV75" i="31"/>
  <c r="X75" i="31"/>
  <c r="BP75" i="31"/>
  <c r="BD75" i="31"/>
  <c r="AR75" i="31"/>
  <c r="AF75" i="31"/>
  <c r="T75" i="31"/>
  <c r="CZ75" i="31"/>
  <c r="CN75" i="31"/>
  <c r="CB75" i="31"/>
  <c r="H75" i="31"/>
  <c r="CV75" i="30"/>
  <c r="BX75" i="30"/>
  <c r="AZ75" i="30"/>
  <c r="D75" i="30"/>
  <c r="CR75" i="30"/>
  <c r="BT75" i="30"/>
  <c r="AV75" i="30"/>
  <c r="CN75" i="30"/>
  <c r="AR75" i="30"/>
  <c r="CJ75" i="30"/>
  <c r="AN75" i="30"/>
  <c r="T75" i="30"/>
  <c r="DD75" i="30"/>
  <c r="L75" i="30"/>
  <c r="CZ75" i="30"/>
  <c r="AJ75" i="30"/>
  <c r="P75" i="30"/>
  <c r="BL75" i="30"/>
  <c r="X78" i="27"/>
  <c r="C76" i="30" s="1"/>
  <c r="CN75" i="32"/>
  <c r="BP75" i="32"/>
  <c r="AR75" i="32"/>
  <c r="T75" i="32"/>
  <c r="CJ75" i="32"/>
  <c r="BL75" i="32"/>
  <c r="AN75" i="32"/>
  <c r="P75" i="32"/>
  <c r="CZ75" i="32"/>
  <c r="CB75" i="32"/>
  <c r="BD75" i="32"/>
  <c r="AF75" i="32"/>
  <c r="H75" i="32"/>
  <c r="BH75" i="32"/>
  <c r="AZ75" i="32"/>
  <c r="AV75" i="32"/>
  <c r="BT75" i="32"/>
  <c r="AJ75" i="32"/>
  <c r="AB75" i="32"/>
  <c r="X75" i="32"/>
  <c r="L75" i="32"/>
  <c r="DD75" i="32"/>
  <c r="CV75" i="32"/>
  <c r="CR75" i="32"/>
  <c r="CF75" i="32"/>
  <c r="BX75" i="32"/>
  <c r="D75" i="32"/>
  <c r="CY76" i="40" l="1"/>
  <c r="CZ76" i="40" s="1"/>
  <c r="CA76" i="40"/>
  <c r="CB76" i="40" s="1"/>
  <c r="CU76" i="40"/>
  <c r="CV76" i="40" s="1"/>
  <c r="BW76" i="40"/>
  <c r="BX76" i="40" s="1"/>
  <c r="CQ76" i="40"/>
  <c r="CR76" i="40" s="1"/>
  <c r="BS76" i="40"/>
  <c r="BT76" i="40" s="1"/>
  <c r="CM76" i="40"/>
  <c r="CN76" i="40" s="1"/>
  <c r="CI76" i="40"/>
  <c r="CJ76" i="40" s="1"/>
  <c r="DC76" i="40"/>
  <c r="DD76" i="40" s="1"/>
  <c r="CE76" i="40"/>
  <c r="CF76" i="40" s="1"/>
  <c r="BG76" i="40"/>
  <c r="BH76" i="40" s="1"/>
  <c r="AI76" i="40"/>
  <c r="AJ76" i="40" s="1"/>
  <c r="BC76" i="40"/>
  <c r="BD76" i="40" s="1"/>
  <c r="AU76" i="40"/>
  <c r="AV76" i="40" s="1"/>
  <c r="BO76" i="40"/>
  <c r="BP76" i="40" s="1"/>
  <c r="BK76" i="40"/>
  <c r="BL76" i="40" s="1"/>
  <c r="AE76" i="40"/>
  <c r="AF76" i="40" s="1"/>
  <c r="AY76" i="40"/>
  <c r="AZ76" i="40" s="1"/>
  <c r="AA76" i="40"/>
  <c r="AB76" i="40" s="1"/>
  <c r="AM76" i="40"/>
  <c r="AN76" i="40" s="1"/>
  <c r="W76" i="40"/>
  <c r="X76" i="40" s="1"/>
  <c r="AQ76" i="40"/>
  <c r="AR76" i="40" s="1"/>
  <c r="S76" i="40"/>
  <c r="T76" i="40" s="1"/>
  <c r="O76" i="40"/>
  <c r="P76" i="40" s="1"/>
  <c r="CQ76" i="30"/>
  <c r="K76" i="40"/>
  <c r="L76" i="40" s="1"/>
  <c r="G76" i="40"/>
  <c r="H76" i="40" s="1"/>
  <c r="CM76" i="30"/>
  <c r="C76" i="40"/>
  <c r="D76" i="40" s="1"/>
  <c r="DC76" i="30"/>
  <c r="CY76" i="30"/>
  <c r="CZ76" i="30" s="1"/>
  <c r="BO76" i="30"/>
  <c r="BP76" i="30" s="1"/>
  <c r="CU76" i="30"/>
  <c r="CV76" i="30" s="1"/>
  <c r="CI76" i="30"/>
  <c r="CJ76" i="30" s="1"/>
  <c r="CE76" i="30"/>
  <c r="CF76" i="30" s="1"/>
  <c r="BG76" i="30"/>
  <c r="BH76" i="30" s="1"/>
  <c r="CA76" i="30"/>
  <c r="BK76" i="30"/>
  <c r="AU76" i="30"/>
  <c r="AQ76" i="30"/>
  <c r="AR76" i="30" s="1"/>
  <c r="BS76" i="30"/>
  <c r="BT76" i="30" s="1"/>
  <c r="AM76" i="30"/>
  <c r="BW76" i="30"/>
  <c r="AI76" i="30"/>
  <c r="AJ76" i="30" s="1"/>
  <c r="AE76" i="30"/>
  <c r="AF76" i="30" s="1"/>
  <c r="K76" i="30"/>
  <c r="L76" i="30" s="1"/>
  <c r="G76" i="30"/>
  <c r="H76" i="30" s="1"/>
  <c r="AA76" i="30"/>
  <c r="AB76" i="30" s="1"/>
  <c r="W76" i="30"/>
  <c r="S76" i="30"/>
  <c r="BC76" i="30"/>
  <c r="O76" i="30"/>
  <c r="AY76" i="30"/>
  <c r="CQ76" i="38"/>
  <c r="BS76" i="38"/>
  <c r="BT76" i="38" s="1"/>
  <c r="CM76" i="38"/>
  <c r="CI76" i="38"/>
  <c r="DC76" i="38"/>
  <c r="CE76" i="38"/>
  <c r="CY76" i="38"/>
  <c r="CA76" i="38"/>
  <c r="CB76" i="38" s="1"/>
  <c r="AY76" i="38"/>
  <c r="AU76" i="38"/>
  <c r="AV76" i="38" s="1"/>
  <c r="BO76" i="38"/>
  <c r="BP76" i="38" s="1"/>
  <c r="AQ76" i="38"/>
  <c r="AR76" i="38" s="1"/>
  <c r="BK76" i="38"/>
  <c r="AM76" i="38"/>
  <c r="CU76" i="38"/>
  <c r="BW76" i="38"/>
  <c r="BG76" i="38"/>
  <c r="AI76" i="38"/>
  <c r="AJ76" i="38" s="1"/>
  <c r="BC76" i="38"/>
  <c r="AE76" i="38"/>
  <c r="AF76" i="38" s="1"/>
  <c r="K76" i="38"/>
  <c r="L76" i="38" s="1"/>
  <c r="G76" i="38"/>
  <c r="H76" i="38" s="1"/>
  <c r="AA76" i="38"/>
  <c r="AB76" i="38" s="1"/>
  <c r="C76" i="38"/>
  <c r="D76" i="38" s="1"/>
  <c r="W76" i="38"/>
  <c r="S76" i="38"/>
  <c r="T76" i="38" s="1"/>
  <c r="CI76" i="29"/>
  <c r="CJ76" i="29" s="1"/>
  <c r="CU76" i="29"/>
  <c r="CE76" i="29"/>
  <c r="CF76" i="29" s="1"/>
  <c r="DC76" i="29"/>
  <c r="DD76" i="29" s="1"/>
  <c r="CQ76" i="29"/>
  <c r="CR76" i="29" s="1"/>
  <c r="O76" i="38"/>
  <c r="P76" i="38" s="1"/>
  <c r="CM76" i="29"/>
  <c r="BW76" i="29"/>
  <c r="CA76" i="29"/>
  <c r="CB76" i="29" s="1"/>
  <c r="CY76" i="29"/>
  <c r="CZ76" i="29" s="1"/>
  <c r="BK76" i="29"/>
  <c r="AU76" i="29"/>
  <c r="AV76" i="29" s="1"/>
  <c r="BG76" i="29"/>
  <c r="AQ76" i="29"/>
  <c r="AR76" i="29" s="1"/>
  <c r="BS76" i="29"/>
  <c r="BT76" i="29" s="1"/>
  <c r="BC76" i="29"/>
  <c r="BD76" i="29" s="1"/>
  <c r="BO76" i="29"/>
  <c r="BP76" i="29" s="1"/>
  <c r="AE76" i="29"/>
  <c r="AF76" i="29" s="1"/>
  <c r="O76" i="29"/>
  <c r="AA76" i="29"/>
  <c r="AB76" i="29" s="1"/>
  <c r="AY76" i="29"/>
  <c r="AZ76" i="29" s="1"/>
  <c r="AM76" i="29"/>
  <c r="AN76" i="29" s="1"/>
  <c r="W76" i="29"/>
  <c r="C76" i="29"/>
  <c r="AI76" i="29"/>
  <c r="AJ76" i="29" s="1"/>
  <c r="S76" i="29"/>
  <c r="T76" i="29" s="1"/>
  <c r="K76" i="29"/>
  <c r="L76" i="29" s="1"/>
  <c r="G76" i="29"/>
  <c r="H76" i="29" s="1"/>
  <c r="CQ79" i="42"/>
  <c r="CR79" i="42" s="1"/>
  <c r="BS79" i="42"/>
  <c r="BT79" i="42" s="1"/>
  <c r="DC79" i="42"/>
  <c r="DD79" i="42" s="1"/>
  <c r="CM79" i="42"/>
  <c r="CN79" i="42" s="1"/>
  <c r="CI79" i="42"/>
  <c r="CJ79" i="42" s="1"/>
  <c r="CY79" i="42"/>
  <c r="CZ79" i="42" s="1"/>
  <c r="CA79" i="42"/>
  <c r="CB79" i="42" s="1"/>
  <c r="CE79" i="42"/>
  <c r="CF79" i="42" s="1"/>
  <c r="BW79" i="42"/>
  <c r="BX79" i="42" s="1"/>
  <c r="BC79" i="42"/>
  <c r="BD79" i="42" s="1"/>
  <c r="AY79" i="42"/>
  <c r="AZ79" i="42" s="1"/>
  <c r="AU79" i="42"/>
  <c r="AV79" i="42" s="1"/>
  <c r="CU79" i="42"/>
  <c r="CV79" i="42" s="1"/>
  <c r="AI79" i="42"/>
  <c r="AJ79" i="42" s="1"/>
  <c r="K79" i="42"/>
  <c r="L79" i="42" s="1"/>
  <c r="BO79" i="42"/>
  <c r="BP79" i="42" s="1"/>
  <c r="AE79" i="42"/>
  <c r="AF79" i="42" s="1"/>
  <c r="BK79" i="42"/>
  <c r="BL79" i="42" s="1"/>
  <c r="AA79" i="42"/>
  <c r="AB79" i="42" s="1"/>
  <c r="AQ79" i="42"/>
  <c r="AR79" i="42" s="1"/>
  <c r="S79" i="42"/>
  <c r="T79" i="42" s="1"/>
  <c r="AM79" i="42"/>
  <c r="AN79" i="42" s="1"/>
  <c r="CY79" i="32"/>
  <c r="W79" i="42"/>
  <c r="X79" i="42" s="1"/>
  <c r="O79" i="42"/>
  <c r="P79" i="42" s="1"/>
  <c r="CU79" i="32"/>
  <c r="BG79" i="42"/>
  <c r="BH79" i="42" s="1"/>
  <c r="CQ79" i="32"/>
  <c r="C79" i="42"/>
  <c r="D79" i="42" s="1"/>
  <c r="DC79" i="32"/>
  <c r="CM79" i="32"/>
  <c r="BO79" i="32"/>
  <c r="CI79" i="32"/>
  <c r="BK79" i="32"/>
  <c r="CE79" i="32"/>
  <c r="BG79" i="32"/>
  <c r="AE79" i="32"/>
  <c r="AY79" i="32"/>
  <c r="AA79" i="32"/>
  <c r="BW79" i="32"/>
  <c r="AU79" i="32"/>
  <c r="BS79" i="32"/>
  <c r="AM79" i="32"/>
  <c r="G79" i="42"/>
  <c r="H79" i="42" s="1"/>
  <c r="AI79" i="32"/>
  <c r="CA79" i="32"/>
  <c r="AQ79" i="32"/>
  <c r="O79" i="32"/>
  <c r="BC79" i="32"/>
  <c r="K79" i="32"/>
  <c r="G79" i="32"/>
  <c r="C79" i="32"/>
  <c r="S79" i="32"/>
  <c r="W79" i="32"/>
  <c r="CM78" i="41"/>
  <c r="CN78" i="41" s="1"/>
  <c r="C78" i="41"/>
  <c r="D78" i="41" s="1"/>
  <c r="CI78" i="41"/>
  <c r="CJ78" i="41" s="1"/>
  <c r="DC78" i="41"/>
  <c r="DD78" i="41" s="1"/>
  <c r="CE78" i="41"/>
  <c r="CF78" i="41" s="1"/>
  <c r="CY78" i="41"/>
  <c r="CZ78" i="41" s="1"/>
  <c r="CA78" i="41"/>
  <c r="CB78" i="41" s="1"/>
  <c r="BG78" i="41"/>
  <c r="BH78" i="41" s="1"/>
  <c r="BC78" i="41"/>
  <c r="BD78" i="41" s="1"/>
  <c r="CQ78" i="41"/>
  <c r="CR78" i="41" s="1"/>
  <c r="BS78" i="41"/>
  <c r="BT78" i="41" s="1"/>
  <c r="AU78" i="41"/>
  <c r="AV78" i="41" s="1"/>
  <c r="BW78" i="41"/>
  <c r="BX78" i="41" s="1"/>
  <c r="AE78" i="41"/>
  <c r="AF78" i="41" s="1"/>
  <c r="BK78" i="41"/>
  <c r="BL78" i="41" s="1"/>
  <c r="AA78" i="41"/>
  <c r="AB78" i="41" s="1"/>
  <c r="AY78" i="41"/>
  <c r="AZ78" i="41" s="1"/>
  <c r="AQ78" i="41"/>
  <c r="AR78" i="41" s="1"/>
  <c r="W78" i="41"/>
  <c r="X78" i="41" s="1"/>
  <c r="AI78" i="41"/>
  <c r="AJ78" i="41" s="1"/>
  <c r="G78" i="41"/>
  <c r="H78" i="41" s="1"/>
  <c r="CU78" i="31"/>
  <c r="AM78" i="41"/>
  <c r="AN78" i="41" s="1"/>
  <c r="S78" i="41"/>
  <c r="T78" i="41" s="1"/>
  <c r="BO78" i="41"/>
  <c r="BP78" i="41" s="1"/>
  <c r="O78" i="41"/>
  <c r="P78" i="41" s="1"/>
  <c r="DC78" i="31"/>
  <c r="K78" i="41"/>
  <c r="L78" i="41" s="1"/>
  <c r="CU78" i="41"/>
  <c r="CV78" i="41" s="1"/>
  <c r="CI78" i="31"/>
  <c r="BK78" i="31"/>
  <c r="CE78" i="31"/>
  <c r="CA78" i="31"/>
  <c r="AU78" i="31"/>
  <c r="BW78" i="31"/>
  <c r="BO78" i="31"/>
  <c r="CQ78" i="31"/>
  <c r="BG78" i="31"/>
  <c r="CM78" i="31"/>
  <c r="AQ78" i="31"/>
  <c r="BS78" i="31"/>
  <c r="AY78" i="31"/>
  <c r="S78" i="31"/>
  <c r="AM78" i="31"/>
  <c r="CY78" i="31"/>
  <c r="O78" i="31"/>
  <c r="G78" i="31"/>
  <c r="AA78" i="31"/>
  <c r="AI78" i="31"/>
  <c r="C78" i="31"/>
  <c r="W78" i="31"/>
  <c r="K78" i="31"/>
  <c r="BC78" i="31"/>
  <c r="AE78" i="31"/>
  <c r="CQ76" i="39"/>
  <c r="CR76" i="39" s="1"/>
  <c r="CA76" i="39"/>
  <c r="CB76" i="39" s="1"/>
  <c r="CY76" i="39"/>
  <c r="CZ76" i="39" s="1"/>
  <c r="CI76" i="39"/>
  <c r="CJ76" i="39" s="1"/>
  <c r="BS76" i="39"/>
  <c r="BT76" i="39" s="1"/>
  <c r="BK76" i="39"/>
  <c r="BL76" i="39" s="1"/>
  <c r="AU76" i="39"/>
  <c r="AV76" i="39" s="1"/>
  <c r="BW76" i="39"/>
  <c r="BX76" i="39" s="1"/>
  <c r="CE76" i="39"/>
  <c r="CF76" i="39" s="1"/>
  <c r="CM76" i="39"/>
  <c r="CN76" i="39" s="1"/>
  <c r="BG76" i="39"/>
  <c r="BH76" i="39" s="1"/>
  <c r="AQ76" i="39"/>
  <c r="AR76" i="39" s="1"/>
  <c r="DC76" i="39"/>
  <c r="DD76" i="39" s="1"/>
  <c r="BO76" i="39"/>
  <c r="BP76" i="39" s="1"/>
  <c r="AY76" i="39"/>
  <c r="AZ76" i="39" s="1"/>
  <c r="AI76" i="39"/>
  <c r="AJ76" i="39" s="1"/>
  <c r="AM76" i="39"/>
  <c r="AN76" i="39" s="1"/>
  <c r="AE76" i="39"/>
  <c r="AF76" i="39" s="1"/>
  <c r="O76" i="39"/>
  <c r="P76" i="39" s="1"/>
  <c r="AA76" i="39"/>
  <c r="AB76" i="39" s="1"/>
  <c r="K76" i="39"/>
  <c r="L76" i="39" s="1"/>
  <c r="W76" i="39"/>
  <c r="X76" i="39" s="1"/>
  <c r="G76" i="39"/>
  <c r="H76" i="39" s="1"/>
  <c r="C76" i="39"/>
  <c r="D76" i="39" s="1"/>
  <c r="S76" i="39"/>
  <c r="T76" i="39" s="1"/>
  <c r="BC76" i="39"/>
  <c r="BD76" i="39" s="1"/>
  <c r="CU76" i="39"/>
  <c r="CV76" i="39" s="1"/>
  <c r="DC76" i="37"/>
  <c r="DD76" i="37" s="1"/>
  <c r="CU76" i="37"/>
  <c r="CV76" i="37" s="1"/>
  <c r="CI76" i="37"/>
  <c r="CJ76" i="37" s="1"/>
  <c r="BS76" i="37"/>
  <c r="BT76" i="37" s="1"/>
  <c r="BC76" i="37"/>
  <c r="BD76" i="37" s="1"/>
  <c r="AM76" i="37"/>
  <c r="AN76" i="37" s="1"/>
  <c r="CE76" i="37"/>
  <c r="CF76" i="37" s="1"/>
  <c r="BO76" i="37"/>
  <c r="BP76" i="37" s="1"/>
  <c r="AY76" i="37"/>
  <c r="AZ76" i="37" s="1"/>
  <c r="CQ76" i="37"/>
  <c r="CR76" i="37" s="1"/>
  <c r="CA76" i="37"/>
  <c r="CB76" i="37" s="1"/>
  <c r="BK76" i="37"/>
  <c r="BL76" i="37" s="1"/>
  <c r="AU76" i="37"/>
  <c r="AV76" i="37" s="1"/>
  <c r="CY76" i="37"/>
  <c r="CZ76" i="37" s="1"/>
  <c r="BG76" i="37"/>
  <c r="BH76" i="37" s="1"/>
  <c r="CM76" i="37"/>
  <c r="CN76" i="37" s="1"/>
  <c r="BW76" i="37"/>
  <c r="BX76" i="37" s="1"/>
  <c r="AQ76" i="37"/>
  <c r="AR76" i="37" s="1"/>
  <c r="AI76" i="37"/>
  <c r="AJ76" i="37" s="1"/>
  <c r="S76" i="37"/>
  <c r="T76" i="37" s="1"/>
  <c r="K76" i="37"/>
  <c r="L76" i="37" s="1"/>
  <c r="W76" i="37"/>
  <c r="X76" i="37" s="1"/>
  <c r="O76" i="37"/>
  <c r="P76" i="37" s="1"/>
  <c r="AA76" i="37"/>
  <c r="AB76" i="37" s="1"/>
  <c r="AE76" i="37"/>
  <c r="AF76" i="37" s="1"/>
  <c r="V79" i="27"/>
  <c r="CZ76" i="38"/>
  <c r="CJ76" i="38"/>
  <c r="CV76" i="38"/>
  <c r="CF76" i="38"/>
  <c r="CR76" i="38"/>
  <c r="DD76" i="38"/>
  <c r="CN76" i="38"/>
  <c r="BX76" i="38"/>
  <c r="BL76" i="38"/>
  <c r="BH76" i="38"/>
  <c r="BD76" i="38"/>
  <c r="AN76" i="38"/>
  <c r="X76" i="38"/>
  <c r="AZ76" i="38"/>
  <c r="CZ76" i="32"/>
  <c r="CB76" i="32"/>
  <c r="BD76" i="32"/>
  <c r="AF76" i="32"/>
  <c r="H76" i="32"/>
  <c r="CV76" i="32"/>
  <c r="BX76" i="32"/>
  <c r="AZ76" i="32"/>
  <c r="AB76" i="32"/>
  <c r="D76" i="32"/>
  <c r="CN76" i="32"/>
  <c r="BP76" i="32"/>
  <c r="AR76" i="32"/>
  <c r="T76" i="32"/>
  <c r="CR76" i="32"/>
  <c r="X76" i="32"/>
  <c r="CJ76" i="32"/>
  <c r="P76" i="32"/>
  <c r="CF76" i="32"/>
  <c r="L76" i="32"/>
  <c r="BL76" i="32"/>
  <c r="BH76" i="32"/>
  <c r="AV76" i="32"/>
  <c r="AN76" i="32"/>
  <c r="DD76" i="32"/>
  <c r="BT76" i="32"/>
  <c r="AJ76" i="32"/>
  <c r="CV76" i="29"/>
  <c r="BX76" i="29"/>
  <c r="D76" i="29"/>
  <c r="X76" i="29"/>
  <c r="CN76" i="29"/>
  <c r="BL76" i="29"/>
  <c r="P76" i="29"/>
  <c r="BH76" i="29"/>
  <c r="BL76" i="30"/>
  <c r="AN76" i="30"/>
  <c r="P76" i="30"/>
  <c r="DD76" i="30"/>
  <c r="CB76" i="30"/>
  <c r="BX76" i="30"/>
  <c r="BD76" i="30"/>
  <c r="CR76" i="30"/>
  <c r="AV76" i="30"/>
  <c r="CN76" i="30"/>
  <c r="AZ76" i="30"/>
  <c r="X76" i="30"/>
  <c r="T76" i="30"/>
  <c r="D76" i="30"/>
  <c r="X79" i="27"/>
  <c r="C77" i="30" s="1"/>
  <c r="CV76" i="31"/>
  <c r="BX76" i="31"/>
  <c r="AZ76" i="31"/>
  <c r="AB76" i="31"/>
  <c r="D76" i="31"/>
  <c r="CR76" i="31"/>
  <c r="BT76" i="31"/>
  <c r="AV76" i="31"/>
  <c r="X76" i="31"/>
  <c r="CJ76" i="31"/>
  <c r="BL76" i="31"/>
  <c r="AN76" i="31"/>
  <c r="P76" i="31"/>
  <c r="DD76" i="31"/>
  <c r="CF76" i="31"/>
  <c r="BH76" i="31"/>
  <c r="AJ76" i="31"/>
  <c r="L76" i="31"/>
  <c r="BD76" i="31"/>
  <c r="AR76" i="31"/>
  <c r="AF76" i="31"/>
  <c r="T76" i="31"/>
  <c r="CZ76" i="31"/>
  <c r="H76" i="31"/>
  <c r="CN76" i="31"/>
  <c r="CB76" i="31"/>
  <c r="BP76" i="31"/>
  <c r="CU77" i="40" l="1"/>
  <c r="CV77" i="40" s="1"/>
  <c r="BW77" i="40"/>
  <c r="BX77" i="40" s="1"/>
  <c r="CQ77" i="40"/>
  <c r="CR77" i="40" s="1"/>
  <c r="BS77" i="40"/>
  <c r="BT77" i="40" s="1"/>
  <c r="CM77" i="40"/>
  <c r="CN77" i="40" s="1"/>
  <c r="CI77" i="40"/>
  <c r="CJ77" i="40" s="1"/>
  <c r="BC77" i="40"/>
  <c r="BD77" i="40" s="1"/>
  <c r="CY77" i="40"/>
  <c r="CZ77" i="40" s="1"/>
  <c r="AY77" i="40"/>
  <c r="AZ77" i="40" s="1"/>
  <c r="CA77" i="40"/>
  <c r="CB77" i="40" s="1"/>
  <c r="AU77" i="40"/>
  <c r="AV77" i="40" s="1"/>
  <c r="K77" i="40"/>
  <c r="L77" i="40" s="1"/>
  <c r="BO77" i="40"/>
  <c r="BP77" i="40" s="1"/>
  <c r="DC77" i="40"/>
  <c r="DD77" i="40" s="1"/>
  <c r="BK77" i="40"/>
  <c r="BL77" i="40" s="1"/>
  <c r="AE77" i="40"/>
  <c r="AF77" i="40" s="1"/>
  <c r="CE77" i="40"/>
  <c r="CF77" i="40" s="1"/>
  <c r="BG77" i="40"/>
  <c r="BH77" i="40" s="1"/>
  <c r="AI77" i="40"/>
  <c r="AJ77" i="40" s="1"/>
  <c r="AA77" i="40"/>
  <c r="AB77" i="40" s="1"/>
  <c r="AM77" i="40"/>
  <c r="AN77" i="40" s="1"/>
  <c r="W77" i="40"/>
  <c r="X77" i="40" s="1"/>
  <c r="O77" i="40"/>
  <c r="P77" i="40" s="1"/>
  <c r="CQ77" i="30"/>
  <c r="CR77" i="30" s="1"/>
  <c r="AQ77" i="40"/>
  <c r="AR77" i="40" s="1"/>
  <c r="G77" i="40"/>
  <c r="H77" i="40" s="1"/>
  <c r="CM77" i="30"/>
  <c r="CI77" i="30"/>
  <c r="S77" i="40"/>
  <c r="T77" i="40" s="1"/>
  <c r="CY77" i="30"/>
  <c r="BS77" i="30"/>
  <c r="BO77" i="30"/>
  <c r="BP77" i="30" s="1"/>
  <c r="CU77" i="30"/>
  <c r="CV77" i="30" s="1"/>
  <c r="BK77" i="30"/>
  <c r="BL77" i="30" s="1"/>
  <c r="CE77" i="30"/>
  <c r="CF77" i="30" s="1"/>
  <c r="BG77" i="30"/>
  <c r="BH77" i="30" s="1"/>
  <c r="DC77" i="30"/>
  <c r="AY77" i="30"/>
  <c r="AU77" i="30"/>
  <c r="C77" i="40"/>
  <c r="D77" i="40" s="1"/>
  <c r="AQ77" i="30"/>
  <c r="AM77" i="30"/>
  <c r="BW77" i="30"/>
  <c r="BX77" i="30" s="1"/>
  <c r="AI77" i="30"/>
  <c r="AJ77" i="30" s="1"/>
  <c r="AE77" i="30"/>
  <c r="AF77" i="30" s="1"/>
  <c r="K77" i="30"/>
  <c r="L77" i="30" s="1"/>
  <c r="G77" i="30"/>
  <c r="H77" i="30" s="1"/>
  <c r="AA77" i="30"/>
  <c r="AB77" i="30" s="1"/>
  <c r="CA77" i="30"/>
  <c r="W77" i="30"/>
  <c r="S77" i="30"/>
  <c r="BC77" i="30"/>
  <c r="O77" i="30"/>
  <c r="CU77" i="38"/>
  <c r="BW77" i="38"/>
  <c r="CQ77" i="38"/>
  <c r="BS77" i="38"/>
  <c r="CM77" i="38"/>
  <c r="CN77" i="38" s="1"/>
  <c r="CI77" i="38"/>
  <c r="DC77" i="38"/>
  <c r="DD77" i="38" s="1"/>
  <c r="CE77" i="38"/>
  <c r="CY77" i="38"/>
  <c r="CZ77" i="38" s="1"/>
  <c r="CA77" i="38"/>
  <c r="CB77" i="38" s="1"/>
  <c r="AY77" i="38"/>
  <c r="BO77" i="38"/>
  <c r="BP77" i="38" s="1"/>
  <c r="AQ77" i="38"/>
  <c r="BK77" i="38"/>
  <c r="AM77" i="38"/>
  <c r="BG77" i="38"/>
  <c r="AI77" i="38"/>
  <c r="K77" i="38"/>
  <c r="AU77" i="38"/>
  <c r="AV77" i="38" s="1"/>
  <c r="G77" i="38"/>
  <c r="AE77" i="38"/>
  <c r="AF77" i="38" s="1"/>
  <c r="BC77" i="38"/>
  <c r="AA77" i="38"/>
  <c r="AB77" i="38" s="1"/>
  <c r="C77" i="38"/>
  <c r="D77" i="38" s="1"/>
  <c r="W77" i="38"/>
  <c r="S77" i="38"/>
  <c r="CY77" i="29"/>
  <c r="CZ77" i="29" s="1"/>
  <c r="CI77" i="29"/>
  <c r="CJ77" i="29" s="1"/>
  <c r="CU77" i="29"/>
  <c r="CV77" i="29" s="1"/>
  <c r="DC77" i="29"/>
  <c r="DD77" i="29" s="1"/>
  <c r="CQ77" i="29"/>
  <c r="CR77" i="29" s="1"/>
  <c r="CA77" i="29"/>
  <c r="O77" i="38"/>
  <c r="P77" i="38" s="1"/>
  <c r="CE77" i="29"/>
  <c r="CF77" i="29" s="1"/>
  <c r="BK77" i="29"/>
  <c r="AU77" i="29"/>
  <c r="AV77" i="29" s="1"/>
  <c r="BG77" i="29"/>
  <c r="BH77" i="29" s="1"/>
  <c r="AQ77" i="29"/>
  <c r="CM77" i="29"/>
  <c r="BS77" i="29"/>
  <c r="BC77" i="29"/>
  <c r="BD77" i="29" s="1"/>
  <c r="AI77" i="29"/>
  <c r="AJ77" i="29" s="1"/>
  <c r="S77" i="29"/>
  <c r="T77" i="29" s="1"/>
  <c r="AE77" i="29"/>
  <c r="O77" i="29"/>
  <c r="P77" i="29" s="1"/>
  <c r="AA77" i="29"/>
  <c r="AB77" i="29" s="1"/>
  <c r="AY77" i="29"/>
  <c r="AZ77" i="29" s="1"/>
  <c r="W77" i="29"/>
  <c r="X77" i="29" s="1"/>
  <c r="G77" i="29"/>
  <c r="AM77" i="29"/>
  <c r="BW77" i="29"/>
  <c r="C77" i="29"/>
  <c r="BO77" i="29"/>
  <c r="BP77" i="29" s="1"/>
  <c r="K77" i="29"/>
  <c r="L77" i="29" s="1"/>
  <c r="CU80" i="42"/>
  <c r="CV80" i="42" s="1"/>
  <c r="BW80" i="42"/>
  <c r="BX80" i="42" s="1"/>
  <c r="CQ80" i="42"/>
  <c r="CR80" i="42" s="1"/>
  <c r="BS80" i="42"/>
  <c r="BT80" i="42" s="1"/>
  <c r="DC80" i="42"/>
  <c r="DD80" i="42" s="1"/>
  <c r="CM80" i="42"/>
  <c r="CN80" i="42" s="1"/>
  <c r="CE80" i="42"/>
  <c r="CF80" i="42" s="1"/>
  <c r="CY80" i="42"/>
  <c r="CZ80" i="42" s="1"/>
  <c r="CA80" i="42"/>
  <c r="CB80" i="42" s="1"/>
  <c r="BG80" i="42"/>
  <c r="BH80" i="42" s="1"/>
  <c r="BC80" i="42"/>
  <c r="BD80" i="42" s="1"/>
  <c r="AY80" i="42"/>
  <c r="AZ80" i="42" s="1"/>
  <c r="BO80" i="42"/>
  <c r="BP80" i="42" s="1"/>
  <c r="AQ80" i="42"/>
  <c r="AR80" i="42" s="1"/>
  <c r="BK80" i="42"/>
  <c r="BL80" i="42" s="1"/>
  <c r="AU80" i="42"/>
  <c r="AV80" i="42" s="1"/>
  <c r="CI80" i="42"/>
  <c r="CJ80" i="42" s="1"/>
  <c r="AI80" i="42"/>
  <c r="AJ80" i="42" s="1"/>
  <c r="K80" i="42"/>
  <c r="L80" i="42" s="1"/>
  <c r="AE80" i="42"/>
  <c r="AF80" i="42" s="1"/>
  <c r="AA80" i="42"/>
  <c r="AB80" i="42" s="1"/>
  <c r="S80" i="42"/>
  <c r="T80" i="42" s="1"/>
  <c r="C80" i="42"/>
  <c r="D80" i="42" s="1"/>
  <c r="DC80" i="32"/>
  <c r="CY80" i="32"/>
  <c r="W80" i="42"/>
  <c r="X80" i="42" s="1"/>
  <c r="O80" i="42"/>
  <c r="P80" i="42" s="1"/>
  <c r="CU80" i="32"/>
  <c r="G80" i="42"/>
  <c r="H80" i="42" s="1"/>
  <c r="CM80" i="32"/>
  <c r="BS80" i="32"/>
  <c r="BO80" i="32"/>
  <c r="AM80" i="42"/>
  <c r="AN80" i="42" s="1"/>
  <c r="CI80" i="32"/>
  <c r="BK80" i="32"/>
  <c r="CE80" i="32"/>
  <c r="BG80" i="32"/>
  <c r="CQ80" i="32"/>
  <c r="CA80" i="32"/>
  <c r="AE80" i="32"/>
  <c r="AY80" i="32"/>
  <c r="AA80" i="32"/>
  <c r="BW80" i="32"/>
  <c r="AU80" i="32"/>
  <c r="S80" i="32"/>
  <c r="AI80" i="32"/>
  <c r="AQ80" i="32"/>
  <c r="O80" i="32"/>
  <c r="BC80" i="32"/>
  <c r="K80" i="32"/>
  <c r="G80" i="32"/>
  <c r="C80" i="32"/>
  <c r="AM80" i="32"/>
  <c r="W80" i="32"/>
  <c r="CM79" i="41"/>
  <c r="CN79" i="41" s="1"/>
  <c r="C79" i="41"/>
  <c r="D79" i="41" s="1"/>
  <c r="CI79" i="41"/>
  <c r="CJ79" i="41" s="1"/>
  <c r="DC79" i="41"/>
  <c r="DD79" i="41" s="1"/>
  <c r="CE79" i="41"/>
  <c r="CF79" i="41" s="1"/>
  <c r="CY79" i="41"/>
  <c r="CZ79" i="41" s="1"/>
  <c r="CA79" i="41"/>
  <c r="CB79" i="41" s="1"/>
  <c r="BW79" i="41"/>
  <c r="BX79" i="41" s="1"/>
  <c r="BK79" i="41"/>
  <c r="BL79" i="41" s="1"/>
  <c r="BG79" i="41"/>
  <c r="BH79" i="41" s="1"/>
  <c r="BC79" i="41"/>
  <c r="BD79" i="41" s="1"/>
  <c r="CQ79" i="41"/>
  <c r="CR79" i="41" s="1"/>
  <c r="AY79" i="41"/>
  <c r="AZ79" i="41" s="1"/>
  <c r="AI79" i="41"/>
  <c r="AJ79" i="41" s="1"/>
  <c r="BO79" i="41"/>
  <c r="BP79" i="41" s="1"/>
  <c r="AA79" i="41"/>
  <c r="AB79" i="41" s="1"/>
  <c r="BS79" i="41"/>
  <c r="BT79" i="41" s="1"/>
  <c r="CU79" i="41"/>
  <c r="CV79" i="41" s="1"/>
  <c r="AQ79" i="41"/>
  <c r="AR79" i="41" s="1"/>
  <c r="G79" i="41"/>
  <c r="H79" i="41" s="1"/>
  <c r="CU79" i="31"/>
  <c r="W79" i="41"/>
  <c r="X79" i="41" s="1"/>
  <c r="AE79" i="41"/>
  <c r="AF79" i="41" s="1"/>
  <c r="AM79" i="41"/>
  <c r="AN79" i="41" s="1"/>
  <c r="AU79" i="41"/>
  <c r="AV79" i="41" s="1"/>
  <c r="S79" i="41"/>
  <c r="T79" i="41" s="1"/>
  <c r="K79" i="41"/>
  <c r="L79" i="41" s="1"/>
  <c r="BW79" i="31"/>
  <c r="CQ79" i="31"/>
  <c r="BS79" i="31"/>
  <c r="CY79" i="31"/>
  <c r="O79" i="41"/>
  <c r="P79" i="41" s="1"/>
  <c r="CI79" i="31"/>
  <c r="BK79" i="31"/>
  <c r="DC79" i="31"/>
  <c r="CE79" i="31"/>
  <c r="CM79" i="31"/>
  <c r="AU79" i="31"/>
  <c r="AM79" i="31"/>
  <c r="BO79" i="31"/>
  <c r="AY79" i="31"/>
  <c r="BC79" i="31"/>
  <c r="BG79" i="31"/>
  <c r="AE79" i="31"/>
  <c r="AI79" i="31"/>
  <c r="S79" i="31"/>
  <c r="CA79" i="31"/>
  <c r="W79" i="31"/>
  <c r="K79" i="31"/>
  <c r="AQ79" i="31"/>
  <c r="AA79" i="31"/>
  <c r="G79" i="31"/>
  <c r="O79" i="31"/>
  <c r="C79" i="31"/>
  <c r="CU77" i="39"/>
  <c r="CV77" i="39" s="1"/>
  <c r="CE77" i="39"/>
  <c r="CF77" i="39" s="1"/>
  <c r="CQ77" i="39"/>
  <c r="CR77" i="39" s="1"/>
  <c r="CA77" i="39"/>
  <c r="CB77" i="39" s="1"/>
  <c r="DC77" i="39"/>
  <c r="DD77" i="39" s="1"/>
  <c r="CM77" i="39"/>
  <c r="CN77" i="39" s="1"/>
  <c r="BW77" i="39"/>
  <c r="BX77" i="39" s="1"/>
  <c r="CY77" i="39"/>
  <c r="CZ77" i="39" s="1"/>
  <c r="CI77" i="39"/>
  <c r="CJ77" i="39" s="1"/>
  <c r="BS77" i="39"/>
  <c r="BT77" i="39" s="1"/>
  <c r="BK77" i="39"/>
  <c r="BL77" i="39" s="1"/>
  <c r="AU77" i="39"/>
  <c r="AV77" i="39" s="1"/>
  <c r="BC77" i="39"/>
  <c r="BD77" i="39" s="1"/>
  <c r="AM77" i="39"/>
  <c r="AN77" i="39" s="1"/>
  <c r="BG77" i="39"/>
  <c r="BH77" i="39" s="1"/>
  <c r="AE77" i="39"/>
  <c r="AF77" i="39" s="1"/>
  <c r="O77" i="39"/>
  <c r="P77" i="39" s="1"/>
  <c r="AQ77" i="39"/>
  <c r="AR77" i="39" s="1"/>
  <c r="AA77" i="39"/>
  <c r="AB77" i="39" s="1"/>
  <c r="K77" i="39"/>
  <c r="L77" i="39" s="1"/>
  <c r="BO77" i="39"/>
  <c r="BP77" i="39" s="1"/>
  <c r="W77" i="39"/>
  <c r="X77" i="39" s="1"/>
  <c r="AY77" i="39"/>
  <c r="AZ77" i="39" s="1"/>
  <c r="G77" i="39"/>
  <c r="H77" i="39" s="1"/>
  <c r="AI77" i="39"/>
  <c r="AJ77" i="39" s="1"/>
  <c r="S77" i="39"/>
  <c r="T77" i="39" s="1"/>
  <c r="C77" i="39"/>
  <c r="D77" i="39" s="1"/>
  <c r="DC77" i="37"/>
  <c r="DD77" i="37" s="1"/>
  <c r="CU77" i="37"/>
  <c r="CI77" i="37"/>
  <c r="CJ77" i="37" s="1"/>
  <c r="CQ77" i="37"/>
  <c r="CR77" i="37" s="1"/>
  <c r="BG77" i="37"/>
  <c r="BH77" i="37" s="1"/>
  <c r="BC77" i="37"/>
  <c r="BD77" i="37" s="1"/>
  <c r="AA77" i="37"/>
  <c r="AB77" i="37" s="1"/>
  <c r="K77" i="37"/>
  <c r="L77" i="37" s="1"/>
  <c r="AY77" i="37"/>
  <c r="AZ77" i="37" s="1"/>
  <c r="CY77" i="37"/>
  <c r="CZ77" i="37" s="1"/>
  <c r="CM77" i="37"/>
  <c r="CN77" i="37" s="1"/>
  <c r="BW77" i="37"/>
  <c r="BX77" i="37" s="1"/>
  <c r="AQ77" i="37"/>
  <c r="AR77" i="37" s="1"/>
  <c r="BO77" i="37"/>
  <c r="BP77" i="37" s="1"/>
  <c r="CA77" i="37"/>
  <c r="CB77" i="37" s="1"/>
  <c r="BK77" i="37"/>
  <c r="BL77" i="37" s="1"/>
  <c r="AE77" i="37"/>
  <c r="AF77" i="37" s="1"/>
  <c r="W77" i="37"/>
  <c r="X77" i="37" s="1"/>
  <c r="AU77" i="37"/>
  <c r="AV77" i="37" s="1"/>
  <c r="BS77" i="37"/>
  <c r="BT77" i="37" s="1"/>
  <c r="O77" i="37"/>
  <c r="P77" i="37" s="1"/>
  <c r="AM77" i="37"/>
  <c r="AN77" i="37" s="1"/>
  <c r="CE77" i="37"/>
  <c r="CF77" i="37" s="1"/>
  <c r="AI77" i="37"/>
  <c r="AJ77" i="37" s="1"/>
  <c r="S77" i="37"/>
  <c r="T77" i="37" s="1"/>
  <c r="CV77" i="37"/>
  <c r="V80" i="27"/>
  <c r="CJ77" i="38"/>
  <c r="BT77" i="38"/>
  <c r="CV77" i="38"/>
  <c r="CF77" i="38"/>
  <c r="CR77" i="38"/>
  <c r="BX77" i="38"/>
  <c r="BL77" i="38"/>
  <c r="BH77" i="38"/>
  <c r="AR77" i="38"/>
  <c r="BD77" i="38"/>
  <c r="AN77" i="38"/>
  <c r="AJ77" i="38"/>
  <c r="L77" i="38"/>
  <c r="X77" i="38"/>
  <c r="H77" i="38"/>
  <c r="AZ77" i="38"/>
  <c r="T77" i="38"/>
  <c r="BL77" i="29"/>
  <c r="AN77" i="29"/>
  <c r="CB77" i="29"/>
  <c r="AF77" i="29"/>
  <c r="H77" i="29"/>
  <c r="BX77" i="29"/>
  <c r="D77" i="29"/>
  <c r="BT77" i="29"/>
  <c r="CN77" i="29"/>
  <c r="AR77" i="29"/>
  <c r="AZ77" i="30"/>
  <c r="D77" i="30"/>
  <c r="BT77" i="30"/>
  <c r="AV77" i="30"/>
  <c r="X77" i="30"/>
  <c r="T77" i="30"/>
  <c r="P77" i="30"/>
  <c r="CZ77" i="30"/>
  <c r="BD77" i="30"/>
  <c r="CN77" i="30"/>
  <c r="AR77" i="30"/>
  <c r="CB77" i="30"/>
  <c r="DD77" i="30"/>
  <c r="CJ77" i="30"/>
  <c r="AN77" i="30"/>
  <c r="X80" i="27"/>
  <c r="C78" i="30" s="1"/>
  <c r="CJ77" i="31"/>
  <c r="BL77" i="31"/>
  <c r="AN77" i="31"/>
  <c r="P77" i="31"/>
  <c r="DD77" i="31"/>
  <c r="CF77" i="31"/>
  <c r="BH77" i="31"/>
  <c r="AJ77" i="31"/>
  <c r="L77" i="31"/>
  <c r="CV77" i="31"/>
  <c r="BX77" i="31"/>
  <c r="AZ77" i="31"/>
  <c r="AB77" i="31"/>
  <c r="D77" i="31"/>
  <c r="CR77" i="31"/>
  <c r="BT77" i="31"/>
  <c r="AV77" i="31"/>
  <c r="X77" i="31"/>
  <c r="AR77" i="31"/>
  <c r="AF77" i="31"/>
  <c r="T77" i="31"/>
  <c r="CZ77" i="31"/>
  <c r="H77" i="31"/>
  <c r="CN77" i="31"/>
  <c r="CB77" i="31"/>
  <c r="BP77" i="31"/>
  <c r="BD77" i="31"/>
  <c r="CN77" i="32"/>
  <c r="BP77" i="32"/>
  <c r="AR77" i="32"/>
  <c r="T77" i="32"/>
  <c r="CJ77" i="32"/>
  <c r="BL77" i="32"/>
  <c r="AN77" i="32"/>
  <c r="P77" i="32"/>
  <c r="CZ77" i="32"/>
  <c r="CB77" i="32"/>
  <c r="BD77" i="32"/>
  <c r="AF77" i="32"/>
  <c r="H77" i="32"/>
  <c r="BH77" i="32"/>
  <c r="AZ77" i="32"/>
  <c r="AV77" i="32"/>
  <c r="CF77" i="32"/>
  <c r="BX77" i="32"/>
  <c r="BT77" i="32"/>
  <c r="AJ77" i="32"/>
  <c r="X77" i="32"/>
  <c r="L77" i="32"/>
  <c r="D77" i="32"/>
  <c r="DD77" i="32"/>
  <c r="CV77" i="32"/>
  <c r="CR77" i="32"/>
  <c r="AB77" i="32"/>
  <c r="DC78" i="40" l="1"/>
  <c r="DD78" i="40" s="1"/>
  <c r="CE78" i="40"/>
  <c r="CF78" i="40" s="1"/>
  <c r="CY78" i="40"/>
  <c r="CZ78" i="40" s="1"/>
  <c r="CA78" i="40"/>
  <c r="CB78" i="40" s="1"/>
  <c r="CU78" i="40"/>
  <c r="CV78" i="40" s="1"/>
  <c r="BW78" i="40"/>
  <c r="BX78" i="40" s="1"/>
  <c r="CQ78" i="40"/>
  <c r="CR78" i="40" s="1"/>
  <c r="BS78" i="40"/>
  <c r="BT78" i="40" s="1"/>
  <c r="CM78" i="40"/>
  <c r="CN78" i="40" s="1"/>
  <c r="CI78" i="40"/>
  <c r="CJ78" i="40" s="1"/>
  <c r="BK78" i="40"/>
  <c r="BL78" i="40" s="1"/>
  <c r="AM78" i="40"/>
  <c r="AN78" i="40" s="1"/>
  <c r="BG78" i="40"/>
  <c r="BH78" i="40" s="1"/>
  <c r="BC78" i="40"/>
  <c r="BD78" i="40" s="1"/>
  <c r="AY78" i="40"/>
  <c r="AZ78" i="40" s="1"/>
  <c r="BO78" i="40"/>
  <c r="BP78" i="40" s="1"/>
  <c r="AE78" i="40"/>
  <c r="AF78" i="40" s="1"/>
  <c r="AU78" i="40"/>
  <c r="AV78" i="40" s="1"/>
  <c r="AI78" i="40"/>
  <c r="AJ78" i="40" s="1"/>
  <c r="AA78" i="40"/>
  <c r="AB78" i="40" s="1"/>
  <c r="W78" i="40"/>
  <c r="X78" i="40" s="1"/>
  <c r="CU78" i="30"/>
  <c r="CV78" i="30" s="1"/>
  <c r="O78" i="40"/>
  <c r="P78" i="40" s="1"/>
  <c r="K78" i="40"/>
  <c r="L78" i="40" s="1"/>
  <c r="CQ78" i="30"/>
  <c r="AQ78" i="40"/>
  <c r="AR78" i="40" s="1"/>
  <c r="G78" i="40"/>
  <c r="H78" i="40" s="1"/>
  <c r="CI78" i="30"/>
  <c r="C78" i="40"/>
  <c r="D78" i="40" s="1"/>
  <c r="DC78" i="30"/>
  <c r="BS78" i="30"/>
  <c r="BT78" i="30" s="1"/>
  <c r="BO78" i="30"/>
  <c r="BK78" i="30"/>
  <c r="BL78" i="30" s="1"/>
  <c r="CE78" i="30"/>
  <c r="CF78" i="30" s="1"/>
  <c r="BG78" i="30"/>
  <c r="BH78" i="30" s="1"/>
  <c r="CY78" i="30"/>
  <c r="CZ78" i="30" s="1"/>
  <c r="AY78" i="30"/>
  <c r="AU78" i="30"/>
  <c r="AQ78" i="30"/>
  <c r="CM78" i="30"/>
  <c r="AM78" i="30"/>
  <c r="S78" i="40"/>
  <c r="T78" i="40" s="1"/>
  <c r="AI78" i="30"/>
  <c r="AJ78" i="30" s="1"/>
  <c r="O78" i="30"/>
  <c r="P78" i="30" s="1"/>
  <c r="AE78" i="30"/>
  <c r="AF78" i="30" s="1"/>
  <c r="K78" i="30"/>
  <c r="L78" i="30" s="1"/>
  <c r="BW78" i="30"/>
  <c r="BX78" i="30" s="1"/>
  <c r="G78" i="30"/>
  <c r="H78" i="30" s="1"/>
  <c r="AA78" i="30"/>
  <c r="CA78" i="30"/>
  <c r="W78" i="30"/>
  <c r="BC78" i="30"/>
  <c r="S78" i="30"/>
  <c r="CU78" i="38"/>
  <c r="BW78" i="38"/>
  <c r="CQ78" i="38"/>
  <c r="BS78" i="38"/>
  <c r="CM78" i="38"/>
  <c r="CN78" i="38" s="1"/>
  <c r="CI78" i="38"/>
  <c r="CJ78" i="38" s="1"/>
  <c r="DC78" i="38"/>
  <c r="DD78" i="38" s="1"/>
  <c r="CE78" i="38"/>
  <c r="CA78" i="38"/>
  <c r="BC78" i="38"/>
  <c r="AE78" i="38"/>
  <c r="AF78" i="38" s="1"/>
  <c r="AY78" i="38"/>
  <c r="AZ78" i="38" s="1"/>
  <c r="AU78" i="38"/>
  <c r="BO78" i="38"/>
  <c r="AQ78" i="38"/>
  <c r="BK78" i="38"/>
  <c r="AM78" i="38"/>
  <c r="AN78" i="38" s="1"/>
  <c r="BG78" i="38"/>
  <c r="BH78" i="38" s="1"/>
  <c r="AI78" i="38"/>
  <c r="O78" i="38"/>
  <c r="P78" i="38" s="1"/>
  <c r="DC78" i="29"/>
  <c r="K78" i="38"/>
  <c r="L78" i="38" s="1"/>
  <c r="G78" i="38"/>
  <c r="H78" i="38" s="1"/>
  <c r="AA78" i="38"/>
  <c r="AB78" i="38" s="1"/>
  <c r="C78" i="38"/>
  <c r="W78" i="38"/>
  <c r="CY78" i="29"/>
  <c r="CZ78" i="29" s="1"/>
  <c r="CI78" i="29"/>
  <c r="CJ78" i="29" s="1"/>
  <c r="CU78" i="29"/>
  <c r="CV78" i="29" s="1"/>
  <c r="S78" i="38"/>
  <c r="T78" i="38" s="1"/>
  <c r="CE78" i="29"/>
  <c r="CF78" i="29" s="1"/>
  <c r="CQ78" i="29"/>
  <c r="CA78" i="29"/>
  <c r="BO78" i="29"/>
  <c r="BP78" i="29" s="1"/>
  <c r="AY78" i="29"/>
  <c r="AZ78" i="29" s="1"/>
  <c r="BK78" i="29"/>
  <c r="BL78" i="29" s="1"/>
  <c r="AU78" i="29"/>
  <c r="BG78" i="29"/>
  <c r="BH78" i="29" s="1"/>
  <c r="AQ78" i="29"/>
  <c r="AR78" i="29" s="1"/>
  <c r="CM78" i="29"/>
  <c r="CN78" i="29" s="1"/>
  <c r="BC78" i="29"/>
  <c r="BD78" i="29" s="1"/>
  <c r="AA78" i="29"/>
  <c r="AB78" i="29" s="1"/>
  <c r="W78" i="29"/>
  <c r="X78" i="29" s="1"/>
  <c r="G78" i="29"/>
  <c r="AE78" i="29"/>
  <c r="AF78" i="29" s="1"/>
  <c r="O78" i="29"/>
  <c r="AM78" i="29"/>
  <c r="BW78" i="29"/>
  <c r="BX78" i="29" s="1"/>
  <c r="C78" i="29"/>
  <c r="CY78" i="38"/>
  <c r="BS78" i="29"/>
  <c r="AI78" i="29"/>
  <c r="AJ78" i="29" s="1"/>
  <c r="S78" i="29"/>
  <c r="T78" i="29" s="1"/>
  <c r="K78" i="29"/>
  <c r="L78" i="29" s="1"/>
  <c r="CU81" i="42"/>
  <c r="CV81" i="42" s="1"/>
  <c r="BW81" i="42"/>
  <c r="BX81" i="42" s="1"/>
  <c r="CQ81" i="42"/>
  <c r="CR81" i="42" s="1"/>
  <c r="BS81" i="42"/>
  <c r="BT81" i="42" s="1"/>
  <c r="DC81" i="42"/>
  <c r="DD81" i="42" s="1"/>
  <c r="CM81" i="42"/>
  <c r="CN81" i="42" s="1"/>
  <c r="CE81" i="42"/>
  <c r="CF81" i="42" s="1"/>
  <c r="CI81" i="42"/>
  <c r="CJ81" i="42" s="1"/>
  <c r="CA81" i="42"/>
  <c r="CB81" i="42" s="1"/>
  <c r="BG81" i="42"/>
  <c r="BH81" i="42" s="1"/>
  <c r="BC81" i="42"/>
  <c r="BD81" i="42" s="1"/>
  <c r="AY81" i="42"/>
  <c r="AZ81" i="42" s="1"/>
  <c r="CY81" i="42"/>
  <c r="CZ81" i="42" s="1"/>
  <c r="AM81" i="42"/>
  <c r="AN81" i="42" s="1"/>
  <c r="O81" i="42"/>
  <c r="P81" i="42" s="1"/>
  <c r="AU81" i="42"/>
  <c r="AV81" i="42" s="1"/>
  <c r="AI81" i="42"/>
  <c r="AJ81" i="42" s="1"/>
  <c r="K81" i="42"/>
  <c r="L81" i="42" s="1"/>
  <c r="BO81" i="42"/>
  <c r="BP81" i="42" s="1"/>
  <c r="BK81" i="42"/>
  <c r="BL81" i="42" s="1"/>
  <c r="AE81" i="42"/>
  <c r="AF81" i="42" s="1"/>
  <c r="W81" i="42"/>
  <c r="X81" i="42" s="1"/>
  <c r="C81" i="42"/>
  <c r="D81" i="42" s="1"/>
  <c r="DC81" i="32"/>
  <c r="AA81" i="42"/>
  <c r="AB81" i="42" s="1"/>
  <c r="CY81" i="32"/>
  <c r="CU81" i="32"/>
  <c r="AQ81" i="42"/>
  <c r="AR81" i="42" s="1"/>
  <c r="G81" i="42"/>
  <c r="H81" i="42" s="1"/>
  <c r="CM81" i="32"/>
  <c r="BS81" i="32"/>
  <c r="BO81" i="32"/>
  <c r="CI81" i="32"/>
  <c r="BK81" i="32"/>
  <c r="CQ81" i="32"/>
  <c r="BC81" i="32"/>
  <c r="AI81" i="32"/>
  <c r="S81" i="42"/>
  <c r="T81" i="42" s="1"/>
  <c r="AE81" i="32"/>
  <c r="AY81" i="32"/>
  <c r="AA81" i="32"/>
  <c r="CA81" i="32"/>
  <c r="AQ81" i="32"/>
  <c r="CE81" i="32"/>
  <c r="S81" i="32"/>
  <c r="BW81" i="32"/>
  <c r="O81" i="32"/>
  <c r="K81" i="32"/>
  <c r="BG81" i="32"/>
  <c r="AM81" i="32"/>
  <c r="G81" i="32"/>
  <c r="C81" i="32"/>
  <c r="W81" i="32"/>
  <c r="AU81" i="32"/>
  <c r="CQ80" i="41"/>
  <c r="CR80" i="41" s="1"/>
  <c r="CM80" i="41"/>
  <c r="CN80" i="41" s="1"/>
  <c r="C80" i="41"/>
  <c r="D80" i="41" s="1"/>
  <c r="CI80" i="41"/>
  <c r="CJ80" i="41" s="1"/>
  <c r="DC80" i="41"/>
  <c r="DD80" i="41" s="1"/>
  <c r="CE80" i="41"/>
  <c r="CF80" i="41" s="1"/>
  <c r="BW80" i="41"/>
  <c r="BX80" i="41" s="1"/>
  <c r="BK80" i="41"/>
  <c r="BL80" i="41" s="1"/>
  <c r="CA80" i="41"/>
  <c r="CB80" i="41" s="1"/>
  <c r="BG80" i="41"/>
  <c r="BH80" i="41" s="1"/>
  <c r="AY80" i="41"/>
  <c r="AZ80" i="41" s="1"/>
  <c r="CY80" i="41"/>
  <c r="CZ80" i="41" s="1"/>
  <c r="AU80" i="41"/>
  <c r="AV80" i="41" s="1"/>
  <c r="AI80" i="41"/>
  <c r="AJ80" i="41" s="1"/>
  <c r="BC80" i="41"/>
  <c r="BD80" i="41" s="1"/>
  <c r="AE80" i="41"/>
  <c r="AF80" i="41" s="1"/>
  <c r="BO80" i="41"/>
  <c r="BP80" i="41" s="1"/>
  <c r="AA80" i="41"/>
  <c r="AB80" i="41" s="1"/>
  <c r="K80" i="41"/>
  <c r="L80" i="41" s="1"/>
  <c r="CY80" i="31"/>
  <c r="CU80" i="41"/>
  <c r="CV80" i="41" s="1"/>
  <c r="AQ80" i="41"/>
  <c r="AR80" i="41" s="1"/>
  <c r="G80" i="41"/>
  <c r="H80" i="41" s="1"/>
  <c r="CU80" i="31"/>
  <c r="W80" i="41"/>
  <c r="X80" i="41" s="1"/>
  <c r="BS80" i="41"/>
  <c r="BT80" i="41" s="1"/>
  <c r="AM80" i="41"/>
  <c r="AN80" i="41" s="1"/>
  <c r="O80" i="41"/>
  <c r="P80" i="41" s="1"/>
  <c r="S80" i="41"/>
  <c r="T80" i="41" s="1"/>
  <c r="CM80" i="31"/>
  <c r="BO80" i="31"/>
  <c r="CI80" i="31"/>
  <c r="DC80" i="31"/>
  <c r="CE80" i="31"/>
  <c r="AY80" i="31"/>
  <c r="CA80" i="31"/>
  <c r="BS80" i="31"/>
  <c r="AM80" i="31"/>
  <c r="BW80" i="31"/>
  <c r="BK80" i="31"/>
  <c r="BC80" i="31"/>
  <c r="CQ80" i="31"/>
  <c r="AI80" i="31"/>
  <c r="S80" i="31"/>
  <c r="AU80" i="31"/>
  <c r="AQ80" i="31"/>
  <c r="AA80" i="31"/>
  <c r="G80" i="31"/>
  <c r="O80" i="31"/>
  <c r="C80" i="31"/>
  <c r="W80" i="31"/>
  <c r="K80" i="31"/>
  <c r="BG80" i="31"/>
  <c r="AE80" i="31"/>
  <c r="CU78" i="39"/>
  <c r="CV78" i="39" s="1"/>
  <c r="CE78" i="39"/>
  <c r="CF78" i="39" s="1"/>
  <c r="CQ78" i="39"/>
  <c r="CR78" i="39" s="1"/>
  <c r="CA78" i="39"/>
  <c r="CB78" i="39" s="1"/>
  <c r="DC78" i="39"/>
  <c r="DD78" i="39" s="1"/>
  <c r="CM78" i="39"/>
  <c r="CN78" i="39" s="1"/>
  <c r="BW78" i="39"/>
  <c r="BX78" i="39" s="1"/>
  <c r="CY78" i="39"/>
  <c r="CZ78" i="39" s="1"/>
  <c r="CI78" i="39"/>
  <c r="CJ78" i="39" s="1"/>
  <c r="BS78" i="39"/>
  <c r="BT78" i="39" s="1"/>
  <c r="BO78" i="39"/>
  <c r="BP78" i="39" s="1"/>
  <c r="AY78" i="39"/>
  <c r="AZ78" i="39" s="1"/>
  <c r="BK78" i="39"/>
  <c r="BL78" i="39" s="1"/>
  <c r="AU78" i="39"/>
  <c r="AV78" i="39" s="1"/>
  <c r="BG78" i="39"/>
  <c r="BH78" i="39" s="1"/>
  <c r="AQ78" i="39"/>
  <c r="AR78" i="39" s="1"/>
  <c r="AM78" i="39"/>
  <c r="AN78" i="39" s="1"/>
  <c r="AE78" i="39"/>
  <c r="AF78" i="39" s="1"/>
  <c r="BC78" i="39"/>
  <c r="BD78" i="39" s="1"/>
  <c r="AI78" i="39"/>
  <c r="AJ78" i="39" s="1"/>
  <c r="S78" i="39"/>
  <c r="T78" i="39" s="1"/>
  <c r="W78" i="39"/>
  <c r="X78" i="39" s="1"/>
  <c r="O78" i="39"/>
  <c r="P78" i="39" s="1"/>
  <c r="AA78" i="39"/>
  <c r="AB78" i="39" s="1"/>
  <c r="K78" i="39"/>
  <c r="L78" i="39" s="1"/>
  <c r="C78" i="39"/>
  <c r="D78" i="39" s="1"/>
  <c r="G78" i="39"/>
  <c r="H78" i="39" s="1"/>
  <c r="CY78" i="37"/>
  <c r="CZ78" i="37" s="1"/>
  <c r="CU78" i="37"/>
  <c r="CV78" i="37" s="1"/>
  <c r="CM78" i="37"/>
  <c r="CN78" i="37" s="1"/>
  <c r="BW78" i="37"/>
  <c r="BX78" i="37" s="1"/>
  <c r="BG78" i="37"/>
  <c r="BH78" i="37" s="1"/>
  <c r="AQ78" i="37"/>
  <c r="AR78" i="37" s="1"/>
  <c r="CI78" i="37"/>
  <c r="CJ78" i="37" s="1"/>
  <c r="BS78" i="37"/>
  <c r="BT78" i="37" s="1"/>
  <c r="BC78" i="37"/>
  <c r="BD78" i="37" s="1"/>
  <c r="AM78" i="37"/>
  <c r="AN78" i="37" s="1"/>
  <c r="CE78" i="37"/>
  <c r="CF78" i="37" s="1"/>
  <c r="DC78" i="37"/>
  <c r="DD78" i="37" s="1"/>
  <c r="CQ78" i="37"/>
  <c r="CR78" i="37" s="1"/>
  <c r="CA78" i="37"/>
  <c r="CB78" i="37" s="1"/>
  <c r="BK78" i="37"/>
  <c r="BL78" i="37" s="1"/>
  <c r="AU78" i="37"/>
  <c r="AV78" i="37" s="1"/>
  <c r="AE78" i="37"/>
  <c r="AF78" i="37" s="1"/>
  <c r="O78" i="37"/>
  <c r="P78" i="37" s="1"/>
  <c r="AA78" i="37"/>
  <c r="AB78" i="37" s="1"/>
  <c r="K78" i="37"/>
  <c r="L78" i="37" s="1"/>
  <c r="AY78" i="37"/>
  <c r="AZ78" i="37" s="1"/>
  <c r="BO78" i="37"/>
  <c r="BP78" i="37" s="1"/>
  <c r="W78" i="37"/>
  <c r="X78" i="37" s="1"/>
  <c r="AI78" i="37"/>
  <c r="AJ78" i="37" s="1"/>
  <c r="S78" i="37"/>
  <c r="T78" i="37" s="1"/>
  <c r="V81" i="27"/>
  <c r="BX78" i="38"/>
  <c r="CV78" i="38"/>
  <c r="CF78" i="38"/>
  <c r="CR78" i="38"/>
  <c r="CB78" i="38"/>
  <c r="BL78" i="38"/>
  <c r="AV78" i="38"/>
  <c r="AR78" i="38"/>
  <c r="CZ78" i="38"/>
  <c r="BD78" i="38"/>
  <c r="BP78" i="38"/>
  <c r="AJ78" i="38"/>
  <c r="D78" i="38"/>
  <c r="BT78" i="38"/>
  <c r="X78" i="38"/>
  <c r="CN78" i="30"/>
  <c r="BP78" i="30"/>
  <c r="AR78" i="30"/>
  <c r="CJ78" i="30"/>
  <c r="AN78" i="30"/>
  <c r="DD78" i="30"/>
  <c r="BD78" i="30"/>
  <c r="D78" i="30"/>
  <c r="AZ78" i="30"/>
  <c r="AV78" i="30"/>
  <c r="CR78" i="30"/>
  <c r="X78" i="30"/>
  <c r="T78" i="30"/>
  <c r="AB78" i="30"/>
  <c r="CB78" i="30"/>
  <c r="X81" i="27"/>
  <c r="C79" i="30" s="1"/>
  <c r="CV78" i="31"/>
  <c r="BX78" i="31"/>
  <c r="AZ78" i="31"/>
  <c r="AB78" i="31"/>
  <c r="D78" i="31"/>
  <c r="CR78" i="31"/>
  <c r="BT78" i="31"/>
  <c r="AV78" i="31"/>
  <c r="X78" i="31"/>
  <c r="CJ78" i="31"/>
  <c r="BL78" i="31"/>
  <c r="AN78" i="31"/>
  <c r="P78" i="31"/>
  <c r="DD78" i="31"/>
  <c r="CF78" i="31"/>
  <c r="BH78" i="31"/>
  <c r="AJ78" i="31"/>
  <c r="L78" i="31"/>
  <c r="AF78" i="31"/>
  <c r="T78" i="31"/>
  <c r="CZ78" i="31"/>
  <c r="H78" i="31"/>
  <c r="CN78" i="31"/>
  <c r="CB78" i="31"/>
  <c r="BP78" i="31"/>
  <c r="BD78" i="31"/>
  <c r="AR78" i="31"/>
  <c r="CZ78" i="32"/>
  <c r="CB78" i="32"/>
  <c r="BD78" i="32"/>
  <c r="AF78" i="32"/>
  <c r="H78" i="32"/>
  <c r="CV78" i="32"/>
  <c r="BX78" i="32"/>
  <c r="AZ78" i="32"/>
  <c r="AB78" i="32"/>
  <c r="D78" i="32"/>
  <c r="CN78" i="32"/>
  <c r="BP78" i="32"/>
  <c r="AR78" i="32"/>
  <c r="T78" i="32"/>
  <c r="CR78" i="32"/>
  <c r="X78" i="32"/>
  <c r="CJ78" i="32"/>
  <c r="P78" i="32"/>
  <c r="CF78" i="32"/>
  <c r="L78" i="32"/>
  <c r="DD78" i="32"/>
  <c r="BT78" i="32"/>
  <c r="BL78" i="32"/>
  <c r="BH78" i="32"/>
  <c r="AN78" i="32"/>
  <c r="AJ78" i="32"/>
  <c r="AV78" i="32"/>
  <c r="D78" i="29"/>
  <c r="CR78" i="29"/>
  <c r="BT78" i="29"/>
  <c r="AV78" i="29"/>
  <c r="AN78" i="29"/>
  <c r="P78" i="29"/>
  <c r="DD78" i="29"/>
  <c r="CB78" i="29"/>
  <c r="H78" i="29"/>
  <c r="CY79" i="40" l="1"/>
  <c r="CZ79" i="40" s="1"/>
  <c r="CA79" i="40"/>
  <c r="CB79" i="40" s="1"/>
  <c r="CU79" i="40"/>
  <c r="CV79" i="40" s="1"/>
  <c r="BW79" i="40"/>
  <c r="BX79" i="40" s="1"/>
  <c r="CQ79" i="40"/>
  <c r="CR79" i="40" s="1"/>
  <c r="BS79" i="40"/>
  <c r="BT79" i="40" s="1"/>
  <c r="CM79" i="40"/>
  <c r="CN79" i="40" s="1"/>
  <c r="DC79" i="40"/>
  <c r="DD79" i="40" s="1"/>
  <c r="CE79" i="40"/>
  <c r="CF79" i="40" s="1"/>
  <c r="BG79" i="40"/>
  <c r="BH79" i="40" s="1"/>
  <c r="AI79" i="40"/>
  <c r="AJ79" i="40" s="1"/>
  <c r="BC79" i="40"/>
  <c r="BD79" i="40" s="1"/>
  <c r="AY79" i="40"/>
  <c r="AZ79" i="40" s="1"/>
  <c r="O79" i="40"/>
  <c r="P79" i="40" s="1"/>
  <c r="BO79" i="40"/>
  <c r="BP79" i="40" s="1"/>
  <c r="K79" i="40"/>
  <c r="L79" i="40" s="1"/>
  <c r="BK79" i="40"/>
  <c r="BL79" i="40" s="1"/>
  <c r="AE79" i="40"/>
  <c r="AF79" i="40" s="1"/>
  <c r="AU79" i="40"/>
  <c r="AV79" i="40" s="1"/>
  <c r="AA79" i="40"/>
  <c r="AB79" i="40" s="1"/>
  <c r="AM79" i="40"/>
  <c r="AN79" i="40" s="1"/>
  <c r="CI79" i="40"/>
  <c r="CJ79" i="40" s="1"/>
  <c r="AQ79" i="40"/>
  <c r="AR79" i="40" s="1"/>
  <c r="S79" i="40"/>
  <c r="T79" i="40" s="1"/>
  <c r="CU79" i="30"/>
  <c r="CQ79" i="30"/>
  <c r="G79" i="40"/>
  <c r="H79" i="40" s="1"/>
  <c r="CM79" i="30"/>
  <c r="W79" i="40"/>
  <c r="X79" i="40" s="1"/>
  <c r="C79" i="40"/>
  <c r="D79" i="40" s="1"/>
  <c r="DC79" i="30"/>
  <c r="BW79" i="30"/>
  <c r="BX79" i="30" s="1"/>
  <c r="BS79" i="30"/>
  <c r="BT79" i="30" s="1"/>
  <c r="BO79" i="30"/>
  <c r="BP79" i="30" s="1"/>
  <c r="CI79" i="30"/>
  <c r="CJ79" i="30" s="1"/>
  <c r="BK79" i="30"/>
  <c r="BL79" i="30" s="1"/>
  <c r="CA79" i="30"/>
  <c r="BC79" i="30"/>
  <c r="AE79" i="30"/>
  <c r="CY79" i="30"/>
  <c r="CE79" i="30"/>
  <c r="AY79" i="30"/>
  <c r="AU79" i="30"/>
  <c r="AQ79" i="30"/>
  <c r="AM79" i="30"/>
  <c r="AN79" i="30" s="1"/>
  <c r="AI79" i="30"/>
  <c r="AJ79" i="30" s="1"/>
  <c r="O79" i="30"/>
  <c r="P79" i="30" s="1"/>
  <c r="K79" i="30"/>
  <c r="L79" i="30" s="1"/>
  <c r="BG79" i="30"/>
  <c r="G79" i="30"/>
  <c r="AA79" i="30"/>
  <c r="W79" i="30"/>
  <c r="S79" i="30"/>
  <c r="CY79" i="38"/>
  <c r="CA79" i="38"/>
  <c r="CB79" i="38" s="1"/>
  <c r="CU79" i="38"/>
  <c r="BW79" i="38"/>
  <c r="CQ79" i="38"/>
  <c r="CR79" i="38" s="1"/>
  <c r="BS79" i="38"/>
  <c r="BT79" i="38" s="1"/>
  <c r="CM79" i="38"/>
  <c r="CI79" i="38"/>
  <c r="CJ79" i="38" s="1"/>
  <c r="DC79" i="38"/>
  <c r="CE79" i="38"/>
  <c r="BC79" i="38"/>
  <c r="BD79" i="38" s="1"/>
  <c r="AU79" i="38"/>
  <c r="BO79" i="38"/>
  <c r="AQ79" i="38"/>
  <c r="AR79" i="38" s="1"/>
  <c r="BK79" i="38"/>
  <c r="AM79" i="38"/>
  <c r="AN79" i="38" s="1"/>
  <c r="BG79" i="38"/>
  <c r="O79" i="38"/>
  <c r="P79" i="38" s="1"/>
  <c r="K79" i="38"/>
  <c r="L79" i="38" s="1"/>
  <c r="AE79" i="38"/>
  <c r="AF79" i="38" s="1"/>
  <c r="G79" i="38"/>
  <c r="AI79" i="38"/>
  <c r="AJ79" i="38" s="1"/>
  <c r="AA79" i="38"/>
  <c r="AB79" i="38" s="1"/>
  <c r="C79" i="38"/>
  <c r="W79" i="38"/>
  <c r="CM79" i="29"/>
  <c r="CN79" i="29" s="1"/>
  <c r="BW79" i="29"/>
  <c r="CY79" i="29"/>
  <c r="CZ79" i="29" s="1"/>
  <c r="CI79" i="29"/>
  <c r="CJ79" i="29" s="1"/>
  <c r="S79" i="38"/>
  <c r="T79" i="38" s="1"/>
  <c r="DC79" i="29"/>
  <c r="DD79" i="29" s="1"/>
  <c r="CQ79" i="29"/>
  <c r="CR79" i="29" s="1"/>
  <c r="CA79" i="29"/>
  <c r="AY79" i="38"/>
  <c r="AZ79" i="38" s="1"/>
  <c r="BO79" i="29"/>
  <c r="BP79" i="29" s="1"/>
  <c r="AY79" i="29"/>
  <c r="AZ79" i="29" s="1"/>
  <c r="CU79" i="29"/>
  <c r="CE79" i="29"/>
  <c r="CF79" i="29" s="1"/>
  <c r="BK79" i="29"/>
  <c r="BL79" i="29" s="1"/>
  <c r="AU79" i="29"/>
  <c r="AV79" i="29" s="1"/>
  <c r="BG79" i="29"/>
  <c r="BH79" i="29" s="1"/>
  <c r="AQ79" i="29"/>
  <c r="AR79" i="29" s="1"/>
  <c r="BS79" i="29"/>
  <c r="BT79" i="29" s="1"/>
  <c r="AI79" i="29"/>
  <c r="AJ79" i="29" s="1"/>
  <c r="S79" i="29"/>
  <c r="T79" i="29" s="1"/>
  <c r="AE79" i="29"/>
  <c r="AF79" i="29" s="1"/>
  <c r="O79" i="29"/>
  <c r="P79" i="29" s="1"/>
  <c r="BC79" i="29"/>
  <c r="BD79" i="29" s="1"/>
  <c r="AA79" i="29"/>
  <c r="W79" i="29"/>
  <c r="G79" i="29"/>
  <c r="H79" i="29" s="1"/>
  <c r="AM79" i="29"/>
  <c r="AN79" i="29" s="1"/>
  <c r="C79" i="29"/>
  <c r="D79" i="29" s="1"/>
  <c r="K79" i="29"/>
  <c r="L79" i="29" s="1"/>
  <c r="CY82" i="42"/>
  <c r="CZ82" i="42" s="1"/>
  <c r="CA82" i="42"/>
  <c r="CB82" i="42" s="1"/>
  <c r="CU82" i="42"/>
  <c r="CV82" i="42" s="1"/>
  <c r="BW82" i="42"/>
  <c r="BX82" i="42" s="1"/>
  <c r="CQ82" i="42"/>
  <c r="CR82" i="42" s="1"/>
  <c r="BS82" i="42"/>
  <c r="BT82" i="42" s="1"/>
  <c r="CI82" i="42"/>
  <c r="CJ82" i="42" s="1"/>
  <c r="CE82" i="42"/>
  <c r="CF82" i="42" s="1"/>
  <c r="BK82" i="42"/>
  <c r="BL82" i="42" s="1"/>
  <c r="AM82" i="42"/>
  <c r="AN82" i="42" s="1"/>
  <c r="BG82" i="42"/>
  <c r="BH82" i="42" s="1"/>
  <c r="BC82" i="42"/>
  <c r="BD82" i="42" s="1"/>
  <c r="DC82" i="42"/>
  <c r="DD82" i="42" s="1"/>
  <c r="AU82" i="42"/>
  <c r="AV82" i="42" s="1"/>
  <c r="BO82" i="42"/>
  <c r="BP82" i="42" s="1"/>
  <c r="O82" i="42"/>
  <c r="P82" i="42" s="1"/>
  <c r="AI82" i="42"/>
  <c r="AJ82" i="42" s="1"/>
  <c r="K82" i="42"/>
  <c r="L82" i="42" s="1"/>
  <c r="AE82" i="42"/>
  <c r="AF82" i="42" s="1"/>
  <c r="AY82" i="42"/>
  <c r="AZ82" i="42" s="1"/>
  <c r="W82" i="42"/>
  <c r="X82" i="42" s="1"/>
  <c r="C82" i="42"/>
  <c r="D82" i="42" s="1"/>
  <c r="DC82" i="32"/>
  <c r="AA82" i="42"/>
  <c r="AB82" i="42" s="1"/>
  <c r="CY82" i="32"/>
  <c r="S82" i="42"/>
  <c r="T82" i="42" s="1"/>
  <c r="CQ82" i="32"/>
  <c r="AQ82" i="42"/>
  <c r="AR82" i="42" s="1"/>
  <c r="G82" i="42"/>
  <c r="H82" i="42" s="1"/>
  <c r="CM82" i="32"/>
  <c r="BW82" i="32"/>
  <c r="BS82" i="32"/>
  <c r="CM82" i="42"/>
  <c r="CN82" i="42" s="1"/>
  <c r="CU82" i="32"/>
  <c r="BO82" i="32"/>
  <c r="CI82" i="32"/>
  <c r="BK82" i="32"/>
  <c r="CE82" i="32"/>
  <c r="BC82" i="32"/>
  <c r="AI82" i="32"/>
  <c r="AE82" i="32"/>
  <c r="AY82" i="32"/>
  <c r="W82" i="32"/>
  <c r="C82" i="32"/>
  <c r="CA82" i="32"/>
  <c r="S82" i="32"/>
  <c r="AQ82" i="32"/>
  <c r="O82" i="32"/>
  <c r="K82" i="32"/>
  <c r="G82" i="32"/>
  <c r="AU82" i="32"/>
  <c r="AM82" i="32"/>
  <c r="AA82" i="32"/>
  <c r="BG82" i="32"/>
  <c r="CU81" i="41"/>
  <c r="CV81" i="41" s="1"/>
  <c r="CQ81" i="41"/>
  <c r="CR81" i="41" s="1"/>
  <c r="CM81" i="41"/>
  <c r="CN81" i="41" s="1"/>
  <c r="C81" i="41"/>
  <c r="D81" i="41" s="1"/>
  <c r="CI81" i="41"/>
  <c r="CJ81" i="41" s="1"/>
  <c r="DC81" i="41"/>
  <c r="DD81" i="41" s="1"/>
  <c r="CE81" i="41"/>
  <c r="CF81" i="41" s="1"/>
  <c r="BO81" i="41"/>
  <c r="BP81" i="41" s="1"/>
  <c r="BW81" i="41"/>
  <c r="BX81" i="41" s="1"/>
  <c r="BK81" i="41"/>
  <c r="BL81" i="41" s="1"/>
  <c r="CA81" i="41"/>
  <c r="CB81" i="41" s="1"/>
  <c r="BG81" i="41"/>
  <c r="BH81" i="41" s="1"/>
  <c r="BC81" i="41"/>
  <c r="BD81" i="41" s="1"/>
  <c r="AM81" i="41"/>
  <c r="AN81" i="41" s="1"/>
  <c r="S81" i="41"/>
  <c r="T81" i="41" s="1"/>
  <c r="CY81" i="41"/>
  <c r="CZ81" i="41" s="1"/>
  <c r="AU81" i="41"/>
  <c r="AV81" i="41" s="1"/>
  <c r="AI81" i="41"/>
  <c r="AJ81" i="41" s="1"/>
  <c r="AE81" i="41"/>
  <c r="AF81" i="41" s="1"/>
  <c r="AY81" i="41"/>
  <c r="AZ81" i="41" s="1"/>
  <c r="K81" i="41"/>
  <c r="L81" i="41" s="1"/>
  <c r="CY81" i="31"/>
  <c r="AQ81" i="41"/>
  <c r="AR81" i="41" s="1"/>
  <c r="G81" i="41"/>
  <c r="H81" i="41" s="1"/>
  <c r="CU81" i="31"/>
  <c r="W81" i="41"/>
  <c r="X81" i="41" s="1"/>
  <c r="BS81" i="41"/>
  <c r="BT81" i="41" s="1"/>
  <c r="AA81" i="41"/>
  <c r="AB81" i="41" s="1"/>
  <c r="O81" i="41"/>
  <c r="P81" i="41" s="1"/>
  <c r="CA81" i="31"/>
  <c r="BW81" i="31"/>
  <c r="CM81" i="31"/>
  <c r="BO81" i="31"/>
  <c r="CI81" i="31"/>
  <c r="BK81" i="31"/>
  <c r="DC81" i="31"/>
  <c r="AY81" i="31"/>
  <c r="AQ81" i="31"/>
  <c r="BS81" i="31"/>
  <c r="CQ81" i="31"/>
  <c r="W81" i="31"/>
  <c r="BG81" i="31"/>
  <c r="AI81" i="31"/>
  <c r="AM81" i="31"/>
  <c r="CE81" i="31"/>
  <c r="O81" i="31"/>
  <c r="K81" i="31"/>
  <c r="AU81" i="31"/>
  <c r="AA81" i="31"/>
  <c r="G81" i="31"/>
  <c r="S81" i="31"/>
  <c r="C81" i="31"/>
  <c r="BC81" i="31"/>
  <c r="AE81" i="31"/>
  <c r="CU79" i="39"/>
  <c r="CV79" i="39" s="1"/>
  <c r="CE79" i="39"/>
  <c r="CF79" i="39" s="1"/>
  <c r="DC79" i="39"/>
  <c r="DD79" i="39" s="1"/>
  <c r="CM79" i="39"/>
  <c r="CN79" i="39" s="1"/>
  <c r="BW79" i="39"/>
  <c r="BX79" i="39" s="1"/>
  <c r="CY79" i="39"/>
  <c r="CZ79" i="39" s="1"/>
  <c r="BS79" i="39"/>
  <c r="BT79" i="39" s="1"/>
  <c r="BO79" i="39"/>
  <c r="BP79" i="39" s="1"/>
  <c r="AY79" i="39"/>
  <c r="AZ79" i="39" s="1"/>
  <c r="BK79" i="39"/>
  <c r="BL79" i="39" s="1"/>
  <c r="AU79" i="39"/>
  <c r="AV79" i="39" s="1"/>
  <c r="CI79" i="39"/>
  <c r="CJ79" i="39" s="1"/>
  <c r="BC79" i="39"/>
  <c r="BD79" i="39" s="1"/>
  <c r="AM79" i="39"/>
  <c r="AN79" i="39" s="1"/>
  <c r="AI79" i="39"/>
  <c r="AJ79" i="39" s="1"/>
  <c r="S79" i="39"/>
  <c r="T79" i="39" s="1"/>
  <c r="BG79" i="39"/>
  <c r="BH79" i="39" s="1"/>
  <c r="AQ79" i="39"/>
  <c r="AR79" i="39" s="1"/>
  <c r="AE79" i="39"/>
  <c r="AF79" i="39" s="1"/>
  <c r="O79" i="39"/>
  <c r="P79" i="39" s="1"/>
  <c r="CQ79" i="39"/>
  <c r="CR79" i="39" s="1"/>
  <c r="AA79" i="39"/>
  <c r="AB79" i="39" s="1"/>
  <c r="K79" i="39"/>
  <c r="L79" i="39" s="1"/>
  <c r="CA79" i="39"/>
  <c r="CB79" i="39" s="1"/>
  <c r="W79" i="39"/>
  <c r="X79" i="39" s="1"/>
  <c r="G79" i="39"/>
  <c r="H79" i="39" s="1"/>
  <c r="C79" i="39"/>
  <c r="D79" i="39" s="1"/>
  <c r="CU79" i="37"/>
  <c r="CV79" i="37" s="1"/>
  <c r="CM79" i="37"/>
  <c r="CN79" i="37" s="1"/>
  <c r="BW79" i="37"/>
  <c r="BX79" i="37" s="1"/>
  <c r="BG79" i="37"/>
  <c r="BH79" i="37" s="1"/>
  <c r="AQ79" i="37"/>
  <c r="AR79" i="37" s="1"/>
  <c r="CI79" i="37"/>
  <c r="CJ79" i="37" s="1"/>
  <c r="BS79" i="37"/>
  <c r="BT79" i="37" s="1"/>
  <c r="BC79" i="37"/>
  <c r="BD79" i="37" s="1"/>
  <c r="AM79" i="37"/>
  <c r="AN79" i="37" s="1"/>
  <c r="CE79" i="37"/>
  <c r="CF79" i="37" s="1"/>
  <c r="BO79" i="37"/>
  <c r="BP79" i="37" s="1"/>
  <c r="AY79" i="37"/>
  <c r="AZ79" i="37" s="1"/>
  <c r="DC79" i="37"/>
  <c r="DD79" i="37" s="1"/>
  <c r="BK79" i="37"/>
  <c r="BL79" i="37" s="1"/>
  <c r="CQ79" i="37"/>
  <c r="CR79" i="37" s="1"/>
  <c r="AU79" i="37"/>
  <c r="AV79" i="37" s="1"/>
  <c r="CY79" i="37"/>
  <c r="CZ79" i="37" s="1"/>
  <c r="W79" i="37"/>
  <c r="X79" i="37" s="1"/>
  <c r="AE79" i="37"/>
  <c r="AF79" i="37" s="1"/>
  <c r="S79" i="37"/>
  <c r="T79" i="37" s="1"/>
  <c r="CA79" i="37"/>
  <c r="CB79" i="37" s="1"/>
  <c r="K79" i="37"/>
  <c r="L79" i="37" s="1"/>
  <c r="O79" i="37"/>
  <c r="P79" i="37" s="1"/>
  <c r="AI79" i="37"/>
  <c r="AJ79" i="37" s="1"/>
  <c r="AA79" i="37"/>
  <c r="AB79" i="37" s="1"/>
  <c r="V82" i="27"/>
  <c r="DD79" i="38"/>
  <c r="CN79" i="38"/>
  <c r="BX79" i="38"/>
  <c r="CZ79" i="38"/>
  <c r="CV79" i="38"/>
  <c r="CF79" i="38"/>
  <c r="BP79" i="38"/>
  <c r="BL79" i="38"/>
  <c r="AV79" i="38"/>
  <c r="BH79" i="38"/>
  <c r="D79" i="38"/>
  <c r="H79" i="38"/>
  <c r="X79" i="38"/>
  <c r="CN79" i="32"/>
  <c r="BP79" i="32"/>
  <c r="AR79" i="32"/>
  <c r="T79" i="32"/>
  <c r="CJ79" i="32"/>
  <c r="BL79" i="32"/>
  <c r="AN79" i="32"/>
  <c r="P79" i="32"/>
  <c r="CZ79" i="32"/>
  <c r="CB79" i="32"/>
  <c r="BD79" i="32"/>
  <c r="AF79" i="32"/>
  <c r="H79" i="32"/>
  <c r="BH79" i="32"/>
  <c r="AZ79" i="32"/>
  <c r="AV79" i="32"/>
  <c r="CR79" i="32"/>
  <c r="X79" i="32"/>
  <c r="DD79" i="32"/>
  <c r="CV79" i="32"/>
  <c r="CF79" i="32"/>
  <c r="BT79" i="32"/>
  <c r="AJ79" i="32"/>
  <c r="AB79" i="32"/>
  <c r="L79" i="32"/>
  <c r="D79" i="32"/>
  <c r="BX79" i="32"/>
  <c r="CJ79" i="31"/>
  <c r="BL79" i="31"/>
  <c r="AN79" i="31"/>
  <c r="P79" i="31"/>
  <c r="DD79" i="31"/>
  <c r="CF79" i="31"/>
  <c r="BH79" i="31"/>
  <c r="AJ79" i="31"/>
  <c r="L79" i="31"/>
  <c r="CV79" i="31"/>
  <c r="BX79" i="31"/>
  <c r="AZ79" i="31"/>
  <c r="AB79" i="31"/>
  <c r="D79" i="31"/>
  <c r="CR79" i="31"/>
  <c r="BT79" i="31"/>
  <c r="AV79" i="31"/>
  <c r="X79" i="31"/>
  <c r="T79" i="31"/>
  <c r="CZ79" i="31"/>
  <c r="H79" i="31"/>
  <c r="CN79" i="31"/>
  <c r="CB79" i="31"/>
  <c r="BP79" i="31"/>
  <c r="BD79" i="31"/>
  <c r="AR79" i="31"/>
  <c r="AF79" i="31"/>
  <c r="CB79" i="29"/>
  <c r="CV79" i="29"/>
  <c r="BX79" i="29"/>
  <c r="AB79" i="29"/>
  <c r="X79" i="29"/>
  <c r="CZ79" i="30"/>
  <c r="CB79" i="30"/>
  <c r="BD79" i="30"/>
  <c r="AF79" i="30"/>
  <c r="H79" i="30"/>
  <c r="CV79" i="30"/>
  <c r="AZ79" i="30"/>
  <c r="AB79" i="30"/>
  <c r="D79" i="30"/>
  <c r="CR79" i="30"/>
  <c r="AV79" i="30"/>
  <c r="X79" i="30"/>
  <c r="AR79" i="30"/>
  <c r="DD79" i="30"/>
  <c r="CN79" i="30"/>
  <c r="T79" i="30"/>
  <c r="CF79" i="30"/>
  <c r="BH79" i="30"/>
  <c r="X82" i="27"/>
  <c r="C80" i="30" s="1"/>
  <c r="CI80" i="40" l="1"/>
  <c r="CJ80" i="40" s="1"/>
  <c r="DC80" i="40"/>
  <c r="DD80" i="40" s="1"/>
  <c r="CE80" i="40"/>
  <c r="CF80" i="40" s="1"/>
  <c r="CY80" i="40"/>
  <c r="CZ80" i="40" s="1"/>
  <c r="CA80" i="40"/>
  <c r="CB80" i="40" s="1"/>
  <c r="CU80" i="40"/>
  <c r="CV80" i="40" s="1"/>
  <c r="BW80" i="40"/>
  <c r="BX80" i="40" s="1"/>
  <c r="CQ80" i="40"/>
  <c r="CR80" i="40" s="1"/>
  <c r="BS80" i="40"/>
  <c r="BT80" i="40" s="1"/>
  <c r="CM80" i="40"/>
  <c r="CN80" i="40" s="1"/>
  <c r="BO80" i="40"/>
  <c r="BP80" i="40" s="1"/>
  <c r="AQ80" i="40"/>
  <c r="AR80" i="40" s="1"/>
  <c r="BK80" i="40"/>
  <c r="BL80" i="40" s="1"/>
  <c r="BG80" i="40"/>
  <c r="BH80" i="40" s="1"/>
  <c r="BC80" i="40"/>
  <c r="BD80" i="40" s="1"/>
  <c r="AY80" i="40"/>
  <c r="AZ80" i="40" s="1"/>
  <c r="AI80" i="40"/>
  <c r="AJ80" i="40" s="1"/>
  <c r="AE80" i="40"/>
  <c r="AF80" i="40" s="1"/>
  <c r="AU80" i="40"/>
  <c r="AV80" i="40" s="1"/>
  <c r="AA80" i="40"/>
  <c r="AB80" i="40" s="1"/>
  <c r="CY80" i="30"/>
  <c r="CZ80" i="30" s="1"/>
  <c r="O80" i="40"/>
  <c r="P80" i="40" s="1"/>
  <c r="CU80" i="30"/>
  <c r="CV80" i="30" s="1"/>
  <c r="K80" i="40"/>
  <c r="L80" i="40" s="1"/>
  <c r="AM80" i="40"/>
  <c r="AN80" i="40" s="1"/>
  <c r="G80" i="40"/>
  <c r="H80" i="40" s="1"/>
  <c r="CM80" i="30"/>
  <c r="S80" i="40"/>
  <c r="T80" i="40" s="1"/>
  <c r="CQ80" i="30"/>
  <c r="BW80" i="30"/>
  <c r="W80" i="40"/>
  <c r="X80" i="40" s="1"/>
  <c r="BS80" i="30"/>
  <c r="BT80" i="30" s="1"/>
  <c r="BO80" i="30"/>
  <c r="BP80" i="30" s="1"/>
  <c r="CI80" i="30"/>
  <c r="CJ80" i="30" s="1"/>
  <c r="BK80" i="30"/>
  <c r="BL80" i="30" s="1"/>
  <c r="CA80" i="30"/>
  <c r="CB80" i="30" s="1"/>
  <c r="BC80" i="30"/>
  <c r="AE80" i="30"/>
  <c r="CE80" i="30"/>
  <c r="AY80" i="30"/>
  <c r="C80" i="40"/>
  <c r="D80" i="40" s="1"/>
  <c r="AU80" i="30"/>
  <c r="DC80" i="30"/>
  <c r="AQ80" i="30"/>
  <c r="AR80" i="30" s="1"/>
  <c r="AM80" i="30"/>
  <c r="AN80" i="30" s="1"/>
  <c r="S80" i="30"/>
  <c r="T80" i="30" s="1"/>
  <c r="AI80" i="30"/>
  <c r="AJ80" i="30" s="1"/>
  <c r="O80" i="30"/>
  <c r="P80" i="30" s="1"/>
  <c r="K80" i="30"/>
  <c r="BG80" i="30"/>
  <c r="G80" i="30"/>
  <c r="AA80" i="30"/>
  <c r="W80" i="30"/>
  <c r="CY80" i="38"/>
  <c r="CA80" i="38"/>
  <c r="CU80" i="38"/>
  <c r="BW80" i="38"/>
  <c r="CQ80" i="38"/>
  <c r="BS80" i="38"/>
  <c r="BT80" i="38" s="1"/>
  <c r="CM80" i="38"/>
  <c r="CI80" i="38"/>
  <c r="CJ80" i="38" s="1"/>
  <c r="BG80" i="38"/>
  <c r="BH80" i="38" s="1"/>
  <c r="AI80" i="38"/>
  <c r="BC80" i="38"/>
  <c r="BD80" i="38" s="1"/>
  <c r="AE80" i="38"/>
  <c r="AF80" i="38" s="1"/>
  <c r="CE80" i="38"/>
  <c r="AY80" i="38"/>
  <c r="AZ80" i="38" s="1"/>
  <c r="AU80" i="38"/>
  <c r="BO80" i="38"/>
  <c r="AQ80" i="38"/>
  <c r="BK80" i="38"/>
  <c r="BL80" i="38" s="1"/>
  <c r="AM80" i="38"/>
  <c r="S80" i="38"/>
  <c r="T80" i="38" s="1"/>
  <c r="O80" i="38"/>
  <c r="P80" i="38" s="1"/>
  <c r="DC80" i="29"/>
  <c r="DD80" i="29" s="1"/>
  <c r="K80" i="38"/>
  <c r="L80" i="38" s="1"/>
  <c r="G80" i="38"/>
  <c r="H80" i="38" s="1"/>
  <c r="AA80" i="38"/>
  <c r="C80" i="38"/>
  <c r="W80" i="38"/>
  <c r="CM80" i="29"/>
  <c r="BW80" i="29"/>
  <c r="BX80" i="29" s="1"/>
  <c r="CY80" i="29"/>
  <c r="CZ80" i="29" s="1"/>
  <c r="CU80" i="29"/>
  <c r="CV80" i="29" s="1"/>
  <c r="CE80" i="29"/>
  <c r="CF80" i="29" s="1"/>
  <c r="DC80" i="38"/>
  <c r="DD80" i="38" s="1"/>
  <c r="CA80" i="29"/>
  <c r="CB80" i="29" s="1"/>
  <c r="BO80" i="29"/>
  <c r="BP80" i="29" s="1"/>
  <c r="AY80" i="29"/>
  <c r="BK80" i="29"/>
  <c r="BL80" i="29" s="1"/>
  <c r="AU80" i="29"/>
  <c r="AV80" i="29" s="1"/>
  <c r="CQ80" i="29"/>
  <c r="CI80" i="29"/>
  <c r="CJ80" i="29" s="1"/>
  <c r="BG80" i="29"/>
  <c r="BH80" i="29" s="1"/>
  <c r="AQ80" i="29"/>
  <c r="AR80" i="29" s="1"/>
  <c r="AM80" i="29"/>
  <c r="AN80" i="29" s="1"/>
  <c r="W80" i="29"/>
  <c r="X80" i="29" s="1"/>
  <c r="AI80" i="29"/>
  <c r="AJ80" i="29" s="1"/>
  <c r="S80" i="29"/>
  <c r="T80" i="29" s="1"/>
  <c r="AE80" i="29"/>
  <c r="O80" i="29"/>
  <c r="P80" i="29" s="1"/>
  <c r="BC80" i="29"/>
  <c r="K80" i="29"/>
  <c r="L80" i="29" s="1"/>
  <c r="G80" i="29"/>
  <c r="H80" i="29" s="1"/>
  <c r="C80" i="29"/>
  <c r="D80" i="29" s="1"/>
  <c r="BS80" i="29"/>
  <c r="BT80" i="29" s="1"/>
  <c r="AA80" i="29"/>
  <c r="AB80" i="29" s="1"/>
  <c r="CY83" i="42"/>
  <c r="CZ83" i="42" s="1"/>
  <c r="CA83" i="42"/>
  <c r="CB83" i="42" s="1"/>
  <c r="CU83" i="42"/>
  <c r="CV83" i="42" s="1"/>
  <c r="BW83" i="42"/>
  <c r="BX83" i="42" s="1"/>
  <c r="CQ83" i="42"/>
  <c r="CR83" i="42" s="1"/>
  <c r="BS83" i="42"/>
  <c r="BT83" i="42" s="1"/>
  <c r="CI83" i="42"/>
  <c r="CJ83" i="42" s="1"/>
  <c r="CM83" i="42"/>
  <c r="CN83" i="42" s="1"/>
  <c r="CE83" i="42"/>
  <c r="CF83" i="42" s="1"/>
  <c r="BK83" i="42"/>
  <c r="BL83" i="42" s="1"/>
  <c r="AM83" i="42"/>
  <c r="AN83" i="42" s="1"/>
  <c r="BG83" i="42"/>
  <c r="BH83" i="42" s="1"/>
  <c r="BC83" i="42"/>
  <c r="BD83" i="42" s="1"/>
  <c r="S83" i="42"/>
  <c r="T83" i="42" s="1"/>
  <c r="AU83" i="42"/>
  <c r="AV83" i="42" s="1"/>
  <c r="O83" i="42"/>
  <c r="P83" i="42" s="1"/>
  <c r="BO83" i="42"/>
  <c r="BP83" i="42" s="1"/>
  <c r="AI83" i="42"/>
  <c r="AJ83" i="42" s="1"/>
  <c r="K83" i="42"/>
  <c r="L83" i="42" s="1"/>
  <c r="AQ83" i="42"/>
  <c r="AR83" i="42" s="1"/>
  <c r="AA83" i="42"/>
  <c r="AB83" i="42" s="1"/>
  <c r="AY83" i="42"/>
  <c r="AZ83" i="42" s="1"/>
  <c r="W83" i="42"/>
  <c r="X83" i="42" s="1"/>
  <c r="DC83" i="42"/>
  <c r="DD83" i="42" s="1"/>
  <c r="AE83" i="42"/>
  <c r="AF83" i="42" s="1"/>
  <c r="C83" i="42"/>
  <c r="D83" i="42" s="1"/>
  <c r="DC83" i="32"/>
  <c r="CY83" i="32"/>
  <c r="CQ83" i="32"/>
  <c r="G83" i="42"/>
  <c r="H83" i="42" s="1"/>
  <c r="CM83" i="32"/>
  <c r="BW83" i="32"/>
  <c r="BS83" i="32"/>
  <c r="CU83" i="32"/>
  <c r="BO83" i="32"/>
  <c r="CE83" i="32"/>
  <c r="AM83" i="32"/>
  <c r="BK83" i="32"/>
  <c r="BC83" i="32"/>
  <c r="AI83" i="32"/>
  <c r="CI83" i="32"/>
  <c r="AE83" i="32"/>
  <c r="BG83" i="32"/>
  <c r="AU83" i="32"/>
  <c r="W83" i="32"/>
  <c r="C83" i="32"/>
  <c r="CA83" i="32"/>
  <c r="S83" i="32"/>
  <c r="AQ83" i="32"/>
  <c r="AY83" i="32"/>
  <c r="O83" i="32"/>
  <c r="G83" i="32"/>
  <c r="K83" i="32"/>
  <c r="AA83" i="32"/>
  <c r="CU82" i="41"/>
  <c r="CV82" i="41" s="1"/>
  <c r="BW82" i="41"/>
  <c r="BX82" i="41" s="1"/>
  <c r="CQ82" i="41"/>
  <c r="CR82" i="41" s="1"/>
  <c r="CM82" i="41"/>
  <c r="CN82" i="41" s="1"/>
  <c r="C82" i="41"/>
  <c r="D82" i="41" s="1"/>
  <c r="CI82" i="41"/>
  <c r="CJ82" i="41" s="1"/>
  <c r="BO82" i="41"/>
  <c r="BP82" i="41" s="1"/>
  <c r="BK82" i="41"/>
  <c r="BL82" i="41" s="1"/>
  <c r="CA82" i="41"/>
  <c r="CB82" i="41" s="1"/>
  <c r="CE82" i="41"/>
  <c r="CF82" i="41" s="1"/>
  <c r="BC82" i="41"/>
  <c r="BD82" i="41" s="1"/>
  <c r="AM82" i="41"/>
  <c r="AN82" i="41" s="1"/>
  <c r="S82" i="41"/>
  <c r="T82" i="41" s="1"/>
  <c r="CY82" i="41"/>
  <c r="CZ82" i="41" s="1"/>
  <c r="AU82" i="41"/>
  <c r="AV82" i="41" s="1"/>
  <c r="AI82" i="41"/>
  <c r="AJ82" i="41" s="1"/>
  <c r="DC82" i="41"/>
  <c r="DD82" i="41" s="1"/>
  <c r="AE82" i="41"/>
  <c r="AF82" i="41" s="1"/>
  <c r="O82" i="41"/>
  <c r="P82" i="41" s="1"/>
  <c r="DC82" i="31"/>
  <c r="AY82" i="41"/>
  <c r="AZ82" i="41" s="1"/>
  <c r="K82" i="41"/>
  <c r="L82" i="41" s="1"/>
  <c r="CY82" i="31"/>
  <c r="AQ82" i="41"/>
  <c r="AR82" i="41" s="1"/>
  <c r="G82" i="41"/>
  <c r="H82" i="41" s="1"/>
  <c r="CU82" i="31"/>
  <c r="BG82" i="41"/>
  <c r="BH82" i="41" s="1"/>
  <c r="W82" i="41"/>
  <c r="X82" i="41" s="1"/>
  <c r="BS82" i="41"/>
  <c r="BT82" i="41" s="1"/>
  <c r="AA82" i="41"/>
  <c r="AB82" i="41" s="1"/>
  <c r="CQ82" i="31"/>
  <c r="BS82" i="31"/>
  <c r="CM82" i="31"/>
  <c r="CI82" i="31"/>
  <c r="BK82" i="31"/>
  <c r="BC82" i="31"/>
  <c r="BW82" i="31"/>
  <c r="AQ82" i="31"/>
  <c r="CE82" i="31"/>
  <c r="CA82" i="31"/>
  <c r="AU82" i="31"/>
  <c r="AE82" i="31"/>
  <c r="AY82" i="31"/>
  <c r="AI82" i="31"/>
  <c r="BO82" i="31"/>
  <c r="W82" i="31"/>
  <c r="K82" i="31"/>
  <c r="AA82" i="31"/>
  <c r="G82" i="31"/>
  <c r="AM82" i="31"/>
  <c r="S82" i="31"/>
  <c r="O82" i="31"/>
  <c r="C82" i="31"/>
  <c r="BG82" i="31"/>
  <c r="CY80" i="39"/>
  <c r="CZ80" i="39" s="1"/>
  <c r="CI80" i="39"/>
  <c r="CJ80" i="39" s="1"/>
  <c r="BS80" i="39"/>
  <c r="BT80" i="39" s="1"/>
  <c r="CU80" i="39"/>
  <c r="CV80" i="39" s="1"/>
  <c r="CE80" i="39"/>
  <c r="CF80" i="39" s="1"/>
  <c r="CQ80" i="39"/>
  <c r="CR80" i="39" s="1"/>
  <c r="CA80" i="39"/>
  <c r="CB80" i="39" s="1"/>
  <c r="DC80" i="39"/>
  <c r="DD80" i="39" s="1"/>
  <c r="CM80" i="39"/>
  <c r="CN80" i="39" s="1"/>
  <c r="BW80" i="39"/>
  <c r="BX80" i="39" s="1"/>
  <c r="BO80" i="39"/>
  <c r="BP80" i="39" s="1"/>
  <c r="AY80" i="39"/>
  <c r="AZ80" i="39" s="1"/>
  <c r="BG80" i="39"/>
  <c r="BH80" i="39" s="1"/>
  <c r="AQ80" i="39"/>
  <c r="AR80" i="39" s="1"/>
  <c r="BC80" i="39"/>
  <c r="BD80" i="39" s="1"/>
  <c r="AI80" i="39"/>
  <c r="AJ80" i="39" s="1"/>
  <c r="S80" i="39"/>
  <c r="T80" i="39" s="1"/>
  <c r="AM80" i="39"/>
  <c r="AN80" i="39" s="1"/>
  <c r="BK80" i="39"/>
  <c r="BL80" i="39" s="1"/>
  <c r="AE80" i="39"/>
  <c r="AF80" i="39" s="1"/>
  <c r="O80" i="39"/>
  <c r="P80" i="39" s="1"/>
  <c r="AU80" i="39"/>
  <c r="AV80" i="39" s="1"/>
  <c r="AA80" i="39"/>
  <c r="AB80" i="39" s="1"/>
  <c r="K80" i="39"/>
  <c r="L80" i="39" s="1"/>
  <c r="W80" i="39"/>
  <c r="X80" i="39" s="1"/>
  <c r="C80" i="39"/>
  <c r="D80" i="39" s="1"/>
  <c r="G80" i="39"/>
  <c r="H80" i="39" s="1"/>
  <c r="CY80" i="37"/>
  <c r="CZ80" i="37" s="1"/>
  <c r="CA80" i="37"/>
  <c r="CI80" i="37"/>
  <c r="CJ80" i="37" s="1"/>
  <c r="BK80" i="37"/>
  <c r="BL80" i="37" s="1"/>
  <c r="BG80" i="37"/>
  <c r="BH80" i="37" s="1"/>
  <c r="AE80" i="37"/>
  <c r="AF80" i="37" s="1"/>
  <c r="O80" i="37"/>
  <c r="P80" i="37" s="1"/>
  <c r="CQ80" i="37"/>
  <c r="CR80" i="37" s="1"/>
  <c r="BC80" i="37"/>
  <c r="BD80" i="37" s="1"/>
  <c r="CE80" i="37"/>
  <c r="CF80" i="37" s="1"/>
  <c r="AU80" i="37"/>
  <c r="AV80" i="37" s="1"/>
  <c r="CU80" i="37"/>
  <c r="CV80" i="37" s="1"/>
  <c r="S80" i="37"/>
  <c r="T80" i="37" s="1"/>
  <c r="K80" i="37"/>
  <c r="L80" i="37" s="1"/>
  <c r="AI80" i="37"/>
  <c r="AJ80" i="37" s="1"/>
  <c r="BO80" i="37"/>
  <c r="BP80" i="37" s="1"/>
  <c r="AY80" i="37"/>
  <c r="AZ80" i="37" s="1"/>
  <c r="AA80" i="37"/>
  <c r="AB80" i="37" s="1"/>
  <c r="BS80" i="37"/>
  <c r="BT80" i="37" s="1"/>
  <c r="W80" i="37"/>
  <c r="X80" i="37" s="1"/>
  <c r="DC80" i="37"/>
  <c r="DD80" i="37" s="1"/>
  <c r="AM80" i="37"/>
  <c r="AN80" i="37" s="1"/>
  <c r="CM80" i="37"/>
  <c r="CN80" i="37" s="1"/>
  <c r="BW80" i="37"/>
  <c r="BX80" i="37" s="1"/>
  <c r="AQ80" i="37"/>
  <c r="AR80" i="37" s="1"/>
  <c r="CB80" i="37"/>
  <c r="V83" i="27"/>
  <c r="CN80" i="38"/>
  <c r="BX80" i="38"/>
  <c r="CZ80" i="38"/>
  <c r="CV80" i="38"/>
  <c r="CF80" i="38"/>
  <c r="CR80" i="38"/>
  <c r="CB80" i="38"/>
  <c r="BP80" i="38"/>
  <c r="AV80" i="38"/>
  <c r="AR80" i="38"/>
  <c r="AN80" i="38"/>
  <c r="AJ80" i="38"/>
  <c r="D80" i="38"/>
  <c r="AB80" i="38"/>
  <c r="X80" i="38"/>
  <c r="AZ80" i="29"/>
  <c r="CR80" i="29"/>
  <c r="CN80" i="29"/>
  <c r="BD80" i="29"/>
  <c r="AF80" i="29"/>
  <c r="CV80" i="31"/>
  <c r="BX80" i="31"/>
  <c r="AZ80" i="31"/>
  <c r="AB80" i="31"/>
  <c r="D80" i="31"/>
  <c r="CR80" i="31"/>
  <c r="BT80" i="31"/>
  <c r="AV80" i="31"/>
  <c r="X80" i="31"/>
  <c r="CJ80" i="31"/>
  <c r="BL80" i="31"/>
  <c r="AN80" i="31"/>
  <c r="P80" i="31"/>
  <c r="DD80" i="31"/>
  <c r="CF80" i="31"/>
  <c r="BH80" i="31"/>
  <c r="AJ80" i="31"/>
  <c r="L80" i="31"/>
  <c r="CZ80" i="31"/>
  <c r="H80" i="31"/>
  <c r="CN80" i="31"/>
  <c r="CB80" i="31"/>
  <c r="BP80" i="31"/>
  <c r="BD80" i="31"/>
  <c r="AR80" i="31"/>
  <c r="AF80" i="31"/>
  <c r="T80" i="31"/>
  <c r="CN80" i="30"/>
  <c r="DD80" i="30"/>
  <c r="CF80" i="30"/>
  <c r="BH80" i="30"/>
  <c r="L80" i="30"/>
  <c r="BX80" i="30"/>
  <c r="X80" i="30"/>
  <c r="H80" i="30"/>
  <c r="AZ80" i="30"/>
  <c r="CR80" i="30"/>
  <c r="AB80" i="30"/>
  <c r="BD80" i="30"/>
  <c r="AV80" i="30"/>
  <c r="AF80" i="30"/>
  <c r="D80" i="30"/>
  <c r="X83" i="27"/>
  <c r="C81" i="30" s="1"/>
  <c r="CZ80" i="32"/>
  <c r="CB80" i="32"/>
  <c r="BD80" i="32"/>
  <c r="AF80" i="32"/>
  <c r="H80" i="32"/>
  <c r="CV80" i="32"/>
  <c r="BX80" i="32"/>
  <c r="AZ80" i="32"/>
  <c r="AB80" i="32"/>
  <c r="D80" i="32"/>
  <c r="CN80" i="32"/>
  <c r="BP80" i="32"/>
  <c r="AR80" i="32"/>
  <c r="T80" i="32"/>
  <c r="CR80" i="32"/>
  <c r="X80" i="32"/>
  <c r="CJ80" i="32"/>
  <c r="P80" i="32"/>
  <c r="CF80" i="32"/>
  <c r="L80" i="32"/>
  <c r="BH80" i="32"/>
  <c r="AV80" i="32"/>
  <c r="AN80" i="32"/>
  <c r="AJ80" i="32"/>
  <c r="DD80" i="32"/>
  <c r="BT80" i="32"/>
  <c r="BL80" i="32"/>
  <c r="DC81" i="40" l="1"/>
  <c r="DD81" i="40" s="1"/>
  <c r="CE81" i="40"/>
  <c r="CF81" i="40" s="1"/>
  <c r="CY81" i="40"/>
  <c r="CZ81" i="40" s="1"/>
  <c r="CA81" i="40"/>
  <c r="CB81" i="40" s="1"/>
  <c r="CU81" i="40"/>
  <c r="CV81" i="40" s="1"/>
  <c r="BW81" i="40"/>
  <c r="BX81" i="40" s="1"/>
  <c r="CQ81" i="40"/>
  <c r="CR81" i="40" s="1"/>
  <c r="BS81" i="40"/>
  <c r="BT81" i="40" s="1"/>
  <c r="BK81" i="40"/>
  <c r="BL81" i="40" s="1"/>
  <c r="AM81" i="40"/>
  <c r="AN81" i="40" s="1"/>
  <c r="CM81" i="40"/>
  <c r="CN81" i="40" s="1"/>
  <c r="BG81" i="40"/>
  <c r="BH81" i="40" s="1"/>
  <c r="AI81" i="40"/>
  <c r="AJ81" i="40" s="1"/>
  <c r="BC81" i="40"/>
  <c r="BD81" i="40" s="1"/>
  <c r="CI81" i="40"/>
  <c r="CJ81" i="40" s="1"/>
  <c r="S81" i="40"/>
  <c r="T81" i="40" s="1"/>
  <c r="O81" i="40"/>
  <c r="P81" i="40" s="1"/>
  <c r="BO81" i="40"/>
  <c r="BP81" i="40" s="1"/>
  <c r="AY81" i="40"/>
  <c r="AZ81" i="40" s="1"/>
  <c r="AE81" i="40"/>
  <c r="AF81" i="40" s="1"/>
  <c r="AU81" i="40"/>
  <c r="AV81" i="40" s="1"/>
  <c r="W81" i="40"/>
  <c r="X81" i="40" s="1"/>
  <c r="CY81" i="30"/>
  <c r="CZ81" i="30" s="1"/>
  <c r="CU81" i="30"/>
  <c r="CV81" i="30" s="1"/>
  <c r="K81" i="40"/>
  <c r="L81" i="40" s="1"/>
  <c r="AQ81" i="40"/>
  <c r="AR81" i="40" s="1"/>
  <c r="CQ81" i="30"/>
  <c r="AA81" i="40"/>
  <c r="AB81" i="40" s="1"/>
  <c r="C81" i="40"/>
  <c r="D81" i="40" s="1"/>
  <c r="CA81" i="30"/>
  <c r="BW81" i="30"/>
  <c r="BS81" i="30"/>
  <c r="BT81" i="30" s="1"/>
  <c r="BO81" i="30"/>
  <c r="BP81" i="30" s="1"/>
  <c r="BG81" i="30"/>
  <c r="BH81" i="30" s="1"/>
  <c r="AI81" i="30"/>
  <c r="AJ81" i="30" s="1"/>
  <c r="BK81" i="30"/>
  <c r="BL81" i="30" s="1"/>
  <c r="BC81" i="30"/>
  <c r="AE81" i="30"/>
  <c r="CE81" i="30"/>
  <c r="AY81" i="30"/>
  <c r="G81" i="40"/>
  <c r="H81" i="40" s="1"/>
  <c r="CI81" i="30"/>
  <c r="AU81" i="30"/>
  <c r="DC81" i="30"/>
  <c r="CM81" i="30"/>
  <c r="CN81" i="30" s="1"/>
  <c r="AQ81" i="30"/>
  <c r="AR81" i="30" s="1"/>
  <c r="AM81" i="30"/>
  <c r="AN81" i="30" s="1"/>
  <c r="S81" i="30"/>
  <c r="T81" i="30" s="1"/>
  <c r="O81" i="30"/>
  <c r="K81" i="30"/>
  <c r="G81" i="30"/>
  <c r="AA81" i="30"/>
  <c r="W81" i="30"/>
  <c r="DC81" i="38"/>
  <c r="CE81" i="38"/>
  <c r="CY81" i="38"/>
  <c r="CA81" i="38"/>
  <c r="CU81" i="38"/>
  <c r="CV81" i="38" s="1"/>
  <c r="BW81" i="38"/>
  <c r="CQ81" i="38"/>
  <c r="BS81" i="38"/>
  <c r="CM81" i="38"/>
  <c r="CN81" i="38" s="1"/>
  <c r="CI81" i="38"/>
  <c r="CJ81" i="38" s="1"/>
  <c r="BG81" i="38"/>
  <c r="BH81" i="38" s="1"/>
  <c r="AI81" i="38"/>
  <c r="AJ81" i="38" s="1"/>
  <c r="AY81" i="38"/>
  <c r="AU81" i="38"/>
  <c r="BO81" i="38"/>
  <c r="AQ81" i="38"/>
  <c r="S81" i="38"/>
  <c r="O81" i="38"/>
  <c r="P81" i="38" s="1"/>
  <c r="DC81" i="29"/>
  <c r="DD81" i="29" s="1"/>
  <c r="K81" i="38"/>
  <c r="BC81" i="38"/>
  <c r="AE81" i="38"/>
  <c r="AF81" i="38" s="1"/>
  <c r="AM81" i="38"/>
  <c r="G81" i="38"/>
  <c r="BK81" i="38"/>
  <c r="AA81" i="38"/>
  <c r="C81" i="38"/>
  <c r="W81" i="38"/>
  <c r="CM81" i="29"/>
  <c r="CN81" i="29" s="1"/>
  <c r="BW81" i="29"/>
  <c r="BX81" i="29" s="1"/>
  <c r="CI81" i="29"/>
  <c r="CJ81" i="29" s="1"/>
  <c r="CU81" i="29"/>
  <c r="CE81" i="29"/>
  <c r="BS81" i="29"/>
  <c r="BT81" i="29" s="1"/>
  <c r="BC81" i="29"/>
  <c r="BD81" i="29" s="1"/>
  <c r="CY81" i="29"/>
  <c r="CZ81" i="29" s="1"/>
  <c r="CA81" i="29"/>
  <c r="BO81" i="29"/>
  <c r="AY81" i="29"/>
  <c r="BK81" i="29"/>
  <c r="BL81" i="29" s="1"/>
  <c r="AU81" i="29"/>
  <c r="AV81" i="29" s="1"/>
  <c r="CQ81" i="29"/>
  <c r="CR81" i="29" s="1"/>
  <c r="BG81" i="29"/>
  <c r="BH81" i="29" s="1"/>
  <c r="AE81" i="29"/>
  <c r="O81" i="29"/>
  <c r="AI81" i="29"/>
  <c r="AA81" i="29"/>
  <c r="S81" i="29"/>
  <c r="T81" i="29" s="1"/>
  <c r="K81" i="29"/>
  <c r="W81" i="29"/>
  <c r="G81" i="29"/>
  <c r="AM81" i="29"/>
  <c r="AN81" i="29" s="1"/>
  <c r="C81" i="29"/>
  <c r="D81" i="29" s="1"/>
  <c r="AQ81" i="29"/>
  <c r="AR81" i="29" s="1"/>
  <c r="CE84" i="42"/>
  <c r="CF84" i="42" s="1"/>
  <c r="CY84" i="42"/>
  <c r="CZ84" i="42" s="1"/>
  <c r="CA84" i="42"/>
  <c r="CB84" i="42" s="1"/>
  <c r="CU84" i="42"/>
  <c r="CV84" i="42" s="1"/>
  <c r="BW84" i="42"/>
  <c r="BX84" i="42" s="1"/>
  <c r="DC84" i="42"/>
  <c r="DD84" i="42" s="1"/>
  <c r="CM84" i="42"/>
  <c r="CN84" i="42" s="1"/>
  <c r="CI84" i="42"/>
  <c r="CJ84" i="42" s="1"/>
  <c r="BO84" i="42"/>
  <c r="BP84" i="42" s="1"/>
  <c r="AQ84" i="42"/>
  <c r="AR84" i="42" s="1"/>
  <c r="BS84" i="42"/>
  <c r="BT84" i="42" s="1"/>
  <c r="BK84" i="42"/>
  <c r="BL84" i="42" s="1"/>
  <c r="AM84" i="42"/>
  <c r="AN84" i="42" s="1"/>
  <c r="BG84" i="42"/>
  <c r="BH84" i="42" s="1"/>
  <c r="AY84" i="42"/>
  <c r="AZ84" i="42" s="1"/>
  <c r="CQ84" i="42"/>
  <c r="CR84" i="42" s="1"/>
  <c r="S84" i="42"/>
  <c r="T84" i="42" s="1"/>
  <c r="AU84" i="42"/>
  <c r="AV84" i="42" s="1"/>
  <c r="O84" i="42"/>
  <c r="P84" i="42" s="1"/>
  <c r="BC84" i="42"/>
  <c r="BD84" i="42" s="1"/>
  <c r="AI84" i="42"/>
  <c r="AJ84" i="42" s="1"/>
  <c r="K84" i="42"/>
  <c r="L84" i="42" s="1"/>
  <c r="AA84" i="42"/>
  <c r="AB84" i="42" s="1"/>
  <c r="G84" i="42"/>
  <c r="H84" i="42" s="1"/>
  <c r="CM84" i="32"/>
  <c r="AE84" i="42"/>
  <c r="AF84" i="42" s="1"/>
  <c r="W84" i="42"/>
  <c r="X84" i="42" s="1"/>
  <c r="C84" i="42"/>
  <c r="D84" i="42" s="1"/>
  <c r="DC84" i="32"/>
  <c r="CU84" i="32"/>
  <c r="CQ84" i="32"/>
  <c r="CY84" i="32"/>
  <c r="CA84" i="32"/>
  <c r="BC84" i="32"/>
  <c r="BW84" i="32"/>
  <c r="BS84" i="32"/>
  <c r="BO84" i="32"/>
  <c r="CI84" i="32"/>
  <c r="CE84" i="32"/>
  <c r="AM84" i="32"/>
  <c r="BK84" i="32"/>
  <c r="AI84" i="32"/>
  <c r="AE84" i="32"/>
  <c r="AA84" i="32"/>
  <c r="W84" i="32"/>
  <c r="C84" i="32"/>
  <c r="S84" i="32"/>
  <c r="AQ84" i="32"/>
  <c r="AY84" i="32"/>
  <c r="O84" i="32"/>
  <c r="K84" i="32"/>
  <c r="AU84" i="32"/>
  <c r="G84" i="32"/>
  <c r="BG84" i="32"/>
  <c r="CY83" i="41"/>
  <c r="CZ83" i="41" s="1"/>
  <c r="CU83" i="41"/>
  <c r="CV83" i="41" s="1"/>
  <c r="BW83" i="41"/>
  <c r="BX83" i="41" s="1"/>
  <c r="CQ83" i="41"/>
  <c r="CR83" i="41" s="1"/>
  <c r="CM83" i="41"/>
  <c r="CN83" i="41" s="1"/>
  <c r="C83" i="41"/>
  <c r="D83" i="41" s="1"/>
  <c r="CI83" i="41"/>
  <c r="CJ83" i="41" s="1"/>
  <c r="BS83" i="41"/>
  <c r="BT83" i="41" s="1"/>
  <c r="AU83" i="41"/>
  <c r="AV83" i="41" s="1"/>
  <c r="BO83" i="41"/>
  <c r="BP83" i="41" s="1"/>
  <c r="BK83" i="41"/>
  <c r="BL83" i="41" s="1"/>
  <c r="CA83" i="41"/>
  <c r="CB83" i="41" s="1"/>
  <c r="BG83" i="41"/>
  <c r="BH83" i="41" s="1"/>
  <c r="AQ83" i="41"/>
  <c r="AR83" i="41" s="1"/>
  <c r="W83" i="41"/>
  <c r="X83" i="41" s="1"/>
  <c r="AM83" i="41"/>
  <c r="AN83" i="41" s="1"/>
  <c r="S83" i="41"/>
  <c r="T83" i="41" s="1"/>
  <c r="CE83" i="41"/>
  <c r="CF83" i="41" s="1"/>
  <c r="BC83" i="41"/>
  <c r="BD83" i="41" s="1"/>
  <c r="DC83" i="41"/>
  <c r="DD83" i="41" s="1"/>
  <c r="AA83" i="41"/>
  <c r="AB83" i="41" s="1"/>
  <c r="AI83" i="41"/>
  <c r="AJ83" i="41" s="1"/>
  <c r="O83" i="41"/>
  <c r="P83" i="41" s="1"/>
  <c r="DC83" i="31"/>
  <c r="AY83" i="41"/>
  <c r="AZ83" i="41" s="1"/>
  <c r="K83" i="41"/>
  <c r="L83" i="41" s="1"/>
  <c r="CY83" i="31"/>
  <c r="G83" i="41"/>
  <c r="H83" i="41" s="1"/>
  <c r="CU83" i="31"/>
  <c r="AE83" i="41"/>
  <c r="AF83" i="41" s="1"/>
  <c r="CE83" i="31"/>
  <c r="CA83" i="31"/>
  <c r="CQ83" i="31"/>
  <c r="BS83" i="31"/>
  <c r="CM83" i="31"/>
  <c r="BO83" i="31"/>
  <c r="BC83" i="31"/>
  <c r="AY83" i="31"/>
  <c r="CI83" i="31"/>
  <c r="AU83" i="31"/>
  <c r="BW83" i="31"/>
  <c r="AA83" i="31"/>
  <c r="BK83" i="31"/>
  <c r="AM83" i="31"/>
  <c r="BG83" i="31"/>
  <c r="AE83" i="31"/>
  <c r="S83" i="31"/>
  <c r="O83" i="31"/>
  <c r="W83" i="31"/>
  <c r="AQ83" i="31"/>
  <c r="AI83" i="31"/>
  <c r="G83" i="31"/>
  <c r="K83" i="31"/>
  <c r="C83" i="31"/>
  <c r="CY81" i="39"/>
  <c r="CZ81" i="39" s="1"/>
  <c r="CI81" i="39"/>
  <c r="CJ81" i="39" s="1"/>
  <c r="BS81" i="39"/>
  <c r="BT81" i="39" s="1"/>
  <c r="CU81" i="39"/>
  <c r="CV81" i="39" s="1"/>
  <c r="CE81" i="39"/>
  <c r="CF81" i="39" s="1"/>
  <c r="CQ81" i="39"/>
  <c r="CR81" i="39" s="1"/>
  <c r="CA81" i="39"/>
  <c r="CB81" i="39" s="1"/>
  <c r="DC81" i="39"/>
  <c r="DD81" i="39" s="1"/>
  <c r="CM81" i="39"/>
  <c r="CN81" i="39" s="1"/>
  <c r="BW81" i="39"/>
  <c r="BX81" i="39" s="1"/>
  <c r="BC81" i="39"/>
  <c r="BD81" i="39" s="1"/>
  <c r="AM81" i="39"/>
  <c r="AN81" i="39" s="1"/>
  <c r="BO81" i="39"/>
  <c r="BP81" i="39" s="1"/>
  <c r="AY81" i="39"/>
  <c r="AZ81" i="39" s="1"/>
  <c r="BK81" i="39"/>
  <c r="BL81" i="39" s="1"/>
  <c r="AU81" i="39"/>
  <c r="AV81" i="39" s="1"/>
  <c r="BG81" i="39"/>
  <c r="BH81" i="39" s="1"/>
  <c r="AI81" i="39"/>
  <c r="AJ81" i="39" s="1"/>
  <c r="AQ81" i="39"/>
  <c r="AR81" i="39" s="1"/>
  <c r="W81" i="39"/>
  <c r="X81" i="39" s="1"/>
  <c r="O81" i="39"/>
  <c r="P81" i="39" s="1"/>
  <c r="G81" i="39"/>
  <c r="H81" i="39" s="1"/>
  <c r="AA81" i="39"/>
  <c r="AB81" i="39" s="1"/>
  <c r="S81" i="39"/>
  <c r="T81" i="39" s="1"/>
  <c r="K81" i="39"/>
  <c r="L81" i="39" s="1"/>
  <c r="AE81" i="39"/>
  <c r="AF81" i="39" s="1"/>
  <c r="C81" i="39"/>
  <c r="D81" i="39" s="1"/>
  <c r="CU81" i="37"/>
  <c r="CV81" i="37" s="1"/>
  <c r="DC81" i="37"/>
  <c r="DD81" i="37" s="1"/>
  <c r="CY81" i="37"/>
  <c r="CZ81" i="37" s="1"/>
  <c r="CQ81" i="37"/>
  <c r="CR81" i="37" s="1"/>
  <c r="CA81" i="37"/>
  <c r="CB81" i="37" s="1"/>
  <c r="BK81" i="37"/>
  <c r="BL81" i="37" s="1"/>
  <c r="AU81" i="37"/>
  <c r="AV81" i="37" s="1"/>
  <c r="CM81" i="37"/>
  <c r="CN81" i="37" s="1"/>
  <c r="BW81" i="37"/>
  <c r="BX81" i="37" s="1"/>
  <c r="BG81" i="37"/>
  <c r="BH81" i="37" s="1"/>
  <c r="AQ81" i="37"/>
  <c r="AR81" i="37" s="1"/>
  <c r="CI81" i="37"/>
  <c r="CJ81" i="37" s="1"/>
  <c r="CE81" i="37"/>
  <c r="CF81" i="37" s="1"/>
  <c r="BO81" i="37"/>
  <c r="BP81" i="37" s="1"/>
  <c r="AY81" i="37"/>
  <c r="AZ81" i="37" s="1"/>
  <c r="AI81" i="37"/>
  <c r="AJ81" i="37" s="1"/>
  <c r="S81" i="37"/>
  <c r="T81" i="37" s="1"/>
  <c r="AE81" i="37"/>
  <c r="AF81" i="37" s="1"/>
  <c r="O81" i="37"/>
  <c r="P81" i="37" s="1"/>
  <c r="BC81" i="37"/>
  <c r="BD81" i="37" s="1"/>
  <c r="AA81" i="37"/>
  <c r="AB81" i="37" s="1"/>
  <c r="K81" i="37"/>
  <c r="L81" i="37" s="1"/>
  <c r="BS81" i="37"/>
  <c r="BT81" i="37" s="1"/>
  <c r="W81" i="37"/>
  <c r="X81" i="37" s="1"/>
  <c r="AM81" i="37"/>
  <c r="AN81" i="37" s="1"/>
  <c r="V84" i="27"/>
  <c r="CR81" i="38"/>
  <c r="CB81" i="38"/>
  <c r="DD81" i="38"/>
  <c r="CZ81" i="38"/>
  <c r="CF81" i="38"/>
  <c r="BX81" i="38"/>
  <c r="BP81" i="38"/>
  <c r="AZ81" i="38"/>
  <c r="BL81" i="38"/>
  <c r="AV81" i="38"/>
  <c r="AR81" i="38"/>
  <c r="BT81" i="38"/>
  <c r="BD81" i="38"/>
  <c r="AN81" i="38"/>
  <c r="X81" i="38"/>
  <c r="H81" i="38"/>
  <c r="T81" i="38"/>
  <c r="D81" i="38"/>
  <c r="AB81" i="38"/>
  <c r="L81" i="38"/>
  <c r="CB81" i="30"/>
  <c r="BD81" i="30"/>
  <c r="AF81" i="30"/>
  <c r="H81" i="30"/>
  <c r="BX81" i="30"/>
  <c r="AZ81" i="30"/>
  <c r="AB81" i="30"/>
  <c r="D81" i="30"/>
  <c r="CR81" i="30"/>
  <c r="AV81" i="30"/>
  <c r="X81" i="30"/>
  <c r="CJ81" i="30"/>
  <c r="CF81" i="30"/>
  <c r="P81" i="30"/>
  <c r="L81" i="30"/>
  <c r="DD81" i="30"/>
  <c r="X84" i="27"/>
  <c r="C82" i="30" s="1"/>
  <c r="CJ81" i="31"/>
  <c r="BL81" i="31"/>
  <c r="AN81" i="31"/>
  <c r="P81" i="31"/>
  <c r="DD81" i="31"/>
  <c r="CF81" i="31"/>
  <c r="BH81" i="31"/>
  <c r="AJ81" i="31"/>
  <c r="L81" i="31"/>
  <c r="CV81" i="31"/>
  <c r="BX81" i="31"/>
  <c r="AZ81" i="31"/>
  <c r="AB81" i="31"/>
  <c r="D81" i="31"/>
  <c r="CR81" i="31"/>
  <c r="BT81" i="31"/>
  <c r="AV81" i="31"/>
  <c r="X81" i="31"/>
  <c r="CN81" i="31"/>
  <c r="CB81" i="31"/>
  <c r="BP81" i="31"/>
  <c r="BD81" i="31"/>
  <c r="AR81" i="31"/>
  <c r="AF81" i="31"/>
  <c r="T81" i="31"/>
  <c r="H81" i="31"/>
  <c r="CZ81" i="31"/>
  <c r="CN81" i="32"/>
  <c r="BP81" i="32"/>
  <c r="AR81" i="32"/>
  <c r="T81" i="32"/>
  <c r="CJ81" i="32"/>
  <c r="BL81" i="32"/>
  <c r="AN81" i="32"/>
  <c r="P81" i="32"/>
  <c r="CZ81" i="32"/>
  <c r="CB81" i="32"/>
  <c r="BD81" i="32"/>
  <c r="AF81" i="32"/>
  <c r="H81" i="32"/>
  <c r="BH81" i="32"/>
  <c r="AZ81" i="32"/>
  <c r="AV81" i="32"/>
  <c r="CR81" i="32"/>
  <c r="X81" i="32"/>
  <c r="CF81" i="32"/>
  <c r="L81" i="32"/>
  <c r="BX81" i="32"/>
  <c r="D81" i="32"/>
  <c r="DD81" i="32"/>
  <c r="CV81" i="32"/>
  <c r="AJ81" i="32"/>
  <c r="AB81" i="32"/>
  <c r="BT81" i="32"/>
  <c r="P81" i="29"/>
  <c r="CF81" i="29"/>
  <c r="AJ81" i="29"/>
  <c r="L81" i="29"/>
  <c r="CB81" i="29"/>
  <c r="AF81" i="29"/>
  <c r="H81" i="29"/>
  <c r="CV81" i="29"/>
  <c r="AZ81" i="29"/>
  <c r="AB81" i="29"/>
  <c r="X81" i="29"/>
  <c r="BP81" i="29"/>
  <c r="CM82" i="40" l="1"/>
  <c r="CN82" i="40" s="1"/>
  <c r="CI82" i="40"/>
  <c r="CJ82" i="40" s="1"/>
  <c r="DC82" i="40"/>
  <c r="DD82" i="40" s="1"/>
  <c r="CE82" i="40"/>
  <c r="CF82" i="40" s="1"/>
  <c r="CY82" i="40"/>
  <c r="CZ82" i="40" s="1"/>
  <c r="CA82" i="40"/>
  <c r="CB82" i="40" s="1"/>
  <c r="CU82" i="40"/>
  <c r="CV82" i="40" s="1"/>
  <c r="BW82" i="40"/>
  <c r="BX82" i="40" s="1"/>
  <c r="CQ82" i="40"/>
  <c r="CR82" i="40" s="1"/>
  <c r="BS82" i="40"/>
  <c r="BT82" i="40" s="1"/>
  <c r="AU82" i="40"/>
  <c r="AV82" i="40" s="1"/>
  <c r="BO82" i="40"/>
  <c r="BP82" i="40" s="1"/>
  <c r="BK82" i="40"/>
  <c r="BL82" i="40" s="1"/>
  <c r="BG82" i="40"/>
  <c r="BH82" i="40" s="1"/>
  <c r="AI82" i="40"/>
  <c r="AJ82" i="40" s="1"/>
  <c r="BC82" i="40"/>
  <c r="BD82" i="40" s="1"/>
  <c r="AQ82" i="40"/>
  <c r="AR82" i="40" s="1"/>
  <c r="S82" i="40"/>
  <c r="T82" i="40" s="1"/>
  <c r="K82" i="40"/>
  <c r="L82" i="40" s="1"/>
  <c r="AY82" i="40"/>
  <c r="AZ82" i="40" s="1"/>
  <c r="AE82" i="40"/>
  <c r="AF82" i="40" s="1"/>
  <c r="C82" i="40"/>
  <c r="D82" i="40" s="1"/>
  <c r="DC82" i="30"/>
  <c r="DD82" i="30" s="1"/>
  <c r="CY82" i="30"/>
  <c r="CZ82" i="30" s="1"/>
  <c r="O82" i="40"/>
  <c r="P82" i="40" s="1"/>
  <c r="CQ82" i="30"/>
  <c r="W82" i="40"/>
  <c r="X82" i="40" s="1"/>
  <c r="G82" i="40"/>
  <c r="H82" i="40" s="1"/>
  <c r="CM82" i="30"/>
  <c r="CA82" i="30"/>
  <c r="BW82" i="30"/>
  <c r="CU82" i="30"/>
  <c r="CV82" i="30" s="1"/>
  <c r="AM82" i="40"/>
  <c r="AN82" i="40" s="1"/>
  <c r="BS82" i="30"/>
  <c r="BT82" i="30" s="1"/>
  <c r="BO82" i="30"/>
  <c r="BP82" i="30" s="1"/>
  <c r="BG82" i="30"/>
  <c r="BH82" i="30" s="1"/>
  <c r="AI82" i="30"/>
  <c r="BK82" i="30"/>
  <c r="BC82" i="30"/>
  <c r="AE82" i="30"/>
  <c r="CE82" i="30"/>
  <c r="AY82" i="30"/>
  <c r="AA82" i="40"/>
  <c r="AB82" i="40" s="1"/>
  <c r="CI82" i="30"/>
  <c r="CJ82" i="30" s="1"/>
  <c r="AU82" i="30"/>
  <c r="AV82" i="30" s="1"/>
  <c r="AQ82" i="30"/>
  <c r="AR82" i="30" s="1"/>
  <c r="W82" i="30"/>
  <c r="X82" i="30" s="1"/>
  <c r="AM82" i="30"/>
  <c r="AN82" i="30" s="1"/>
  <c r="S82" i="30"/>
  <c r="O82" i="30"/>
  <c r="K82" i="30"/>
  <c r="G82" i="30"/>
  <c r="AA82" i="30"/>
  <c r="DC82" i="38"/>
  <c r="CE82" i="38"/>
  <c r="CY82" i="38"/>
  <c r="CA82" i="38"/>
  <c r="CU82" i="38"/>
  <c r="CV82" i="38" s="1"/>
  <c r="BW82" i="38"/>
  <c r="BX82" i="38" s="1"/>
  <c r="CQ82" i="38"/>
  <c r="BS82" i="38"/>
  <c r="CM82" i="38"/>
  <c r="CN82" i="38" s="1"/>
  <c r="BK82" i="38"/>
  <c r="BL82" i="38" s="1"/>
  <c r="AM82" i="38"/>
  <c r="AN82" i="38" s="1"/>
  <c r="BG82" i="38"/>
  <c r="AI82" i="38"/>
  <c r="BC82" i="38"/>
  <c r="AY82" i="38"/>
  <c r="CI82" i="38"/>
  <c r="AU82" i="38"/>
  <c r="AV82" i="38" s="1"/>
  <c r="BO82" i="38"/>
  <c r="BP82" i="38" s="1"/>
  <c r="AQ82" i="38"/>
  <c r="W82" i="38"/>
  <c r="S82" i="38"/>
  <c r="T82" i="38" s="1"/>
  <c r="O82" i="38"/>
  <c r="P82" i="38" s="1"/>
  <c r="K82" i="38"/>
  <c r="L82" i="38" s="1"/>
  <c r="AE82" i="38"/>
  <c r="AF82" i="38" s="1"/>
  <c r="G82" i="38"/>
  <c r="CQ82" i="29"/>
  <c r="CA82" i="29"/>
  <c r="CM82" i="29"/>
  <c r="CN82" i="29" s="1"/>
  <c r="BW82" i="29"/>
  <c r="BX82" i="29" s="1"/>
  <c r="CY82" i="29"/>
  <c r="CZ82" i="29" s="1"/>
  <c r="CU82" i="29"/>
  <c r="CV82" i="29" s="1"/>
  <c r="DC82" i="29"/>
  <c r="AA82" i="38"/>
  <c r="CE82" i="29"/>
  <c r="BS82" i="29"/>
  <c r="BT82" i="29" s="1"/>
  <c r="BC82" i="29"/>
  <c r="BD82" i="29" s="1"/>
  <c r="BO82" i="29"/>
  <c r="AY82" i="29"/>
  <c r="AZ82" i="29" s="1"/>
  <c r="CI82" i="29"/>
  <c r="BK82" i="29"/>
  <c r="BL82" i="29" s="1"/>
  <c r="AU82" i="29"/>
  <c r="AV82" i="29" s="1"/>
  <c r="AM82" i="29"/>
  <c r="AN82" i="29" s="1"/>
  <c r="W82" i="29"/>
  <c r="X82" i="29" s="1"/>
  <c r="C82" i="38"/>
  <c r="D82" i="38" s="1"/>
  <c r="BG82" i="29"/>
  <c r="AI82" i="29"/>
  <c r="S82" i="29"/>
  <c r="T82" i="29" s="1"/>
  <c r="AE82" i="29"/>
  <c r="AF82" i="29" s="1"/>
  <c r="O82" i="29"/>
  <c r="P82" i="29" s="1"/>
  <c r="AQ82" i="29"/>
  <c r="K82" i="29"/>
  <c r="L82" i="29" s="1"/>
  <c r="G82" i="29"/>
  <c r="H82" i="29" s="1"/>
  <c r="AA82" i="29"/>
  <c r="AB82" i="29" s="1"/>
  <c r="C82" i="29"/>
  <c r="D82" i="29" s="1"/>
  <c r="CE85" i="42"/>
  <c r="CF85" i="42" s="1"/>
  <c r="CY85" i="42"/>
  <c r="CZ85" i="42" s="1"/>
  <c r="CA85" i="42"/>
  <c r="CB85" i="42" s="1"/>
  <c r="CU85" i="42"/>
  <c r="CV85" i="42" s="1"/>
  <c r="BW85" i="42"/>
  <c r="BX85" i="42" s="1"/>
  <c r="DC85" i="42"/>
  <c r="DD85" i="42" s="1"/>
  <c r="CM85" i="42"/>
  <c r="CN85" i="42" s="1"/>
  <c r="CQ85" i="42"/>
  <c r="CR85" i="42" s="1"/>
  <c r="CI85" i="42"/>
  <c r="CJ85" i="42" s="1"/>
  <c r="BO85" i="42"/>
  <c r="BP85" i="42" s="1"/>
  <c r="AQ85" i="42"/>
  <c r="AR85" i="42" s="1"/>
  <c r="BS85" i="42"/>
  <c r="BT85" i="42" s="1"/>
  <c r="BK85" i="42"/>
  <c r="BL85" i="42" s="1"/>
  <c r="AM85" i="42"/>
  <c r="AN85" i="42" s="1"/>
  <c r="BG85" i="42"/>
  <c r="BH85" i="42" s="1"/>
  <c r="W85" i="42"/>
  <c r="X85" i="42" s="1"/>
  <c r="S85" i="42"/>
  <c r="T85" i="42" s="1"/>
  <c r="AU85" i="42"/>
  <c r="AV85" i="42" s="1"/>
  <c r="O85" i="42"/>
  <c r="P85" i="42" s="1"/>
  <c r="BC85" i="42"/>
  <c r="BD85" i="42" s="1"/>
  <c r="AE85" i="42"/>
  <c r="AF85" i="42" s="1"/>
  <c r="AY85" i="42"/>
  <c r="AZ85" i="42" s="1"/>
  <c r="AA85" i="42"/>
  <c r="AB85" i="42" s="1"/>
  <c r="K85" i="42"/>
  <c r="L85" i="42" s="1"/>
  <c r="G85" i="42"/>
  <c r="H85" i="42" s="1"/>
  <c r="CM85" i="32"/>
  <c r="AI85" i="42"/>
  <c r="AJ85" i="42" s="1"/>
  <c r="C85" i="42"/>
  <c r="D85" i="42" s="1"/>
  <c r="DC85" i="32"/>
  <c r="CU85" i="32"/>
  <c r="CQ85" i="32"/>
  <c r="CY85" i="32"/>
  <c r="CA85" i="32"/>
  <c r="BC85" i="32"/>
  <c r="BW85" i="32"/>
  <c r="BS85" i="32"/>
  <c r="AQ85" i="32"/>
  <c r="CE85" i="32"/>
  <c r="AM85" i="32"/>
  <c r="CI85" i="32"/>
  <c r="BK85" i="32"/>
  <c r="AI85" i="32"/>
  <c r="AY85" i="32"/>
  <c r="BO85" i="32"/>
  <c r="AU85" i="32"/>
  <c r="AA85" i="32"/>
  <c r="W85" i="32"/>
  <c r="C85" i="32"/>
  <c r="S85" i="32"/>
  <c r="AE85" i="32"/>
  <c r="G85" i="32"/>
  <c r="BG85" i="32"/>
  <c r="O85" i="32"/>
  <c r="K85" i="32"/>
  <c r="CY84" i="41"/>
  <c r="CZ84" i="41" s="1"/>
  <c r="CA84" i="41"/>
  <c r="CB84" i="41" s="1"/>
  <c r="CU84" i="41"/>
  <c r="CV84" i="41" s="1"/>
  <c r="BW84" i="41"/>
  <c r="BX84" i="41" s="1"/>
  <c r="CQ84" i="41"/>
  <c r="CR84" i="41" s="1"/>
  <c r="CM84" i="41"/>
  <c r="CN84" i="41" s="1"/>
  <c r="BS84" i="41"/>
  <c r="BT84" i="41" s="1"/>
  <c r="AU84" i="41"/>
  <c r="AV84" i="41" s="1"/>
  <c r="BO84" i="41"/>
  <c r="BP84" i="41" s="1"/>
  <c r="BG84" i="41"/>
  <c r="BH84" i="41" s="1"/>
  <c r="AQ84" i="41"/>
  <c r="AR84" i="41" s="1"/>
  <c r="W84" i="41"/>
  <c r="X84" i="41" s="1"/>
  <c r="AM84" i="41"/>
  <c r="AN84" i="41" s="1"/>
  <c r="S84" i="41"/>
  <c r="T84" i="41" s="1"/>
  <c r="CE84" i="41"/>
  <c r="CF84" i="41" s="1"/>
  <c r="AI84" i="41"/>
  <c r="AJ84" i="41" s="1"/>
  <c r="DC84" i="41"/>
  <c r="DD84" i="41" s="1"/>
  <c r="CI84" i="41"/>
  <c r="CJ84" i="41" s="1"/>
  <c r="BK84" i="41"/>
  <c r="BL84" i="41" s="1"/>
  <c r="AA84" i="41"/>
  <c r="AB84" i="41" s="1"/>
  <c r="O84" i="41"/>
  <c r="P84" i="41" s="1"/>
  <c r="DC84" i="31"/>
  <c r="C84" i="41"/>
  <c r="D84" i="41" s="1"/>
  <c r="AY84" i="41"/>
  <c r="AZ84" i="41" s="1"/>
  <c r="K84" i="41"/>
  <c r="L84" i="41" s="1"/>
  <c r="CY84" i="31"/>
  <c r="G84" i="41"/>
  <c r="H84" i="41" s="1"/>
  <c r="AE84" i="41"/>
  <c r="AF84" i="41" s="1"/>
  <c r="BC84" i="41"/>
  <c r="BD84" i="41" s="1"/>
  <c r="CU84" i="31"/>
  <c r="BW84" i="31"/>
  <c r="CQ84" i="31"/>
  <c r="CM84" i="31"/>
  <c r="BO84" i="31"/>
  <c r="BG84" i="31"/>
  <c r="CA84" i="31"/>
  <c r="CI84" i="31"/>
  <c r="AU84" i="31"/>
  <c r="AY84" i="31"/>
  <c r="AQ84" i="31"/>
  <c r="BS84" i="31"/>
  <c r="BK84" i="31"/>
  <c r="AE84" i="31"/>
  <c r="CE84" i="31"/>
  <c r="O84" i="31"/>
  <c r="AA84" i="31"/>
  <c r="AM84" i="31"/>
  <c r="AI84" i="31"/>
  <c r="G84" i="31"/>
  <c r="S84" i="31"/>
  <c r="W84" i="31"/>
  <c r="C84" i="31"/>
  <c r="BC84" i="31"/>
  <c r="K84" i="31"/>
  <c r="CY82" i="39"/>
  <c r="CZ82" i="39" s="1"/>
  <c r="CI82" i="39"/>
  <c r="CJ82" i="39" s="1"/>
  <c r="BS82" i="39"/>
  <c r="BT82" i="39" s="1"/>
  <c r="CQ82" i="39"/>
  <c r="CR82" i="39" s="1"/>
  <c r="CA82" i="39"/>
  <c r="CB82" i="39" s="1"/>
  <c r="BC82" i="39"/>
  <c r="BD82" i="39" s="1"/>
  <c r="AM82" i="39"/>
  <c r="AN82" i="39" s="1"/>
  <c r="BW82" i="39"/>
  <c r="BX82" i="39" s="1"/>
  <c r="CE82" i="39"/>
  <c r="CF82" i="39" s="1"/>
  <c r="BO82" i="39"/>
  <c r="BP82" i="39" s="1"/>
  <c r="AY82" i="39"/>
  <c r="AZ82" i="39" s="1"/>
  <c r="CU82" i="39"/>
  <c r="CV82" i="39" s="1"/>
  <c r="BG82" i="39"/>
  <c r="BH82" i="39" s="1"/>
  <c r="AQ82" i="39"/>
  <c r="AR82" i="39" s="1"/>
  <c r="W82" i="39"/>
  <c r="X82" i="39" s="1"/>
  <c r="AI82" i="39"/>
  <c r="AJ82" i="39" s="1"/>
  <c r="S82" i="39"/>
  <c r="T82" i="39" s="1"/>
  <c r="AE82" i="39"/>
  <c r="AF82" i="39" s="1"/>
  <c r="O82" i="39"/>
  <c r="P82" i="39" s="1"/>
  <c r="AU82" i="39"/>
  <c r="AV82" i="39" s="1"/>
  <c r="CM82" i="39"/>
  <c r="CN82" i="39" s="1"/>
  <c r="G82" i="39"/>
  <c r="H82" i="39" s="1"/>
  <c r="DC82" i="39"/>
  <c r="DD82" i="39" s="1"/>
  <c r="AA82" i="39"/>
  <c r="AB82" i="39" s="1"/>
  <c r="K82" i="39"/>
  <c r="L82" i="39" s="1"/>
  <c r="C82" i="39"/>
  <c r="D82" i="39" s="1"/>
  <c r="BK82" i="39"/>
  <c r="BL82" i="39" s="1"/>
  <c r="CU82" i="37"/>
  <c r="CV82" i="37" s="1"/>
  <c r="CY82" i="37"/>
  <c r="CZ82" i="37" s="1"/>
  <c r="CQ82" i="37"/>
  <c r="CR82" i="37" s="1"/>
  <c r="CA82" i="37"/>
  <c r="CB82" i="37" s="1"/>
  <c r="BK82" i="37"/>
  <c r="BL82" i="37" s="1"/>
  <c r="AU82" i="37"/>
  <c r="AV82" i="37" s="1"/>
  <c r="CM82" i="37"/>
  <c r="CN82" i="37" s="1"/>
  <c r="BW82" i="37"/>
  <c r="BX82" i="37" s="1"/>
  <c r="BG82" i="37"/>
  <c r="BH82" i="37" s="1"/>
  <c r="AQ82" i="37"/>
  <c r="AR82" i="37" s="1"/>
  <c r="CI82" i="37"/>
  <c r="CJ82" i="37" s="1"/>
  <c r="BS82" i="37"/>
  <c r="BT82" i="37" s="1"/>
  <c r="BC82" i="37"/>
  <c r="BD82" i="37" s="1"/>
  <c r="AM82" i="37"/>
  <c r="AN82" i="37" s="1"/>
  <c r="DC82" i="37"/>
  <c r="DD82" i="37" s="1"/>
  <c r="BO82" i="37"/>
  <c r="BP82" i="37" s="1"/>
  <c r="AE82" i="37"/>
  <c r="AF82" i="37" s="1"/>
  <c r="AY82" i="37"/>
  <c r="AZ82" i="37" s="1"/>
  <c r="CE82" i="37"/>
  <c r="CF82" i="37" s="1"/>
  <c r="AA82" i="37"/>
  <c r="AB82" i="37" s="1"/>
  <c r="K82" i="37"/>
  <c r="L82" i="37" s="1"/>
  <c r="AI82" i="37"/>
  <c r="AJ82" i="37" s="1"/>
  <c r="S82" i="37"/>
  <c r="T82" i="37" s="1"/>
  <c r="O82" i="37"/>
  <c r="P82" i="37" s="1"/>
  <c r="W82" i="37"/>
  <c r="X82" i="37" s="1"/>
  <c r="V85" i="27"/>
  <c r="CR82" i="38"/>
  <c r="CB82" i="38"/>
  <c r="DD82" i="38"/>
  <c r="CZ82" i="38"/>
  <c r="CJ82" i="38"/>
  <c r="BT82" i="38"/>
  <c r="CF82" i="38"/>
  <c r="BD82" i="38"/>
  <c r="AZ82" i="38"/>
  <c r="AJ82" i="38"/>
  <c r="BH82" i="38"/>
  <c r="X82" i="38"/>
  <c r="H82" i="38"/>
  <c r="AR82" i="38"/>
  <c r="AB82" i="38"/>
  <c r="CV82" i="31"/>
  <c r="BX82" i="31"/>
  <c r="AZ82" i="31"/>
  <c r="AB82" i="31"/>
  <c r="D82" i="31"/>
  <c r="CR82" i="31"/>
  <c r="BT82" i="31"/>
  <c r="AV82" i="31"/>
  <c r="X82" i="31"/>
  <c r="CJ82" i="31"/>
  <c r="BL82" i="31"/>
  <c r="AN82" i="31"/>
  <c r="P82" i="31"/>
  <c r="DD82" i="31"/>
  <c r="CF82" i="31"/>
  <c r="BH82" i="31"/>
  <c r="AJ82" i="31"/>
  <c r="L82" i="31"/>
  <c r="CB82" i="31"/>
  <c r="BP82" i="31"/>
  <c r="BD82" i="31"/>
  <c r="AR82" i="31"/>
  <c r="AF82" i="31"/>
  <c r="CZ82" i="31"/>
  <c r="CN82" i="31"/>
  <c r="H82" i="31"/>
  <c r="T82" i="31"/>
  <c r="CN82" i="30"/>
  <c r="T82" i="30"/>
  <c r="BL82" i="30"/>
  <c r="P82" i="30"/>
  <c r="CF82" i="30"/>
  <c r="AJ82" i="30"/>
  <c r="L82" i="30"/>
  <c r="AF82" i="30"/>
  <c r="CR82" i="30"/>
  <c r="CB82" i="30"/>
  <c r="AB82" i="30"/>
  <c r="H82" i="30"/>
  <c r="BD82" i="30"/>
  <c r="D82" i="30"/>
  <c r="BX82" i="30"/>
  <c r="AZ82" i="30"/>
  <c r="X85" i="27"/>
  <c r="C83" i="30" s="1"/>
  <c r="CR82" i="29"/>
  <c r="BP82" i="29"/>
  <c r="AR82" i="29"/>
  <c r="CJ82" i="29"/>
  <c r="DD82" i="29"/>
  <c r="CF82" i="29"/>
  <c r="BH82" i="29"/>
  <c r="AJ82" i="29"/>
  <c r="CB82" i="29"/>
  <c r="CZ82" i="32"/>
  <c r="CB82" i="32"/>
  <c r="BD82" i="32"/>
  <c r="AF82" i="32"/>
  <c r="H82" i="32"/>
  <c r="CV82" i="32"/>
  <c r="BX82" i="32"/>
  <c r="AZ82" i="32"/>
  <c r="AB82" i="32"/>
  <c r="D82" i="32"/>
  <c r="CN82" i="32"/>
  <c r="BP82" i="32"/>
  <c r="AR82" i="32"/>
  <c r="T82" i="32"/>
  <c r="CR82" i="32"/>
  <c r="X82" i="32"/>
  <c r="CJ82" i="32"/>
  <c r="P82" i="32"/>
  <c r="CF82" i="32"/>
  <c r="L82" i="32"/>
  <c r="BH82" i="32"/>
  <c r="AV82" i="32"/>
  <c r="AN82" i="32"/>
  <c r="AJ82" i="32"/>
  <c r="DD82" i="32"/>
  <c r="BT82" i="32"/>
  <c r="BL82" i="32"/>
  <c r="CI83" i="40" l="1"/>
  <c r="CJ83" i="40" s="1"/>
  <c r="DC83" i="40"/>
  <c r="DD83" i="40" s="1"/>
  <c r="CE83" i="40"/>
  <c r="CF83" i="40" s="1"/>
  <c r="CY83" i="40"/>
  <c r="CZ83" i="40" s="1"/>
  <c r="CA83" i="40"/>
  <c r="CB83" i="40" s="1"/>
  <c r="CU83" i="40"/>
  <c r="CV83" i="40" s="1"/>
  <c r="BW83" i="40"/>
  <c r="BX83" i="40" s="1"/>
  <c r="BS83" i="40"/>
  <c r="BT83" i="40" s="1"/>
  <c r="BO83" i="40"/>
  <c r="BP83" i="40" s="1"/>
  <c r="AQ83" i="40"/>
  <c r="AR83" i="40" s="1"/>
  <c r="BK83" i="40"/>
  <c r="BL83" i="40" s="1"/>
  <c r="AM83" i="40"/>
  <c r="AN83" i="40" s="1"/>
  <c r="CM83" i="40"/>
  <c r="CN83" i="40" s="1"/>
  <c r="BG83" i="40"/>
  <c r="BH83" i="40" s="1"/>
  <c r="AI83" i="40"/>
  <c r="AJ83" i="40" s="1"/>
  <c r="W83" i="40"/>
  <c r="X83" i="40" s="1"/>
  <c r="S83" i="40"/>
  <c r="T83" i="40" s="1"/>
  <c r="CQ83" i="40"/>
  <c r="CR83" i="40" s="1"/>
  <c r="BC83" i="40"/>
  <c r="BD83" i="40" s="1"/>
  <c r="K83" i="40"/>
  <c r="L83" i="40" s="1"/>
  <c r="AY83" i="40"/>
  <c r="AZ83" i="40" s="1"/>
  <c r="AA83" i="40"/>
  <c r="AB83" i="40" s="1"/>
  <c r="C83" i="40"/>
  <c r="D83" i="40" s="1"/>
  <c r="DC83" i="30"/>
  <c r="DD83" i="30" s="1"/>
  <c r="AU83" i="40"/>
  <c r="AV83" i="40" s="1"/>
  <c r="CY83" i="30"/>
  <c r="O83" i="40"/>
  <c r="P83" i="40" s="1"/>
  <c r="CU83" i="30"/>
  <c r="AE83" i="40"/>
  <c r="AF83" i="40" s="1"/>
  <c r="G83" i="40"/>
  <c r="H83" i="40" s="1"/>
  <c r="CM83" i="30"/>
  <c r="CN83" i="30" s="1"/>
  <c r="CE83" i="30"/>
  <c r="CF83" i="30" s="1"/>
  <c r="BG83" i="30"/>
  <c r="BH83" i="30" s="1"/>
  <c r="CQ83" i="30"/>
  <c r="CR83" i="30" s="1"/>
  <c r="CA83" i="30"/>
  <c r="CB83" i="30" s="1"/>
  <c r="BW83" i="30"/>
  <c r="BX83" i="30" s="1"/>
  <c r="BS83" i="30"/>
  <c r="AM83" i="30"/>
  <c r="BO83" i="30"/>
  <c r="AI83" i="30"/>
  <c r="BK83" i="30"/>
  <c r="BL83" i="30" s="1"/>
  <c r="BC83" i="30"/>
  <c r="BD83" i="30" s="1"/>
  <c r="AE83" i="30"/>
  <c r="AF83" i="30" s="1"/>
  <c r="AY83" i="30"/>
  <c r="CI83" i="30"/>
  <c r="CJ83" i="30" s="1"/>
  <c r="AU83" i="30"/>
  <c r="AV83" i="30" s="1"/>
  <c r="AQ83" i="30"/>
  <c r="AR83" i="30" s="1"/>
  <c r="W83" i="30"/>
  <c r="X83" i="30" s="1"/>
  <c r="S83" i="30"/>
  <c r="O83" i="30"/>
  <c r="K83" i="30"/>
  <c r="G83" i="30"/>
  <c r="AA83" i="30"/>
  <c r="CI83" i="38"/>
  <c r="DC83" i="38"/>
  <c r="CE83" i="38"/>
  <c r="CY83" i="38"/>
  <c r="CA83" i="38"/>
  <c r="CB83" i="38" s="1"/>
  <c r="CU83" i="38"/>
  <c r="CV83" i="38" s="1"/>
  <c r="BW83" i="38"/>
  <c r="BX83" i="38" s="1"/>
  <c r="CQ83" i="38"/>
  <c r="BS83" i="38"/>
  <c r="BT83" i="38" s="1"/>
  <c r="CM83" i="38"/>
  <c r="BK83" i="38"/>
  <c r="AM83" i="38"/>
  <c r="AN83" i="38" s="1"/>
  <c r="BC83" i="38"/>
  <c r="AY83" i="38"/>
  <c r="AU83" i="38"/>
  <c r="W83" i="38"/>
  <c r="BG83" i="38"/>
  <c r="BH83" i="38" s="1"/>
  <c r="S83" i="38"/>
  <c r="T83" i="38" s="1"/>
  <c r="BO83" i="38"/>
  <c r="O83" i="38"/>
  <c r="DC83" i="29"/>
  <c r="AQ83" i="38"/>
  <c r="AR83" i="38" s="1"/>
  <c r="K83" i="38"/>
  <c r="AI83" i="38"/>
  <c r="AE83" i="38"/>
  <c r="G83" i="38"/>
  <c r="C83" i="38"/>
  <c r="CQ83" i="29"/>
  <c r="CR83" i="29" s="1"/>
  <c r="CA83" i="29"/>
  <c r="CB83" i="29" s="1"/>
  <c r="CY83" i="29"/>
  <c r="CZ83" i="29" s="1"/>
  <c r="CI83" i="29"/>
  <c r="CJ83" i="29" s="1"/>
  <c r="CU83" i="29"/>
  <c r="BS83" i="29"/>
  <c r="BC83" i="29"/>
  <c r="BD83" i="29" s="1"/>
  <c r="CE83" i="29"/>
  <c r="CF83" i="29" s="1"/>
  <c r="AA83" i="38"/>
  <c r="BO83" i="29"/>
  <c r="AY83" i="29"/>
  <c r="BK83" i="29"/>
  <c r="BL83" i="29" s="1"/>
  <c r="AU83" i="29"/>
  <c r="AV83" i="29" s="1"/>
  <c r="BW83" i="29"/>
  <c r="BX83" i="29" s="1"/>
  <c r="AQ83" i="29"/>
  <c r="AR83" i="29" s="1"/>
  <c r="AA83" i="29"/>
  <c r="AB83" i="29" s="1"/>
  <c r="AM83" i="29"/>
  <c r="W83" i="29"/>
  <c r="X83" i="29" s="1"/>
  <c r="BG83" i="29"/>
  <c r="AI83" i="29"/>
  <c r="S83" i="29"/>
  <c r="T83" i="29" s="1"/>
  <c r="CM83" i="29"/>
  <c r="AE83" i="29"/>
  <c r="AF83" i="29" s="1"/>
  <c r="O83" i="29"/>
  <c r="P83" i="29" s="1"/>
  <c r="K83" i="29"/>
  <c r="L83" i="29" s="1"/>
  <c r="G83" i="29"/>
  <c r="H83" i="29" s="1"/>
  <c r="C83" i="29"/>
  <c r="D83" i="29" s="1"/>
  <c r="CI86" i="42"/>
  <c r="CJ86" i="42" s="1"/>
  <c r="CE86" i="42"/>
  <c r="CF86" i="42" s="1"/>
  <c r="CY86" i="42"/>
  <c r="CZ86" i="42" s="1"/>
  <c r="CA86" i="42"/>
  <c r="CB86" i="42" s="1"/>
  <c r="CQ86" i="42"/>
  <c r="CR86" i="42" s="1"/>
  <c r="BS86" i="42"/>
  <c r="BT86" i="42" s="1"/>
  <c r="DC86" i="42"/>
  <c r="DD86" i="42" s="1"/>
  <c r="CM86" i="42"/>
  <c r="CN86" i="42" s="1"/>
  <c r="AU86" i="42"/>
  <c r="AV86" i="42" s="1"/>
  <c r="BW86" i="42"/>
  <c r="BX86" i="42" s="1"/>
  <c r="BO86" i="42"/>
  <c r="BP86" i="42" s="1"/>
  <c r="AQ86" i="42"/>
  <c r="AR86" i="42" s="1"/>
  <c r="BK86" i="42"/>
  <c r="BL86" i="42" s="1"/>
  <c r="AM86" i="42"/>
  <c r="AN86" i="42" s="1"/>
  <c r="BC86" i="42"/>
  <c r="BD86" i="42" s="1"/>
  <c r="BG86" i="42"/>
  <c r="BH86" i="42" s="1"/>
  <c r="W86" i="42"/>
  <c r="X86" i="42" s="1"/>
  <c r="S86" i="42"/>
  <c r="T86" i="42" s="1"/>
  <c r="O86" i="42"/>
  <c r="P86" i="42" s="1"/>
  <c r="AE86" i="42"/>
  <c r="AF86" i="42" s="1"/>
  <c r="CQ86" i="32"/>
  <c r="AY86" i="42"/>
  <c r="AZ86" i="42" s="1"/>
  <c r="K86" i="42"/>
  <c r="L86" i="42" s="1"/>
  <c r="G86" i="42"/>
  <c r="H86" i="42" s="1"/>
  <c r="CM86" i="32"/>
  <c r="AI86" i="42"/>
  <c r="AJ86" i="42" s="1"/>
  <c r="AA86" i="42"/>
  <c r="AB86" i="42" s="1"/>
  <c r="CU86" i="42"/>
  <c r="CV86" i="42" s="1"/>
  <c r="CY86" i="32"/>
  <c r="CU86" i="32"/>
  <c r="CE86" i="32"/>
  <c r="BG86" i="32"/>
  <c r="CA86" i="32"/>
  <c r="BC86" i="32"/>
  <c r="BW86" i="32"/>
  <c r="C86" i="42"/>
  <c r="D86" i="42" s="1"/>
  <c r="BS86" i="32"/>
  <c r="DC86" i="32"/>
  <c r="AQ86" i="32"/>
  <c r="AM86" i="32"/>
  <c r="CI86" i="32"/>
  <c r="BK86" i="32"/>
  <c r="AI86" i="32"/>
  <c r="G86" i="32"/>
  <c r="BO86" i="32"/>
  <c r="AU86" i="32"/>
  <c r="AA86" i="32"/>
  <c r="W86" i="32"/>
  <c r="C86" i="32"/>
  <c r="S86" i="32"/>
  <c r="O86" i="32"/>
  <c r="AE86" i="32"/>
  <c r="K86" i="32"/>
  <c r="AY86" i="32"/>
  <c r="DC85" i="41"/>
  <c r="DD85" i="41" s="1"/>
  <c r="CY85" i="41"/>
  <c r="CZ85" i="41" s="1"/>
  <c r="CA85" i="41"/>
  <c r="CB85" i="41" s="1"/>
  <c r="CU85" i="41"/>
  <c r="CV85" i="41" s="1"/>
  <c r="BW85" i="41"/>
  <c r="BX85" i="41" s="1"/>
  <c r="CQ85" i="41"/>
  <c r="CR85" i="41" s="1"/>
  <c r="CM85" i="41"/>
  <c r="CN85" i="41" s="1"/>
  <c r="CI85" i="41"/>
  <c r="CJ85" i="41" s="1"/>
  <c r="AY85" i="41"/>
  <c r="AZ85" i="41" s="1"/>
  <c r="BS85" i="41"/>
  <c r="BT85" i="41" s="1"/>
  <c r="AU85" i="41"/>
  <c r="AV85" i="41" s="1"/>
  <c r="BO85" i="41"/>
  <c r="BP85" i="41" s="1"/>
  <c r="BK85" i="41"/>
  <c r="BL85" i="41" s="1"/>
  <c r="AA85" i="41"/>
  <c r="AB85" i="41" s="1"/>
  <c r="AQ85" i="41"/>
  <c r="AR85" i="41" s="1"/>
  <c r="W85" i="41"/>
  <c r="X85" i="41" s="1"/>
  <c r="CE85" i="41"/>
  <c r="CF85" i="41" s="1"/>
  <c r="BC85" i="41"/>
  <c r="BD85" i="41" s="1"/>
  <c r="AI85" i="41"/>
  <c r="AJ85" i="41" s="1"/>
  <c r="O85" i="41"/>
  <c r="P85" i="41" s="1"/>
  <c r="DC85" i="31"/>
  <c r="C85" i="41"/>
  <c r="D85" i="41" s="1"/>
  <c r="K85" i="41"/>
  <c r="L85" i="41" s="1"/>
  <c r="CY85" i="31"/>
  <c r="BG85" i="41"/>
  <c r="BH85" i="41" s="1"/>
  <c r="G85" i="41"/>
  <c r="H85" i="41" s="1"/>
  <c r="CU85" i="31"/>
  <c r="AE85" i="41"/>
  <c r="AF85" i="41" s="1"/>
  <c r="S85" i="41"/>
  <c r="T85" i="41" s="1"/>
  <c r="CI85" i="31"/>
  <c r="BK85" i="31"/>
  <c r="CE85" i="31"/>
  <c r="BW85" i="31"/>
  <c r="AM85" i="41"/>
  <c r="AN85" i="41" s="1"/>
  <c r="CQ85" i="31"/>
  <c r="BS85" i="31"/>
  <c r="CM85" i="31"/>
  <c r="BG85" i="31"/>
  <c r="BC85" i="31"/>
  <c r="AY85" i="31"/>
  <c r="CA85" i="31"/>
  <c r="BO85" i="31"/>
  <c r="AE85" i="31"/>
  <c r="AA85" i="31"/>
  <c r="AM85" i="31"/>
  <c r="AI85" i="31"/>
  <c r="S85" i="31"/>
  <c r="C85" i="31"/>
  <c r="AU85" i="31"/>
  <c r="AQ85" i="31"/>
  <c r="G85" i="31"/>
  <c r="O85" i="31"/>
  <c r="K85" i="31"/>
  <c r="W85" i="31"/>
  <c r="DC83" i="39"/>
  <c r="DD83" i="39" s="1"/>
  <c r="CM83" i="39"/>
  <c r="CN83" i="39" s="1"/>
  <c r="BW83" i="39"/>
  <c r="BX83" i="39" s="1"/>
  <c r="CY83" i="39"/>
  <c r="CZ83" i="39" s="1"/>
  <c r="CI83" i="39"/>
  <c r="CJ83" i="39" s="1"/>
  <c r="BS83" i="39"/>
  <c r="BT83" i="39" s="1"/>
  <c r="CU83" i="39"/>
  <c r="CV83" i="39" s="1"/>
  <c r="CE83" i="39"/>
  <c r="CF83" i="39" s="1"/>
  <c r="CQ83" i="39"/>
  <c r="CR83" i="39" s="1"/>
  <c r="CA83" i="39"/>
  <c r="CB83" i="39" s="1"/>
  <c r="BC83" i="39"/>
  <c r="BD83" i="39" s="1"/>
  <c r="AM83" i="39"/>
  <c r="AN83" i="39" s="1"/>
  <c r="BK83" i="39"/>
  <c r="BL83" i="39" s="1"/>
  <c r="AU83" i="39"/>
  <c r="AV83" i="39" s="1"/>
  <c r="W83" i="39"/>
  <c r="X83" i="39" s="1"/>
  <c r="BG83" i="39"/>
  <c r="BH83" i="39" s="1"/>
  <c r="AI83" i="39"/>
  <c r="AJ83" i="39" s="1"/>
  <c r="S83" i="39"/>
  <c r="T83" i="39" s="1"/>
  <c r="BO83" i="39"/>
  <c r="BP83" i="39" s="1"/>
  <c r="AE83" i="39"/>
  <c r="AF83" i="39" s="1"/>
  <c r="O83" i="39"/>
  <c r="P83" i="39" s="1"/>
  <c r="AQ83" i="39"/>
  <c r="AR83" i="39" s="1"/>
  <c r="AY83" i="39"/>
  <c r="AZ83" i="39" s="1"/>
  <c r="G83" i="39"/>
  <c r="H83" i="39" s="1"/>
  <c r="AA83" i="39"/>
  <c r="AB83" i="39" s="1"/>
  <c r="CU83" i="37"/>
  <c r="CV83" i="37" s="1"/>
  <c r="K83" i="39"/>
  <c r="L83" i="39" s="1"/>
  <c r="DC83" i="37"/>
  <c r="DD83" i="37" s="1"/>
  <c r="CY83" i="37"/>
  <c r="CZ83" i="37" s="1"/>
  <c r="CA83" i="37"/>
  <c r="CB83" i="37" s="1"/>
  <c r="BO83" i="37"/>
  <c r="BP83" i="37" s="1"/>
  <c r="CI83" i="37"/>
  <c r="CJ83" i="37" s="1"/>
  <c r="BK83" i="37"/>
  <c r="BL83" i="37" s="1"/>
  <c r="AI83" i="37"/>
  <c r="AJ83" i="37" s="1"/>
  <c r="S83" i="37"/>
  <c r="T83" i="37" s="1"/>
  <c r="BG83" i="37"/>
  <c r="BH83" i="37" s="1"/>
  <c r="CQ83" i="37"/>
  <c r="CR83" i="37" s="1"/>
  <c r="AY83" i="37"/>
  <c r="AZ83" i="37" s="1"/>
  <c r="AU83" i="37"/>
  <c r="AV83" i="37" s="1"/>
  <c r="AE83" i="37"/>
  <c r="AF83" i="37" s="1"/>
  <c r="AA83" i="37"/>
  <c r="AB83" i="37" s="1"/>
  <c r="K83" i="37"/>
  <c r="L83" i="37" s="1"/>
  <c r="BC83" i="37"/>
  <c r="BD83" i="37" s="1"/>
  <c r="W83" i="37"/>
  <c r="X83" i="37" s="1"/>
  <c r="BS83" i="37"/>
  <c r="BT83" i="37" s="1"/>
  <c r="O83" i="37"/>
  <c r="P83" i="37" s="1"/>
  <c r="CE83" i="37"/>
  <c r="CF83" i="37" s="1"/>
  <c r="AM83" i="37"/>
  <c r="AN83" i="37" s="1"/>
  <c r="CM83" i="37"/>
  <c r="CN83" i="37" s="1"/>
  <c r="BW83" i="37"/>
  <c r="BX83" i="37" s="1"/>
  <c r="C83" i="39"/>
  <c r="D83" i="39" s="1"/>
  <c r="AQ83" i="37"/>
  <c r="AR83" i="37" s="1"/>
  <c r="V86" i="27"/>
  <c r="CR83" i="38"/>
  <c r="DD83" i="38"/>
  <c r="CN83" i="38"/>
  <c r="CZ83" i="38"/>
  <c r="CJ83" i="38"/>
  <c r="CF83" i="38"/>
  <c r="BD83" i="38"/>
  <c r="BP83" i="38"/>
  <c r="AZ83" i="38"/>
  <c r="AJ83" i="38"/>
  <c r="BL83" i="38"/>
  <c r="AV83" i="38"/>
  <c r="X83" i="38"/>
  <c r="H83" i="38"/>
  <c r="D83" i="38"/>
  <c r="AF83" i="38"/>
  <c r="P83" i="38"/>
  <c r="AB83" i="38"/>
  <c r="L83" i="38"/>
  <c r="CZ83" i="30"/>
  <c r="H83" i="30"/>
  <c r="CV83" i="30"/>
  <c r="AZ83" i="30"/>
  <c r="AB83" i="30"/>
  <c r="D83" i="30"/>
  <c r="BT83" i="30"/>
  <c r="AN83" i="30"/>
  <c r="AJ83" i="30"/>
  <c r="BP83" i="30"/>
  <c r="P83" i="30"/>
  <c r="L83" i="30"/>
  <c r="T83" i="30"/>
  <c r="X86" i="27"/>
  <c r="C84" i="30" s="1"/>
  <c r="AN83" i="29"/>
  <c r="DD83" i="29"/>
  <c r="BH83" i="29"/>
  <c r="AJ83" i="29"/>
  <c r="CV83" i="29"/>
  <c r="AZ83" i="29"/>
  <c r="BT83" i="29"/>
  <c r="CN83" i="29"/>
  <c r="BP83" i="29"/>
  <c r="CJ83" i="31"/>
  <c r="BL83" i="31"/>
  <c r="AN83" i="31"/>
  <c r="P83" i="31"/>
  <c r="DD83" i="31"/>
  <c r="CF83" i="31"/>
  <c r="BH83" i="31"/>
  <c r="AJ83" i="31"/>
  <c r="L83" i="31"/>
  <c r="CV83" i="31"/>
  <c r="BX83" i="31"/>
  <c r="AZ83" i="31"/>
  <c r="AB83" i="31"/>
  <c r="D83" i="31"/>
  <c r="CR83" i="31"/>
  <c r="BT83" i="31"/>
  <c r="AV83" i="31"/>
  <c r="X83" i="31"/>
  <c r="BP83" i="31"/>
  <c r="BD83" i="31"/>
  <c r="AR83" i="31"/>
  <c r="AF83" i="31"/>
  <c r="T83" i="31"/>
  <c r="CZ83" i="31"/>
  <c r="CN83" i="31"/>
  <c r="CB83" i="31"/>
  <c r="H83" i="31"/>
  <c r="CN83" i="32"/>
  <c r="BP83" i="32"/>
  <c r="AR83" i="32"/>
  <c r="T83" i="32"/>
  <c r="CJ83" i="32"/>
  <c r="BL83" i="32"/>
  <c r="AN83" i="32"/>
  <c r="P83" i="32"/>
  <c r="CZ83" i="32"/>
  <c r="CB83" i="32"/>
  <c r="BD83" i="32"/>
  <c r="AF83" i="32"/>
  <c r="H83" i="32"/>
  <c r="BH83" i="32"/>
  <c r="AZ83" i="32"/>
  <c r="AV83" i="32"/>
  <c r="CR83" i="32"/>
  <c r="X83" i="32"/>
  <c r="CF83" i="32"/>
  <c r="L83" i="32"/>
  <c r="BX83" i="32"/>
  <c r="D83" i="32"/>
  <c r="DD83" i="32"/>
  <c r="CV83" i="32"/>
  <c r="AJ83" i="32"/>
  <c r="AB83" i="32"/>
  <c r="BT83" i="32"/>
  <c r="CQ84" i="40" l="1"/>
  <c r="CR84" i="40" s="1"/>
  <c r="BS84" i="40"/>
  <c r="BT84" i="40" s="1"/>
  <c r="CM84" i="40"/>
  <c r="CN84" i="40" s="1"/>
  <c r="CI84" i="40"/>
  <c r="CJ84" i="40" s="1"/>
  <c r="DC84" i="40"/>
  <c r="DD84" i="40" s="1"/>
  <c r="CE84" i="40"/>
  <c r="CF84" i="40" s="1"/>
  <c r="CY84" i="40"/>
  <c r="CZ84" i="40" s="1"/>
  <c r="CA84" i="40"/>
  <c r="CB84" i="40" s="1"/>
  <c r="CU84" i="40"/>
  <c r="CV84" i="40" s="1"/>
  <c r="BW84" i="40"/>
  <c r="BX84" i="40" s="1"/>
  <c r="AY84" i="40"/>
  <c r="AZ84" i="40" s="1"/>
  <c r="AU84" i="40"/>
  <c r="AV84" i="40" s="1"/>
  <c r="BO84" i="40"/>
  <c r="BP84" i="40" s="1"/>
  <c r="BK84" i="40"/>
  <c r="BL84" i="40" s="1"/>
  <c r="AM84" i="40"/>
  <c r="AN84" i="40" s="1"/>
  <c r="BG84" i="40"/>
  <c r="BH84" i="40" s="1"/>
  <c r="BC84" i="40"/>
  <c r="BD84" i="40" s="1"/>
  <c r="AQ84" i="40"/>
  <c r="AR84" i="40" s="1"/>
  <c r="W84" i="40"/>
  <c r="X84" i="40" s="1"/>
  <c r="S84" i="40"/>
  <c r="T84" i="40" s="1"/>
  <c r="O84" i="40"/>
  <c r="P84" i="40" s="1"/>
  <c r="AI84" i="40"/>
  <c r="AJ84" i="40" s="1"/>
  <c r="K84" i="40"/>
  <c r="L84" i="40" s="1"/>
  <c r="C84" i="40"/>
  <c r="D84" i="40" s="1"/>
  <c r="DC84" i="30"/>
  <c r="CY84" i="30"/>
  <c r="CU84" i="30"/>
  <c r="AA84" i="40"/>
  <c r="AB84" i="40" s="1"/>
  <c r="CQ84" i="30"/>
  <c r="CE84" i="30"/>
  <c r="AE84" i="40"/>
  <c r="AF84" i="40" s="1"/>
  <c r="CA84" i="30"/>
  <c r="CB84" i="30" s="1"/>
  <c r="BW84" i="30"/>
  <c r="BS84" i="30"/>
  <c r="BT84" i="30" s="1"/>
  <c r="AM84" i="30"/>
  <c r="AN84" i="30" s="1"/>
  <c r="BG84" i="30"/>
  <c r="BH84" i="30" s="1"/>
  <c r="BO84" i="30"/>
  <c r="AI84" i="30"/>
  <c r="BK84" i="30"/>
  <c r="BC84" i="30"/>
  <c r="BD84" i="30" s="1"/>
  <c r="AE84" i="30"/>
  <c r="G84" i="40"/>
  <c r="H84" i="40" s="1"/>
  <c r="AY84" i="30"/>
  <c r="AZ84" i="30" s="1"/>
  <c r="CM84" i="30"/>
  <c r="CN84" i="30" s="1"/>
  <c r="AU84" i="30"/>
  <c r="AV84" i="30" s="1"/>
  <c r="AA84" i="30"/>
  <c r="AB84" i="30" s="1"/>
  <c r="AQ84" i="30"/>
  <c r="AR84" i="30" s="1"/>
  <c r="W84" i="30"/>
  <c r="X84" i="30" s="1"/>
  <c r="CI84" i="30"/>
  <c r="S84" i="30"/>
  <c r="O84" i="30"/>
  <c r="K84" i="30"/>
  <c r="G84" i="30"/>
  <c r="CI84" i="38"/>
  <c r="DC84" i="38"/>
  <c r="CE84" i="38"/>
  <c r="CY84" i="38"/>
  <c r="CA84" i="38"/>
  <c r="CU84" i="38"/>
  <c r="CV84" i="38" s="1"/>
  <c r="BW84" i="38"/>
  <c r="BX84" i="38" s="1"/>
  <c r="CQ84" i="38"/>
  <c r="CR84" i="38" s="1"/>
  <c r="BS84" i="38"/>
  <c r="CM84" i="38"/>
  <c r="BO84" i="38"/>
  <c r="BP84" i="38" s="1"/>
  <c r="AQ84" i="38"/>
  <c r="BK84" i="38"/>
  <c r="AM84" i="38"/>
  <c r="BG84" i="38"/>
  <c r="BC84" i="38"/>
  <c r="BD84" i="38" s="1"/>
  <c r="AE84" i="38"/>
  <c r="AF84" i="38" s="1"/>
  <c r="AY84" i="38"/>
  <c r="AZ84" i="38" s="1"/>
  <c r="AU84" i="38"/>
  <c r="AA84" i="38"/>
  <c r="AB84" i="38" s="1"/>
  <c r="C84" i="38"/>
  <c r="W84" i="38"/>
  <c r="X84" i="38" s="1"/>
  <c r="S84" i="38"/>
  <c r="T84" i="38" s="1"/>
  <c r="O84" i="38"/>
  <c r="P84" i="38" s="1"/>
  <c r="DC84" i="29"/>
  <c r="DD84" i="29" s="1"/>
  <c r="K84" i="38"/>
  <c r="AI84" i="38"/>
  <c r="CQ84" i="29"/>
  <c r="CR84" i="29" s="1"/>
  <c r="CA84" i="29"/>
  <c r="CB84" i="29" s="1"/>
  <c r="CM84" i="29"/>
  <c r="CN84" i="29" s="1"/>
  <c r="BW84" i="29"/>
  <c r="BX84" i="29" s="1"/>
  <c r="G84" i="38"/>
  <c r="H84" i="38" s="1"/>
  <c r="CY84" i="29"/>
  <c r="CZ84" i="29" s="1"/>
  <c r="CI84" i="29"/>
  <c r="CU84" i="29"/>
  <c r="CV84" i="29" s="1"/>
  <c r="BG84" i="29"/>
  <c r="BH84" i="29" s="1"/>
  <c r="AQ84" i="29"/>
  <c r="BS84" i="29"/>
  <c r="BC84" i="29"/>
  <c r="CE84" i="29"/>
  <c r="CF84" i="29" s="1"/>
  <c r="BO84" i="29"/>
  <c r="BP84" i="29" s="1"/>
  <c r="AY84" i="29"/>
  <c r="AZ84" i="29" s="1"/>
  <c r="BK84" i="29"/>
  <c r="BL84" i="29" s="1"/>
  <c r="AM84" i="29"/>
  <c r="AI84" i="29"/>
  <c r="AJ84" i="29" s="1"/>
  <c r="S84" i="29"/>
  <c r="AU84" i="29"/>
  <c r="AV84" i="29" s="1"/>
  <c r="AE84" i="29"/>
  <c r="W84" i="29"/>
  <c r="O84" i="29"/>
  <c r="K84" i="29"/>
  <c r="G84" i="29"/>
  <c r="H84" i="29" s="1"/>
  <c r="AA84" i="29"/>
  <c r="AB84" i="29" s="1"/>
  <c r="C84" i="29"/>
  <c r="D84" i="29" s="1"/>
  <c r="CI87" i="42"/>
  <c r="CJ87" i="42" s="1"/>
  <c r="CE87" i="42"/>
  <c r="CF87" i="42" s="1"/>
  <c r="CY87" i="42"/>
  <c r="CZ87" i="42" s="1"/>
  <c r="CA87" i="42"/>
  <c r="CB87" i="42" s="1"/>
  <c r="CQ87" i="42"/>
  <c r="CR87" i="42" s="1"/>
  <c r="BS87" i="42"/>
  <c r="BT87" i="42" s="1"/>
  <c r="CU87" i="42"/>
  <c r="CV87" i="42" s="1"/>
  <c r="CM87" i="42"/>
  <c r="CN87" i="42" s="1"/>
  <c r="AU87" i="42"/>
  <c r="AV87" i="42" s="1"/>
  <c r="BW87" i="42"/>
  <c r="BX87" i="42" s="1"/>
  <c r="BO87" i="42"/>
  <c r="BP87" i="42" s="1"/>
  <c r="AQ87" i="42"/>
  <c r="AR87" i="42" s="1"/>
  <c r="BK87" i="42"/>
  <c r="BL87" i="42" s="1"/>
  <c r="AM87" i="42"/>
  <c r="AN87" i="42" s="1"/>
  <c r="DC87" i="42"/>
  <c r="DD87" i="42" s="1"/>
  <c r="AY87" i="42"/>
  <c r="AZ87" i="42" s="1"/>
  <c r="AA87" i="42"/>
  <c r="AB87" i="42" s="1"/>
  <c r="BG87" i="42"/>
  <c r="BH87" i="42" s="1"/>
  <c r="W87" i="42"/>
  <c r="X87" i="42" s="1"/>
  <c r="S87" i="42"/>
  <c r="T87" i="42" s="1"/>
  <c r="AI87" i="42"/>
  <c r="AJ87" i="42" s="1"/>
  <c r="K87" i="42"/>
  <c r="L87" i="42" s="1"/>
  <c r="AE87" i="42"/>
  <c r="AF87" i="42" s="1"/>
  <c r="CQ87" i="32"/>
  <c r="BC87" i="42"/>
  <c r="BD87" i="42" s="1"/>
  <c r="G87" i="42"/>
  <c r="H87" i="42" s="1"/>
  <c r="CM87" i="32"/>
  <c r="O87" i="42"/>
  <c r="P87" i="42" s="1"/>
  <c r="CY87" i="32"/>
  <c r="CU87" i="32"/>
  <c r="CE87" i="32"/>
  <c r="BG87" i="32"/>
  <c r="CA87" i="32"/>
  <c r="BC87" i="32"/>
  <c r="BW87" i="32"/>
  <c r="BO87" i="32"/>
  <c r="AU87" i="32"/>
  <c r="AQ87" i="32"/>
  <c r="C87" i="42"/>
  <c r="D87" i="42" s="1"/>
  <c r="AM87" i="32"/>
  <c r="DC87" i="32"/>
  <c r="AE87" i="32"/>
  <c r="G87" i="32"/>
  <c r="AI87" i="32"/>
  <c r="AA87" i="32"/>
  <c r="BK87" i="32"/>
  <c r="W87" i="32"/>
  <c r="C87" i="32"/>
  <c r="BS87" i="32"/>
  <c r="AY87" i="32"/>
  <c r="S87" i="32"/>
  <c r="CI87" i="32"/>
  <c r="K87" i="32"/>
  <c r="O87" i="32"/>
  <c r="DC86" i="41"/>
  <c r="DD86" i="41" s="1"/>
  <c r="CE86" i="41"/>
  <c r="CF86" i="41" s="1"/>
  <c r="CY86" i="41"/>
  <c r="CZ86" i="41" s="1"/>
  <c r="CA86" i="41"/>
  <c r="CB86" i="41" s="1"/>
  <c r="CU86" i="41"/>
  <c r="CV86" i="41" s="1"/>
  <c r="BW86" i="41"/>
  <c r="BX86" i="41" s="1"/>
  <c r="CQ86" i="41"/>
  <c r="CR86" i="41" s="1"/>
  <c r="CI86" i="41"/>
  <c r="CJ86" i="41" s="1"/>
  <c r="AY86" i="41"/>
  <c r="AZ86" i="41" s="1"/>
  <c r="CM86" i="41"/>
  <c r="CN86" i="41" s="1"/>
  <c r="BS86" i="41"/>
  <c r="BT86" i="41" s="1"/>
  <c r="AU86" i="41"/>
  <c r="AV86" i="41" s="1"/>
  <c r="BO86" i="41"/>
  <c r="BP86" i="41" s="1"/>
  <c r="BK86" i="41"/>
  <c r="BL86" i="41" s="1"/>
  <c r="BG86" i="41"/>
  <c r="BH86" i="41" s="1"/>
  <c r="AA86" i="41"/>
  <c r="AB86" i="41" s="1"/>
  <c r="AQ86" i="41"/>
  <c r="AR86" i="41" s="1"/>
  <c r="W86" i="41"/>
  <c r="X86" i="41" s="1"/>
  <c r="AM86" i="41"/>
  <c r="AN86" i="41" s="1"/>
  <c r="S86" i="41"/>
  <c r="T86" i="41" s="1"/>
  <c r="BC86" i="41"/>
  <c r="BD86" i="41" s="1"/>
  <c r="AI86" i="41"/>
  <c r="AJ86" i="41" s="1"/>
  <c r="O86" i="41"/>
  <c r="P86" i="41" s="1"/>
  <c r="DC86" i="31"/>
  <c r="C86" i="41"/>
  <c r="D86" i="41" s="1"/>
  <c r="K86" i="41"/>
  <c r="L86" i="41" s="1"/>
  <c r="G86" i="41"/>
  <c r="H86" i="41" s="1"/>
  <c r="CU86" i="31"/>
  <c r="AE86" i="41"/>
  <c r="AF86" i="41" s="1"/>
  <c r="CA86" i="31"/>
  <c r="CY86" i="31"/>
  <c r="CQ86" i="31"/>
  <c r="BS86" i="31"/>
  <c r="CE86" i="31"/>
  <c r="AY86" i="31"/>
  <c r="CI86" i="31"/>
  <c r="BO86" i="31"/>
  <c r="AU86" i="31"/>
  <c r="BW86" i="31"/>
  <c r="BK86" i="31"/>
  <c r="BC86" i="31"/>
  <c r="K86" i="31"/>
  <c r="BG86" i="31"/>
  <c r="AA86" i="31"/>
  <c r="S86" i="31"/>
  <c r="AE86" i="31"/>
  <c r="C86" i="31"/>
  <c r="CM86" i="31"/>
  <c r="AQ86" i="31"/>
  <c r="AM86" i="31"/>
  <c r="AI86" i="31"/>
  <c r="G86" i="31"/>
  <c r="W86" i="31"/>
  <c r="O86" i="31"/>
  <c r="DC84" i="39"/>
  <c r="DD84" i="39" s="1"/>
  <c r="CM84" i="39"/>
  <c r="CN84" i="39" s="1"/>
  <c r="BW84" i="39"/>
  <c r="BX84" i="39" s="1"/>
  <c r="CY84" i="39"/>
  <c r="CZ84" i="39" s="1"/>
  <c r="CI84" i="39"/>
  <c r="CJ84" i="39" s="1"/>
  <c r="CU84" i="39"/>
  <c r="CV84" i="39" s="1"/>
  <c r="CE84" i="39"/>
  <c r="CF84" i="39" s="1"/>
  <c r="CQ84" i="39"/>
  <c r="CR84" i="39" s="1"/>
  <c r="CA84" i="39"/>
  <c r="CB84" i="39" s="1"/>
  <c r="BG84" i="39"/>
  <c r="BH84" i="39" s="1"/>
  <c r="AQ84" i="39"/>
  <c r="AR84" i="39" s="1"/>
  <c r="BS84" i="39"/>
  <c r="BT84" i="39" s="1"/>
  <c r="BC84" i="39"/>
  <c r="BD84" i="39" s="1"/>
  <c r="AM84" i="39"/>
  <c r="AN84" i="39" s="1"/>
  <c r="BO84" i="39"/>
  <c r="BP84" i="39" s="1"/>
  <c r="AY84" i="39"/>
  <c r="AZ84" i="39" s="1"/>
  <c r="BK84" i="39"/>
  <c r="BL84" i="39" s="1"/>
  <c r="AU84" i="39"/>
  <c r="AV84" i="39" s="1"/>
  <c r="AE84" i="39"/>
  <c r="AF84" i="39" s="1"/>
  <c r="AA84" i="39"/>
  <c r="AB84" i="39" s="1"/>
  <c r="K84" i="39"/>
  <c r="L84" i="39" s="1"/>
  <c r="C84" i="39"/>
  <c r="D84" i="39" s="1"/>
  <c r="O84" i="39"/>
  <c r="P84" i="39" s="1"/>
  <c r="AI84" i="39"/>
  <c r="AJ84" i="39" s="1"/>
  <c r="S84" i="39"/>
  <c r="T84" i="39" s="1"/>
  <c r="G84" i="39"/>
  <c r="H84" i="39" s="1"/>
  <c r="W84" i="39"/>
  <c r="X84" i="39" s="1"/>
  <c r="CY84" i="37"/>
  <c r="CZ84" i="37" s="1"/>
  <c r="DC84" i="37"/>
  <c r="DD84" i="37" s="1"/>
  <c r="CE84" i="37"/>
  <c r="CF84" i="37" s="1"/>
  <c r="BO84" i="37"/>
  <c r="BP84" i="37" s="1"/>
  <c r="AY84" i="37"/>
  <c r="AZ84" i="37" s="1"/>
  <c r="CU84" i="37"/>
  <c r="CV84" i="37" s="1"/>
  <c r="CQ84" i="37"/>
  <c r="CR84" i="37" s="1"/>
  <c r="CA84" i="37"/>
  <c r="CB84" i="37" s="1"/>
  <c r="BK84" i="37"/>
  <c r="BL84" i="37" s="1"/>
  <c r="AU84" i="37"/>
  <c r="AV84" i="37" s="1"/>
  <c r="CM84" i="37"/>
  <c r="CN84" i="37" s="1"/>
  <c r="CI84" i="37"/>
  <c r="CJ84" i="37" s="1"/>
  <c r="BS84" i="37"/>
  <c r="BT84" i="37" s="1"/>
  <c r="BC84" i="37"/>
  <c r="BD84" i="37" s="1"/>
  <c r="AM84" i="37"/>
  <c r="AN84" i="37" s="1"/>
  <c r="W84" i="37"/>
  <c r="X84" i="37" s="1"/>
  <c r="AI84" i="37"/>
  <c r="AJ84" i="37" s="1"/>
  <c r="S84" i="37"/>
  <c r="T84" i="37" s="1"/>
  <c r="BG84" i="37"/>
  <c r="BH84" i="37" s="1"/>
  <c r="AE84" i="37"/>
  <c r="AF84" i="37" s="1"/>
  <c r="AA84" i="37"/>
  <c r="AB84" i="37" s="1"/>
  <c r="K84" i="37"/>
  <c r="L84" i="37" s="1"/>
  <c r="AQ84" i="37"/>
  <c r="AR84" i="37" s="1"/>
  <c r="O84" i="37"/>
  <c r="P84" i="37" s="1"/>
  <c r="BW84" i="37"/>
  <c r="BX84" i="37" s="1"/>
  <c r="V87" i="27"/>
  <c r="CF84" i="38"/>
  <c r="DD84" i="38"/>
  <c r="CN84" i="38"/>
  <c r="CZ84" i="38"/>
  <c r="CJ84" i="38"/>
  <c r="BT84" i="38"/>
  <c r="AN84" i="38"/>
  <c r="CB84" i="38"/>
  <c r="AJ84" i="38"/>
  <c r="BL84" i="38"/>
  <c r="AV84" i="38"/>
  <c r="BH84" i="38"/>
  <c r="AR84" i="38"/>
  <c r="L84" i="38"/>
  <c r="D84" i="38"/>
  <c r="BT84" i="29"/>
  <c r="X84" i="29"/>
  <c r="AR84" i="29"/>
  <c r="T84" i="29"/>
  <c r="CJ84" i="29"/>
  <c r="AN84" i="29"/>
  <c r="P84" i="29"/>
  <c r="L84" i="29"/>
  <c r="BD84" i="29"/>
  <c r="AF84" i="29"/>
  <c r="CV84" i="31"/>
  <c r="BX84" i="31"/>
  <c r="AZ84" i="31"/>
  <c r="AB84" i="31"/>
  <c r="D84" i="31"/>
  <c r="CR84" i="31"/>
  <c r="BT84" i="31"/>
  <c r="AV84" i="31"/>
  <c r="X84" i="31"/>
  <c r="CJ84" i="31"/>
  <c r="BL84" i="31"/>
  <c r="AN84" i="31"/>
  <c r="P84" i="31"/>
  <c r="DD84" i="31"/>
  <c r="CF84" i="31"/>
  <c r="BH84" i="31"/>
  <c r="AJ84" i="31"/>
  <c r="L84" i="31"/>
  <c r="BD84" i="31"/>
  <c r="AR84" i="31"/>
  <c r="AF84" i="31"/>
  <c r="T84" i="31"/>
  <c r="CZ84" i="31"/>
  <c r="H84" i="31"/>
  <c r="CN84" i="31"/>
  <c r="CB84" i="31"/>
  <c r="BP84" i="31"/>
  <c r="CZ84" i="32"/>
  <c r="CB84" i="32"/>
  <c r="BD84" i="32"/>
  <c r="AF84" i="32"/>
  <c r="H84" i="32"/>
  <c r="CV84" i="32"/>
  <c r="BX84" i="32"/>
  <c r="AZ84" i="32"/>
  <c r="AB84" i="32"/>
  <c r="D84" i="32"/>
  <c r="CN84" i="32"/>
  <c r="BP84" i="32"/>
  <c r="AR84" i="32"/>
  <c r="T84" i="32"/>
  <c r="CR84" i="32"/>
  <c r="X84" i="32"/>
  <c r="CJ84" i="32"/>
  <c r="P84" i="32"/>
  <c r="CF84" i="32"/>
  <c r="L84" i="32"/>
  <c r="BH84" i="32"/>
  <c r="AV84" i="32"/>
  <c r="AN84" i="32"/>
  <c r="AJ84" i="32"/>
  <c r="DD84" i="32"/>
  <c r="BT84" i="32"/>
  <c r="BL84" i="32"/>
  <c r="CR84" i="30"/>
  <c r="BP84" i="30"/>
  <c r="T84" i="30"/>
  <c r="CJ84" i="30"/>
  <c r="BL84" i="30"/>
  <c r="P84" i="30"/>
  <c r="DD84" i="30"/>
  <c r="CF84" i="30"/>
  <c r="AJ84" i="30"/>
  <c r="L84" i="30"/>
  <c r="CZ84" i="30"/>
  <c r="AF84" i="30"/>
  <c r="CV84" i="30"/>
  <c r="D84" i="30"/>
  <c r="BX84" i="30"/>
  <c r="H84" i="30"/>
  <c r="X87" i="27"/>
  <c r="C85" i="30" s="1"/>
  <c r="CM85" i="40" l="1"/>
  <c r="CN85" i="40" s="1"/>
  <c r="CI85" i="40"/>
  <c r="CJ85" i="40" s="1"/>
  <c r="DC85" i="40"/>
  <c r="DD85" i="40" s="1"/>
  <c r="CE85" i="40"/>
  <c r="CF85" i="40" s="1"/>
  <c r="CY85" i="40"/>
  <c r="CZ85" i="40" s="1"/>
  <c r="CA85" i="40"/>
  <c r="CB85" i="40" s="1"/>
  <c r="CQ85" i="40"/>
  <c r="CR85" i="40" s="1"/>
  <c r="AU85" i="40"/>
  <c r="AV85" i="40" s="1"/>
  <c r="BS85" i="40"/>
  <c r="BT85" i="40" s="1"/>
  <c r="BO85" i="40"/>
  <c r="BP85" i="40" s="1"/>
  <c r="AQ85" i="40"/>
  <c r="AR85" i="40" s="1"/>
  <c r="BK85" i="40"/>
  <c r="BL85" i="40" s="1"/>
  <c r="AM85" i="40"/>
  <c r="AN85" i="40" s="1"/>
  <c r="AA85" i="40"/>
  <c r="AB85" i="40" s="1"/>
  <c r="W85" i="40"/>
  <c r="X85" i="40" s="1"/>
  <c r="BG85" i="40"/>
  <c r="BH85" i="40" s="1"/>
  <c r="S85" i="40"/>
  <c r="T85" i="40" s="1"/>
  <c r="BC85" i="40"/>
  <c r="BD85" i="40" s="1"/>
  <c r="O85" i="40"/>
  <c r="P85" i="40" s="1"/>
  <c r="AI85" i="40"/>
  <c r="AJ85" i="40" s="1"/>
  <c r="CU85" i="40"/>
  <c r="CV85" i="40" s="1"/>
  <c r="AE85" i="40"/>
  <c r="AF85" i="40" s="1"/>
  <c r="AY85" i="40"/>
  <c r="AZ85" i="40" s="1"/>
  <c r="C85" i="40"/>
  <c r="D85" i="40" s="1"/>
  <c r="DC85" i="30"/>
  <c r="DD85" i="30" s="1"/>
  <c r="K85" i="40"/>
  <c r="L85" i="40" s="1"/>
  <c r="CY85" i="30"/>
  <c r="BW85" i="40"/>
  <c r="BX85" i="40" s="1"/>
  <c r="CQ85" i="30"/>
  <c r="CI85" i="30"/>
  <c r="BK85" i="30"/>
  <c r="CE85" i="30"/>
  <c r="CF85" i="30" s="1"/>
  <c r="BG85" i="30"/>
  <c r="BH85" i="30" s="1"/>
  <c r="CA85" i="30"/>
  <c r="CB85" i="30" s="1"/>
  <c r="CU85" i="30"/>
  <c r="CV85" i="30" s="1"/>
  <c r="BW85" i="30"/>
  <c r="BX85" i="30" s="1"/>
  <c r="AQ85" i="30"/>
  <c r="AR85" i="30" s="1"/>
  <c r="AM85" i="30"/>
  <c r="BO85" i="30"/>
  <c r="AI85" i="30"/>
  <c r="BS85" i="30"/>
  <c r="BC85" i="30"/>
  <c r="AE85" i="30"/>
  <c r="AF85" i="30" s="1"/>
  <c r="G85" i="40"/>
  <c r="H85" i="40" s="1"/>
  <c r="AY85" i="30"/>
  <c r="AZ85" i="30" s="1"/>
  <c r="CM85" i="30"/>
  <c r="CN85" i="30" s="1"/>
  <c r="AU85" i="30"/>
  <c r="AV85" i="30" s="1"/>
  <c r="AA85" i="30"/>
  <c r="AB85" i="30" s="1"/>
  <c r="W85" i="30"/>
  <c r="X85" i="30" s="1"/>
  <c r="S85" i="30"/>
  <c r="O85" i="30"/>
  <c r="K85" i="30"/>
  <c r="G85" i="30"/>
  <c r="CM85" i="38"/>
  <c r="CI85" i="38"/>
  <c r="DC85" i="38"/>
  <c r="CE85" i="38"/>
  <c r="CY85" i="38"/>
  <c r="CA85" i="38"/>
  <c r="CB85" i="38" s="1"/>
  <c r="CU85" i="38"/>
  <c r="CV85" i="38" s="1"/>
  <c r="BW85" i="38"/>
  <c r="BX85" i="38" s="1"/>
  <c r="CQ85" i="38"/>
  <c r="BS85" i="38"/>
  <c r="BT85" i="38" s="1"/>
  <c r="BO85" i="38"/>
  <c r="BP85" i="38" s="1"/>
  <c r="AQ85" i="38"/>
  <c r="AR85" i="38" s="1"/>
  <c r="BG85" i="38"/>
  <c r="AI85" i="38"/>
  <c r="AJ85" i="38" s="1"/>
  <c r="BC85" i="38"/>
  <c r="AE85" i="38"/>
  <c r="AY85" i="38"/>
  <c r="AZ85" i="38" s="1"/>
  <c r="AA85" i="38"/>
  <c r="AB85" i="38" s="1"/>
  <c r="C85" i="38"/>
  <c r="D85" i="38" s="1"/>
  <c r="AU85" i="38"/>
  <c r="AV85" i="38" s="1"/>
  <c r="W85" i="38"/>
  <c r="X85" i="38" s="1"/>
  <c r="S85" i="38"/>
  <c r="T85" i="38" s="1"/>
  <c r="O85" i="38"/>
  <c r="P85" i="38" s="1"/>
  <c r="DC85" i="29"/>
  <c r="DD85" i="29" s="1"/>
  <c r="AM85" i="38"/>
  <c r="K85" i="38"/>
  <c r="L85" i="38" s="1"/>
  <c r="CE85" i="29"/>
  <c r="CF85" i="29" s="1"/>
  <c r="BK85" i="38"/>
  <c r="CQ85" i="29"/>
  <c r="CA85" i="29"/>
  <c r="CB85" i="29" s="1"/>
  <c r="G85" i="38"/>
  <c r="H85" i="38" s="1"/>
  <c r="CY85" i="29"/>
  <c r="CZ85" i="29" s="1"/>
  <c r="CI85" i="29"/>
  <c r="CJ85" i="29" s="1"/>
  <c r="BW85" i="29"/>
  <c r="BX85" i="29" s="1"/>
  <c r="BG85" i="29"/>
  <c r="AQ85" i="29"/>
  <c r="AR85" i="29" s="1"/>
  <c r="CU85" i="29"/>
  <c r="BS85" i="29"/>
  <c r="BT85" i="29" s="1"/>
  <c r="BC85" i="29"/>
  <c r="BO85" i="29"/>
  <c r="BP85" i="29" s="1"/>
  <c r="AY85" i="29"/>
  <c r="AZ85" i="29" s="1"/>
  <c r="AA85" i="29"/>
  <c r="AB85" i="29" s="1"/>
  <c r="BK85" i="29"/>
  <c r="BL85" i="29" s="1"/>
  <c r="AM85" i="29"/>
  <c r="AN85" i="29" s="1"/>
  <c r="W85" i="29"/>
  <c r="AI85" i="29"/>
  <c r="S85" i="29"/>
  <c r="T85" i="29" s="1"/>
  <c r="AU85" i="29"/>
  <c r="AV85" i="29" s="1"/>
  <c r="CM85" i="29"/>
  <c r="CN85" i="29" s="1"/>
  <c r="AE85" i="29"/>
  <c r="AF85" i="29" s="1"/>
  <c r="O85" i="29"/>
  <c r="P85" i="29" s="1"/>
  <c r="K85" i="29"/>
  <c r="L85" i="29" s="1"/>
  <c r="G85" i="29"/>
  <c r="H85" i="29" s="1"/>
  <c r="C85" i="29"/>
  <c r="D85" i="29" s="1"/>
  <c r="DC88" i="42"/>
  <c r="DD88" i="42" s="1"/>
  <c r="CM88" i="42"/>
  <c r="CN88" i="42" s="1"/>
  <c r="CI88" i="42"/>
  <c r="CJ88" i="42" s="1"/>
  <c r="CE88" i="42"/>
  <c r="CF88" i="42" s="1"/>
  <c r="CU88" i="42"/>
  <c r="CV88" i="42" s="1"/>
  <c r="BW88" i="42"/>
  <c r="BX88" i="42" s="1"/>
  <c r="CQ88" i="42"/>
  <c r="CR88" i="42" s="1"/>
  <c r="BS88" i="42"/>
  <c r="BT88" i="42" s="1"/>
  <c r="AY88" i="42"/>
  <c r="AZ88" i="42" s="1"/>
  <c r="CA88" i="42"/>
  <c r="CB88" i="42" s="1"/>
  <c r="AU88" i="42"/>
  <c r="AV88" i="42" s="1"/>
  <c r="BO88" i="42"/>
  <c r="BP88" i="42" s="1"/>
  <c r="AQ88" i="42"/>
  <c r="AR88" i="42" s="1"/>
  <c r="BK88" i="42"/>
  <c r="BL88" i="42" s="1"/>
  <c r="BG88" i="42"/>
  <c r="BH88" i="42" s="1"/>
  <c r="CY88" i="42"/>
  <c r="CZ88" i="42" s="1"/>
  <c r="AM88" i="42"/>
  <c r="AN88" i="42" s="1"/>
  <c r="AA88" i="42"/>
  <c r="AB88" i="42" s="1"/>
  <c r="W88" i="42"/>
  <c r="X88" i="42" s="1"/>
  <c r="S88" i="42"/>
  <c r="T88" i="42" s="1"/>
  <c r="AI88" i="42"/>
  <c r="AJ88" i="42" s="1"/>
  <c r="K88" i="42"/>
  <c r="L88" i="42" s="1"/>
  <c r="CU88" i="32"/>
  <c r="CQ88" i="32"/>
  <c r="BC88" i="42"/>
  <c r="BD88" i="42" s="1"/>
  <c r="AE88" i="42"/>
  <c r="AF88" i="42" s="1"/>
  <c r="G88" i="42"/>
  <c r="H88" i="42" s="1"/>
  <c r="CM88" i="32"/>
  <c r="C88" i="42"/>
  <c r="D88" i="42" s="1"/>
  <c r="DC88" i="32"/>
  <c r="CY88" i="32"/>
  <c r="CI88" i="32"/>
  <c r="BK88" i="32"/>
  <c r="CE88" i="32"/>
  <c r="BG88" i="32"/>
  <c r="O88" i="42"/>
  <c r="P88" i="42" s="1"/>
  <c r="CA88" i="32"/>
  <c r="BC88" i="32"/>
  <c r="BW88" i="32"/>
  <c r="BO88" i="32"/>
  <c r="AU88" i="32"/>
  <c r="AQ88" i="32"/>
  <c r="AM88" i="32"/>
  <c r="K88" i="32"/>
  <c r="G88" i="32"/>
  <c r="AI88" i="32"/>
  <c r="AA88" i="32"/>
  <c r="W88" i="32"/>
  <c r="C88" i="32"/>
  <c r="AE88" i="32"/>
  <c r="S88" i="32"/>
  <c r="O88" i="32"/>
  <c r="BS88" i="32"/>
  <c r="AY88" i="32"/>
  <c r="C87" i="41"/>
  <c r="D87" i="41" s="1"/>
  <c r="DC87" i="41"/>
  <c r="DD87" i="41" s="1"/>
  <c r="CE87" i="41"/>
  <c r="CF87" i="41" s="1"/>
  <c r="CY87" i="41"/>
  <c r="CZ87" i="41" s="1"/>
  <c r="CA87" i="41"/>
  <c r="CB87" i="41" s="1"/>
  <c r="CU87" i="41"/>
  <c r="CV87" i="41" s="1"/>
  <c r="BW87" i="41"/>
  <c r="BX87" i="41" s="1"/>
  <c r="CQ87" i="41"/>
  <c r="CR87" i="41" s="1"/>
  <c r="BC87" i="41"/>
  <c r="BD87" i="41" s="1"/>
  <c r="CI87" i="41"/>
  <c r="CJ87" i="41" s="1"/>
  <c r="AY87" i="41"/>
  <c r="AZ87" i="41" s="1"/>
  <c r="CM87" i="41"/>
  <c r="CN87" i="41" s="1"/>
  <c r="BS87" i="41"/>
  <c r="BT87" i="41" s="1"/>
  <c r="AU87" i="41"/>
  <c r="AV87" i="41" s="1"/>
  <c r="BO87" i="41"/>
  <c r="BP87" i="41" s="1"/>
  <c r="AE87" i="41"/>
  <c r="AF87" i="41" s="1"/>
  <c r="BG87" i="41"/>
  <c r="BH87" i="41" s="1"/>
  <c r="AA87" i="41"/>
  <c r="AB87" i="41" s="1"/>
  <c r="AM87" i="41"/>
  <c r="AN87" i="41" s="1"/>
  <c r="S87" i="41"/>
  <c r="T87" i="41" s="1"/>
  <c r="BK87" i="41"/>
  <c r="BL87" i="41" s="1"/>
  <c r="AI87" i="41"/>
  <c r="AJ87" i="41" s="1"/>
  <c r="AQ87" i="41"/>
  <c r="AR87" i="41" s="1"/>
  <c r="O87" i="41"/>
  <c r="P87" i="41" s="1"/>
  <c r="DC87" i="31"/>
  <c r="W87" i="41"/>
  <c r="X87" i="41" s="1"/>
  <c r="K87" i="41"/>
  <c r="L87" i="41" s="1"/>
  <c r="CY87" i="31"/>
  <c r="CM87" i="31"/>
  <c r="BO87" i="31"/>
  <c r="CI87" i="31"/>
  <c r="BK87" i="31"/>
  <c r="CA87" i="31"/>
  <c r="BW87" i="31"/>
  <c r="CE87" i="31"/>
  <c r="AM87" i="31"/>
  <c r="BG87" i="31"/>
  <c r="BC87" i="31"/>
  <c r="CU87" i="31"/>
  <c r="AI87" i="31"/>
  <c r="G87" i="41"/>
  <c r="H87" i="41" s="1"/>
  <c r="AY87" i="31"/>
  <c r="W87" i="31"/>
  <c r="CQ87" i="31"/>
  <c r="AQ87" i="31"/>
  <c r="K87" i="31"/>
  <c r="AA87" i="31"/>
  <c r="BS87" i="31"/>
  <c r="AE87" i="31"/>
  <c r="C87" i="31"/>
  <c r="AU87" i="31"/>
  <c r="S87" i="31"/>
  <c r="O87" i="31"/>
  <c r="G87" i="31"/>
  <c r="DC85" i="39"/>
  <c r="DD85" i="39" s="1"/>
  <c r="CM85" i="39"/>
  <c r="CN85" i="39" s="1"/>
  <c r="BW85" i="39"/>
  <c r="BX85" i="39" s="1"/>
  <c r="CU85" i="39"/>
  <c r="CV85" i="39" s="1"/>
  <c r="CE85" i="39"/>
  <c r="CF85" i="39" s="1"/>
  <c r="CQ85" i="39"/>
  <c r="CR85" i="39" s="1"/>
  <c r="CY85" i="39"/>
  <c r="CZ85" i="39" s="1"/>
  <c r="BG85" i="39"/>
  <c r="BH85" i="39" s="1"/>
  <c r="AQ85" i="39"/>
  <c r="AR85" i="39" s="1"/>
  <c r="BS85" i="39"/>
  <c r="BT85" i="39" s="1"/>
  <c r="BC85" i="39"/>
  <c r="BD85" i="39" s="1"/>
  <c r="AM85" i="39"/>
  <c r="AN85" i="39" s="1"/>
  <c r="CA85" i="39"/>
  <c r="CB85" i="39" s="1"/>
  <c r="BK85" i="39"/>
  <c r="BL85" i="39" s="1"/>
  <c r="AU85" i="39"/>
  <c r="AV85" i="39" s="1"/>
  <c r="AA85" i="39"/>
  <c r="AB85" i="39" s="1"/>
  <c r="K85" i="39"/>
  <c r="L85" i="39" s="1"/>
  <c r="W85" i="39"/>
  <c r="X85" i="39" s="1"/>
  <c r="CI85" i="39"/>
  <c r="CJ85" i="39" s="1"/>
  <c r="AI85" i="39"/>
  <c r="AJ85" i="39" s="1"/>
  <c r="S85" i="39"/>
  <c r="T85" i="39" s="1"/>
  <c r="BO85" i="39"/>
  <c r="BP85" i="39" s="1"/>
  <c r="C85" i="39"/>
  <c r="D85" i="39" s="1"/>
  <c r="AY85" i="39"/>
  <c r="AZ85" i="39" s="1"/>
  <c r="G85" i="39"/>
  <c r="H85" i="39" s="1"/>
  <c r="O85" i="39"/>
  <c r="P85" i="39" s="1"/>
  <c r="AE85" i="39"/>
  <c r="AF85" i="39" s="1"/>
  <c r="CY85" i="37"/>
  <c r="CZ85" i="37" s="1"/>
  <c r="DC85" i="37"/>
  <c r="DD85" i="37" s="1"/>
  <c r="CE85" i="37"/>
  <c r="CF85" i="37" s="1"/>
  <c r="BO85" i="37"/>
  <c r="BP85" i="37" s="1"/>
  <c r="AY85" i="37"/>
  <c r="AZ85" i="37" s="1"/>
  <c r="CU85" i="37"/>
  <c r="CV85" i="37" s="1"/>
  <c r="CQ85" i="37"/>
  <c r="CR85" i="37" s="1"/>
  <c r="CA85" i="37"/>
  <c r="CB85" i="37" s="1"/>
  <c r="BK85" i="37"/>
  <c r="BL85" i="37" s="1"/>
  <c r="AU85" i="37"/>
  <c r="AV85" i="37" s="1"/>
  <c r="CM85" i="37"/>
  <c r="CN85" i="37" s="1"/>
  <c r="BW85" i="37"/>
  <c r="BX85" i="37" s="1"/>
  <c r="BG85" i="37"/>
  <c r="BH85" i="37" s="1"/>
  <c r="AQ85" i="37"/>
  <c r="AR85" i="37" s="1"/>
  <c r="BS85" i="37"/>
  <c r="BT85" i="37" s="1"/>
  <c r="AM85" i="37"/>
  <c r="AN85" i="37" s="1"/>
  <c r="AI85" i="37"/>
  <c r="AJ85" i="37" s="1"/>
  <c r="CI85" i="37"/>
  <c r="CJ85" i="37" s="1"/>
  <c r="BC85" i="37"/>
  <c r="BD85" i="37" s="1"/>
  <c r="AE85" i="37"/>
  <c r="AF85" i="37" s="1"/>
  <c r="O85" i="37"/>
  <c r="P85" i="37" s="1"/>
  <c r="S85" i="37"/>
  <c r="T85" i="37" s="1"/>
  <c r="AA85" i="37"/>
  <c r="AB85" i="37" s="1"/>
  <c r="K85" i="37"/>
  <c r="L85" i="37" s="1"/>
  <c r="W85" i="37"/>
  <c r="X85" i="37" s="1"/>
  <c r="V88" i="27"/>
  <c r="CF85" i="38"/>
  <c r="CR85" i="38"/>
  <c r="DD85" i="38"/>
  <c r="CN85" i="38"/>
  <c r="CZ85" i="38"/>
  <c r="CJ85" i="38"/>
  <c r="BH85" i="38"/>
  <c r="BD85" i="38"/>
  <c r="AN85" i="38"/>
  <c r="BL85" i="38"/>
  <c r="AF85" i="38"/>
  <c r="CJ85" i="31"/>
  <c r="BL85" i="31"/>
  <c r="AN85" i="31"/>
  <c r="P85" i="31"/>
  <c r="DD85" i="31"/>
  <c r="CF85" i="31"/>
  <c r="BH85" i="31"/>
  <c r="AJ85" i="31"/>
  <c r="L85" i="31"/>
  <c r="CV85" i="31"/>
  <c r="BX85" i="31"/>
  <c r="AZ85" i="31"/>
  <c r="AB85" i="31"/>
  <c r="D85" i="31"/>
  <c r="CR85" i="31"/>
  <c r="BT85" i="31"/>
  <c r="AV85" i="31"/>
  <c r="X85" i="31"/>
  <c r="AR85" i="31"/>
  <c r="AF85" i="31"/>
  <c r="T85" i="31"/>
  <c r="CZ85" i="31"/>
  <c r="H85" i="31"/>
  <c r="CN85" i="31"/>
  <c r="CB85" i="31"/>
  <c r="BP85" i="31"/>
  <c r="BD85" i="31"/>
  <c r="CN85" i="32"/>
  <c r="BP85" i="32"/>
  <c r="AR85" i="32"/>
  <c r="T85" i="32"/>
  <c r="CJ85" i="32"/>
  <c r="BL85" i="32"/>
  <c r="AN85" i="32"/>
  <c r="P85" i="32"/>
  <c r="CZ85" i="32"/>
  <c r="CB85" i="32"/>
  <c r="BD85" i="32"/>
  <c r="AF85" i="32"/>
  <c r="H85" i="32"/>
  <c r="BH85" i="32"/>
  <c r="AZ85" i="32"/>
  <c r="AV85" i="32"/>
  <c r="CR85" i="32"/>
  <c r="X85" i="32"/>
  <c r="CF85" i="32"/>
  <c r="L85" i="32"/>
  <c r="BX85" i="32"/>
  <c r="D85" i="32"/>
  <c r="DD85" i="32"/>
  <c r="CV85" i="32"/>
  <c r="AJ85" i="32"/>
  <c r="AB85" i="32"/>
  <c r="BT85" i="32"/>
  <c r="BH85" i="29"/>
  <c r="AJ85" i="29"/>
  <c r="BD85" i="29"/>
  <c r="CV85" i="29"/>
  <c r="CR85" i="29"/>
  <c r="X85" i="29"/>
  <c r="AJ85" i="30"/>
  <c r="L85" i="30"/>
  <c r="CZ85" i="30"/>
  <c r="BD85" i="30"/>
  <c r="H85" i="30"/>
  <c r="D85" i="30"/>
  <c r="CR85" i="30"/>
  <c r="BT85" i="30"/>
  <c r="CJ85" i="30"/>
  <c r="P85" i="30"/>
  <c r="BP85" i="30"/>
  <c r="BL85" i="30"/>
  <c r="T85" i="30"/>
  <c r="AN85" i="30"/>
  <c r="X88" i="27"/>
  <c r="C86" i="30" s="1"/>
  <c r="CU86" i="40" l="1"/>
  <c r="CV86" i="40" s="1"/>
  <c r="BW86" i="40"/>
  <c r="BX86" i="40" s="1"/>
  <c r="CQ86" i="40"/>
  <c r="CR86" i="40" s="1"/>
  <c r="BS86" i="40"/>
  <c r="BT86" i="40" s="1"/>
  <c r="CM86" i="40"/>
  <c r="CN86" i="40" s="1"/>
  <c r="CI86" i="40"/>
  <c r="CJ86" i="40" s="1"/>
  <c r="DC86" i="40"/>
  <c r="DD86" i="40" s="1"/>
  <c r="CE86" i="40"/>
  <c r="CF86" i="40" s="1"/>
  <c r="CY86" i="40"/>
  <c r="CZ86" i="40" s="1"/>
  <c r="CA86" i="40"/>
  <c r="CB86" i="40" s="1"/>
  <c r="BC86" i="40"/>
  <c r="BD86" i="40" s="1"/>
  <c r="AY86" i="40"/>
  <c r="AZ86" i="40" s="1"/>
  <c r="BO86" i="40"/>
  <c r="BP86" i="40" s="1"/>
  <c r="AQ86" i="40"/>
  <c r="AR86" i="40" s="1"/>
  <c r="BK86" i="40"/>
  <c r="BL86" i="40" s="1"/>
  <c r="BG86" i="40"/>
  <c r="BH86" i="40" s="1"/>
  <c r="AA86" i="40"/>
  <c r="AB86" i="40" s="1"/>
  <c r="W86" i="40"/>
  <c r="X86" i="40" s="1"/>
  <c r="S86" i="40"/>
  <c r="T86" i="40" s="1"/>
  <c r="O86" i="40"/>
  <c r="P86" i="40" s="1"/>
  <c r="AM86" i="40"/>
  <c r="AN86" i="40" s="1"/>
  <c r="G86" i="40"/>
  <c r="H86" i="40" s="1"/>
  <c r="CM86" i="30"/>
  <c r="CN86" i="30" s="1"/>
  <c r="AU86" i="40"/>
  <c r="AV86" i="40" s="1"/>
  <c r="C86" i="40"/>
  <c r="D86" i="40" s="1"/>
  <c r="DC86" i="30"/>
  <c r="K86" i="40"/>
  <c r="L86" i="40" s="1"/>
  <c r="CY86" i="30"/>
  <c r="AE86" i="40"/>
  <c r="AF86" i="40" s="1"/>
  <c r="CU86" i="30"/>
  <c r="AI86" i="40"/>
  <c r="AJ86" i="40" s="1"/>
  <c r="CI86" i="30"/>
  <c r="CJ86" i="30" s="1"/>
  <c r="BK86" i="30"/>
  <c r="BL86" i="30" s="1"/>
  <c r="CQ86" i="30"/>
  <c r="CR86" i="30" s="1"/>
  <c r="CE86" i="30"/>
  <c r="CF86" i="30" s="1"/>
  <c r="CA86" i="30"/>
  <c r="CB86" i="30" s="1"/>
  <c r="BW86" i="30"/>
  <c r="AQ86" i="30"/>
  <c r="BG86" i="30"/>
  <c r="AM86" i="30"/>
  <c r="BO86" i="30"/>
  <c r="AI86" i="30"/>
  <c r="BS86" i="30"/>
  <c r="BC86" i="30"/>
  <c r="BD86" i="30" s="1"/>
  <c r="AE86" i="30"/>
  <c r="AF86" i="30" s="1"/>
  <c r="AY86" i="30"/>
  <c r="AZ86" i="30" s="1"/>
  <c r="G86" i="30"/>
  <c r="H86" i="30" s="1"/>
  <c r="AU86" i="30"/>
  <c r="AV86" i="30" s="1"/>
  <c r="AA86" i="30"/>
  <c r="AB86" i="30" s="1"/>
  <c r="W86" i="30"/>
  <c r="S86" i="30"/>
  <c r="O86" i="30"/>
  <c r="K86" i="30"/>
  <c r="CM86" i="38"/>
  <c r="CI86" i="38"/>
  <c r="DC86" i="38"/>
  <c r="DD86" i="38" s="1"/>
  <c r="CE86" i="38"/>
  <c r="CY86" i="38"/>
  <c r="CZ86" i="38" s="1"/>
  <c r="CA86" i="38"/>
  <c r="CB86" i="38" s="1"/>
  <c r="CU86" i="38"/>
  <c r="BW86" i="38"/>
  <c r="BX86" i="38" s="1"/>
  <c r="AU86" i="38"/>
  <c r="AV86" i="38" s="1"/>
  <c r="BO86" i="38"/>
  <c r="AQ86" i="38"/>
  <c r="CQ86" i="38"/>
  <c r="BK86" i="38"/>
  <c r="BS86" i="38"/>
  <c r="BG86" i="38"/>
  <c r="AI86" i="38"/>
  <c r="BC86" i="38"/>
  <c r="BD86" i="38" s="1"/>
  <c r="AE86" i="38"/>
  <c r="AF86" i="38" s="1"/>
  <c r="AY86" i="38"/>
  <c r="G86" i="38"/>
  <c r="H86" i="38" s="1"/>
  <c r="AA86" i="38"/>
  <c r="AB86" i="38" s="1"/>
  <c r="C86" i="38"/>
  <c r="D86" i="38" s="1"/>
  <c r="W86" i="38"/>
  <c r="X86" i="38" s="1"/>
  <c r="S86" i="38"/>
  <c r="T86" i="38" s="1"/>
  <c r="O86" i="38"/>
  <c r="DC86" i="29"/>
  <c r="AM86" i="38"/>
  <c r="AN86" i="38" s="1"/>
  <c r="CE86" i="29"/>
  <c r="K86" i="38"/>
  <c r="L86" i="38" s="1"/>
  <c r="CM86" i="29"/>
  <c r="CN86" i="29" s="1"/>
  <c r="BW86" i="29"/>
  <c r="BX86" i="29" s="1"/>
  <c r="CY86" i="29"/>
  <c r="CZ86" i="29" s="1"/>
  <c r="BG86" i="29"/>
  <c r="BH86" i="29" s="1"/>
  <c r="AQ86" i="29"/>
  <c r="CA86" i="29"/>
  <c r="CB86" i="29" s="1"/>
  <c r="CU86" i="29"/>
  <c r="BS86" i="29"/>
  <c r="BC86" i="29"/>
  <c r="CQ86" i="29"/>
  <c r="CR86" i="29" s="1"/>
  <c r="CI86" i="29"/>
  <c r="CJ86" i="29" s="1"/>
  <c r="BO86" i="29"/>
  <c r="BP86" i="29" s="1"/>
  <c r="AY86" i="29"/>
  <c r="AZ86" i="29" s="1"/>
  <c r="AE86" i="29"/>
  <c r="AF86" i="29" s="1"/>
  <c r="O86" i="29"/>
  <c r="P86" i="29" s="1"/>
  <c r="AA86" i="29"/>
  <c r="BK86" i="29"/>
  <c r="AM86" i="29"/>
  <c r="W86" i="29"/>
  <c r="X86" i="29" s="1"/>
  <c r="C86" i="29"/>
  <c r="G86" i="29"/>
  <c r="H86" i="29" s="1"/>
  <c r="AU86" i="29"/>
  <c r="AV86" i="29" s="1"/>
  <c r="K86" i="29"/>
  <c r="L86" i="29" s="1"/>
  <c r="AI86" i="29"/>
  <c r="AJ86" i="29" s="1"/>
  <c r="S86" i="29"/>
  <c r="T86" i="29" s="1"/>
  <c r="DC89" i="42"/>
  <c r="DD89" i="42" s="1"/>
  <c r="CM89" i="42"/>
  <c r="CN89" i="42" s="1"/>
  <c r="CI89" i="42"/>
  <c r="CJ89" i="42" s="1"/>
  <c r="CE89" i="42"/>
  <c r="CF89" i="42" s="1"/>
  <c r="CU89" i="42"/>
  <c r="CV89" i="42" s="1"/>
  <c r="BW89" i="42"/>
  <c r="BX89" i="42" s="1"/>
  <c r="CY89" i="42"/>
  <c r="CZ89" i="42" s="1"/>
  <c r="CQ89" i="42"/>
  <c r="CR89" i="42" s="1"/>
  <c r="AY89" i="42"/>
  <c r="AZ89" i="42" s="1"/>
  <c r="CA89" i="42"/>
  <c r="CB89" i="42" s="1"/>
  <c r="AU89" i="42"/>
  <c r="AV89" i="42" s="1"/>
  <c r="BS89" i="42"/>
  <c r="BT89" i="42" s="1"/>
  <c r="BO89" i="42"/>
  <c r="BP89" i="42" s="1"/>
  <c r="AQ89" i="42"/>
  <c r="AR89" i="42" s="1"/>
  <c r="AE89" i="42"/>
  <c r="AF89" i="42" s="1"/>
  <c r="BG89" i="42"/>
  <c r="BH89" i="42" s="1"/>
  <c r="AM89" i="42"/>
  <c r="AN89" i="42" s="1"/>
  <c r="AA89" i="42"/>
  <c r="AB89" i="42" s="1"/>
  <c r="W89" i="42"/>
  <c r="X89" i="42" s="1"/>
  <c r="BK89" i="42"/>
  <c r="BL89" i="42" s="1"/>
  <c r="BC89" i="42"/>
  <c r="BD89" i="42" s="1"/>
  <c r="O89" i="42"/>
  <c r="P89" i="42" s="1"/>
  <c r="AI89" i="42"/>
  <c r="AJ89" i="42" s="1"/>
  <c r="CU89" i="32"/>
  <c r="K89" i="42"/>
  <c r="L89" i="42" s="1"/>
  <c r="CQ89" i="32"/>
  <c r="G89" i="42"/>
  <c r="H89" i="42" s="1"/>
  <c r="CM89" i="32"/>
  <c r="S89" i="42"/>
  <c r="T89" i="42" s="1"/>
  <c r="C89" i="42"/>
  <c r="D89" i="42" s="1"/>
  <c r="DC89" i="32"/>
  <c r="CY89" i="32"/>
  <c r="CI89" i="32"/>
  <c r="BK89" i="32"/>
  <c r="CE89" i="32"/>
  <c r="BG89" i="32"/>
  <c r="CA89" i="32"/>
  <c r="BC89" i="32"/>
  <c r="AY89" i="32"/>
  <c r="BO89" i="32"/>
  <c r="AU89" i="32"/>
  <c r="AQ89" i="32"/>
  <c r="BS89" i="32"/>
  <c r="AI89" i="32"/>
  <c r="K89" i="32"/>
  <c r="G89" i="32"/>
  <c r="BW89" i="32"/>
  <c r="AA89" i="32"/>
  <c r="O89" i="32"/>
  <c r="S89" i="32"/>
  <c r="C89" i="32"/>
  <c r="AM89" i="32"/>
  <c r="W89" i="32"/>
  <c r="AE89" i="32"/>
  <c r="C88" i="41"/>
  <c r="D88" i="41" s="1"/>
  <c r="CI88" i="41"/>
  <c r="CJ88" i="41" s="1"/>
  <c r="DC88" i="41"/>
  <c r="DD88" i="41" s="1"/>
  <c r="CE88" i="41"/>
  <c r="CF88" i="41" s="1"/>
  <c r="CY88" i="41"/>
  <c r="CZ88" i="41" s="1"/>
  <c r="CA88" i="41"/>
  <c r="CB88" i="41" s="1"/>
  <c r="CU88" i="41"/>
  <c r="CV88" i="41" s="1"/>
  <c r="BW88" i="41"/>
  <c r="BX88" i="41" s="1"/>
  <c r="BC88" i="41"/>
  <c r="BD88" i="41" s="1"/>
  <c r="AY88" i="41"/>
  <c r="AZ88" i="41" s="1"/>
  <c r="CM88" i="41"/>
  <c r="CN88" i="41" s="1"/>
  <c r="BS88" i="41"/>
  <c r="BT88" i="41" s="1"/>
  <c r="CQ88" i="41"/>
  <c r="CR88" i="41" s="1"/>
  <c r="BO88" i="41"/>
  <c r="BP88" i="41" s="1"/>
  <c r="AE88" i="41"/>
  <c r="AF88" i="41" s="1"/>
  <c r="BG88" i="41"/>
  <c r="BH88" i="41" s="1"/>
  <c r="AU88" i="41"/>
  <c r="AV88" i="41" s="1"/>
  <c r="AA88" i="41"/>
  <c r="AB88" i="41" s="1"/>
  <c r="AQ88" i="41"/>
  <c r="AR88" i="41" s="1"/>
  <c r="W88" i="41"/>
  <c r="X88" i="41" s="1"/>
  <c r="AM88" i="41"/>
  <c r="AN88" i="41" s="1"/>
  <c r="S88" i="41"/>
  <c r="T88" i="41" s="1"/>
  <c r="BK88" i="41"/>
  <c r="BL88" i="41" s="1"/>
  <c r="AI88" i="41"/>
  <c r="AJ88" i="41" s="1"/>
  <c r="O88" i="41"/>
  <c r="P88" i="41" s="1"/>
  <c r="K88" i="41"/>
  <c r="L88" i="41" s="1"/>
  <c r="CY88" i="31"/>
  <c r="G88" i="41"/>
  <c r="H88" i="41" s="1"/>
  <c r="CE88" i="31"/>
  <c r="BW88" i="31"/>
  <c r="AQ88" i="31"/>
  <c r="CM88" i="31"/>
  <c r="BC88" i="31"/>
  <c r="BG88" i="31"/>
  <c r="CQ88" i="31"/>
  <c r="BO88" i="31"/>
  <c r="DC88" i="31"/>
  <c r="W88" i="31"/>
  <c r="O88" i="31"/>
  <c r="AY88" i="31"/>
  <c r="K88" i="31"/>
  <c r="BK88" i="31"/>
  <c r="CU88" i="31"/>
  <c r="CA88" i="31"/>
  <c r="BS88" i="31"/>
  <c r="AE88" i="31"/>
  <c r="AM88" i="31"/>
  <c r="AI88" i="31"/>
  <c r="CI88" i="31"/>
  <c r="C88" i="31"/>
  <c r="AU88" i="31"/>
  <c r="AA88" i="31"/>
  <c r="S88" i="31"/>
  <c r="G88" i="31"/>
  <c r="CQ86" i="39"/>
  <c r="CR86" i="39" s="1"/>
  <c r="CA86" i="39"/>
  <c r="CB86" i="39" s="1"/>
  <c r="DC86" i="39"/>
  <c r="DD86" i="39" s="1"/>
  <c r="CM86" i="39"/>
  <c r="CN86" i="39" s="1"/>
  <c r="BW86" i="39"/>
  <c r="BX86" i="39" s="1"/>
  <c r="CY86" i="39"/>
  <c r="CZ86" i="39" s="1"/>
  <c r="CI86" i="39"/>
  <c r="CJ86" i="39" s="1"/>
  <c r="BS86" i="39"/>
  <c r="BT86" i="39" s="1"/>
  <c r="CU86" i="39"/>
  <c r="CV86" i="39" s="1"/>
  <c r="CE86" i="39"/>
  <c r="CF86" i="39" s="1"/>
  <c r="BG86" i="39"/>
  <c r="BH86" i="39" s="1"/>
  <c r="AQ86" i="39"/>
  <c r="AR86" i="39" s="1"/>
  <c r="BO86" i="39"/>
  <c r="BP86" i="39" s="1"/>
  <c r="AY86" i="39"/>
  <c r="AZ86" i="39" s="1"/>
  <c r="BC86" i="39"/>
  <c r="BD86" i="39" s="1"/>
  <c r="AA86" i="39"/>
  <c r="AB86" i="39" s="1"/>
  <c r="K86" i="39"/>
  <c r="L86" i="39" s="1"/>
  <c r="AM86" i="39"/>
  <c r="AN86" i="39" s="1"/>
  <c r="W86" i="39"/>
  <c r="X86" i="39" s="1"/>
  <c r="BK86" i="39"/>
  <c r="BL86" i="39" s="1"/>
  <c r="AI86" i="39"/>
  <c r="AJ86" i="39" s="1"/>
  <c r="S86" i="39"/>
  <c r="T86" i="39" s="1"/>
  <c r="C86" i="39"/>
  <c r="D86" i="39" s="1"/>
  <c r="O86" i="39"/>
  <c r="P86" i="39" s="1"/>
  <c r="AE86" i="39"/>
  <c r="AF86" i="39" s="1"/>
  <c r="AU86" i="39"/>
  <c r="AV86" i="39" s="1"/>
  <c r="G86" i="39"/>
  <c r="H86" i="39" s="1"/>
  <c r="CY86" i="37"/>
  <c r="CZ86" i="37" s="1"/>
  <c r="DC86" i="37"/>
  <c r="DD86" i="37" s="1"/>
  <c r="BS86" i="37"/>
  <c r="BT86" i="37" s="1"/>
  <c r="AM86" i="37"/>
  <c r="AN86" i="37" s="1"/>
  <c r="CA86" i="37"/>
  <c r="CB86" i="37" s="1"/>
  <c r="BO86" i="37"/>
  <c r="BP86" i="37" s="1"/>
  <c r="W86" i="37"/>
  <c r="X86" i="37" s="1"/>
  <c r="BK86" i="37"/>
  <c r="BL86" i="37" s="1"/>
  <c r="CI86" i="37"/>
  <c r="CJ86" i="37" s="1"/>
  <c r="CU86" i="37"/>
  <c r="CV86" i="37" s="1"/>
  <c r="BC86" i="37"/>
  <c r="BD86" i="37" s="1"/>
  <c r="AQ86" i="37"/>
  <c r="AR86" i="37" s="1"/>
  <c r="AU86" i="37"/>
  <c r="AV86" i="37" s="1"/>
  <c r="AI86" i="37"/>
  <c r="AJ86" i="37" s="1"/>
  <c r="AE86" i="37"/>
  <c r="AF86" i="37" s="1"/>
  <c r="CQ86" i="37"/>
  <c r="CR86" i="37" s="1"/>
  <c r="S86" i="37"/>
  <c r="T86" i="37" s="1"/>
  <c r="BW86" i="37"/>
  <c r="BX86" i="37" s="1"/>
  <c r="AY86" i="37"/>
  <c r="AZ86" i="37" s="1"/>
  <c r="AA86" i="37"/>
  <c r="AB86" i="37" s="1"/>
  <c r="K86" i="37"/>
  <c r="L86" i="37" s="1"/>
  <c r="CE86" i="37"/>
  <c r="CF86" i="37" s="1"/>
  <c r="BG86" i="37"/>
  <c r="BH86" i="37" s="1"/>
  <c r="O86" i="37"/>
  <c r="P86" i="37" s="1"/>
  <c r="CM86" i="37"/>
  <c r="CN86" i="37" s="1"/>
  <c r="V89" i="27"/>
  <c r="CV86" i="38"/>
  <c r="CF86" i="38"/>
  <c r="CR86" i="38"/>
  <c r="CN86" i="38"/>
  <c r="CJ86" i="38"/>
  <c r="BT86" i="38"/>
  <c r="BH86" i="38"/>
  <c r="BP86" i="38"/>
  <c r="AZ86" i="38"/>
  <c r="AJ86" i="38"/>
  <c r="AR86" i="38"/>
  <c r="BL86" i="38"/>
  <c r="P86" i="38"/>
  <c r="CF86" i="32"/>
  <c r="CB86" i="32"/>
  <c r="BD86" i="32"/>
  <c r="AF86" i="32"/>
  <c r="H86" i="32"/>
  <c r="DD86" i="32"/>
  <c r="CZ86" i="32"/>
  <c r="BX86" i="32"/>
  <c r="AZ86" i="32"/>
  <c r="AB86" i="32"/>
  <c r="D86" i="32"/>
  <c r="CR86" i="32"/>
  <c r="BP86" i="32"/>
  <c r="AR86" i="32"/>
  <c r="T86" i="32"/>
  <c r="CN86" i="32"/>
  <c r="CV86" i="32"/>
  <c r="X86" i="32"/>
  <c r="P86" i="32"/>
  <c r="CJ86" i="32"/>
  <c r="L86" i="32"/>
  <c r="BH86" i="32"/>
  <c r="AV86" i="32"/>
  <c r="AN86" i="32"/>
  <c r="AJ86" i="32"/>
  <c r="BT86" i="32"/>
  <c r="BL86" i="32"/>
  <c r="BT86" i="30"/>
  <c r="X86" i="30"/>
  <c r="BP86" i="30"/>
  <c r="AR86" i="30"/>
  <c r="T86" i="30"/>
  <c r="AN86" i="30"/>
  <c r="P86" i="30"/>
  <c r="DD86" i="30"/>
  <c r="BH86" i="30"/>
  <c r="AJ86" i="30"/>
  <c r="L86" i="30"/>
  <c r="CZ86" i="30"/>
  <c r="BX86" i="30"/>
  <c r="CV86" i="30"/>
  <c r="D86" i="30"/>
  <c r="X89" i="27"/>
  <c r="C87" i="30" s="1"/>
  <c r="CV86" i="31"/>
  <c r="BX86" i="31"/>
  <c r="AZ86" i="31"/>
  <c r="AB86" i="31"/>
  <c r="D86" i="31"/>
  <c r="CR86" i="31"/>
  <c r="BT86" i="31"/>
  <c r="AV86" i="31"/>
  <c r="X86" i="31"/>
  <c r="CJ86" i="31"/>
  <c r="BL86" i="31"/>
  <c r="AN86" i="31"/>
  <c r="P86" i="31"/>
  <c r="DD86" i="31"/>
  <c r="CF86" i="31"/>
  <c r="BH86" i="31"/>
  <c r="AJ86" i="31"/>
  <c r="L86" i="31"/>
  <c r="AF86" i="31"/>
  <c r="T86" i="31"/>
  <c r="CZ86" i="31"/>
  <c r="H86" i="31"/>
  <c r="CN86" i="31"/>
  <c r="CB86" i="31"/>
  <c r="BP86" i="31"/>
  <c r="BD86" i="31"/>
  <c r="AR86" i="31"/>
  <c r="CV86" i="29"/>
  <c r="AB86" i="29"/>
  <c r="D86" i="29"/>
  <c r="BT86" i="29"/>
  <c r="AR86" i="29"/>
  <c r="BL86" i="29"/>
  <c r="AN86" i="29"/>
  <c r="DD86" i="29"/>
  <c r="CF86" i="29"/>
  <c r="BD86" i="29"/>
  <c r="CQ87" i="40" l="1"/>
  <c r="CR87" i="40" s="1"/>
  <c r="BS87" i="40"/>
  <c r="BT87" i="40" s="1"/>
  <c r="CM87" i="40"/>
  <c r="CN87" i="40" s="1"/>
  <c r="CI87" i="40"/>
  <c r="CJ87" i="40" s="1"/>
  <c r="DC87" i="40"/>
  <c r="DD87" i="40" s="1"/>
  <c r="CE87" i="40"/>
  <c r="CF87" i="40" s="1"/>
  <c r="BW87" i="40"/>
  <c r="BX87" i="40" s="1"/>
  <c r="AY87" i="40"/>
  <c r="AZ87" i="40" s="1"/>
  <c r="CY87" i="40"/>
  <c r="CZ87" i="40" s="1"/>
  <c r="AU87" i="40"/>
  <c r="AV87" i="40" s="1"/>
  <c r="CA87" i="40"/>
  <c r="CB87" i="40" s="1"/>
  <c r="BO87" i="40"/>
  <c r="BP87" i="40" s="1"/>
  <c r="AQ87" i="40"/>
  <c r="AR87" i="40" s="1"/>
  <c r="CU87" i="40"/>
  <c r="CV87" i="40" s="1"/>
  <c r="AE87" i="40"/>
  <c r="AF87" i="40" s="1"/>
  <c r="AA87" i="40"/>
  <c r="AB87" i="40" s="1"/>
  <c r="BK87" i="40"/>
  <c r="BL87" i="40" s="1"/>
  <c r="W87" i="40"/>
  <c r="X87" i="40" s="1"/>
  <c r="BG87" i="40"/>
  <c r="BH87" i="40" s="1"/>
  <c r="BC87" i="40"/>
  <c r="BD87" i="40" s="1"/>
  <c r="S87" i="40"/>
  <c r="T87" i="40" s="1"/>
  <c r="K87" i="40"/>
  <c r="L87" i="40" s="1"/>
  <c r="G87" i="40"/>
  <c r="H87" i="40" s="1"/>
  <c r="CM87" i="30"/>
  <c r="CN87" i="30" s="1"/>
  <c r="O87" i="40"/>
  <c r="P87" i="40" s="1"/>
  <c r="C87" i="40"/>
  <c r="D87" i="40" s="1"/>
  <c r="DC87" i="30"/>
  <c r="AM87" i="40"/>
  <c r="AN87" i="40" s="1"/>
  <c r="CU87" i="30"/>
  <c r="BO87" i="30"/>
  <c r="BP87" i="30" s="1"/>
  <c r="CI87" i="30"/>
  <c r="BK87" i="30"/>
  <c r="BL87" i="30" s="1"/>
  <c r="CQ87" i="30"/>
  <c r="CR87" i="30" s="1"/>
  <c r="CE87" i="30"/>
  <c r="CF87" i="30" s="1"/>
  <c r="BG87" i="30"/>
  <c r="BH87" i="30" s="1"/>
  <c r="CA87" i="30"/>
  <c r="CB87" i="30" s="1"/>
  <c r="AU87" i="30"/>
  <c r="CY87" i="30"/>
  <c r="AQ87" i="30"/>
  <c r="AI87" i="40"/>
  <c r="AJ87" i="40" s="1"/>
  <c r="AM87" i="30"/>
  <c r="AI87" i="30"/>
  <c r="BS87" i="30"/>
  <c r="BT87" i="30" s="1"/>
  <c r="BC87" i="30"/>
  <c r="AE87" i="30"/>
  <c r="AF87" i="30" s="1"/>
  <c r="AY87" i="30"/>
  <c r="AZ87" i="30" s="1"/>
  <c r="G87" i="30"/>
  <c r="H87" i="30" s="1"/>
  <c r="AA87" i="30"/>
  <c r="AB87" i="30" s="1"/>
  <c r="BW87" i="30"/>
  <c r="W87" i="30"/>
  <c r="S87" i="30"/>
  <c r="O87" i="30"/>
  <c r="K87" i="30"/>
  <c r="CQ87" i="38"/>
  <c r="BS87" i="38"/>
  <c r="BT87" i="38" s="1"/>
  <c r="CM87" i="38"/>
  <c r="CI87" i="38"/>
  <c r="DC87" i="38"/>
  <c r="DD87" i="38" s="1"/>
  <c r="CE87" i="38"/>
  <c r="CF87" i="38" s="1"/>
  <c r="CY87" i="38"/>
  <c r="CA87" i="38"/>
  <c r="CB87" i="38" s="1"/>
  <c r="CU87" i="38"/>
  <c r="CV87" i="38" s="1"/>
  <c r="BW87" i="38"/>
  <c r="BX87" i="38" s="1"/>
  <c r="AU87" i="38"/>
  <c r="BK87" i="38"/>
  <c r="AM87" i="38"/>
  <c r="BG87" i="38"/>
  <c r="AI87" i="38"/>
  <c r="BC87" i="38"/>
  <c r="AE87" i="38"/>
  <c r="AF87" i="38" s="1"/>
  <c r="G87" i="38"/>
  <c r="H87" i="38" s="1"/>
  <c r="AA87" i="38"/>
  <c r="AB87" i="38" s="1"/>
  <c r="C87" i="38"/>
  <c r="D87" i="38" s="1"/>
  <c r="W87" i="38"/>
  <c r="X87" i="38" s="1"/>
  <c r="BO87" i="38"/>
  <c r="BP87" i="38" s="1"/>
  <c r="S87" i="38"/>
  <c r="T87" i="38" s="1"/>
  <c r="AQ87" i="38"/>
  <c r="AR87" i="38" s="1"/>
  <c r="O87" i="38"/>
  <c r="DC87" i="29"/>
  <c r="DD87" i="29" s="1"/>
  <c r="AY87" i="38"/>
  <c r="CU87" i="29"/>
  <c r="CV87" i="29" s="1"/>
  <c r="CE87" i="29"/>
  <c r="CF87" i="29" s="1"/>
  <c r="K87" i="38"/>
  <c r="L87" i="38" s="1"/>
  <c r="CQ87" i="29"/>
  <c r="CR87" i="29" s="1"/>
  <c r="CA87" i="29"/>
  <c r="CB87" i="29" s="1"/>
  <c r="CM87" i="29"/>
  <c r="BW87" i="29"/>
  <c r="BX87" i="29" s="1"/>
  <c r="BK87" i="29"/>
  <c r="BL87" i="29" s="1"/>
  <c r="AU87" i="29"/>
  <c r="CY87" i="29"/>
  <c r="CZ87" i="29" s="1"/>
  <c r="BG87" i="29"/>
  <c r="BH87" i="29" s="1"/>
  <c r="AQ87" i="29"/>
  <c r="AR87" i="29" s="1"/>
  <c r="BS87" i="29"/>
  <c r="BT87" i="29" s="1"/>
  <c r="BC87" i="29"/>
  <c r="BD87" i="29" s="1"/>
  <c r="BO87" i="29"/>
  <c r="BP87" i="29" s="1"/>
  <c r="AM87" i="29"/>
  <c r="AN87" i="29" s="1"/>
  <c r="W87" i="29"/>
  <c r="CI87" i="29"/>
  <c r="CJ87" i="29" s="1"/>
  <c r="AY87" i="29"/>
  <c r="AZ87" i="29" s="1"/>
  <c r="AA87" i="29"/>
  <c r="AB87" i="29" s="1"/>
  <c r="C87" i="29"/>
  <c r="D87" i="29" s="1"/>
  <c r="AE87" i="29"/>
  <c r="O87" i="29"/>
  <c r="P87" i="29" s="1"/>
  <c r="K87" i="29"/>
  <c r="L87" i="29" s="1"/>
  <c r="G87" i="29"/>
  <c r="H87" i="29" s="1"/>
  <c r="S87" i="29"/>
  <c r="T87" i="29" s="1"/>
  <c r="AI87" i="29"/>
  <c r="AJ87" i="29" s="1"/>
  <c r="CQ90" i="42"/>
  <c r="CR90" i="42" s="1"/>
  <c r="BS90" i="42"/>
  <c r="BT90" i="42" s="1"/>
  <c r="DC90" i="42"/>
  <c r="DD90" i="42" s="1"/>
  <c r="CM90" i="42"/>
  <c r="CN90" i="42" s="1"/>
  <c r="CI90" i="42"/>
  <c r="CJ90" i="42" s="1"/>
  <c r="CY90" i="42"/>
  <c r="CZ90" i="42" s="1"/>
  <c r="CA90" i="42"/>
  <c r="CB90" i="42" s="1"/>
  <c r="CU90" i="42"/>
  <c r="CV90" i="42" s="1"/>
  <c r="BW90" i="42"/>
  <c r="BX90" i="42" s="1"/>
  <c r="BC90" i="42"/>
  <c r="BD90" i="42" s="1"/>
  <c r="CE90" i="42"/>
  <c r="CF90" i="42" s="1"/>
  <c r="AY90" i="42"/>
  <c r="AZ90" i="42" s="1"/>
  <c r="AU90" i="42"/>
  <c r="AV90" i="42" s="1"/>
  <c r="BO90" i="42"/>
  <c r="BP90" i="42" s="1"/>
  <c r="BK90" i="42"/>
  <c r="BL90" i="42" s="1"/>
  <c r="AM90" i="42"/>
  <c r="AN90" i="42" s="1"/>
  <c r="AE90" i="42"/>
  <c r="AF90" i="42" s="1"/>
  <c r="BG90" i="42"/>
  <c r="BH90" i="42" s="1"/>
  <c r="AA90" i="42"/>
  <c r="AB90" i="42" s="1"/>
  <c r="W90" i="42"/>
  <c r="X90" i="42" s="1"/>
  <c r="AQ90" i="42"/>
  <c r="AR90" i="42" s="1"/>
  <c r="O90" i="42"/>
  <c r="P90" i="42" s="1"/>
  <c r="CY90" i="32"/>
  <c r="CU90" i="32"/>
  <c r="AI90" i="42"/>
  <c r="AJ90" i="42" s="1"/>
  <c r="K90" i="42"/>
  <c r="L90" i="42" s="1"/>
  <c r="CQ90" i="32"/>
  <c r="S90" i="42"/>
  <c r="T90" i="42" s="1"/>
  <c r="C90" i="42"/>
  <c r="D90" i="42" s="1"/>
  <c r="DC90" i="32"/>
  <c r="G90" i="42"/>
  <c r="H90" i="42" s="1"/>
  <c r="BO90" i="32"/>
  <c r="CM90" i="32"/>
  <c r="CI90" i="32"/>
  <c r="BK90" i="32"/>
  <c r="CE90" i="32"/>
  <c r="BG90" i="32"/>
  <c r="CA90" i="32"/>
  <c r="BC90" i="32"/>
  <c r="BW90" i="32"/>
  <c r="AY90" i="32"/>
  <c r="AU90" i="32"/>
  <c r="AQ90" i="32"/>
  <c r="O90" i="32"/>
  <c r="K90" i="32"/>
  <c r="AI90" i="32"/>
  <c r="G90" i="32"/>
  <c r="AA90" i="32"/>
  <c r="BS90" i="32"/>
  <c r="W90" i="32"/>
  <c r="C90" i="32"/>
  <c r="S90" i="32"/>
  <c r="AM90" i="32"/>
  <c r="AE90" i="32"/>
  <c r="C89" i="41"/>
  <c r="D89" i="41" s="1"/>
  <c r="CI89" i="41"/>
  <c r="CJ89" i="41" s="1"/>
  <c r="DC89" i="41"/>
  <c r="DD89" i="41" s="1"/>
  <c r="CE89" i="41"/>
  <c r="CF89" i="41" s="1"/>
  <c r="CY89" i="41"/>
  <c r="CZ89" i="41" s="1"/>
  <c r="CA89" i="41"/>
  <c r="CB89" i="41" s="1"/>
  <c r="CU89" i="41"/>
  <c r="CV89" i="41" s="1"/>
  <c r="BW89" i="41"/>
  <c r="BX89" i="41" s="1"/>
  <c r="BG89" i="41"/>
  <c r="BH89" i="41" s="1"/>
  <c r="BC89" i="41"/>
  <c r="BD89" i="41" s="1"/>
  <c r="AY89" i="41"/>
  <c r="AZ89" i="41" s="1"/>
  <c r="CM89" i="41"/>
  <c r="CN89" i="41" s="1"/>
  <c r="BS89" i="41"/>
  <c r="BT89" i="41" s="1"/>
  <c r="AU89" i="41"/>
  <c r="AV89" i="41" s="1"/>
  <c r="AE89" i="41"/>
  <c r="AF89" i="41" s="1"/>
  <c r="AQ89" i="41"/>
  <c r="AR89" i="41" s="1"/>
  <c r="W89" i="41"/>
  <c r="X89" i="41" s="1"/>
  <c r="CQ89" i="41"/>
  <c r="CR89" i="41" s="1"/>
  <c r="BO89" i="41"/>
  <c r="BP89" i="41" s="1"/>
  <c r="BK89" i="41"/>
  <c r="BL89" i="41" s="1"/>
  <c r="AA89" i="41"/>
  <c r="AB89" i="41" s="1"/>
  <c r="AI89" i="41"/>
  <c r="AJ89" i="41" s="1"/>
  <c r="O89" i="41"/>
  <c r="P89" i="41" s="1"/>
  <c r="DC89" i="31"/>
  <c r="AM89" i="41"/>
  <c r="AN89" i="41" s="1"/>
  <c r="S89" i="41"/>
  <c r="T89" i="41" s="1"/>
  <c r="G89" i="41"/>
  <c r="H89" i="41" s="1"/>
  <c r="CQ89" i="31"/>
  <c r="BS89" i="31"/>
  <c r="CM89" i="31"/>
  <c r="BO89" i="31"/>
  <c r="K89" i="41"/>
  <c r="L89" i="41" s="1"/>
  <c r="CU89" i="31"/>
  <c r="CE89" i="31"/>
  <c r="CY89" i="31"/>
  <c r="CA89" i="31"/>
  <c r="BK89" i="31"/>
  <c r="AQ89" i="31"/>
  <c r="BG89" i="31"/>
  <c r="CI89" i="31"/>
  <c r="BW89" i="31"/>
  <c r="AA89" i="31"/>
  <c r="BC89" i="31"/>
  <c r="AU89" i="31"/>
  <c r="W89" i="31"/>
  <c r="O89" i="31"/>
  <c r="AY89" i="31"/>
  <c r="AM89" i="31"/>
  <c r="AI89" i="31"/>
  <c r="K89" i="31"/>
  <c r="G89" i="31"/>
  <c r="AE89" i="31"/>
  <c r="C89" i="31"/>
  <c r="S89" i="31"/>
  <c r="CQ87" i="39"/>
  <c r="CR87" i="39" s="1"/>
  <c r="CA87" i="39"/>
  <c r="CB87" i="39" s="1"/>
  <c r="DC87" i="39"/>
  <c r="DD87" i="39" s="1"/>
  <c r="CM87" i="39"/>
  <c r="CN87" i="39" s="1"/>
  <c r="BW87" i="39"/>
  <c r="BX87" i="39" s="1"/>
  <c r="CY87" i="39"/>
  <c r="CZ87" i="39" s="1"/>
  <c r="CI87" i="39"/>
  <c r="CJ87" i="39" s="1"/>
  <c r="BS87" i="39"/>
  <c r="BT87" i="39" s="1"/>
  <c r="CU87" i="39"/>
  <c r="CV87" i="39" s="1"/>
  <c r="CE87" i="39"/>
  <c r="CF87" i="39" s="1"/>
  <c r="BK87" i="39"/>
  <c r="BL87" i="39" s="1"/>
  <c r="AU87" i="39"/>
  <c r="AV87" i="39" s="1"/>
  <c r="BG87" i="39"/>
  <c r="BH87" i="39" s="1"/>
  <c r="AQ87" i="39"/>
  <c r="AR87" i="39" s="1"/>
  <c r="BC87" i="39"/>
  <c r="BD87" i="39" s="1"/>
  <c r="AM87" i="39"/>
  <c r="AN87" i="39" s="1"/>
  <c r="AI87" i="39"/>
  <c r="AJ87" i="39" s="1"/>
  <c r="AY87" i="39"/>
  <c r="AZ87" i="39" s="1"/>
  <c r="AE87" i="39"/>
  <c r="AF87" i="39" s="1"/>
  <c r="O87" i="39"/>
  <c r="P87" i="39" s="1"/>
  <c r="G87" i="39"/>
  <c r="H87" i="39" s="1"/>
  <c r="W87" i="39"/>
  <c r="X87" i="39" s="1"/>
  <c r="BO87" i="39"/>
  <c r="BP87" i="39" s="1"/>
  <c r="AA87" i="39"/>
  <c r="AB87" i="39" s="1"/>
  <c r="K87" i="39"/>
  <c r="L87" i="39" s="1"/>
  <c r="C87" i="39"/>
  <c r="D87" i="39" s="1"/>
  <c r="S87" i="39"/>
  <c r="T87" i="39" s="1"/>
  <c r="DC87" i="37"/>
  <c r="DD87" i="37" s="1"/>
  <c r="CU87" i="37"/>
  <c r="CV87" i="37" s="1"/>
  <c r="CI87" i="37"/>
  <c r="CJ87" i="37" s="1"/>
  <c r="BS87" i="37"/>
  <c r="BT87" i="37" s="1"/>
  <c r="BC87" i="37"/>
  <c r="BD87" i="37" s="1"/>
  <c r="AM87" i="37"/>
  <c r="AN87" i="37" s="1"/>
  <c r="CE87" i="37"/>
  <c r="CF87" i="37" s="1"/>
  <c r="BO87" i="37"/>
  <c r="BP87" i="37" s="1"/>
  <c r="AY87" i="37"/>
  <c r="AZ87" i="37" s="1"/>
  <c r="CQ87" i="37"/>
  <c r="CR87" i="37" s="1"/>
  <c r="CA87" i="37"/>
  <c r="CB87" i="37" s="1"/>
  <c r="CM87" i="37"/>
  <c r="CN87" i="37" s="1"/>
  <c r="BW87" i="37"/>
  <c r="BX87" i="37" s="1"/>
  <c r="BG87" i="37"/>
  <c r="BH87" i="37" s="1"/>
  <c r="AQ87" i="37"/>
  <c r="AR87" i="37" s="1"/>
  <c r="AA87" i="37"/>
  <c r="AB87" i="37" s="1"/>
  <c r="K87" i="37"/>
  <c r="L87" i="37" s="1"/>
  <c r="W87" i="37"/>
  <c r="X87" i="37" s="1"/>
  <c r="BK87" i="37"/>
  <c r="BL87" i="37" s="1"/>
  <c r="AI87" i="37"/>
  <c r="AJ87" i="37" s="1"/>
  <c r="CY87" i="37"/>
  <c r="CZ87" i="37" s="1"/>
  <c r="AU87" i="37"/>
  <c r="AV87" i="37" s="1"/>
  <c r="AE87" i="37"/>
  <c r="AF87" i="37" s="1"/>
  <c r="S87" i="37"/>
  <c r="T87" i="37" s="1"/>
  <c r="O87" i="37"/>
  <c r="P87" i="37" s="1"/>
  <c r="V90" i="27"/>
  <c r="CZ87" i="38"/>
  <c r="CJ87" i="38"/>
  <c r="CR87" i="38"/>
  <c r="CN87" i="38"/>
  <c r="BH87" i="38"/>
  <c r="BD87" i="38"/>
  <c r="AN87" i="38"/>
  <c r="AZ87" i="38"/>
  <c r="AJ87" i="38"/>
  <c r="BL87" i="38"/>
  <c r="AV87" i="38"/>
  <c r="P87" i="38"/>
  <c r="DD87" i="30"/>
  <c r="AJ87" i="30"/>
  <c r="L87" i="30"/>
  <c r="CZ87" i="30"/>
  <c r="BD87" i="30"/>
  <c r="CV87" i="30"/>
  <c r="BX87" i="30"/>
  <c r="D87" i="30"/>
  <c r="AV87" i="30"/>
  <c r="X87" i="30"/>
  <c r="AR87" i="30"/>
  <c r="T87" i="30"/>
  <c r="AN87" i="30"/>
  <c r="P87" i="30"/>
  <c r="CJ87" i="30"/>
  <c r="X90" i="27"/>
  <c r="C88" i="30" s="1"/>
  <c r="AF87" i="29"/>
  <c r="AV87" i="29"/>
  <c r="X87" i="29"/>
  <c r="CN87" i="29"/>
  <c r="BH87" i="32"/>
  <c r="AF87" i="32"/>
  <c r="D87" i="32"/>
  <c r="CJ87" i="32"/>
  <c r="CF87" i="32"/>
  <c r="BD87" i="32"/>
  <c r="AB87" i="32"/>
  <c r="DD87" i="32"/>
  <c r="CB87" i="32"/>
  <c r="AZ87" i="32"/>
  <c r="X87" i="32"/>
  <c r="CZ87" i="32"/>
  <c r="BX87" i="32"/>
  <c r="AV87" i="32"/>
  <c r="AR87" i="32"/>
  <c r="P87" i="32"/>
  <c r="CV87" i="32"/>
  <c r="BT87" i="32"/>
  <c r="L87" i="32"/>
  <c r="BP87" i="32"/>
  <c r="BL87" i="32"/>
  <c r="AJ87" i="32"/>
  <c r="T87" i="32"/>
  <c r="CR87" i="32"/>
  <c r="AN87" i="32"/>
  <c r="H87" i="32"/>
  <c r="CN87" i="32"/>
  <c r="CJ87" i="31"/>
  <c r="BL87" i="31"/>
  <c r="AN87" i="31"/>
  <c r="P87" i="31"/>
  <c r="DD87" i="31"/>
  <c r="CF87" i="31"/>
  <c r="BH87" i="31"/>
  <c r="AJ87" i="31"/>
  <c r="L87" i="31"/>
  <c r="CV87" i="31"/>
  <c r="BX87" i="31"/>
  <c r="AZ87" i="31"/>
  <c r="AB87" i="31"/>
  <c r="D87" i="31"/>
  <c r="CR87" i="31"/>
  <c r="BT87" i="31"/>
  <c r="AV87" i="31"/>
  <c r="X87" i="31"/>
  <c r="T87" i="31"/>
  <c r="CZ87" i="31"/>
  <c r="H87" i="31"/>
  <c r="CN87" i="31"/>
  <c r="CB87" i="31"/>
  <c r="BP87" i="31"/>
  <c r="BD87" i="31"/>
  <c r="AR87" i="31"/>
  <c r="AF87" i="31"/>
  <c r="CY88" i="40" l="1"/>
  <c r="CZ88" i="40" s="1"/>
  <c r="CA88" i="40"/>
  <c r="CB88" i="40" s="1"/>
  <c r="CU88" i="40"/>
  <c r="CV88" i="40" s="1"/>
  <c r="BW88" i="40"/>
  <c r="BX88" i="40" s="1"/>
  <c r="CQ88" i="40"/>
  <c r="CR88" i="40" s="1"/>
  <c r="BS88" i="40"/>
  <c r="BT88" i="40" s="1"/>
  <c r="CM88" i="40"/>
  <c r="CN88" i="40" s="1"/>
  <c r="CI88" i="40"/>
  <c r="CJ88" i="40" s="1"/>
  <c r="DC88" i="40"/>
  <c r="DD88" i="40" s="1"/>
  <c r="CE88" i="40"/>
  <c r="CF88" i="40" s="1"/>
  <c r="BG88" i="40"/>
  <c r="BH88" i="40" s="1"/>
  <c r="AI88" i="40"/>
  <c r="AJ88" i="40" s="1"/>
  <c r="BC88" i="40"/>
  <c r="BD88" i="40" s="1"/>
  <c r="AU88" i="40"/>
  <c r="AV88" i="40" s="1"/>
  <c r="BO88" i="40"/>
  <c r="BP88" i="40" s="1"/>
  <c r="BK88" i="40"/>
  <c r="BL88" i="40" s="1"/>
  <c r="AM88" i="40"/>
  <c r="AN88" i="40" s="1"/>
  <c r="AE88" i="40"/>
  <c r="AF88" i="40" s="1"/>
  <c r="AQ88" i="40"/>
  <c r="AR88" i="40" s="1"/>
  <c r="AA88" i="40"/>
  <c r="AB88" i="40" s="1"/>
  <c r="W88" i="40"/>
  <c r="X88" i="40" s="1"/>
  <c r="S88" i="40"/>
  <c r="T88" i="40" s="1"/>
  <c r="CQ88" i="30"/>
  <c r="CR88" i="30" s="1"/>
  <c r="G88" i="40"/>
  <c r="H88" i="40" s="1"/>
  <c r="CM88" i="30"/>
  <c r="AY88" i="40"/>
  <c r="AZ88" i="40" s="1"/>
  <c r="O88" i="40"/>
  <c r="P88" i="40" s="1"/>
  <c r="C88" i="40"/>
  <c r="D88" i="40" s="1"/>
  <c r="DC88" i="30"/>
  <c r="CY88" i="30"/>
  <c r="BO88" i="30"/>
  <c r="CI88" i="30"/>
  <c r="CJ88" i="30" s="1"/>
  <c r="K88" i="40"/>
  <c r="L88" i="40" s="1"/>
  <c r="CE88" i="30"/>
  <c r="CF88" i="30" s="1"/>
  <c r="BG88" i="30"/>
  <c r="BH88" i="30" s="1"/>
  <c r="CU88" i="30"/>
  <c r="CV88" i="30" s="1"/>
  <c r="CA88" i="30"/>
  <c r="AU88" i="30"/>
  <c r="AQ88" i="30"/>
  <c r="AM88" i="30"/>
  <c r="BK88" i="30"/>
  <c r="AI88" i="30"/>
  <c r="BS88" i="30"/>
  <c r="BT88" i="30" s="1"/>
  <c r="BC88" i="30"/>
  <c r="BD88" i="30" s="1"/>
  <c r="K88" i="30"/>
  <c r="L88" i="30" s="1"/>
  <c r="AY88" i="30"/>
  <c r="AZ88" i="30" s="1"/>
  <c r="G88" i="30"/>
  <c r="H88" i="30" s="1"/>
  <c r="AE88" i="30"/>
  <c r="AF88" i="30" s="1"/>
  <c r="AA88" i="30"/>
  <c r="BW88" i="30"/>
  <c r="W88" i="30"/>
  <c r="S88" i="30"/>
  <c r="O88" i="30"/>
  <c r="CQ88" i="38"/>
  <c r="BS88" i="38"/>
  <c r="BT88" i="38" s="1"/>
  <c r="CM88" i="38"/>
  <c r="CI88" i="38"/>
  <c r="DC88" i="38"/>
  <c r="DD88" i="38" s="1"/>
  <c r="CE88" i="38"/>
  <c r="CF88" i="38" s="1"/>
  <c r="CY88" i="38"/>
  <c r="CA88" i="38"/>
  <c r="CB88" i="38" s="1"/>
  <c r="AY88" i="38"/>
  <c r="AU88" i="38"/>
  <c r="BO88" i="38"/>
  <c r="BP88" i="38" s="1"/>
  <c r="BK88" i="38"/>
  <c r="BL88" i="38" s="1"/>
  <c r="AM88" i="38"/>
  <c r="CU88" i="38"/>
  <c r="CV88" i="38" s="1"/>
  <c r="BG88" i="38"/>
  <c r="AI88" i="38"/>
  <c r="BW88" i="38"/>
  <c r="BX88" i="38" s="1"/>
  <c r="BC88" i="38"/>
  <c r="BD88" i="38" s="1"/>
  <c r="AE88" i="38"/>
  <c r="K88" i="38"/>
  <c r="L88" i="38" s="1"/>
  <c r="G88" i="38"/>
  <c r="AA88" i="38"/>
  <c r="AB88" i="38" s="1"/>
  <c r="C88" i="38"/>
  <c r="D88" i="38" s="1"/>
  <c r="W88" i="38"/>
  <c r="X88" i="38" s="1"/>
  <c r="S88" i="38"/>
  <c r="AQ88" i="38"/>
  <c r="AR88" i="38" s="1"/>
  <c r="CI88" i="29"/>
  <c r="CJ88" i="29" s="1"/>
  <c r="CU88" i="29"/>
  <c r="CV88" i="29" s="1"/>
  <c r="CE88" i="29"/>
  <c r="CF88" i="29" s="1"/>
  <c r="CQ88" i="29"/>
  <c r="CR88" i="29" s="1"/>
  <c r="DC88" i="29"/>
  <c r="DD88" i="29" s="1"/>
  <c r="CM88" i="29"/>
  <c r="CN88" i="29" s="1"/>
  <c r="BW88" i="29"/>
  <c r="BK88" i="29"/>
  <c r="AU88" i="29"/>
  <c r="AV88" i="29" s="1"/>
  <c r="O88" i="38"/>
  <c r="CY88" i="29"/>
  <c r="CA88" i="29"/>
  <c r="CB88" i="29" s="1"/>
  <c r="BG88" i="29"/>
  <c r="BH88" i="29" s="1"/>
  <c r="AQ88" i="29"/>
  <c r="AR88" i="29" s="1"/>
  <c r="BS88" i="29"/>
  <c r="BT88" i="29" s="1"/>
  <c r="BC88" i="29"/>
  <c r="BD88" i="29" s="1"/>
  <c r="AE88" i="29"/>
  <c r="AF88" i="29" s="1"/>
  <c r="O88" i="29"/>
  <c r="P88" i="29" s="1"/>
  <c r="BO88" i="29"/>
  <c r="AA88" i="29"/>
  <c r="AM88" i="29"/>
  <c r="W88" i="29"/>
  <c r="X88" i="29" s="1"/>
  <c r="AI88" i="29"/>
  <c r="AJ88" i="29" s="1"/>
  <c r="S88" i="29"/>
  <c r="T88" i="29" s="1"/>
  <c r="C88" i="29"/>
  <c r="AY88" i="29"/>
  <c r="AZ88" i="29" s="1"/>
  <c r="K88" i="29"/>
  <c r="L88" i="29" s="1"/>
  <c r="G88" i="29"/>
  <c r="H88" i="29" s="1"/>
  <c r="CQ91" i="42"/>
  <c r="CR91" i="42" s="1"/>
  <c r="BS91" i="42"/>
  <c r="BT91" i="42" s="1"/>
  <c r="DC91" i="42"/>
  <c r="DD91" i="42" s="1"/>
  <c r="CM91" i="42"/>
  <c r="CN91" i="42" s="1"/>
  <c r="CI91" i="42"/>
  <c r="CJ91" i="42" s="1"/>
  <c r="CY91" i="42"/>
  <c r="CZ91" i="42" s="1"/>
  <c r="CA91" i="42"/>
  <c r="CB91" i="42" s="1"/>
  <c r="CU91" i="42"/>
  <c r="CV91" i="42" s="1"/>
  <c r="BC91" i="42"/>
  <c r="BD91" i="42" s="1"/>
  <c r="CE91" i="42"/>
  <c r="CF91" i="42" s="1"/>
  <c r="AY91" i="42"/>
  <c r="AZ91" i="42" s="1"/>
  <c r="BW91" i="42"/>
  <c r="BX91" i="42" s="1"/>
  <c r="AU91" i="42"/>
  <c r="AV91" i="42" s="1"/>
  <c r="AI91" i="42"/>
  <c r="AJ91" i="42" s="1"/>
  <c r="K91" i="42"/>
  <c r="L91" i="42" s="1"/>
  <c r="AE91" i="42"/>
  <c r="AF91" i="42" s="1"/>
  <c r="AM91" i="42"/>
  <c r="AN91" i="42" s="1"/>
  <c r="BG91" i="42"/>
  <c r="BH91" i="42" s="1"/>
  <c r="AA91" i="42"/>
  <c r="AB91" i="42" s="1"/>
  <c r="BO91" i="42"/>
  <c r="BP91" i="42" s="1"/>
  <c r="S91" i="42"/>
  <c r="T91" i="42" s="1"/>
  <c r="AQ91" i="42"/>
  <c r="AR91" i="42" s="1"/>
  <c r="CY91" i="32"/>
  <c r="CU91" i="32"/>
  <c r="W91" i="42"/>
  <c r="X91" i="42" s="1"/>
  <c r="CQ91" i="32"/>
  <c r="BK91" i="42"/>
  <c r="BL91" i="42" s="1"/>
  <c r="C91" i="42"/>
  <c r="D91" i="42" s="1"/>
  <c r="DC91" i="32"/>
  <c r="G91" i="42"/>
  <c r="H91" i="42" s="1"/>
  <c r="BO91" i="32"/>
  <c r="CM91" i="32"/>
  <c r="CI91" i="32"/>
  <c r="BK91" i="32"/>
  <c r="O91" i="42"/>
  <c r="P91" i="42" s="1"/>
  <c r="CE91" i="32"/>
  <c r="BG91" i="32"/>
  <c r="AE91" i="32"/>
  <c r="AY91" i="32"/>
  <c r="BC91" i="32"/>
  <c r="AU91" i="32"/>
  <c r="BW91" i="32"/>
  <c r="AM91" i="32"/>
  <c r="O91" i="32"/>
  <c r="K91" i="32"/>
  <c r="CA91" i="32"/>
  <c r="AI91" i="32"/>
  <c r="G91" i="32"/>
  <c r="AQ91" i="32"/>
  <c r="BS91" i="32"/>
  <c r="C91" i="32"/>
  <c r="S91" i="32"/>
  <c r="AA91" i="32"/>
  <c r="W91" i="32"/>
  <c r="CM90" i="41"/>
  <c r="CN90" i="41" s="1"/>
  <c r="C90" i="41"/>
  <c r="D90" i="41" s="1"/>
  <c r="CI90" i="41"/>
  <c r="CJ90" i="41" s="1"/>
  <c r="DC90" i="41"/>
  <c r="DD90" i="41" s="1"/>
  <c r="CE90" i="41"/>
  <c r="CF90" i="41" s="1"/>
  <c r="CY90" i="41"/>
  <c r="CZ90" i="41" s="1"/>
  <c r="CA90" i="41"/>
  <c r="CB90" i="41" s="1"/>
  <c r="CU90" i="41"/>
  <c r="CV90" i="41" s="1"/>
  <c r="BG90" i="41"/>
  <c r="BH90" i="41" s="1"/>
  <c r="BW90" i="41"/>
  <c r="BX90" i="41" s="1"/>
  <c r="BC90" i="41"/>
  <c r="BD90" i="41" s="1"/>
  <c r="BS90" i="41"/>
  <c r="BT90" i="41" s="1"/>
  <c r="AU90" i="41"/>
  <c r="AV90" i="41" s="1"/>
  <c r="AE90" i="41"/>
  <c r="AF90" i="41" s="1"/>
  <c r="AA90" i="41"/>
  <c r="AB90" i="41" s="1"/>
  <c r="AQ90" i="41"/>
  <c r="AR90" i="41" s="1"/>
  <c r="W90" i="41"/>
  <c r="X90" i="41" s="1"/>
  <c r="S90" i="41"/>
  <c r="T90" i="41" s="1"/>
  <c r="G90" i="41"/>
  <c r="H90" i="41" s="1"/>
  <c r="CU90" i="31"/>
  <c r="BK90" i="41"/>
  <c r="BL90" i="41" s="1"/>
  <c r="CQ90" i="41"/>
  <c r="CR90" i="41" s="1"/>
  <c r="AY90" i="41"/>
  <c r="AZ90" i="41" s="1"/>
  <c r="AI90" i="41"/>
  <c r="AJ90" i="41" s="1"/>
  <c r="O90" i="41"/>
  <c r="P90" i="41" s="1"/>
  <c r="DC90" i="31"/>
  <c r="K90" i="41"/>
  <c r="L90" i="41" s="1"/>
  <c r="AM90" i="41"/>
  <c r="AN90" i="41" s="1"/>
  <c r="CI90" i="31"/>
  <c r="BK90" i="31"/>
  <c r="BO90" i="41"/>
  <c r="BP90" i="41" s="1"/>
  <c r="CE90" i="31"/>
  <c r="CY90" i="31"/>
  <c r="CA90" i="31"/>
  <c r="AU90" i="31"/>
  <c r="BG90" i="31"/>
  <c r="BS90" i="31"/>
  <c r="CM90" i="31"/>
  <c r="AM90" i="31"/>
  <c r="CQ90" i="31"/>
  <c r="BO90" i="31"/>
  <c r="AY90" i="31"/>
  <c r="S90" i="31"/>
  <c r="BC90" i="31"/>
  <c r="AQ90" i="31"/>
  <c r="W90" i="31"/>
  <c r="O90" i="31"/>
  <c r="BW90" i="31"/>
  <c r="AE90" i="31"/>
  <c r="K90" i="31"/>
  <c r="G90" i="31"/>
  <c r="C90" i="31"/>
  <c r="AA90" i="31"/>
  <c r="AI90" i="31"/>
  <c r="CQ88" i="39"/>
  <c r="CR88" i="39" s="1"/>
  <c r="CA88" i="39"/>
  <c r="CB88" i="39" s="1"/>
  <c r="CY88" i="39"/>
  <c r="CZ88" i="39" s="1"/>
  <c r="CI88" i="39"/>
  <c r="CJ88" i="39" s="1"/>
  <c r="BS88" i="39"/>
  <c r="BT88" i="39" s="1"/>
  <c r="BK88" i="39"/>
  <c r="BL88" i="39" s="1"/>
  <c r="AU88" i="39"/>
  <c r="AV88" i="39" s="1"/>
  <c r="BW88" i="39"/>
  <c r="BX88" i="39" s="1"/>
  <c r="BG88" i="39"/>
  <c r="BH88" i="39" s="1"/>
  <c r="AQ88" i="39"/>
  <c r="AR88" i="39" s="1"/>
  <c r="CM88" i="39"/>
  <c r="CN88" i="39" s="1"/>
  <c r="DC88" i="39"/>
  <c r="DD88" i="39" s="1"/>
  <c r="BO88" i="39"/>
  <c r="BP88" i="39" s="1"/>
  <c r="AY88" i="39"/>
  <c r="AZ88" i="39" s="1"/>
  <c r="CE88" i="39"/>
  <c r="CF88" i="39" s="1"/>
  <c r="AE88" i="39"/>
  <c r="AF88" i="39" s="1"/>
  <c r="O88" i="39"/>
  <c r="P88" i="39" s="1"/>
  <c r="BC88" i="39"/>
  <c r="BD88" i="39" s="1"/>
  <c r="AA88" i="39"/>
  <c r="AB88" i="39" s="1"/>
  <c r="K88" i="39"/>
  <c r="L88" i="39" s="1"/>
  <c r="AM88" i="39"/>
  <c r="AN88" i="39" s="1"/>
  <c r="W88" i="39"/>
  <c r="X88" i="39" s="1"/>
  <c r="CU88" i="39"/>
  <c r="CV88" i="39" s="1"/>
  <c r="G88" i="39"/>
  <c r="H88" i="39" s="1"/>
  <c r="C88" i="39"/>
  <c r="D88" i="39" s="1"/>
  <c r="AI88" i="39"/>
  <c r="AJ88" i="39" s="1"/>
  <c r="S88" i="39"/>
  <c r="T88" i="39" s="1"/>
  <c r="DC88" i="37"/>
  <c r="DD88" i="37" s="1"/>
  <c r="CI88" i="37"/>
  <c r="CJ88" i="37" s="1"/>
  <c r="BS88" i="37"/>
  <c r="BT88" i="37" s="1"/>
  <c r="BC88" i="37"/>
  <c r="BD88" i="37" s="1"/>
  <c r="AM88" i="37"/>
  <c r="AN88" i="37" s="1"/>
  <c r="CY88" i="37"/>
  <c r="CZ88" i="37" s="1"/>
  <c r="CE88" i="37"/>
  <c r="CF88" i="37" s="1"/>
  <c r="BO88" i="37"/>
  <c r="BP88" i="37" s="1"/>
  <c r="AY88" i="37"/>
  <c r="AZ88" i="37" s="1"/>
  <c r="CU88" i="37"/>
  <c r="CV88" i="37" s="1"/>
  <c r="CQ88" i="37"/>
  <c r="CR88" i="37" s="1"/>
  <c r="CA88" i="37"/>
  <c r="CB88" i="37" s="1"/>
  <c r="BK88" i="37"/>
  <c r="BL88" i="37" s="1"/>
  <c r="AU88" i="37"/>
  <c r="AV88" i="37" s="1"/>
  <c r="BW88" i="37"/>
  <c r="BX88" i="37" s="1"/>
  <c r="AQ88" i="37"/>
  <c r="AR88" i="37" s="1"/>
  <c r="BG88" i="37"/>
  <c r="BH88" i="37" s="1"/>
  <c r="AI88" i="37"/>
  <c r="AJ88" i="37" s="1"/>
  <c r="S88" i="37"/>
  <c r="T88" i="37" s="1"/>
  <c r="O88" i="37"/>
  <c r="P88" i="37" s="1"/>
  <c r="CM88" i="37"/>
  <c r="CN88" i="37" s="1"/>
  <c r="AE88" i="37"/>
  <c r="AF88" i="37" s="1"/>
  <c r="AA88" i="37"/>
  <c r="AB88" i="37" s="1"/>
  <c r="K88" i="37"/>
  <c r="L88" i="37" s="1"/>
  <c r="W88" i="37"/>
  <c r="X88" i="37" s="1"/>
  <c r="V91" i="27"/>
  <c r="CZ88" i="38"/>
  <c r="CJ88" i="38"/>
  <c r="CR88" i="38"/>
  <c r="CN88" i="38"/>
  <c r="AV88" i="38"/>
  <c r="BH88" i="38"/>
  <c r="AN88" i="38"/>
  <c r="AZ88" i="38"/>
  <c r="AF88" i="38"/>
  <c r="P88" i="38"/>
  <c r="AJ88" i="38"/>
  <c r="H88" i="38"/>
  <c r="T88" i="38"/>
  <c r="BX88" i="29"/>
  <c r="AB88" i="29"/>
  <c r="D88" i="29"/>
  <c r="BP88" i="29"/>
  <c r="BL88" i="29"/>
  <c r="AN88" i="29"/>
  <c r="CZ88" i="29"/>
  <c r="CR88" i="32"/>
  <c r="BP88" i="32"/>
  <c r="AN88" i="32"/>
  <c r="L88" i="32"/>
  <c r="H88" i="32"/>
  <c r="CN88" i="32"/>
  <c r="BL88" i="32"/>
  <c r="AJ88" i="32"/>
  <c r="AF88" i="32"/>
  <c r="D88" i="32"/>
  <c r="CJ88" i="32"/>
  <c r="BH88" i="32"/>
  <c r="CF88" i="32"/>
  <c r="X88" i="32"/>
  <c r="CB88" i="32"/>
  <c r="AZ88" i="32"/>
  <c r="DD88" i="32"/>
  <c r="AV88" i="32"/>
  <c r="T88" i="32"/>
  <c r="BD88" i="32"/>
  <c r="AR88" i="32"/>
  <c r="P88" i="32"/>
  <c r="CV88" i="32"/>
  <c r="BX88" i="32"/>
  <c r="BT88" i="32"/>
  <c r="AB88" i="32"/>
  <c r="CZ88" i="32"/>
  <c r="AV88" i="30"/>
  <c r="X88" i="30"/>
  <c r="CN88" i="30"/>
  <c r="BP88" i="30"/>
  <c r="AR88" i="30"/>
  <c r="T88" i="30"/>
  <c r="BL88" i="30"/>
  <c r="AN88" i="30"/>
  <c r="P88" i="30"/>
  <c r="DD88" i="30"/>
  <c r="AJ88" i="30"/>
  <c r="CZ88" i="30"/>
  <c r="CB88" i="30"/>
  <c r="AB88" i="30"/>
  <c r="D88" i="30"/>
  <c r="BX88" i="30"/>
  <c r="X91" i="27"/>
  <c r="C89" i="30" s="1"/>
  <c r="CV88" i="31"/>
  <c r="BX88" i="31"/>
  <c r="AZ88" i="31"/>
  <c r="AB88" i="31"/>
  <c r="D88" i="31"/>
  <c r="CR88" i="31"/>
  <c r="BT88" i="31"/>
  <c r="AV88" i="31"/>
  <c r="X88" i="31"/>
  <c r="CJ88" i="31"/>
  <c r="BL88" i="31"/>
  <c r="AN88" i="31"/>
  <c r="P88" i="31"/>
  <c r="DD88" i="31"/>
  <c r="CF88" i="31"/>
  <c r="BH88" i="31"/>
  <c r="AJ88" i="31"/>
  <c r="L88" i="31"/>
  <c r="CZ88" i="31"/>
  <c r="H88" i="31"/>
  <c r="CN88" i="31"/>
  <c r="CB88" i="31"/>
  <c r="BP88" i="31"/>
  <c r="BD88" i="31"/>
  <c r="AR88" i="31"/>
  <c r="AF88" i="31"/>
  <c r="T88" i="31"/>
  <c r="CU89" i="40" l="1"/>
  <c r="CV89" i="40" s="1"/>
  <c r="BW89" i="40"/>
  <c r="BX89" i="40" s="1"/>
  <c r="CQ89" i="40"/>
  <c r="CR89" i="40" s="1"/>
  <c r="BS89" i="40"/>
  <c r="BT89" i="40" s="1"/>
  <c r="CM89" i="40"/>
  <c r="CN89" i="40" s="1"/>
  <c r="CI89" i="40"/>
  <c r="CJ89" i="40" s="1"/>
  <c r="CE89" i="40"/>
  <c r="CF89" i="40" s="1"/>
  <c r="BC89" i="40"/>
  <c r="BD89" i="40" s="1"/>
  <c r="AY89" i="40"/>
  <c r="AZ89" i="40" s="1"/>
  <c r="CY89" i="40"/>
  <c r="CZ89" i="40" s="1"/>
  <c r="AU89" i="40"/>
  <c r="AV89" i="40" s="1"/>
  <c r="CA89" i="40"/>
  <c r="CB89" i="40" s="1"/>
  <c r="K89" i="40"/>
  <c r="L89" i="40" s="1"/>
  <c r="AM89" i="40"/>
  <c r="AN89" i="40" s="1"/>
  <c r="AE89" i="40"/>
  <c r="AF89" i="40" s="1"/>
  <c r="DC89" i="40"/>
  <c r="DD89" i="40" s="1"/>
  <c r="AQ89" i="40"/>
  <c r="AR89" i="40" s="1"/>
  <c r="BO89" i="40"/>
  <c r="BP89" i="40" s="1"/>
  <c r="AA89" i="40"/>
  <c r="AB89" i="40" s="1"/>
  <c r="BK89" i="40"/>
  <c r="BL89" i="40" s="1"/>
  <c r="BG89" i="40"/>
  <c r="BH89" i="40" s="1"/>
  <c r="W89" i="40"/>
  <c r="X89" i="40" s="1"/>
  <c r="AI89" i="40"/>
  <c r="AJ89" i="40" s="1"/>
  <c r="O89" i="40"/>
  <c r="P89" i="40" s="1"/>
  <c r="CQ89" i="30"/>
  <c r="G89" i="40"/>
  <c r="H89" i="40" s="1"/>
  <c r="CM89" i="30"/>
  <c r="S89" i="40"/>
  <c r="T89" i="40" s="1"/>
  <c r="CY89" i="30"/>
  <c r="C89" i="40"/>
  <c r="D89" i="40" s="1"/>
  <c r="BS89" i="30"/>
  <c r="BO89" i="30"/>
  <c r="BP89" i="30" s="1"/>
  <c r="CI89" i="30"/>
  <c r="CJ89" i="30" s="1"/>
  <c r="BK89" i="30"/>
  <c r="BL89" i="30" s="1"/>
  <c r="CE89" i="30"/>
  <c r="CF89" i="30" s="1"/>
  <c r="BG89" i="30"/>
  <c r="BH89" i="30" s="1"/>
  <c r="CU89" i="30"/>
  <c r="BW89" i="30"/>
  <c r="AY89" i="30"/>
  <c r="CA89" i="30"/>
  <c r="AU89" i="30"/>
  <c r="AQ89" i="30"/>
  <c r="AM89" i="30"/>
  <c r="DC89" i="30"/>
  <c r="DD89" i="30" s="1"/>
  <c r="AI89" i="30"/>
  <c r="AJ89" i="30" s="1"/>
  <c r="BC89" i="30"/>
  <c r="BD89" i="30" s="1"/>
  <c r="K89" i="30"/>
  <c r="L89" i="30" s="1"/>
  <c r="G89" i="30"/>
  <c r="H89" i="30" s="1"/>
  <c r="AE89" i="30"/>
  <c r="AA89" i="30"/>
  <c r="W89" i="30"/>
  <c r="S89" i="30"/>
  <c r="O89" i="30"/>
  <c r="CU89" i="38"/>
  <c r="BW89" i="38"/>
  <c r="CQ89" i="38"/>
  <c r="BS89" i="38"/>
  <c r="CM89" i="38"/>
  <c r="CN89" i="38" s="1"/>
  <c r="CI89" i="38"/>
  <c r="CJ89" i="38" s="1"/>
  <c r="DC89" i="38"/>
  <c r="DD89" i="38" s="1"/>
  <c r="CE89" i="38"/>
  <c r="CY89" i="38"/>
  <c r="CA89" i="38"/>
  <c r="CB89" i="38" s="1"/>
  <c r="AY89" i="38"/>
  <c r="BO89" i="38"/>
  <c r="BP89" i="38" s="1"/>
  <c r="AQ89" i="38"/>
  <c r="BK89" i="38"/>
  <c r="BL89" i="38" s="1"/>
  <c r="AM89" i="38"/>
  <c r="BG89" i="38"/>
  <c r="AI89" i="38"/>
  <c r="AJ89" i="38" s="1"/>
  <c r="K89" i="38"/>
  <c r="L89" i="38" s="1"/>
  <c r="G89" i="38"/>
  <c r="H89" i="38" s="1"/>
  <c r="AU89" i="38"/>
  <c r="AA89" i="38"/>
  <c r="C89" i="38"/>
  <c r="BC89" i="38"/>
  <c r="W89" i="38"/>
  <c r="X89" i="38" s="1"/>
  <c r="AE89" i="38"/>
  <c r="S89" i="38"/>
  <c r="O89" i="38"/>
  <c r="CY89" i="29"/>
  <c r="CZ89" i="29" s="1"/>
  <c r="CI89" i="29"/>
  <c r="CJ89" i="29" s="1"/>
  <c r="CU89" i="29"/>
  <c r="CV89" i="29" s="1"/>
  <c r="CQ89" i="29"/>
  <c r="CR89" i="29" s="1"/>
  <c r="CA89" i="29"/>
  <c r="BW89" i="29"/>
  <c r="BK89" i="29"/>
  <c r="AU89" i="29"/>
  <c r="AV89" i="29" s="1"/>
  <c r="BG89" i="29"/>
  <c r="BH89" i="29" s="1"/>
  <c r="AQ89" i="29"/>
  <c r="CE89" i="29"/>
  <c r="CF89" i="29" s="1"/>
  <c r="BS89" i="29"/>
  <c r="BT89" i="29" s="1"/>
  <c r="BC89" i="29"/>
  <c r="BD89" i="29" s="1"/>
  <c r="CM89" i="29"/>
  <c r="CN89" i="29" s="1"/>
  <c r="AI89" i="29"/>
  <c r="AJ89" i="29" s="1"/>
  <c r="S89" i="29"/>
  <c r="T89" i="29" s="1"/>
  <c r="AE89" i="29"/>
  <c r="O89" i="29"/>
  <c r="BO89" i="29"/>
  <c r="AA89" i="29"/>
  <c r="AB89" i="29" s="1"/>
  <c r="G89" i="29"/>
  <c r="K89" i="29"/>
  <c r="C89" i="29"/>
  <c r="D89" i="29" s="1"/>
  <c r="DC89" i="29"/>
  <c r="DD89" i="29" s="1"/>
  <c r="AY89" i="29"/>
  <c r="AZ89" i="29" s="1"/>
  <c r="W89" i="29"/>
  <c r="X89" i="29" s="1"/>
  <c r="AM89" i="29"/>
  <c r="AN89" i="29" s="1"/>
  <c r="CU92" i="42"/>
  <c r="CV92" i="42" s="1"/>
  <c r="BW92" i="42"/>
  <c r="BX92" i="42" s="1"/>
  <c r="CQ92" i="42"/>
  <c r="CR92" i="42" s="1"/>
  <c r="BS92" i="42"/>
  <c r="BT92" i="42" s="1"/>
  <c r="DC92" i="42"/>
  <c r="DD92" i="42" s="1"/>
  <c r="CM92" i="42"/>
  <c r="CN92" i="42" s="1"/>
  <c r="CE92" i="42"/>
  <c r="CF92" i="42" s="1"/>
  <c r="CY92" i="42"/>
  <c r="CZ92" i="42" s="1"/>
  <c r="CA92" i="42"/>
  <c r="CB92" i="42" s="1"/>
  <c r="BG92" i="42"/>
  <c r="BH92" i="42" s="1"/>
  <c r="CI92" i="42"/>
  <c r="CJ92" i="42" s="1"/>
  <c r="BC92" i="42"/>
  <c r="BD92" i="42" s="1"/>
  <c r="AY92" i="42"/>
  <c r="AZ92" i="42" s="1"/>
  <c r="BO92" i="42"/>
  <c r="BP92" i="42" s="1"/>
  <c r="AQ92" i="42"/>
  <c r="AR92" i="42" s="1"/>
  <c r="BK92" i="42"/>
  <c r="BL92" i="42" s="1"/>
  <c r="AI92" i="42"/>
  <c r="AJ92" i="42" s="1"/>
  <c r="K92" i="42"/>
  <c r="L92" i="42" s="1"/>
  <c r="AE92" i="42"/>
  <c r="AF92" i="42" s="1"/>
  <c r="AM92" i="42"/>
  <c r="AN92" i="42" s="1"/>
  <c r="AU92" i="42"/>
  <c r="AV92" i="42" s="1"/>
  <c r="AA92" i="42"/>
  <c r="AB92" i="42" s="1"/>
  <c r="S92" i="42"/>
  <c r="T92" i="42" s="1"/>
  <c r="C92" i="42"/>
  <c r="D92" i="42" s="1"/>
  <c r="DC92" i="32"/>
  <c r="CY92" i="32"/>
  <c r="CU92" i="32"/>
  <c r="O92" i="42"/>
  <c r="P92" i="42" s="1"/>
  <c r="G92" i="42"/>
  <c r="H92" i="42" s="1"/>
  <c r="CM92" i="32"/>
  <c r="BS92" i="32"/>
  <c r="BO92" i="32"/>
  <c r="CI92" i="32"/>
  <c r="BK92" i="32"/>
  <c r="W92" i="42"/>
  <c r="X92" i="42" s="1"/>
  <c r="CE92" i="32"/>
  <c r="BG92" i="32"/>
  <c r="CA92" i="32"/>
  <c r="CQ92" i="32"/>
  <c r="AE92" i="32"/>
  <c r="AY92" i="32"/>
  <c r="BC92" i="32"/>
  <c r="AU92" i="32"/>
  <c r="AM92" i="32"/>
  <c r="S92" i="32"/>
  <c r="O92" i="32"/>
  <c r="K92" i="32"/>
  <c r="BW92" i="32"/>
  <c r="AI92" i="32"/>
  <c r="G92" i="32"/>
  <c r="AA92" i="32"/>
  <c r="AQ92" i="32"/>
  <c r="C92" i="32"/>
  <c r="W92" i="32"/>
  <c r="CM91" i="41"/>
  <c r="CN91" i="41" s="1"/>
  <c r="C91" i="41"/>
  <c r="D91" i="41" s="1"/>
  <c r="CI91" i="41"/>
  <c r="CJ91" i="41" s="1"/>
  <c r="DC91" i="41"/>
  <c r="DD91" i="41" s="1"/>
  <c r="CE91" i="41"/>
  <c r="CF91" i="41" s="1"/>
  <c r="CY91" i="41"/>
  <c r="CZ91" i="41" s="1"/>
  <c r="CA91" i="41"/>
  <c r="CB91" i="41" s="1"/>
  <c r="BK91" i="41"/>
  <c r="BL91" i="41" s="1"/>
  <c r="CU91" i="41"/>
  <c r="CV91" i="41" s="1"/>
  <c r="BG91" i="41"/>
  <c r="BH91" i="41" s="1"/>
  <c r="BW91" i="41"/>
  <c r="BX91" i="41" s="1"/>
  <c r="BC91" i="41"/>
  <c r="BD91" i="41" s="1"/>
  <c r="AY91" i="41"/>
  <c r="AZ91" i="41" s="1"/>
  <c r="AI91" i="41"/>
  <c r="AJ91" i="41" s="1"/>
  <c r="AA91" i="41"/>
  <c r="AB91" i="41" s="1"/>
  <c r="AM91" i="41"/>
  <c r="AN91" i="41" s="1"/>
  <c r="S91" i="41"/>
  <c r="T91" i="41" s="1"/>
  <c r="G91" i="41"/>
  <c r="H91" i="41" s="1"/>
  <c r="CU91" i="31"/>
  <c r="CQ91" i="41"/>
  <c r="CR91" i="41" s="1"/>
  <c r="AQ91" i="41"/>
  <c r="AR91" i="41" s="1"/>
  <c r="W91" i="41"/>
  <c r="X91" i="41" s="1"/>
  <c r="BO91" i="41"/>
  <c r="BP91" i="41" s="1"/>
  <c r="AE91" i="41"/>
  <c r="AF91" i="41" s="1"/>
  <c r="K91" i="41"/>
  <c r="L91" i="41" s="1"/>
  <c r="BW91" i="31"/>
  <c r="AU91" i="41"/>
  <c r="AV91" i="41" s="1"/>
  <c r="CQ91" i="31"/>
  <c r="BS91" i="31"/>
  <c r="BS91" i="41"/>
  <c r="BT91" i="41" s="1"/>
  <c r="CI91" i="31"/>
  <c r="BK91" i="31"/>
  <c r="O91" i="41"/>
  <c r="P91" i="41" s="1"/>
  <c r="CE91" i="31"/>
  <c r="CY91" i="31"/>
  <c r="BO91" i="31"/>
  <c r="AU91" i="31"/>
  <c r="DC91" i="31"/>
  <c r="CM91" i="31"/>
  <c r="CA91" i="31"/>
  <c r="AE91" i="31"/>
  <c r="S91" i="31"/>
  <c r="BG91" i="31"/>
  <c r="BC91" i="31"/>
  <c r="AQ91" i="31"/>
  <c r="AY91" i="31"/>
  <c r="AA91" i="31"/>
  <c r="K91" i="31"/>
  <c r="W91" i="31"/>
  <c r="O91" i="31"/>
  <c r="G91" i="31"/>
  <c r="C91" i="31"/>
  <c r="AM91" i="31"/>
  <c r="AI91" i="31"/>
  <c r="CU89" i="39"/>
  <c r="CV89" i="39" s="1"/>
  <c r="CE89" i="39"/>
  <c r="CF89" i="39" s="1"/>
  <c r="CQ89" i="39"/>
  <c r="CR89" i="39" s="1"/>
  <c r="CA89" i="39"/>
  <c r="CB89" i="39" s="1"/>
  <c r="DC89" i="39"/>
  <c r="DD89" i="39" s="1"/>
  <c r="CM89" i="39"/>
  <c r="CN89" i="39" s="1"/>
  <c r="BW89" i="39"/>
  <c r="BX89" i="39" s="1"/>
  <c r="CY89" i="39"/>
  <c r="CZ89" i="39" s="1"/>
  <c r="CI89" i="39"/>
  <c r="CJ89" i="39" s="1"/>
  <c r="BS89" i="39"/>
  <c r="BT89" i="39" s="1"/>
  <c r="BK89" i="39"/>
  <c r="BL89" i="39" s="1"/>
  <c r="AU89" i="39"/>
  <c r="AV89" i="39" s="1"/>
  <c r="BC89" i="39"/>
  <c r="BD89" i="39" s="1"/>
  <c r="AM89" i="39"/>
  <c r="AN89" i="39" s="1"/>
  <c r="AY89" i="39"/>
  <c r="AZ89" i="39" s="1"/>
  <c r="AE89" i="39"/>
  <c r="AF89" i="39" s="1"/>
  <c r="O89" i="39"/>
  <c r="P89" i="39" s="1"/>
  <c r="BG89" i="39"/>
  <c r="BH89" i="39" s="1"/>
  <c r="AA89" i="39"/>
  <c r="AB89" i="39" s="1"/>
  <c r="K89" i="39"/>
  <c r="L89" i="39" s="1"/>
  <c r="AQ89" i="39"/>
  <c r="AR89" i="39" s="1"/>
  <c r="W89" i="39"/>
  <c r="X89" i="39" s="1"/>
  <c r="G89" i="39"/>
  <c r="H89" i="39" s="1"/>
  <c r="BO89" i="39"/>
  <c r="BP89" i="39" s="1"/>
  <c r="C89" i="39"/>
  <c r="D89" i="39" s="1"/>
  <c r="S89" i="39"/>
  <c r="T89" i="39" s="1"/>
  <c r="AI89" i="39"/>
  <c r="AJ89" i="39" s="1"/>
  <c r="DC89" i="37"/>
  <c r="DD89" i="37" s="1"/>
  <c r="CU89" i="37"/>
  <c r="CV89" i="37" s="1"/>
  <c r="CY89" i="37"/>
  <c r="CZ89" i="37" s="1"/>
  <c r="CM89" i="37"/>
  <c r="CN89" i="37" s="1"/>
  <c r="BW89" i="37"/>
  <c r="BX89" i="37" s="1"/>
  <c r="AQ89" i="37"/>
  <c r="AR89" i="37" s="1"/>
  <c r="BS89" i="37"/>
  <c r="BT89" i="37" s="1"/>
  <c r="AM89" i="37"/>
  <c r="AN89" i="37" s="1"/>
  <c r="AA89" i="37"/>
  <c r="AB89" i="37" s="1"/>
  <c r="K89" i="37"/>
  <c r="L89" i="37" s="1"/>
  <c r="CA89" i="37"/>
  <c r="CB89" i="37" s="1"/>
  <c r="BO89" i="37"/>
  <c r="BP89" i="37" s="1"/>
  <c r="CQ89" i="37"/>
  <c r="CR89" i="37" s="1"/>
  <c r="BG89" i="37"/>
  <c r="BH89" i="37" s="1"/>
  <c r="BK89" i="37"/>
  <c r="BL89" i="37" s="1"/>
  <c r="O89" i="37"/>
  <c r="P89" i="37" s="1"/>
  <c r="AI89" i="37"/>
  <c r="AJ89" i="37" s="1"/>
  <c r="AU89" i="37"/>
  <c r="AV89" i="37" s="1"/>
  <c r="W89" i="37"/>
  <c r="X89" i="37" s="1"/>
  <c r="CI89" i="37"/>
  <c r="CJ89" i="37" s="1"/>
  <c r="AY89" i="37"/>
  <c r="AZ89" i="37" s="1"/>
  <c r="AE89" i="37"/>
  <c r="AF89" i="37" s="1"/>
  <c r="S89" i="37"/>
  <c r="T89" i="37" s="1"/>
  <c r="BC89" i="37"/>
  <c r="BD89" i="37" s="1"/>
  <c r="CE89" i="37"/>
  <c r="CF89" i="37" s="1"/>
  <c r="V92" i="27"/>
  <c r="CZ89" i="38"/>
  <c r="BT89" i="38"/>
  <c r="CV89" i="38"/>
  <c r="CF89" i="38"/>
  <c r="CR89" i="38"/>
  <c r="BX89" i="38"/>
  <c r="AV89" i="38"/>
  <c r="BH89" i="38"/>
  <c r="AR89" i="38"/>
  <c r="BD89" i="38"/>
  <c r="AN89" i="38"/>
  <c r="AZ89" i="38"/>
  <c r="AF89" i="38"/>
  <c r="P89" i="38"/>
  <c r="AB89" i="38"/>
  <c r="T89" i="38"/>
  <c r="D89" i="38"/>
  <c r="CZ89" i="32"/>
  <c r="CJ89" i="32"/>
  <c r="AV89" i="32"/>
  <c r="P89" i="32"/>
  <c r="CF89" i="32"/>
  <c r="AR89" i="32"/>
  <c r="L89" i="32"/>
  <c r="CB89" i="32"/>
  <c r="BX89" i="32"/>
  <c r="AN89" i="32"/>
  <c r="H89" i="32"/>
  <c r="BP89" i="32"/>
  <c r="AF89" i="32"/>
  <c r="D89" i="32"/>
  <c r="DD89" i="32"/>
  <c r="BL89" i="32"/>
  <c r="AB89" i="32"/>
  <c r="AJ89" i="32"/>
  <c r="X89" i="32"/>
  <c r="T89" i="32"/>
  <c r="CR89" i="32"/>
  <c r="CN89" i="32"/>
  <c r="BT89" i="32"/>
  <c r="BH89" i="32"/>
  <c r="CV89" i="32"/>
  <c r="BD89" i="32"/>
  <c r="AZ89" i="32"/>
  <c r="CZ89" i="30"/>
  <c r="CB89" i="30"/>
  <c r="AF89" i="30"/>
  <c r="CV89" i="30"/>
  <c r="BX89" i="30"/>
  <c r="AZ89" i="30"/>
  <c r="AB89" i="30"/>
  <c r="D89" i="30"/>
  <c r="CR89" i="30"/>
  <c r="BT89" i="30"/>
  <c r="AV89" i="30"/>
  <c r="X89" i="30"/>
  <c r="CN89" i="30"/>
  <c r="AR89" i="30"/>
  <c r="T89" i="30"/>
  <c r="AN89" i="30"/>
  <c r="P89" i="30"/>
  <c r="X92" i="27"/>
  <c r="C90" i="30" s="1"/>
  <c r="CJ89" i="31"/>
  <c r="BL89" i="31"/>
  <c r="AN89" i="31"/>
  <c r="P89" i="31"/>
  <c r="DD89" i="31"/>
  <c r="CF89" i="31"/>
  <c r="BH89" i="31"/>
  <c r="AJ89" i="31"/>
  <c r="L89" i="31"/>
  <c r="CV89" i="31"/>
  <c r="BX89" i="31"/>
  <c r="AZ89" i="31"/>
  <c r="AB89" i="31"/>
  <c r="D89" i="31"/>
  <c r="CR89" i="31"/>
  <c r="BT89" i="31"/>
  <c r="AV89" i="31"/>
  <c r="X89" i="31"/>
  <c r="CN89" i="31"/>
  <c r="CB89" i="31"/>
  <c r="BP89" i="31"/>
  <c r="BD89" i="31"/>
  <c r="AR89" i="31"/>
  <c r="AF89" i="31"/>
  <c r="T89" i="31"/>
  <c r="H89" i="31"/>
  <c r="CZ89" i="31"/>
  <c r="BL89" i="29"/>
  <c r="P89" i="29"/>
  <c r="L89" i="29"/>
  <c r="CB89" i="29"/>
  <c r="AF89" i="29"/>
  <c r="H89" i="29"/>
  <c r="BX89" i="29"/>
  <c r="BP89" i="29"/>
  <c r="AR89" i="29"/>
  <c r="DC90" i="40" l="1"/>
  <c r="DD90" i="40" s="1"/>
  <c r="CE90" i="40"/>
  <c r="CF90" i="40" s="1"/>
  <c r="CY90" i="40"/>
  <c r="CZ90" i="40" s="1"/>
  <c r="CA90" i="40"/>
  <c r="CB90" i="40" s="1"/>
  <c r="CU90" i="40"/>
  <c r="CV90" i="40" s="1"/>
  <c r="BW90" i="40"/>
  <c r="BX90" i="40" s="1"/>
  <c r="CQ90" i="40"/>
  <c r="CR90" i="40" s="1"/>
  <c r="BS90" i="40"/>
  <c r="BT90" i="40" s="1"/>
  <c r="CM90" i="40"/>
  <c r="CN90" i="40" s="1"/>
  <c r="CI90" i="40"/>
  <c r="CJ90" i="40" s="1"/>
  <c r="BK90" i="40"/>
  <c r="BL90" i="40" s="1"/>
  <c r="AM90" i="40"/>
  <c r="AN90" i="40" s="1"/>
  <c r="BG90" i="40"/>
  <c r="BH90" i="40" s="1"/>
  <c r="BC90" i="40"/>
  <c r="BD90" i="40" s="1"/>
  <c r="AY90" i="40"/>
  <c r="AZ90" i="40" s="1"/>
  <c r="BO90" i="40"/>
  <c r="BP90" i="40" s="1"/>
  <c r="AE90" i="40"/>
  <c r="AF90" i="40" s="1"/>
  <c r="AQ90" i="40"/>
  <c r="AR90" i="40" s="1"/>
  <c r="AA90" i="40"/>
  <c r="AB90" i="40" s="1"/>
  <c r="W90" i="40"/>
  <c r="X90" i="40" s="1"/>
  <c r="AU90" i="40"/>
  <c r="AV90" i="40" s="1"/>
  <c r="CU90" i="30"/>
  <c r="CV90" i="30" s="1"/>
  <c r="CQ90" i="30"/>
  <c r="CR90" i="30" s="1"/>
  <c r="G90" i="40"/>
  <c r="H90" i="40" s="1"/>
  <c r="K90" i="40"/>
  <c r="L90" i="40" s="1"/>
  <c r="C90" i="40"/>
  <c r="D90" i="40" s="1"/>
  <c r="DC90" i="30"/>
  <c r="CY90" i="30"/>
  <c r="CM90" i="30"/>
  <c r="BS90" i="30"/>
  <c r="BO90" i="30"/>
  <c r="BP90" i="30" s="1"/>
  <c r="O90" i="40"/>
  <c r="P90" i="40" s="1"/>
  <c r="CI90" i="30"/>
  <c r="CJ90" i="30" s="1"/>
  <c r="BK90" i="30"/>
  <c r="BL90" i="30" s="1"/>
  <c r="CE90" i="30"/>
  <c r="CF90" i="30" s="1"/>
  <c r="BG90" i="30"/>
  <c r="BH90" i="30" s="1"/>
  <c r="BW90" i="30"/>
  <c r="AY90" i="30"/>
  <c r="CA90" i="30"/>
  <c r="AU90" i="30"/>
  <c r="AI90" i="40"/>
  <c r="AJ90" i="40" s="1"/>
  <c r="AQ90" i="30"/>
  <c r="AM90" i="30"/>
  <c r="S90" i="40"/>
  <c r="T90" i="40" s="1"/>
  <c r="O90" i="30"/>
  <c r="P90" i="30" s="1"/>
  <c r="BC90" i="30"/>
  <c r="BD90" i="30" s="1"/>
  <c r="K90" i="30"/>
  <c r="L90" i="30" s="1"/>
  <c r="AI90" i="30"/>
  <c r="AJ90" i="30" s="1"/>
  <c r="G90" i="30"/>
  <c r="AE90" i="30"/>
  <c r="AA90" i="30"/>
  <c r="W90" i="30"/>
  <c r="S90" i="30"/>
  <c r="CU90" i="38"/>
  <c r="BW90" i="38"/>
  <c r="CQ90" i="38"/>
  <c r="BS90" i="38"/>
  <c r="CM90" i="38"/>
  <c r="CN90" i="38" s="1"/>
  <c r="CI90" i="38"/>
  <c r="CJ90" i="38" s="1"/>
  <c r="DC90" i="38"/>
  <c r="DD90" i="38" s="1"/>
  <c r="CE90" i="38"/>
  <c r="CY90" i="38"/>
  <c r="CZ90" i="38" s="1"/>
  <c r="BC90" i="38"/>
  <c r="BD90" i="38" s="1"/>
  <c r="AE90" i="38"/>
  <c r="AF90" i="38" s="1"/>
  <c r="CA90" i="38"/>
  <c r="AY90" i="38"/>
  <c r="AU90" i="38"/>
  <c r="BO90" i="38"/>
  <c r="AQ90" i="38"/>
  <c r="BK90" i="38"/>
  <c r="BL90" i="38" s="1"/>
  <c r="AM90" i="38"/>
  <c r="AN90" i="38" s="1"/>
  <c r="BG90" i="38"/>
  <c r="BH90" i="38" s="1"/>
  <c r="AI90" i="38"/>
  <c r="O90" i="38"/>
  <c r="P90" i="38" s="1"/>
  <c r="DC90" i="29"/>
  <c r="K90" i="38"/>
  <c r="L90" i="38" s="1"/>
  <c r="G90" i="38"/>
  <c r="H90" i="38" s="1"/>
  <c r="AA90" i="38"/>
  <c r="C90" i="38"/>
  <c r="W90" i="38"/>
  <c r="CY90" i="29"/>
  <c r="CI90" i="29"/>
  <c r="CJ90" i="29" s="1"/>
  <c r="CU90" i="29"/>
  <c r="CV90" i="29" s="1"/>
  <c r="CE90" i="29"/>
  <c r="CF90" i="29" s="1"/>
  <c r="S90" i="38"/>
  <c r="CQ90" i="29"/>
  <c r="CR90" i="29" s="1"/>
  <c r="CA90" i="29"/>
  <c r="CB90" i="29" s="1"/>
  <c r="CM90" i="29"/>
  <c r="CN90" i="29" s="1"/>
  <c r="BO90" i="29"/>
  <c r="BP90" i="29" s="1"/>
  <c r="AY90" i="29"/>
  <c r="BW90" i="29"/>
  <c r="BX90" i="29" s="1"/>
  <c r="BK90" i="29"/>
  <c r="BL90" i="29" s="1"/>
  <c r="AU90" i="29"/>
  <c r="BG90" i="29"/>
  <c r="BH90" i="29" s="1"/>
  <c r="AQ90" i="29"/>
  <c r="AR90" i="29" s="1"/>
  <c r="BS90" i="29"/>
  <c r="BT90" i="29" s="1"/>
  <c r="AA90" i="29"/>
  <c r="BC90" i="29"/>
  <c r="BD90" i="29" s="1"/>
  <c r="AI90" i="29"/>
  <c r="S90" i="29"/>
  <c r="T90" i="29" s="1"/>
  <c r="G90" i="29"/>
  <c r="H90" i="29" s="1"/>
  <c r="C90" i="29"/>
  <c r="W90" i="29"/>
  <c r="AM90" i="29"/>
  <c r="AN90" i="29" s="1"/>
  <c r="AE90" i="29"/>
  <c r="AF90" i="29" s="1"/>
  <c r="O90" i="29"/>
  <c r="P90" i="29" s="1"/>
  <c r="K90" i="29"/>
  <c r="L90" i="29" s="1"/>
  <c r="CU93" i="42"/>
  <c r="CV93" i="42" s="1"/>
  <c r="BW93" i="42"/>
  <c r="BX93" i="42" s="1"/>
  <c r="CQ93" i="42"/>
  <c r="CR93" i="42" s="1"/>
  <c r="BS93" i="42"/>
  <c r="BT93" i="42" s="1"/>
  <c r="DC93" i="42"/>
  <c r="DD93" i="42" s="1"/>
  <c r="CM93" i="42"/>
  <c r="CN93" i="42" s="1"/>
  <c r="CE93" i="42"/>
  <c r="CF93" i="42" s="1"/>
  <c r="CY93" i="42"/>
  <c r="CZ93" i="42" s="1"/>
  <c r="BG93" i="42"/>
  <c r="BH93" i="42" s="1"/>
  <c r="CI93" i="42"/>
  <c r="CJ93" i="42" s="1"/>
  <c r="BC93" i="42"/>
  <c r="BD93" i="42" s="1"/>
  <c r="CA93" i="42"/>
  <c r="CB93" i="42" s="1"/>
  <c r="AY93" i="42"/>
  <c r="AZ93" i="42" s="1"/>
  <c r="O93" i="42"/>
  <c r="P93" i="42" s="1"/>
  <c r="AI93" i="42"/>
  <c r="AJ93" i="42" s="1"/>
  <c r="K93" i="42"/>
  <c r="L93" i="42" s="1"/>
  <c r="AE93" i="42"/>
  <c r="AF93" i="42" s="1"/>
  <c r="AM93" i="42"/>
  <c r="AN93" i="42" s="1"/>
  <c r="W93" i="42"/>
  <c r="X93" i="42" s="1"/>
  <c r="C93" i="42"/>
  <c r="D93" i="42" s="1"/>
  <c r="DC93" i="32"/>
  <c r="BO93" i="42"/>
  <c r="BP93" i="42" s="1"/>
  <c r="CY93" i="32"/>
  <c r="AA93" i="42"/>
  <c r="AB93" i="42" s="1"/>
  <c r="CU93" i="32"/>
  <c r="BK93" i="42"/>
  <c r="BL93" i="42" s="1"/>
  <c r="G93" i="42"/>
  <c r="H93" i="42" s="1"/>
  <c r="CM93" i="32"/>
  <c r="AQ93" i="42"/>
  <c r="AR93" i="42" s="1"/>
  <c r="AU93" i="42"/>
  <c r="AV93" i="42" s="1"/>
  <c r="S93" i="42"/>
  <c r="T93" i="42" s="1"/>
  <c r="BS93" i="32"/>
  <c r="BO93" i="32"/>
  <c r="CI93" i="32"/>
  <c r="BK93" i="32"/>
  <c r="CA93" i="32"/>
  <c r="AI93" i="32"/>
  <c r="CQ93" i="32"/>
  <c r="AE93" i="32"/>
  <c r="CE93" i="32"/>
  <c r="AY93" i="32"/>
  <c r="BC93" i="32"/>
  <c r="AQ93" i="32"/>
  <c r="BG93" i="32"/>
  <c r="AM93" i="32"/>
  <c r="S93" i="32"/>
  <c r="AU93" i="32"/>
  <c r="O93" i="32"/>
  <c r="K93" i="32"/>
  <c r="BW93" i="32"/>
  <c r="G93" i="32"/>
  <c r="C93" i="32"/>
  <c r="W93" i="32"/>
  <c r="AA93" i="32"/>
  <c r="CQ92" i="41"/>
  <c r="CR92" i="41" s="1"/>
  <c r="CM92" i="41"/>
  <c r="CN92" i="41" s="1"/>
  <c r="C92" i="41"/>
  <c r="D92" i="41" s="1"/>
  <c r="CI92" i="41"/>
  <c r="CJ92" i="41" s="1"/>
  <c r="DC92" i="41"/>
  <c r="DD92" i="41" s="1"/>
  <c r="CE92" i="41"/>
  <c r="CF92" i="41" s="1"/>
  <c r="CY92" i="41"/>
  <c r="CZ92" i="41" s="1"/>
  <c r="BK92" i="41"/>
  <c r="BL92" i="41" s="1"/>
  <c r="CU92" i="41"/>
  <c r="CV92" i="41" s="1"/>
  <c r="BG92" i="41"/>
  <c r="BH92" i="41" s="1"/>
  <c r="BW92" i="41"/>
  <c r="BX92" i="41" s="1"/>
  <c r="CA92" i="41"/>
  <c r="CB92" i="41" s="1"/>
  <c r="AY92" i="41"/>
  <c r="AZ92" i="41" s="1"/>
  <c r="BS92" i="41"/>
  <c r="BT92" i="41" s="1"/>
  <c r="AI92" i="41"/>
  <c r="AJ92" i="41" s="1"/>
  <c r="AU92" i="41"/>
  <c r="AV92" i="41" s="1"/>
  <c r="AE92" i="41"/>
  <c r="AF92" i="41" s="1"/>
  <c r="BC92" i="41"/>
  <c r="BD92" i="41" s="1"/>
  <c r="AA92" i="41"/>
  <c r="AB92" i="41" s="1"/>
  <c r="K92" i="41"/>
  <c r="L92" i="41" s="1"/>
  <c r="CY92" i="31"/>
  <c r="AM92" i="41"/>
  <c r="AN92" i="41" s="1"/>
  <c r="S92" i="41"/>
  <c r="T92" i="41" s="1"/>
  <c r="G92" i="41"/>
  <c r="H92" i="41" s="1"/>
  <c r="CU92" i="31"/>
  <c r="AQ92" i="41"/>
  <c r="AR92" i="41" s="1"/>
  <c r="W92" i="41"/>
  <c r="X92" i="41" s="1"/>
  <c r="O92" i="41"/>
  <c r="P92" i="41" s="1"/>
  <c r="BO92" i="41"/>
  <c r="BP92" i="41" s="1"/>
  <c r="DC92" i="31"/>
  <c r="CM92" i="31"/>
  <c r="BO92" i="31"/>
  <c r="CI92" i="31"/>
  <c r="CE92" i="31"/>
  <c r="CQ92" i="31"/>
  <c r="AY92" i="31"/>
  <c r="BK92" i="31"/>
  <c r="AM92" i="31"/>
  <c r="BG92" i="31"/>
  <c r="AQ92" i="31"/>
  <c r="CA92" i="31"/>
  <c r="BW92" i="31"/>
  <c r="AU92" i="31"/>
  <c r="S92" i="31"/>
  <c r="BC92" i="31"/>
  <c r="BS92" i="31"/>
  <c r="AE92" i="31"/>
  <c r="W92" i="31"/>
  <c r="O92" i="31"/>
  <c r="K92" i="31"/>
  <c r="G92" i="31"/>
  <c r="C92" i="31"/>
  <c r="AA92" i="31"/>
  <c r="AI92" i="31"/>
  <c r="CU90" i="39"/>
  <c r="CV90" i="39" s="1"/>
  <c r="CE90" i="39"/>
  <c r="CF90" i="39" s="1"/>
  <c r="CQ90" i="39"/>
  <c r="CR90" i="39" s="1"/>
  <c r="CA90" i="39"/>
  <c r="CB90" i="39" s="1"/>
  <c r="DC90" i="39"/>
  <c r="DD90" i="39" s="1"/>
  <c r="CM90" i="39"/>
  <c r="CN90" i="39" s="1"/>
  <c r="BW90" i="39"/>
  <c r="BX90" i="39" s="1"/>
  <c r="CY90" i="39"/>
  <c r="CZ90" i="39" s="1"/>
  <c r="CI90" i="39"/>
  <c r="CJ90" i="39" s="1"/>
  <c r="BS90" i="39"/>
  <c r="BT90" i="39" s="1"/>
  <c r="BO90" i="39"/>
  <c r="BP90" i="39" s="1"/>
  <c r="AY90" i="39"/>
  <c r="AZ90" i="39" s="1"/>
  <c r="BK90" i="39"/>
  <c r="BL90" i="39" s="1"/>
  <c r="AU90" i="39"/>
  <c r="AV90" i="39" s="1"/>
  <c r="BG90" i="39"/>
  <c r="BH90" i="39" s="1"/>
  <c r="AQ90" i="39"/>
  <c r="AR90" i="39" s="1"/>
  <c r="AE90" i="39"/>
  <c r="AF90" i="39" s="1"/>
  <c r="BC90" i="39"/>
  <c r="BD90" i="39" s="1"/>
  <c r="AI90" i="39"/>
  <c r="AJ90" i="39" s="1"/>
  <c r="S90" i="39"/>
  <c r="T90" i="39" s="1"/>
  <c r="C90" i="39"/>
  <c r="D90" i="39" s="1"/>
  <c r="AM90" i="39"/>
  <c r="AN90" i="39" s="1"/>
  <c r="AA90" i="39"/>
  <c r="AB90" i="39" s="1"/>
  <c r="W90" i="39"/>
  <c r="X90" i="39" s="1"/>
  <c r="G90" i="39"/>
  <c r="H90" i="39" s="1"/>
  <c r="O90" i="39"/>
  <c r="P90" i="39" s="1"/>
  <c r="K90" i="39"/>
  <c r="L90" i="39" s="1"/>
  <c r="CY90" i="37"/>
  <c r="CZ90" i="37" s="1"/>
  <c r="CU90" i="37"/>
  <c r="CM90" i="37"/>
  <c r="CN90" i="37" s="1"/>
  <c r="BW90" i="37"/>
  <c r="BX90" i="37" s="1"/>
  <c r="BG90" i="37"/>
  <c r="BH90" i="37" s="1"/>
  <c r="AQ90" i="37"/>
  <c r="AR90" i="37" s="1"/>
  <c r="CI90" i="37"/>
  <c r="CJ90" i="37" s="1"/>
  <c r="BS90" i="37"/>
  <c r="BT90" i="37" s="1"/>
  <c r="BC90" i="37"/>
  <c r="BD90" i="37" s="1"/>
  <c r="AM90" i="37"/>
  <c r="AN90" i="37" s="1"/>
  <c r="CE90" i="37"/>
  <c r="CF90" i="37" s="1"/>
  <c r="CQ90" i="37"/>
  <c r="CR90" i="37" s="1"/>
  <c r="CA90" i="37"/>
  <c r="CB90" i="37" s="1"/>
  <c r="BK90" i="37"/>
  <c r="BL90" i="37" s="1"/>
  <c r="AU90" i="37"/>
  <c r="AV90" i="37" s="1"/>
  <c r="AE90" i="37"/>
  <c r="AF90" i="37" s="1"/>
  <c r="O90" i="37"/>
  <c r="P90" i="37" s="1"/>
  <c r="DC90" i="37"/>
  <c r="DD90" i="37" s="1"/>
  <c r="AA90" i="37"/>
  <c r="AB90" i="37" s="1"/>
  <c r="K90" i="37"/>
  <c r="L90" i="37" s="1"/>
  <c r="BO90" i="37"/>
  <c r="BP90" i="37" s="1"/>
  <c r="W90" i="37"/>
  <c r="X90" i="37" s="1"/>
  <c r="AI90" i="37"/>
  <c r="AJ90" i="37" s="1"/>
  <c r="AY90" i="37"/>
  <c r="AZ90" i="37" s="1"/>
  <c r="S90" i="37"/>
  <c r="T90" i="37" s="1"/>
  <c r="CV90" i="37"/>
  <c r="V93" i="27"/>
  <c r="BX90" i="38"/>
  <c r="CV90" i="38"/>
  <c r="CF90" i="38"/>
  <c r="CR90" i="38"/>
  <c r="CB90" i="38"/>
  <c r="BT90" i="38"/>
  <c r="AV90" i="38"/>
  <c r="AR90" i="38"/>
  <c r="BP90" i="38"/>
  <c r="AZ90" i="38"/>
  <c r="AJ90" i="38"/>
  <c r="T90" i="38"/>
  <c r="D90" i="38"/>
  <c r="AB90" i="38"/>
  <c r="X90" i="38"/>
  <c r="H90" i="31"/>
  <c r="CN90" i="31"/>
  <c r="BL90" i="31"/>
  <c r="AJ90" i="31"/>
  <c r="AF90" i="31"/>
  <c r="D90" i="31"/>
  <c r="CJ90" i="31"/>
  <c r="BH90" i="31"/>
  <c r="BD90" i="31"/>
  <c r="AB90" i="31"/>
  <c r="CB90" i="31"/>
  <c r="AZ90" i="31"/>
  <c r="DD90" i="31"/>
  <c r="AV90" i="31"/>
  <c r="T90" i="31"/>
  <c r="CZ90" i="31"/>
  <c r="BX90" i="31"/>
  <c r="BT90" i="31"/>
  <c r="AR90" i="31"/>
  <c r="P90" i="31"/>
  <c r="CV90" i="31"/>
  <c r="CR90" i="31"/>
  <c r="CF90" i="31"/>
  <c r="BP90" i="31"/>
  <c r="AN90" i="31"/>
  <c r="L90" i="31"/>
  <c r="X90" i="31"/>
  <c r="BT90" i="30"/>
  <c r="AV90" i="30"/>
  <c r="X90" i="30"/>
  <c r="CN90" i="30"/>
  <c r="AR90" i="30"/>
  <c r="T90" i="30"/>
  <c r="AN90" i="30"/>
  <c r="DD90" i="30"/>
  <c r="CZ90" i="30"/>
  <c r="CB90" i="30"/>
  <c r="AF90" i="30"/>
  <c r="H90" i="30"/>
  <c r="AB90" i="30"/>
  <c r="D90" i="30"/>
  <c r="BX90" i="30"/>
  <c r="AZ90" i="30"/>
  <c r="X93" i="27"/>
  <c r="C91" i="30" s="1"/>
  <c r="AZ90" i="29"/>
  <c r="AB90" i="29"/>
  <c r="D90" i="29"/>
  <c r="AV90" i="29"/>
  <c r="X90" i="29"/>
  <c r="DD90" i="29"/>
  <c r="CZ90" i="29"/>
  <c r="AJ90" i="29"/>
  <c r="CR90" i="32"/>
  <c r="BT90" i="32"/>
  <c r="AV90" i="32"/>
  <c r="X90" i="32"/>
  <c r="CN90" i="32"/>
  <c r="BP90" i="32"/>
  <c r="AR90" i="32"/>
  <c r="T90" i="32"/>
  <c r="CJ90" i="32"/>
  <c r="AF90" i="32"/>
  <c r="CF90" i="32"/>
  <c r="CB90" i="32"/>
  <c r="AB90" i="32"/>
  <c r="P90" i="32"/>
  <c r="BX90" i="32"/>
  <c r="L90" i="32"/>
  <c r="BH90" i="32"/>
  <c r="BD90" i="32"/>
  <c r="D90" i="32"/>
  <c r="DD90" i="32"/>
  <c r="BL90" i="32"/>
  <c r="AZ90" i="32"/>
  <c r="AN90" i="32"/>
  <c r="AJ90" i="32"/>
  <c r="CZ90" i="32"/>
  <c r="H90" i="32"/>
  <c r="CV90" i="32"/>
  <c r="CY91" i="40" l="1"/>
  <c r="CZ91" i="40" s="1"/>
  <c r="CA91" i="40"/>
  <c r="CB91" i="40" s="1"/>
  <c r="CU91" i="40"/>
  <c r="CV91" i="40" s="1"/>
  <c r="BW91" i="40"/>
  <c r="BX91" i="40" s="1"/>
  <c r="CQ91" i="40"/>
  <c r="CR91" i="40" s="1"/>
  <c r="BS91" i="40"/>
  <c r="BT91" i="40" s="1"/>
  <c r="CM91" i="40"/>
  <c r="CN91" i="40" s="1"/>
  <c r="DC91" i="40"/>
  <c r="DD91" i="40" s="1"/>
  <c r="BG91" i="40"/>
  <c r="BH91" i="40" s="1"/>
  <c r="AI91" i="40"/>
  <c r="AJ91" i="40" s="1"/>
  <c r="CE91" i="40"/>
  <c r="CF91" i="40" s="1"/>
  <c r="BC91" i="40"/>
  <c r="BD91" i="40" s="1"/>
  <c r="AY91" i="40"/>
  <c r="AZ91" i="40" s="1"/>
  <c r="O91" i="40"/>
  <c r="P91" i="40" s="1"/>
  <c r="AM91" i="40"/>
  <c r="AN91" i="40" s="1"/>
  <c r="K91" i="40"/>
  <c r="L91" i="40" s="1"/>
  <c r="AE91" i="40"/>
  <c r="AF91" i="40" s="1"/>
  <c r="BO91" i="40"/>
  <c r="BP91" i="40" s="1"/>
  <c r="AQ91" i="40"/>
  <c r="AR91" i="40" s="1"/>
  <c r="BK91" i="40"/>
  <c r="BL91" i="40" s="1"/>
  <c r="AA91" i="40"/>
  <c r="AB91" i="40" s="1"/>
  <c r="S91" i="40"/>
  <c r="T91" i="40" s="1"/>
  <c r="CU91" i="30"/>
  <c r="CV91" i="30" s="1"/>
  <c r="CQ91" i="30"/>
  <c r="CR91" i="30" s="1"/>
  <c r="CI91" i="40"/>
  <c r="CJ91" i="40" s="1"/>
  <c r="AU91" i="40"/>
  <c r="AV91" i="40" s="1"/>
  <c r="G91" i="40"/>
  <c r="H91" i="40" s="1"/>
  <c r="CM91" i="30"/>
  <c r="W91" i="40"/>
  <c r="X91" i="40" s="1"/>
  <c r="C91" i="40"/>
  <c r="D91" i="40" s="1"/>
  <c r="DC91" i="30"/>
  <c r="CY91" i="30"/>
  <c r="BW91" i="30"/>
  <c r="BX91" i="30" s="1"/>
  <c r="BS91" i="30"/>
  <c r="BT91" i="30" s="1"/>
  <c r="BO91" i="30"/>
  <c r="BP91" i="30" s="1"/>
  <c r="CI91" i="30"/>
  <c r="CJ91" i="30" s="1"/>
  <c r="BK91" i="30"/>
  <c r="BC91" i="30"/>
  <c r="AE91" i="30"/>
  <c r="AY91" i="30"/>
  <c r="CA91" i="30"/>
  <c r="BG91" i="30"/>
  <c r="BH91" i="30" s="1"/>
  <c r="AU91" i="30"/>
  <c r="CE91" i="30"/>
  <c r="CF91" i="30" s="1"/>
  <c r="AQ91" i="30"/>
  <c r="AR91" i="30" s="1"/>
  <c r="AM91" i="30"/>
  <c r="AN91" i="30" s="1"/>
  <c r="O91" i="30"/>
  <c r="P91" i="30" s="1"/>
  <c r="K91" i="30"/>
  <c r="L91" i="30" s="1"/>
  <c r="AI91" i="30"/>
  <c r="G91" i="30"/>
  <c r="AA91" i="30"/>
  <c r="W91" i="30"/>
  <c r="S91" i="30"/>
  <c r="CY91" i="38"/>
  <c r="CA91" i="38"/>
  <c r="CU91" i="38"/>
  <c r="BW91" i="38"/>
  <c r="CQ91" i="38"/>
  <c r="BS91" i="38"/>
  <c r="BT91" i="38" s="1"/>
  <c r="CM91" i="38"/>
  <c r="CN91" i="38" s="1"/>
  <c r="CI91" i="38"/>
  <c r="DC91" i="38"/>
  <c r="DD91" i="38" s="1"/>
  <c r="CE91" i="38"/>
  <c r="BC91" i="38"/>
  <c r="BD91" i="38" s="1"/>
  <c r="AU91" i="38"/>
  <c r="AV91" i="38" s="1"/>
  <c r="BO91" i="38"/>
  <c r="AQ91" i="38"/>
  <c r="BK91" i="38"/>
  <c r="AM91" i="38"/>
  <c r="AY91" i="38"/>
  <c r="AZ91" i="38" s="1"/>
  <c r="O91" i="38"/>
  <c r="BG91" i="38"/>
  <c r="BH91" i="38" s="1"/>
  <c r="K91" i="38"/>
  <c r="L91" i="38" s="1"/>
  <c r="G91" i="38"/>
  <c r="H91" i="38" s="1"/>
  <c r="AA91" i="38"/>
  <c r="AB91" i="38" s="1"/>
  <c r="C91" i="38"/>
  <c r="W91" i="38"/>
  <c r="X91" i="38" s="1"/>
  <c r="CM91" i="29"/>
  <c r="BW91" i="29"/>
  <c r="BX91" i="29" s="1"/>
  <c r="AI91" i="38"/>
  <c r="CY91" i="29"/>
  <c r="CI91" i="29"/>
  <c r="CJ91" i="29" s="1"/>
  <c r="AE91" i="38"/>
  <c r="S91" i="38"/>
  <c r="T91" i="38" s="1"/>
  <c r="CQ91" i="29"/>
  <c r="CA91" i="29"/>
  <c r="BO91" i="29"/>
  <c r="BP91" i="29" s="1"/>
  <c r="AY91" i="29"/>
  <c r="AZ91" i="29" s="1"/>
  <c r="BK91" i="29"/>
  <c r="BL91" i="29" s="1"/>
  <c r="AU91" i="29"/>
  <c r="CU91" i="29"/>
  <c r="CE91" i="29"/>
  <c r="BG91" i="29"/>
  <c r="AQ91" i="29"/>
  <c r="AR91" i="29" s="1"/>
  <c r="AI91" i="29"/>
  <c r="AJ91" i="29" s="1"/>
  <c r="S91" i="29"/>
  <c r="T91" i="29" s="1"/>
  <c r="BS91" i="29"/>
  <c r="AE91" i="29"/>
  <c r="AF91" i="29" s="1"/>
  <c r="O91" i="29"/>
  <c r="AA91" i="29"/>
  <c r="AB91" i="29" s="1"/>
  <c r="G91" i="29"/>
  <c r="H91" i="29" s="1"/>
  <c r="DC91" i="29"/>
  <c r="C91" i="29"/>
  <c r="D91" i="29" s="1"/>
  <c r="W91" i="29"/>
  <c r="BC91" i="29"/>
  <c r="AM91" i="29"/>
  <c r="AN91" i="29" s="1"/>
  <c r="K91" i="29"/>
  <c r="L91" i="29" s="1"/>
  <c r="CY94" i="42"/>
  <c r="CZ94" i="42" s="1"/>
  <c r="CA94" i="42"/>
  <c r="CB94" i="42" s="1"/>
  <c r="CU94" i="42"/>
  <c r="CV94" i="42" s="1"/>
  <c r="BW94" i="42"/>
  <c r="BX94" i="42" s="1"/>
  <c r="CQ94" i="42"/>
  <c r="CR94" i="42" s="1"/>
  <c r="BS94" i="42"/>
  <c r="BT94" i="42" s="1"/>
  <c r="CI94" i="42"/>
  <c r="CJ94" i="42" s="1"/>
  <c r="CE94" i="42"/>
  <c r="CF94" i="42" s="1"/>
  <c r="BK94" i="42"/>
  <c r="BL94" i="42" s="1"/>
  <c r="AM94" i="42"/>
  <c r="AN94" i="42" s="1"/>
  <c r="CM94" i="42"/>
  <c r="CN94" i="42" s="1"/>
  <c r="BG94" i="42"/>
  <c r="BH94" i="42" s="1"/>
  <c r="BC94" i="42"/>
  <c r="BD94" i="42" s="1"/>
  <c r="AU94" i="42"/>
  <c r="AV94" i="42" s="1"/>
  <c r="BO94" i="42"/>
  <c r="BP94" i="42" s="1"/>
  <c r="AQ94" i="42"/>
  <c r="AR94" i="42" s="1"/>
  <c r="AY94" i="42"/>
  <c r="AZ94" i="42" s="1"/>
  <c r="O94" i="42"/>
  <c r="P94" i="42" s="1"/>
  <c r="AI94" i="42"/>
  <c r="AJ94" i="42" s="1"/>
  <c r="K94" i="42"/>
  <c r="L94" i="42" s="1"/>
  <c r="AE94" i="42"/>
  <c r="AF94" i="42" s="1"/>
  <c r="W94" i="42"/>
  <c r="X94" i="42" s="1"/>
  <c r="S94" i="42"/>
  <c r="T94" i="42" s="1"/>
  <c r="C94" i="42"/>
  <c r="D94" i="42" s="1"/>
  <c r="DC94" i="32"/>
  <c r="DC94" i="42"/>
  <c r="DD94" i="42" s="1"/>
  <c r="CY94" i="32"/>
  <c r="CQ94" i="32"/>
  <c r="G94" i="42"/>
  <c r="H94" i="42" s="1"/>
  <c r="CM94" i="32"/>
  <c r="BW94" i="32"/>
  <c r="AA94" i="42"/>
  <c r="AB94" i="42" s="1"/>
  <c r="BS94" i="32"/>
  <c r="BO94" i="32"/>
  <c r="CU94" i="32"/>
  <c r="CI94" i="32"/>
  <c r="BK94" i="32"/>
  <c r="CE94" i="32"/>
  <c r="BG94" i="32"/>
  <c r="CA94" i="32"/>
  <c r="AI94" i="32"/>
  <c r="AE94" i="32"/>
  <c r="AY94" i="32"/>
  <c r="W94" i="32"/>
  <c r="C94" i="32"/>
  <c r="AM94" i="32"/>
  <c r="S94" i="32"/>
  <c r="AU94" i="32"/>
  <c r="BC94" i="32"/>
  <c r="O94" i="32"/>
  <c r="K94" i="32"/>
  <c r="AQ94" i="32"/>
  <c r="G94" i="32"/>
  <c r="AA94" i="32"/>
  <c r="CU93" i="41"/>
  <c r="CV93" i="41" s="1"/>
  <c r="CQ93" i="41"/>
  <c r="CR93" i="41" s="1"/>
  <c r="CM93" i="41"/>
  <c r="CN93" i="41" s="1"/>
  <c r="C93" i="41"/>
  <c r="D93" i="41" s="1"/>
  <c r="CI93" i="41"/>
  <c r="CJ93" i="41" s="1"/>
  <c r="DC93" i="41"/>
  <c r="DD93" i="41" s="1"/>
  <c r="CE93" i="41"/>
  <c r="CF93" i="41" s="1"/>
  <c r="BO93" i="41"/>
  <c r="BP93" i="41" s="1"/>
  <c r="CY93" i="41"/>
  <c r="CZ93" i="41" s="1"/>
  <c r="BK93" i="41"/>
  <c r="BL93" i="41" s="1"/>
  <c r="BG93" i="41"/>
  <c r="BH93" i="41" s="1"/>
  <c r="BW93" i="41"/>
  <c r="BX93" i="41" s="1"/>
  <c r="BC93" i="41"/>
  <c r="BD93" i="41" s="1"/>
  <c r="AY93" i="41"/>
  <c r="AZ93" i="41" s="1"/>
  <c r="AM93" i="41"/>
  <c r="AN93" i="41" s="1"/>
  <c r="S93" i="41"/>
  <c r="T93" i="41" s="1"/>
  <c r="BS93" i="41"/>
  <c r="BT93" i="41" s="1"/>
  <c r="AI93" i="41"/>
  <c r="AJ93" i="41" s="1"/>
  <c r="CA93" i="41"/>
  <c r="CB93" i="41" s="1"/>
  <c r="AU93" i="41"/>
  <c r="AV93" i="41" s="1"/>
  <c r="AE93" i="41"/>
  <c r="AF93" i="41" s="1"/>
  <c r="K93" i="41"/>
  <c r="L93" i="41" s="1"/>
  <c r="CY93" i="31"/>
  <c r="AA93" i="41"/>
  <c r="AB93" i="41" s="1"/>
  <c r="G93" i="41"/>
  <c r="H93" i="41" s="1"/>
  <c r="CU93" i="31"/>
  <c r="AQ93" i="41"/>
  <c r="AR93" i="41" s="1"/>
  <c r="O93" i="41"/>
  <c r="P93" i="41" s="1"/>
  <c r="CA93" i="31"/>
  <c r="BW93" i="31"/>
  <c r="CM93" i="31"/>
  <c r="BO93" i="31"/>
  <c r="CI93" i="31"/>
  <c r="BK93" i="31"/>
  <c r="W93" i="41"/>
  <c r="X93" i="41" s="1"/>
  <c r="BS93" i="31"/>
  <c r="CQ93" i="31"/>
  <c r="AY93" i="31"/>
  <c r="AQ93" i="31"/>
  <c r="CE93" i="31"/>
  <c r="W93" i="31"/>
  <c r="BG93" i="31"/>
  <c r="DC93" i="31"/>
  <c r="AI93" i="31"/>
  <c r="AU93" i="31"/>
  <c r="BC93" i="31"/>
  <c r="O93" i="31"/>
  <c r="AA93" i="31"/>
  <c r="K93" i="31"/>
  <c r="S93" i="31"/>
  <c r="AE93" i="31"/>
  <c r="G93" i="31"/>
  <c r="C93" i="31"/>
  <c r="AM93" i="31"/>
  <c r="CU91" i="39"/>
  <c r="CV91" i="39" s="1"/>
  <c r="CE91" i="39"/>
  <c r="CF91" i="39" s="1"/>
  <c r="DC91" i="39"/>
  <c r="DD91" i="39" s="1"/>
  <c r="CM91" i="39"/>
  <c r="CN91" i="39" s="1"/>
  <c r="BW91" i="39"/>
  <c r="BX91" i="39" s="1"/>
  <c r="CI91" i="39"/>
  <c r="CJ91" i="39" s="1"/>
  <c r="CQ91" i="39"/>
  <c r="CR91" i="39" s="1"/>
  <c r="BO91" i="39"/>
  <c r="BP91" i="39" s="1"/>
  <c r="AY91" i="39"/>
  <c r="AZ91" i="39" s="1"/>
  <c r="CY91" i="39"/>
  <c r="CZ91" i="39" s="1"/>
  <c r="BS91" i="39"/>
  <c r="BT91" i="39" s="1"/>
  <c r="BK91" i="39"/>
  <c r="BL91" i="39" s="1"/>
  <c r="AU91" i="39"/>
  <c r="AV91" i="39" s="1"/>
  <c r="BC91" i="39"/>
  <c r="BD91" i="39" s="1"/>
  <c r="AM91" i="39"/>
  <c r="AN91" i="39" s="1"/>
  <c r="AI91" i="39"/>
  <c r="AJ91" i="39" s="1"/>
  <c r="S91" i="39"/>
  <c r="T91" i="39" s="1"/>
  <c r="AE91" i="39"/>
  <c r="AF91" i="39" s="1"/>
  <c r="O91" i="39"/>
  <c r="P91" i="39" s="1"/>
  <c r="AA91" i="39"/>
  <c r="AB91" i="39" s="1"/>
  <c r="K91" i="39"/>
  <c r="L91" i="39" s="1"/>
  <c r="AQ91" i="39"/>
  <c r="AR91" i="39" s="1"/>
  <c r="CA91" i="39"/>
  <c r="CB91" i="39" s="1"/>
  <c r="BG91" i="39"/>
  <c r="BH91" i="39" s="1"/>
  <c r="G91" i="39"/>
  <c r="H91" i="39" s="1"/>
  <c r="W91" i="39"/>
  <c r="X91" i="39" s="1"/>
  <c r="C91" i="39"/>
  <c r="D91" i="39" s="1"/>
  <c r="CM91" i="37"/>
  <c r="CN91" i="37" s="1"/>
  <c r="BW91" i="37"/>
  <c r="BX91" i="37" s="1"/>
  <c r="BG91" i="37"/>
  <c r="BH91" i="37" s="1"/>
  <c r="AQ91" i="37"/>
  <c r="AR91" i="37" s="1"/>
  <c r="DC91" i="37"/>
  <c r="DD91" i="37" s="1"/>
  <c r="CI91" i="37"/>
  <c r="CJ91" i="37" s="1"/>
  <c r="BS91" i="37"/>
  <c r="BT91" i="37" s="1"/>
  <c r="BC91" i="37"/>
  <c r="BD91" i="37" s="1"/>
  <c r="AM91" i="37"/>
  <c r="AN91" i="37" s="1"/>
  <c r="CU91" i="37"/>
  <c r="CV91" i="37" s="1"/>
  <c r="CE91" i="37"/>
  <c r="CF91" i="37" s="1"/>
  <c r="BO91" i="37"/>
  <c r="BP91" i="37" s="1"/>
  <c r="AY91" i="37"/>
  <c r="AZ91" i="37" s="1"/>
  <c r="AU91" i="37"/>
  <c r="AV91" i="37" s="1"/>
  <c r="CA91" i="37"/>
  <c r="CB91" i="37" s="1"/>
  <c r="BK91" i="37"/>
  <c r="BL91" i="37" s="1"/>
  <c r="CQ91" i="37"/>
  <c r="CR91" i="37" s="1"/>
  <c r="W91" i="37"/>
  <c r="X91" i="37" s="1"/>
  <c r="O91" i="37"/>
  <c r="P91" i="37" s="1"/>
  <c r="CY91" i="37"/>
  <c r="CZ91" i="37" s="1"/>
  <c r="AI91" i="37"/>
  <c r="AJ91" i="37" s="1"/>
  <c r="AE91" i="37"/>
  <c r="AF91" i="37" s="1"/>
  <c r="AA91" i="37"/>
  <c r="AB91" i="37" s="1"/>
  <c r="S91" i="37"/>
  <c r="T91" i="37" s="1"/>
  <c r="K91" i="37"/>
  <c r="L91" i="37" s="1"/>
  <c r="V94" i="27"/>
  <c r="BX91" i="38"/>
  <c r="CZ91" i="38"/>
  <c r="CJ91" i="38"/>
  <c r="CV91" i="38"/>
  <c r="CF91" i="38"/>
  <c r="CR91" i="38"/>
  <c r="CB91" i="38"/>
  <c r="BP91" i="38"/>
  <c r="AJ91" i="38"/>
  <c r="BL91" i="38"/>
  <c r="AR91" i="38"/>
  <c r="D91" i="38"/>
  <c r="AN91" i="38"/>
  <c r="AF91" i="38"/>
  <c r="P91" i="38"/>
  <c r="DD91" i="30"/>
  <c r="AJ91" i="30"/>
  <c r="CZ91" i="30"/>
  <c r="CB91" i="30"/>
  <c r="BD91" i="30"/>
  <c r="AF91" i="30"/>
  <c r="H91" i="30"/>
  <c r="AZ91" i="30"/>
  <c r="AB91" i="30"/>
  <c r="D91" i="30"/>
  <c r="AV91" i="30"/>
  <c r="X91" i="30"/>
  <c r="CN91" i="30"/>
  <c r="T91" i="30"/>
  <c r="BL91" i="30"/>
  <c r="X94" i="27"/>
  <c r="C92" i="30" s="1"/>
  <c r="CN91" i="29"/>
  <c r="AV91" i="29"/>
  <c r="CF91" i="29"/>
  <c r="CB91" i="29"/>
  <c r="BT91" i="29"/>
  <c r="DD91" i="29"/>
  <c r="X91" i="29"/>
  <c r="CV91" i="29"/>
  <c r="P91" i="29"/>
  <c r="BH91" i="29"/>
  <c r="BD91" i="29"/>
  <c r="CZ91" i="29"/>
  <c r="CR91" i="29"/>
  <c r="DD91" i="32"/>
  <c r="CF91" i="32"/>
  <c r="BH91" i="32"/>
  <c r="AJ91" i="32"/>
  <c r="L91" i="32"/>
  <c r="CZ91" i="32"/>
  <c r="CB91" i="32"/>
  <c r="BD91" i="32"/>
  <c r="AF91" i="32"/>
  <c r="H91" i="32"/>
  <c r="CR91" i="32"/>
  <c r="CN91" i="32"/>
  <c r="AN91" i="32"/>
  <c r="AB91" i="32"/>
  <c r="CJ91" i="32"/>
  <c r="X91" i="32"/>
  <c r="BX91" i="32"/>
  <c r="T91" i="32"/>
  <c r="BP91" i="32"/>
  <c r="P91" i="32"/>
  <c r="D91" i="32"/>
  <c r="BL91" i="32"/>
  <c r="CV91" i="32"/>
  <c r="AV91" i="32"/>
  <c r="AR91" i="32"/>
  <c r="BT91" i="32"/>
  <c r="AZ91" i="32"/>
  <c r="AV91" i="31"/>
  <c r="P91" i="31"/>
  <c r="DD91" i="31"/>
  <c r="BX91" i="31"/>
  <c r="AR91" i="31"/>
  <c r="L91" i="31"/>
  <c r="CZ91" i="31"/>
  <c r="BT91" i="31"/>
  <c r="AN91" i="31"/>
  <c r="H91" i="31"/>
  <c r="CV91" i="31"/>
  <c r="BP91" i="31"/>
  <c r="AJ91" i="31"/>
  <c r="CR91" i="31"/>
  <c r="BL91" i="31"/>
  <c r="CN91" i="31"/>
  <c r="BH91" i="31"/>
  <c r="AB91" i="31"/>
  <c r="BD91" i="31"/>
  <c r="CJ91" i="31"/>
  <c r="X91" i="31"/>
  <c r="CF91" i="31"/>
  <c r="CB91" i="31"/>
  <c r="AZ91" i="31"/>
  <c r="AF91" i="31"/>
  <c r="T91" i="31"/>
  <c r="D91" i="31"/>
  <c r="CI92" i="40" l="1"/>
  <c r="CJ92" i="40" s="1"/>
  <c r="DC92" i="40"/>
  <c r="DD92" i="40" s="1"/>
  <c r="CE92" i="40"/>
  <c r="CF92" i="40" s="1"/>
  <c r="CY92" i="40"/>
  <c r="CZ92" i="40" s="1"/>
  <c r="CA92" i="40"/>
  <c r="CB92" i="40" s="1"/>
  <c r="CU92" i="40"/>
  <c r="CV92" i="40" s="1"/>
  <c r="BW92" i="40"/>
  <c r="BX92" i="40" s="1"/>
  <c r="CQ92" i="40"/>
  <c r="CR92" i="40" s="1"/>
  <c r="BS92" i="40"/>
  <c r="BT92" i="40" s="1"/>
  <c r="CM92" i="40"/>
  <c r="CN92" i="40" s="1"/>
  <c r="BO92" i="40"/>
  <c r="BP92" i="40" s="1"/>
  <c r="AQ92" i="40"/>
  <c r="AR92" i="40" s="1"/>
  <c r="BK92" i="40"/>
  <c r="BL92" i="40" s="1"/>
  <c r="BG92" i="40"/>
  <c r="BH92" i="40" s="1"/>
  <c r="BC92" i="40"/>
  <c r="BD92" i="40" s="1"/>
  <c r="AU92" i="40"/>
  <c r="AV92" i="40" s="1"/>
  <c r="AI92" i="40"/>
  <c r="AJ92" i="40" s="1"/>
  <c r="AM92" i="40"/>
  <c r="AN92" i="40" s="1"/>
  <c r="AE92" i="40"/>
  <c r="AF92" i="40" s="1"/>
  <c r="AA92" i="40"/>
  <c r="AB92" i="40" s="1"/>
  <c r="AY92" i="40"/>
  <c r="AZ92" i="40" s="1"/>
  <c r="CY92" i="30"/>
  <c r="CZ92" i="30" s="1"/>
  <c r="CU92" i="30"/>
  <c r="CV92" i="30" s="1"/>
  <c r="G92" i="40"/>
  <c r="H92" i="40" s="1"/>
  <c r="CM92" i="30"/>
  <c r="O92" i="40"/>
  <c r="P92" i="40" s="1"/>
  <c r="K92" i="40"/>
  <c r="L92" i="40" s="1"/>
  <c r="DC92" i="30"/>
  <c r="C92" i="40"/>
  <c r="D92" i="40" s="1"/>
  <c r="BW92" i="30"/>
  <c r="W92" i="40"/>
  <c r="X92" i="40" s="1"/>
  <c r="BS92" i="30"/>
  <c r="BT92" i="30" s="1"/>
  <c r="CQ92" i="30"/>
  <c r="CR92" i="30" s="1"/>
  <c r="BO92" i="30"/>
  <c r="BP92" i="30" s="1"/>
  <c r="CI92" i="30"/>
  <c r="CJ92" i="30" s="1"/>
  <c r="BK92" i="30"/>
  <c r="BL92" i="30" s="1"/>
  <c r="BC92" i="30"/>
  <c r="AE92" i="30"/>
  <c r="AY92" i="30"/>
  <c r="CA92" i="30"/>
  <c r="CB92" i="30" s="1"/>
  <c r="BG92" i="30"/>
  <c r="AU92" i="30"/>
  <c r="CE92" i="30"/>
  <c r="CF92" i="30" s="1"/>
  <c r="AQ92" i="30"/>
  <c r="AR92" i="30" s="1"/>
  <c r="S92" i="30"/>
  <c r="T92" i="30" s="1"/>
  <c r="S92" i="40"/>
  <c r="T92" i="40" s="1"/>
  <c r="O92" i="30"/>
  <c r="P92" i="30" s="1"/>
  <c r="AM92" i="30"/>
  <c r="AN92" i="30" s="1"/>
  <c r="K92" i="30"/>
  <c r="AI92" i="30"/>
  <c r="G92" i="30"/>
  <c r="AA92" i="30"/>
  <c r="W92" i="30"/>
  <c r="CY92" i="38"/>
  <c r="CA92" i="38"/>
  <c r="CU92" i="38"/>
  <c r="BW92" i="38"/>
  <c r="CQ92" i="38"/>
  <c r="CR92" i="38" s="1"/>
  <c r="BS92" i="38"/>
  <c r="BT92" i="38" s="1"/>
  <c r="CM92" i="38"/>
  <c r="CN92" i="38" s="1"/>
  <c r="CI92" i="38"/>
  <c r="BG92" i="38"/>
  <c r="AI92" i="38"/>
  <c r="AJ92" i="38" s="1"/>
  <c r="BC92" i="38"/>
  <c r="AE92" i="38"/>
  <c r="AF92" i="38" s="1"/>
  <c r="DC92" i="38"/>
  <c r="AY92" i="38"/>
  <c r="CE92" i="38"/>
  <c r="AU92" i="38"/>
  <c r="BO92" i="38"/>
  <c r="BP92" i="38" s="1"/>
  <c r="AQ92" i="38"/>
  <c r="AR92" i="38" s="1"/>
  <c r="BK92" i="38"/>
  <c r="AM92" i="38"/>
  <c r="S92" i="38"/>
  <c r="O92" i="38"/>
  <c r="P92" i="38" s="1"/>
  <c r="DC92" i="29"/>
  <c r="K92" i="38"/>
  <c r="L92" i="38" s="1"/>
  <c r="G92" i="38"/>
  <c r="AA92" i="38"/>
  <c r="C92" i="38"/>
  <c r="CM92" i="29"/>
  <c r="CN92" i="29" s="1"/>
  <c r="BW92" i="29"/>
  <c r="BX92" i="29" s="1"/>
  <c r="W92" i="38"/>
  <c r="X92" i="38" s="1"/>
  <c r="CY92" i="29"/>
  <c r="CZ92" i="29" s="1"/>
  <c r="CU92" i="29"/>
  <c r="CE92" i="29"/>
  <c r="BO92" i="29"/>
  <c r="AY92" i="29"/>
  <c r="CA92" i="29"/>
  <c r="CB92" i="29" s="1"/>
  <c r="BK92" i="29"/>
  <c r="AU92" i="29"/>
  <c r="BG92" i="29"/>
  <c r="BH92" i="29" s="1"/>
  <c r="AQ92" i="29"/>
  <c r="AR92" i="29" s="1"/>
  <c r="AM92" i="29"/>
  <c r="AN92" i="29" s="1"/>
  <c r="W92" i="29"/>
  <c r="X92" i="29" s="1"/>
  <c r="CQ92" i="29"/>
  <c r="CR92" i="29" s="1"/>
  <c r="AI92" i="29"/>
  <c r="S92" i="29"/>
  <c r="T92" i="29" s="1"/>
  <c r="BS92" i="29"/>
  <c r="AE92" i="29"/>
  <c r="O92" i="29"/>
  <c r="P92" i="29" s="1"/>
  <c r="K92" i="29"/>
  <c r="BC92" i="29"/>
  <c r="AA92" i="29"/>
  <c r="G92" i="29"/>
  <c r="H92" i="29" s="1"/>
  <c r="CI92" i="29"/>
  <c r="CJ92" i="29" s="1"/>
  <c r="C92" i="29"/>
  <c r="D92" i="29" s="1"/>
  <c r="CY95" i="42"/>
  <c r="CZ95" i="42" s="1"/>
  <c r="CA95" i="42"/>
  <c r="CB95" i="42" s="1"/>
  <c r="CU95" i="42"/>
  <c r="CV95" i="42" s="1"/>
  <c r="BW95" i="42"/>
  <c r="BX95" i="42" s="1"/>
  <c r="CQ95" i="42"/>
  <c r="CR95" i="42" s="1"/>
  <c r="BS95" i="42"/>
  <c r="BT95" i="42" s="1"/>
  <c r="CI95" i="42"/>
  <c r="CJ95" i="42" s="1"/>
  <c r="DC95" i="42"/>
  <c r="DD95" i="42" s="1"/>
  <c r="BK95" i="42"/>
  <c r="BL95" i="42" s="1"/>
  <c r="AM95" i="42"/>
  <c r="AN95" i="42" s="1"/>
  <c r="CM95" i="42"/>
  <c r="CN95" i="42" s="1"/>
  <c r="BG95" i="42"/>
  <c r="BH95" i="42" s="1"/>
  <c r="CE95" i="42"/>
  <c r="CF95" i="42" s="1"/>
  <c r="BC95" i="42"/>
  <c r="BD95" i="42" s="1"/>
  <c r="S95" i="42"/>
  <c r="T95" i="42" s="1"/>
  <c r="AQ95" i="42"/>
  <c r="AR95" i="42" s="1"/>
  <c r="AY95" i="42"/>
  <c r="AZ95" i="42" s="1"/>
  <c r="O95" i="42"/>
  <c r="P95" i="42" s="1"/>
  <c r="AI95" i="42"/>
  <c r="AJ95" i="42" s="1"/>
  <c r="K95" i="42"/>
  <c r="L95" i="42" s="1"/>
  <c r="AA95" i="42"/>
  <c r="AB95" i="42" s="1"/>
  <c r="W95" i="42"/>
  <c r="X95" i="42" s="1"/>
  <c r="AU95" i="42"/>
  <c r="AV95" i="42" s="1"/>
  <c r="BO95" i="42"/>
  <c r="BP95" i="42" s="1"/>
  <c r="C95" i="42"/>
  <c r="D95" i="42" s="1"/>
  <c r="DC95" i="32"/>
  <c r="AE95" i="42"/>
  <c r="AF95" i="42" s="1"/>
  <c r="CY95" i="32"/>
  <c r="CQ95" i="32"/>
  <c r="G95" i="42"/>
  <c r="H95" i="42" s="1"/>
  <c r="CM95" i="32"/>
  <c r="BW95" i="32"/>
  <c r="BS95" i="32"/>
  <c r="BO95" i="32"/>
  <c r="AM95" i="32"/>
  <c r="BG95" i="32"/>
  <c r="CA95" i="32"/>
  <c r="AI95" i="32"/>
  <c r="CE95" i="32"/>
  <c r="AE95" i="32"/>
  <c r="AU95" i="32"/>
  <c r="CI95" i="32"/>
  <c r="W95" i="32"/>
  <c r="C95" i="32"/>
  <c r="CU95" i="32"/>
  <c r="S95" i="32"/>
  <c r="BC95" i="32"/>
  <c r="O95" i="32"/>
  <c r="BK95" i="32"/>
  <c r="AY95" i="32"/>
  <c r="AA95" i="32"/>
  <c r="AQ95" i="32"/>
  <c r="K95" i="32"/>
  <c r="G95" i="32"/>
  <c r="CU94" i="41"/>
  <c r="CV94" i="41" s="1"/>
  <c r="BW94" i="41"/>
  <c r="BX94" i="41" s="1"/>
  <c r="CQ94" i="41"/>
  <c r="CR94" i="41" s="1"/>
  <c r="CM94" i="41"/>
  <c r="CN94" i="41" s="1"/>
  <c r="C94" i="41"/>
  <c r="D94" i="41" s="1"/>
  <c r="CI94" i="41"/>
  <c r="CJ94" i="41" s="1"/>
  <c r="DC94" i="41"/>
  <c r="DD94" i="41" s="1"/>
  <c r="BO94" i="41"/>
  <c r="BP94" i="41" s="1"/>
  <c r="CY94" i="41"/>
  <c r="CZ94" i="41" s="1"/>
  <c r="BK94" i="41"/>
  <c r="BL94" i="41" s="1"/>
  <c r="BC94" i="41"/>
  <c r="BD94" i="41" s="1"/>
  <c r="AY94" i="41"/>
  <c r="AZ94" i="41" s="1"/>
  <c r="AM94" i="41"/>
  <c r="AN94" i="41" s="1"/>
  <c r="S94" i="41"/>
  <c r="T94" i="41" s="1"/>
  <c r="BS94" i="41"/>
  <c r="BT94" i="41" s="1"/>
  <c r="BG94" i="41"/>
  <c r="BH94" i="41" s="1"/>
  <c r="AI94" i="41"/>
  <c r="AJ94" i="41" s="1"/>
  <c r="CE94" i="41"/>
  <c r="CF94" i="41" s="1"/>
  <c r="AU94" i="41"/>
  <c r="AV94" i="41" s="1"/>
  <c r="AE94" i="41"/>
  <c r="AF94" i="41" s="1"/>
  <c r="O94" i="41"/>
  <c r="P94" i="41" s="1"/>
  <c r="DC94" i="31"/>
  <c r="K94" i="41"/>
  <c r="L94" i="41" s="1"/>
  <c r="CY94" i="31"/>
  <c r="AA94" i="41"/>
  <c r="AB94" i="41" s="1"/>
  <c r="G94" i="41"/>
  <c r="H94" i="41" s="1"/>
  <c r="CU94" i="31"/>
  <c r="CA94" i="41"/>
  <c r="CB94" i="41" s="1"/>
  <c r="W94" i="41"/>
  <c r="X94" i="41" s="1"/>
  <c r="AQ94" i="41"/>
  <c r="AR94" i="41" s="1"/>
  <c r="CQ94" i="31"/>
  <c r="BS94" i="31"/>
  <c r="CM94" i="31"/>
  <c r="CI94" i="31"/>
  <c r="BK94" i="31"/>
  <c r="BC94" i="31"/>
  <c r="BO94" i="31"/>
  <c r="CE94" i="31"/>
  <c r="AQ94" i="31"/>
  <c r="CA94" i="31"/>
  <c r="BG94" i="31"/>
  <c r="AI94" i="31"/>
  <c r="AU94" i="31"/>
  <c r="BW94" i="31"/>
  <c r="AY94" i="31"/>
  <c r="W94" i="31"/>
  <c r="AA94" i="31"/>
  <c r="K94" i="31"/>
  <c r="S94" i="31"/>
  <c r="O94" i="31"/>
  <c r="AE94" i="31"/>
  <c r="G94" i="31"/>
  <c r="C94" i="31"/>
  <c r="AM94" i="31"/>
  <c r="CY92" i="39"/>
  <c r="CZ92" i="39" s="1"/>
  <c r="CI92" i="39"/>
  <c r="CJ92" i="39" s="1"/>
  <c r="BS92" i="39"/>
  <c r="BT92" i="39" s="1"/>
  <c r="CU92" i="39"/>
  <c r="CV92" i="39" s="1"/>
  <c r="CE92" i="39"/>
  <c r="CF92" i="39" s="1"/>
  <c r="CQ92" i="39"/>
  <c r="CR92" i="39" s="1"/>
  <c r="CA92" i="39"/>
  <c r="CB92" i="39" s="1"/>
  <c r="DC92" i="39"/>
  <c r="DD92" i="39" s="1"/>
  <c r="CM92" i="39"/>
  <c r="CN92" i="39" s="1"/>
  <c r="BW92" i="39"/>
  <c r="BX92" i="39" s="1"/>
  <c r="BO92" i="39"/>
  <c r="BP92" i="39" s="1"/>
  <c r="AY92" i="39"/>
  <c r="AZ92" i="39" s="1"/>
  <c r="BG92" i="39"/>
  <c r="BH92" i="39" s="1"/>
  <c r="AQ92" i="39"/>
  <c r="AR92" i="39" s="1"/>
  <c r="AI92" i="39"/>
  <c r="AJ92" i="39" s="1"/>
  <c r="S92" i="39"/>
  <c r="T92" i="39" s="1"/>
  <c r="BC92" i="39"/>
  <c r="BD92" i="39" s="1"/>
  <c r="AE92" i="39"/>
  <c r="AF92" i="39" s="1"/>
  <c r="O92" i="39"/>
  <c r="P92" i="39" s="1"/>
  <c r="AM92" i="39"/>
  <c r="AN92" i="39" s="1"/>
  <c r="AA92" i="39"/>
  <c r="AB92" i="39" s="1"/>
  <c r="K92" i="39"/>
  <c r="L92" i="39" s="1"/>
  <c r="BK92" i="39"/>
  <c r="BL92" i="39" s="1"/>
  <c r="AU92" i="39"/>
  <c r="AV92" i="39" s="1"/>
  <c r="W92" i="39"/>
  <c r="X92" i="39" s="1"/>
  <c r="C92" i="39"/>
  <c r="D92" i="39" s="1"/>
  <c r="G92" i="39"/>
  <c r="H92" i="39" s="1"/>
  <c r="CY92" i="37"/>
  <c r="CZ92" i="37" s="1"/>
  <c r="DC92" i="37"/>
  <c r="DD92" i="37" s="1"/>
  <c r="CM92" i="37"/>
  <c r="CN92" i="37" s="1"/>
  <c r="AU92" i="37"/>
  <c r="AV92" i="37" s="1"/>
  <c r="BW92" i="37"/>
  <c r="BX92" i="37" s="1"/>
  <c r="AQ92" i="37"/>
  <c r="AR92" i="37" s="1"/>
  <c r="AE92" i="37"/>
  <c r="AF92" i="37" s="1"/>
  <c r="O92" i="37"/>
  <c r="P92" i="37" s="1"/>
  <c r="BS92" i="37"/>
  <c r="BT92" i="37" s="1"/>
  <c r="AM92" i="37"/>
  <c r="AN92" i="37" s="1"/>
  <c r="CI92" i="37"/>
  <c r="CJ92" i="37" s="1"/>
  <c r="CU92" i="37"/>
  <c r="CV92" i="37" s="1"/>
  <c r="BK92" i="37"/>
  <c r="BL92" i="37" s="1"/>
  <c r="W92" i="37"/>
  <c r="X92" i="37" s="1"/>
  <c r="CQ92" i="37"/>
  <c r="CR92" i="37" s="1"/>
  <c r="CA92" i="37"/>
  <c r="CB92" i="37" s="1"/>
  <c r="BO92" i="37"/>
  <c r="BP92" i="37" s="1"/>
  <c r="AI92" i="37"/>
  <c r="AJ92" i="37" s="1"/>
  <c r="AY92" i="37"/>
  <c r="AZ92" i="37" s="1"/>
  <c r="AA92" i="37"/>
  <c r="AB92" i="37" s="1"/>
  <c r="S92" i="37"/>
  <c r="T92" i="37" s="1"/>
  <c r="K92" i="37"/>
  <c r="L92" i="37" s="1"/>
  <c r="BC92" i="37"/>
  <c r="BD92" i="37" s="1"/>
  <c r="CE92" i="37"/>
  <c r="CF92" i="37" s="1"/>
  <c r="BG92" i="37"/>
  <c r="BH92" i="37" s="1"/>
  <c r="V95" i="27"/>
  <c r="DD92" i="38"/>
  <c r="BX92" i="38"/>
  <c r="CZ92" i="38"/>
  <c r="CJ92" i="38"/>
  <c r="CV92" i="38"/>
  <c r="CF92" i="38"/>
  <c r="CB92" i="38"/>
  <c r="AZ92" i="38"/>
  <c r="BL92" i="38"/>
  <c r="AV92" i="38"/>
  <c r="BH92" i="38"/>
  <c r="T92" i="38"/>
  <c r="D92" i="38"/>
  <c r="AN92" i="38"/>
  <c r="AB92" i="38"/>
  <c r="BD92" i="38"/>
  <c r="H92" i="38"/>
  <c r="DD92" i="29"/>
  <c r="BP92" i="29"/>
  <c r="BL92" i="29"/>
  <c r="CV92" i="29"/>
  <c r="BD92" i="29"/>
  <c r="AZ92" i="29"/>
  <c r="L92" i="29"/>
  <c r="AV92" i="29"/>
  <c r="CF92" i="29"/>
  <c r="BT92" i="29"/>
  <c r="AF92" i="29"/>
  <c r="AJ92" i="29"/>
  <c r="AB92" i="29"/>
  <c r="CR92" i="32"/>
  <c r="BT92" i="32"/>
  <c r="AV92" i="32"/>
  <c r="X92" i="32"/>
  <c r="CN92" i="32"/>
  <c r="BP92" i="32"/>
  <c r="AR92" i="32"/>
  <c r="T92" i="32"/>
  <c r="DD92" i="32"/>
  <c r="CF92" i="32"/>
  <c r="BH92" i="32"/>
  <c r="AJ92" i="32"/>
  <c r="AZ92" i="32"/>
  <c r="AN92" i="32"/>
  <c r="CZ92" i="32"/>
  <c r="AF92" i="32"/>
  <c r="CJ92" i="32"/>
  <c r="P92" i="32"/>
  <c r="CB92" i="32"/>
  <c r="L92" i="32"/>
  <c r="H92" i="32"/>
  <c r="AB92" i="32"/>
  <c r="D92" i="32"/>
  <c r="CV92" i="32"/>
  <c r="BX92" i="32"/>
  <c r="BL92" i="32"/>
  <c r="BD92" i="32"/>
  <c r="AV92" i="30"/>
  <c r="X92" i="30"/>
  <c r="CN92" i="30"/>
  <c r="DD92" i="30"/>
  <c r="BH92" i="30"/>
  <c r="AJ92" i="30"/>
  <c r="L92" i="30"/>
  <c r="BD92" i="30"/>
  <c r="AF92" i="30"/>
  <c r="H92" i="30"/>
  <c r="D92" i="30"/>
  <c r="BX92" i="30"/>
  <c r="AZ92" i="30"/>
  <c r="AB92" i="30"/>
  <c r="X95" i="27"/>
  <c r="C93" i="30" s="1"/>
  <c r="CR92" i="31"/>
  <c r="BT92" i="31"/>
  <c r="AV92" i="31"/>
  <c r="X92" i="31"/>
  <c r="CN92" i="31"/>
  <c r="BP92" i="31"/>
  <c r="D92" i="31"/>
  <c r="BX92" i="31"/>
  <c r="AJ92" i="31"/>
  <c r="AF92" i="31"/>
  <c r="DD92" i="31"/>
  <c r="BL92" i="31"/>
  <c r="CZ92" i="31"/>
  <c r="AB92" i="31"/>
  <c r="CV92" i="31"/>
  <c r="BD92" i="31"/>
  <c r="P92" i="31"/>
  <c r="CJ92" i="31"/>
  <c r="AZ92" i="31"/>
  <c r="AR92" i="31"/>
  <c r="L92" i="31"/>
  <c r="H92" i="31"/>
  <c r="CF92" i="31"/>
  <c r="CB92" i="31"/>
  <c r="BH92" i="31"/>
  <c r="AN92" i="31"/>
  <c r="T92" i="31"/>
  <c r="DC93" i="40" l="1"/>
  <c r="DD93" i="40" s="1"/>
  <c r="CE93" i="40"/>
  <c r="CF93" i="40" s="1"/>
  <c r="CY93" i="40"/>
  <c r="CZ93" i="40" s="1"/>
  <c r="CA93" i="40"/>
  <c r="CB93" i="40" s="1"/>
  <c r="CU93" i="40"/>
  <c r="CV93" i="40" s="1"/>
  <c r="BW93" i="40"/>
  <c r="BX93" i="40" s="1"/>
  <c r="CQ93" i="40"/>
  <c r="CR93" i="40" s="1"/>
  <c r="BS93" i="40"/>
  <c r="BT93" i="40" s="1"/>
  <c r="CI93" i="40"/>
  <c r="CJ93" i="40" s="1"/>
  <c r="BK93" i="40"/>
  <c r="BL93" i="40" s="1"/>
  <c r="AM93" i="40"/>
  <c r="AN93" i="40" s="1"/>
  <c r="BG93" i="40"/>
  <c r="BH93" i="40" s="1"/>
  <c r="AI93" i="40"/>
  <c r="AJ93" i="40" s="1"/>
  <c r="CM93" i="40"/>
  <c r="CN93" i="40" s="1"/>
  <c r="BC93" i="40"/>
  <c r="BD93" i="40" s="1"/>
  <c r="S93" i="40"/>
  <c r="T93" i="40" s="1"/>
  <c r="AU93" i="40"/>
  <c r="AV93" i="40" s="1"/>
  <c r="O93" i="40"/>
  <c r="P93" i="40" s="1"/>
  <c r="BO93" i="40"/>
  <c r="BP93" i="40" s="1"/>
  <c r="AQ93" i="40"/>
  <c r="AR93" i="40" s="1"/>
  <c r="AE93" i="40"/>
  <c r="AF93" i="40" s="1"/>
  <c r="W93" i="40"/>
  <c r="X93" i="40" s="1"/>
  <c r="CY93" i="30"/>
  <c r="CZ93" i="30" s="1"/>
  <c r="CU93" i="30"/>
  <c r="CV93" i="30" s="1"/>
  <c r="AY93" i="40"/>
  <c r="AZ93" i="40" s="1"/>
  <c r="CQ93" i="30"/>
  <c r="AA93" i="40"/>
  <c r="AB93" i="40" s="1"/>
  <c r="G93" i="40"/>
  <c r="H93" i="40" s="1"/>
  <c r="DC93" i="30"/>
  <c r="DD93" i="30" s="1"/>
  <c r="CA93" i="30"/>
  <c r="CB93" i="30" s="1"/>
  <c r="CM93" i="30"/>
  <c r="C93" i="40"/>
  <c r="D93" i="40" s="1"/>
  <c r="BW93" i="30"/>
  <c r="BX93" i="30" s="1"/>
  <c r="BS93" i="30"/>
  <c r="BT93" i="30" s="1"/>
  <c r="K93" i="40"/>
  <c r="L93" i="40" s="1"/>
  <c r="BO93" i="30"/>
  <c r="BP93" i="30" s="1"/>
  <c r="AI93" i="30"/>
  <c r="AJ93" i="30" s="1"/>
  <c r="BC93" i="30"/>
  <c r="AE93" i="30"/>
  <c r="AY93" i="30"/>
  <c r="BG93" i="30"/>
  <c r="AU93" i="30"/>
  <c r="BK93" i="30"/>
  <c r="BL93" i="30" s="1"/>
  <c r="CE93" i="30"/>
  <c r="CF93" i="30" s="1"/>
  <c r="AQ93" i="30"/>
  <c r="AR93" i="30" s="1"/>
  <c r="S93" i="30"/>
  <c r="T93" i="30" s="1"/>
  <c r="O93" i="30"/>
  <c r="P93" i="30" s="1"/>
  <c r="CI93" i="30"/>
  <c r="CJ93" i="30" s="1"/>
  <c r="AM93" i="30"/>
  <c r="AN93" i="30" s="1"/>
  <c r="K93" i="30"/>
  <c r="L93" i="30" s="1"/>
  <c r="G93" i="30"/>
  <c r="AA93" i="30"/>
  <c r="W93" i="30"/>
  <c r="DC93" i="38"/>
  <c r="CE93" i="38"/>
  <c r="CY93" i="38"/>
  <c r="CA93" i="38"/>
  <c r="CU93" i="38"/>
  <c r="BW93" i="38"/>
  <c r="BX93" i="38" s="1"/>
  <c r="CQ93" i="38"/>
  <c r="CR93" i="38" s="1"/>
  <c r="BS93" i="38"/>
  <c r="BT93" i="38" s="1"/>
  <c r="CM93" i="38"/>
  <c r="CN93" i="38" s="1"/>
  <c r="CI93" i="38"/>
  <c r="BG93" i="38"/>
  <c r="BH93" i="38" s="1"/>
  <c r="AI93" i="38"/>
  <c r="AJ93" i="38" s="1"/>
  <c r="AY93" i="38"/>
  <c r="AU93" i="38"/>
  <c r="BO93" i="38"/>
  <c r="BP93" i="38" s="1"/>
  <c r="AQ93" i="38"/>
  <c r="S93" i="38"/>
  <c r="O93" i="38"/>
  <c r="DC93" i="29"/>
  <c r="DD93" i="29" s="1"/>
  <c r="K93" i="38"/>
  <c r="L93" i="38" s="1"/>
  <c r="G93" i="38"/>
  <c r="H93" i="38" s="1"/>
  <c r="BC93" i="38"/>
  <c r="AA93" i="38"/>
  <c r="AB93" i="38" s="1"/>
  <c r="C93" i="38"/>
  <c r="D93" i="38" s="1"/>
  <c r="CM93" i="29"/>
  <c r="BW93" i="29"/>
  <c r="BK93" i="38"/>
  <c r="BL93" i="38" s="1"/>
  <c r="W93" i="38"/>
  <c r="CI93" i="29"/>
  <c r="CJ93" i="29" s="1"/>
  <c r="CU93" i="29"/>
  <c r="CV93" i="29" s="1"/>
  <c r="AE93" i="38"/>
  <c r="AF93" i="38" s="1"/>
  <c r="CE93" i="29"/>
  <c r="CF93" i="29" s="1"/>
  <c r="AM93" i="38"/>
  <c r="BS93" i="29"/>
  <c r="BT93" i="29" s="1"/>
  <c r="BC93" i="29"/>
  <c r="BO93" i="29"/>
  <c r="BP93" i="29" s="1"/>
  <c r="AY93" i="29"/>
  <c r="CY93" i="29"/>
  <c r="CZ93" i="29" s="1"/>
  <c r="CA93" i="29"/>
  <c r="CB93" i="29" s="1"/>
  <c r="BK93" i="29"/>
  <c r="BL93" i="29" s="1"/>
  <c r="AU93" i="29"/>
  <c r="AV93" i="29" s="1"/>
  <c r="CQ93" i="29"/>
  <c r="CR93" i="29" s="1"/>
  <c r="BG93" i="29"/>
  <c r="BH93" i="29" s="1"/>
  <c r="AE93" i="29"/>
  <c r="O93" i="29"/>
  <c r="AQ93" i="29"/>
  <c r="AR93" i="29" s="1"/>
  <c r="K93" i="29"/>
  <c r="AI93" i="29"/>
  <c r="AJ93" i="29" s="1"/>
  <c r="AA93" i="29"/>
  <c r="S93" i="29"/>
  <c r="G93" i="29"/>
  <c r="H93" i="29" s="1"/>
  <c r="C93" i="29"/>
  <c r="AM93" i="29"/>
  <c r="AN93" i="29" s="1"/>
  <c r="W93" i="29"/>
  <c r="X93" i="29" s="1"/>
  <c r="CE96" i="42"/>
  <c r="CF96" i="42" s="1"/>
  <c r="CY96" i="42"/>
  <c r="CZ96" i="42" s="1"/>
  <c r="CA96" i="42"/>
  <c r="CB96" i="42" s="1"/>
  <c r="CU96" i="42"/>
  <c r="CV96" i="42" s="1"/>
  <c r="BW96" i="42"/>
  <c r="BX96" i="42" s="1"/>
  <c r="DC96" i="42"/>
  <c r="DD96" i="42" s="1"/>
  <c r="CM96" i="42"/>
  <c r="CN96" i="42" s="1"/>
  <c r="CI96" i="42"/>
  <c r="CJ96" i="42" s="1"/>
  <c r="BO96" i="42"/>
  <c r="BP96" i="42" s="1"/>
  <c r="AQ96" i="42"/>
  <c r="AR96" i="42" s="1"/>
  <c r="CQ96" i="42"/>
  <c r="CR96" i="42" s="1"/>
  <c r="BK96" i="42"/>
  <c r="BL96" i="42" s="1"/>
  <c r="AM96" i="42"/>
  <c r="AN96" i="42" s="1"/>
  <c r="BG96" i="42"/>
  <c r="BH96" i="42" s="1"/>
  <c r="BS96" i="42"/>
  <c r="BT96" i="42" s="1"/>
  <c r="AY96" i="42"/>
  <c r="AZ96" i="42" s="1"/>
  <c r="S96" i="42"/>
  <c r="T96" i="42" s="1"/>
  <c r="O96" i="42"/>
  <c r="P96" i="42" s="1"/>
  <c r="AI96" i="42"/>
  <c r="AJ96" i="42" s="1"/>
  <c r="K96" i="42"/>
  <c r="L96" i="42" s="1"/>
  <c r="AU96" i="42"/>
  <c r="AV96" i="42" s="1"/>
  <c r="BC96" i="42"/>
  <c r="BD96" i="42" s="1"/>
  <c r="AA96" i="42"/>
  <c r="AB96" i="42" s="1"/>
  <c r="G96" i="42"/>
  <c r="H96" i="42" s="1"/>
  <c r="CM96" i="32"/>
  <c r="C96" i="42"/>
  <c r="D96" i="42" s="1"/>
  <c r="DC96" i="32"/>
  <c r="CU96" i="32"/>
  <c r="CQ96" i="32"/>
  <c r="CA96" i="32"/>
  <c r="BC96" i="32"/>
  <c r="CY96" i="32"/>
  <c r="BW96" i="32"/>
  <c r="BS96" i="32"/>
  <c r="BO96" i="32"/>
  <c r="CI96" i="32"/>
  <c r="AM96" i="32"/>
  <c r="BG96" i="32"/>
  <c r="AI96" i="32"/>
  <c r="CE96" i="32"/>
  <c r="AE96" i="32"/>
  <c r="AE96" i="42"/>
  <c r="AF96" i="42" s="1"/>
  <c r="BK96" i="32"/>
  <c r="AA96" i="32"/>
  <c r="W96" i="32"/>
  <c r="C96" i="32"/>
  <c r="W96" i="42"/>
  <c r="X96" i="42" s="1"/>
  <c r="AU96" i="32"/>
  <c r="S96" i="32"/>
  <c r="O96" i="32"/>
  <c r="K96" i="32"/>
  <c r="AY96" i="32"/>
  <c r="AQ96" i="32"/>
  <c r="G96" i="32"/>
  <c r="CY95" i="41"/>
  <c r="CZ95" i="41" s="1"/>
  <c r="CU95" i="41"/>
  <c r="CV95" i="41" s="1"/>
  <c r="BW95" i="41"/>
  <c r="BX95" i="41" s="1"/>
  <c r="CQ95" i="41"/>
  <c r="CR95" i="41" s="1"/>
  <c r="CM95" i="41"/>
  <c r="CN95" i="41" s="1"/>
  <c r="C95" i="41"/>
  <c r="D95" i="41" s="1"/>
  <c r="CI95" i="41"/>
  <c r="CJ95" i="41" s="1"/>
  <c r="CE95" i="41"/>
  <c r="CF95" i="41" s="1"/>
  <c r="BS95" i="41"/>
  <c r="BT95" i="41" s="1"/>
  <c r="AU95" i="41"/>
  <c r="AV95" i="41" s="1"/>
  <c r="DC95" i="41"/>
  <c r="DD95" i="41" s="1"/>
  <c r="BO95" i="41"/>
  <c r="BP95" i="41" s="1"/>
  <c r="BK95" i="41"/>
  <c r="BL95" i="41" s="1"/>
  <c r="BG95" i="41"/>
  <c r="BH95" i="41" s="1"/>
  <c r="AQ95" i="41"/>
  <c r="AR95" i="41" s="1"/>
  <c r="W95" i="41"/>
  <c r="X95" i="41" s="1"/>
  <c r="AY95" i="41"/>
  <c r="AZ95" i="41" s="1"/>
  <c r="AM95" i="41"/>
  <c r="AN95" i="41" s="1"/>
  <c r="S95" i="41"/>
  <c r="T95" i="41" s="1"/>
  <c r="CA95" i="41"/>
  <c r="CB95" i="41" s="1"/>
  <c r="O95" i="41"/>
  <c r="P95" i="41" s="1"/>
  <c r="DC95" i="31"/>
  <c r="K95" i="41"/>
  <c r="L95" i="41" s="1"/>
  <c r="CY95" i="31"/>
  <c r="AA95" i="41"/>
  <c r="AB95" i="41" s="1"/>
  <c r="G95" i="41"/>
  <c r="H95" i="41" s="1"/>
  <c r="CU95" i="31"/>
  <c r="AI95" i="41"/>
  <c r="AJ95" i="41" s="1"/>
  <c r="BC95" i="41"/>
  <c r="BD95" i="41" s="1"/>
  <c r="AE95" i="41"/>
  <c r="AF95" i="41" s="1"/>
  <c r="CE95" i="31"/>
  <c r="CA95" i="31"/>
  <c r="CQ95" i="31"/>
  <c r="BS95" i="31"/>
  <c r="CM95" i="31"/>
  <c r="BO95" i="31"/>
  <c r="BW95" i="31"/>
  <c r="BC95" i="31"/>
  <c r="AY95" i="31"/>
  <c r="AU95" i="31"/>
  <c r="AA95" i="31"/>
  <c r="CI95" i="31"/>
  <c r="BG95" i="31"/>
  <c r="AM95" i="31"/>
  <c r="AI95" i="31"/>
  <c r="BK95" i="31"/>
  <c r="S95" i="31"/>
  <c r="O95" i="31"/>
  <c r="W95" i="31"/>
  <c r="K95" i="31"/>
  <c r="AE95" i="31"/>
  <c r="AQ95" i="31"/>
  <c r="G95" i="31"/>
  <c r="C95" i="31"/>
  <c r="CY93" i="39"/>
  <c r="CZ93" i="39" s="1"/>
  <c r="CI93" i="39"/>
  <c r="CJ93" i="39" s="1"/>
  <c r="BS93" i="39"/>
  <c r="BT93" i="39" s="1"/>
  <c r="CU93" i="39"/>
  <c r="CV93" i="39" s="1"/>
  <c r="CE93" i="39"/>
  <c r="CF93" i="39" s="1"/>
  <c r="CQ93" i="39"/>
  <c r="CR93" i="39" s="1"/>
  <c r="CA93" i="39"/>
  <c r="CB93" i="39" s="1"/>
  <c r="DC93" i="39"/>
  <c r="DD93" i="39" s="1"/>
  <c r="CM93" i="39"/>
  <c r="CN93" i="39" s="1"/>
  <c r="BW93" i="39"/>
  <c r="BX93" i="39" s="1"/>
  <c r="BC93" i="39"/>
  <c r="BD93" i="39" s="1"/>
  <c r="AM93" i="39"/>
  <c r="AN93" i="39" s="1"/>
  <c r="BO93" i="39"/>
  <c r="BP93" i="39" s="1"/>
  <c r="AY93" i="39"/>
  <c r="AZ93" i="39" s="1"/>
  <c r="BK93" i="39"/>
  <c r="BL93" i="39" s="1"/>
  <c r="AU93" i="39"/>
  <c r="AV93" i="39" s="1"/>
  <c r="AI93" i="39"/>
  <c r="AJ93" i="39" s="1"/>
  <c r="BG93" i="39"/>
  <c r="BH93" i="39" s="1"/>
  <c r="AQ93" i="39"/>
  <c r="AR93" i="39" s="1"/>
  <c r="W93" i="39"/>
  <c r="X93" i="39" s="1"/>
  <c r="AA93" i="39"/>
  <c r="AB93" i="39" s="1"/>
  <c r="S93" i="39"/>
  <c r="T93" i="39" s="1"/>
  <c r="K93" i="39"/>
  <c r="L93" i="39" s="1"/>
  <c r="O93" i="39"/>
  <c r="P93" i="39" s="1"/>
  <c r="G93" i="39"/>
  <c r="H93" i="39" s="1"/>
  <c r="C93" i="39"/>
  <c r="D93" i="39" s="1"/>
  <c r="AE93" i="39"/>
  <c r="AF93" i="39" s="1"/>
  <c r="CU93" i="37"/>
  <c r="DC93" i="37"/>
  <c r="DD93" i="37" s="1"/>
  <c r="CY93" i="37"/>
  <c r="CZ93" i="37" s="1"/>
  <c r="CQ93" i="37"/>
  <c r="CR93" i="37" s="1"/>
  <c r="CA93" i="37"/>
  <c r="CB93" i="37" s="1"/>
  <c r="BK93" i="37"/>
  <c r="BL93" i="37" s="1"/>
  <c r="AU93" i="37"/>
  <c r="AV93" i="37" s="1"/>
  <c r="CM93" i="37"/>
  <c r="CN93" i="37" s="1"/>
  <c r="BW93" i="37"/>
  <c r="BX93" i="37" s="1"/>
  <c r="BG93" i="37"/>
  <c r="BH93" i="37" s="1"/>
  <c r="AQ93" i="37"/>
  <c r="AR93" i="37" s="1"/>
  <c r="CI93" i="37"/>
  <c r="CJ93" i="37" s="1"/>
  <c r="CE93" i="37"/>
  <c r="CF93" i="37" s="1"/>
  <c r="BO93" i="37"/>
  <c r="BP93" i="37" s="1"/>
  <c r="AY93" i="37"/>
  <c r="AZ93" i="37" s="1"/>
  <c r="AI93" i="37"/>
  <c r="AJ93" i="37" s="1"/>
  <c r="S93" i="37"/>
  <c r="T93" i="37" s="1"/>
  <c r="AM93" i="37"/>
  <c r="AN93" i="37" s="1"/>
  <c r="AE93" i="37"/>
  <c r="AF93" i="37" s="1"/>
  <c r="O93" i="37"/>
  <c r="P93" i="37" s="1"/>
  <c r="BS93" i="37"/>
  <c r="BT93" i="37" s="1"/>
  <c r="W93" i="37"/>
  <c r="X93" i="37" s="1"/>
  <c r="AA93" i="37"/>
  <c r="AB93" i="37" s="1"/>
  <c r="BC93" i="37"/>
  <c r="BD93" i="37" s="1"/>
  <c r="K93" i="37"/>
  <c r="L93" i="37" s="1"/>
  <c r="CV93" i="37"/>
  <c r="V96" i="27"/>
  <c r="CB93" i="38"/>
  <c r="DD93" i="38"/>
  <c r="CZ93" i="38"/>
  <c r="CJ93" i="38"/>
  <c r="CV93" i="38"/>
  <c r="CF93" i="38"/>
  <c r="AZ93" i="38"/>
  <c r="AV93" i="38"/>
  <c r="AR93" i="38"/>
  <c r="BD93" i="38"/>
  <c r="AN93" i="38"/>
  <c r="X93" i="38"/>
  <c r="T93" i="38"/>
  <c r="P93" i="38"/>
  <c r="DD93" i="32"/>
  <c r="CF93" i="32"/>
  <c r="BH93" i="32"/>
  <c r="AJ93" i="32"/>
  <c r="L93" i="32"/>
  <c r="CZ93" i="32"/>
  <c r="CB93" i="32"/>
  <c r="BD93" i="32"/>
  <c r="AF93" i="32"/>
  <c r="H93" i="32"/>
  <c r="CR93" i="32"/>
  <c r="BT93" i="32"/>
  <c r="AV93" i="32"/>
  <c r="X93" i="32"/>
  <c r="CJ93" i="32"/>
  <c r="P93" i="32"/>
  <c r="BX93" i="32"/>
  <c r="D93" i="32"/>
  <c r="BP93" i="32"/>
  <c r="AZ93" i="32"/>
  <c r="AR93" i="32"/>
  <c r="CV93" i="32"/>
  <c r="CN93" i="32"/>
  <c r="BL93" i="32"/>
  <c r="AB93" i="32"/>
  <c r="T93" i="32"/>
  <c r="AN93" i="32"/>
  <c r="BH93" i="30"/>
  <c r="BD93" i="30"/>
  <c r="AF93" i="30"/>
  <c r="H93" i="30"/>
  <c r="AZ93" i="30"/>
  <c r="AB93" i="30"/>
  <c r="D93" i="30"/>
  <c r="CR93" i="30"/>
  <c r="AV93" i="30"/>
  <c r="X93" i="30"/>
  <c r="CN93" i="30"/>
  <c r="X96" i="27"/>
  <c r="C94" i="30" s="1"/>
  <c r="CN93" i="29"/>
  <c r="BX93" i="29"/>
  <c r="AF93" i="29"/>
  <c r="AB93" i="29"/>
  <c r="T93" i="29"/>
  <c r="P93" i="29"/>
  <c r="BD93" i="29"/>
  <c r="L93" i="29"/>
  <c r="AZ93" i="29"/>
  <c r="D93" i="29"/>
  <c r="DD93" i="31"/>
  <c r="CF93" i="31"/>
  <c r="BH93" i="31"/>
  <c r="AJ93" i="31"/>
  <c r="L93" i="31"/>
  <c r="CZ93" i="31"/>
  <c r="CB93" i="31"/>
  <c r="BD93" i="31"/>
  <c r="AF93" i="31"/>
  <c r="H93" i="31"/>
  <c r="CR93" i="31"/>
  <c r="AZ93" i="31"/>
  <c r="CV93" i="31"/>
  <c r="AV93" i="31"/>
  <c r="D93" i="31"/>
  <c r="CN93" i="31"/>
  <c r="AR93" i="31"/>
  <c r="CJ93" i="31"/>
  <c r="AN93" i="31"/>
  <c r="BX93" i="31"/>
  <c r="AB93" i="31"/>
  <c r="BT93" i="31"/>
  <c r="BP93" i="31"/>
  <c r="X93" i="31"/>
  <c r="T93" i="31"/>
  <c r="BL93" i="31"/>
  <c r="P93" i="31"/>
  <c r="CM94" i="40" l="1"/>
  <c r="CN94" i="40" s="1"/>
  <c r="CI94" i="40"/>
  <c r="CJ94" i="40" s="1"/>
  <c r="DC94" i="40"/>
  <c r="DD94" i="40" s="1"/>
  <c r="CE94" i="40"/>
  <c r="CF94" i="40" s="1"/>
  <c r="CY94" i="40"/>
  <c r="CZ94" i="40" s="1"/>
  <c r="CA94" i="40"/>
  <c r="CB94" i="40" s="1"/>
  <c r="CU94" i="40"/>
  <c r="CV94" i="40" s="1"/>
  <c r="BW94" i="40"/>
  <c r="BX94" i="40" s="1"/>
  <c r="CQ94" i="40"/>
  <c r="CR94" i="40" s="1"/>
  <c r="BS94" i="40"/>
  <c r="BT94" i="40" s="1"/>
  <c r="AU94" i="40"/>
  <c r="AV94" i="40" s="1"/>
  <c r="BO94" i="40"/>
  <c r="BP94" i="40" s="1"/>
  <c r="BK94" i="40"/>
  <c r="BL94" i="40" s="1"/>
  <c r="BG94" i="40"/>
  <c r="BH94" i="40" s="1"/>
  <c r="AI94" i="40"/>
  <c r="AJ94" i="40" s="1"/>
  <c r="BC94" i="40"/>
  <c r="BD94" i="40" s="1"/>
  <c r="AY94" i="40"/>
  <c r="AZ94" i="40" s="1"/>
  <c r="S94" i="40"/>
  <c r="T94" i="40" s="1"/>
  <c r="AM94" i="40"/>
  <c r="AN94" i="40" s="1"/>
  <c r="K94" i="40"/>
  <c r="L94" i="40" s="1"/>
  <c r="AQ94" i="40"/>
  <c r="AR94" i="40" s="1"/>
  <c r="AE94" i="40"/>
  <c r="AF94" i="40" s="1"/>
  <c r="C94" i="40"/>
  <c r="D94" i="40" s="1"/>
  <c r="DC94" i="30"/>
  <c r="DD94" i="30" s="1"/>
  <c r="CY94" i="30"/>
  <c r="CQ94" i="30"/>
  <c r="G94" i="40"/>
  <c r="H94" i="40" s="1"/>
  <c r="CM94" i="30"/>
  <c r="O94" i="40"/>
  <c r="P94" i="40" s="1"/>
  <c r="CA94" i="30"/>
  <c r="BW94" i="30"/>
  <c r="W94" i="40"/>
  <c r="X94" i="40" s="1"/>
  <c r="BS94" i="30"/>
  <c r="BT94" i="30" s="1"/>
  <c r="BO94" i="30"/>
  <c r="BP94" i="30" s="1"/>
  <c r="AI94" i="30"/>
  <c r="AJ94" i="30" s="1"/>
  <c r="BC94" i="30"/>
  <c r="BD94" i="30" s="1"/>
  <c r="AE94" i="30"/>
  <c r="AY94" i="30"/>
  <c r="AA94" i="40"/>
  <c r="AB94" i="40" s="1"/>
  <c r="BG94" i="30"/>
  <c r="AU94" i="30"/>
  <c r="BK94" i="30"/>
  <c r="BL94" i="30" s="1"/>
  <c r="CE94" i="30"/>
  <c r="W94" i="30"/>
  <c r="X94" i="30" s="1"/>
  <c r="S94" i="30"/>
  <c r="T94" i="30" s="1"/>
  <c r="AQ94" i="30"/>
  <c r="AR94" i="30" s="1"/>
  <c r="O94" i="30"/>
  <c r="P94" i="30" s="1"/>
  <c r="CI94" i="30"/>
  <c r="CJ94" i="30" s="1"/>
  <c r="AM94" i="30"/>
  <c r="K94" i="30"/>
  <c r="CU94" i="30"/>
  <c r="G94" i="30"/>
  <c r="AA94" i="30"/>
  <c r="DC94" i="38"/>
  <c r="CE94" i="38"/>
  <c r="CY94" i="38"/>
  <c r="CA94" i="38"/>
  <c r="CU94" i="38"/>
  <c r="BW94" i="38"/>
  <c r="BX94" i="38" s="1"/>
  <c r="CQ94" i="38"/>
  <c r="CR94" i="38" s="1"/>
  <c r="BS94" i="38"/>
  <c r="CM94" i="38"/>
  <c r="BK94" i="38"/>
  <c r="AM94" i="38"/>
  <c r="AN94" i="38" s="1"/>
  <c r="BG94" i="38"/>
  <c r="AI94" i="38"/>
  <c r="BC94" i="38"/>
  <c r="AY94" i="38"/>
  <c r="AU94" i="38"/>
  <c r="CI94" i="38"/>
  <c r="BO94" i="38"/>
  <c r="BP94" i="38" s="1"/>
  <c r="AQ94" i="38"/>
  <c r="AE94" i="38"/>
  <c r="W94" i="38"/>
  <c r="S94" i="38"/>
  <c r="T94" i="38" s="1"/>
  <c r="O94" i="38"/>
  <c r="P94" i="38" s="1"/>
  <c r="K94" i="38"/>
  <c r="L94" i="38" s="1"/>
  <c r="G94" i="38"/>
  <c r="DC94" i="29"/>
  <c r="CQ94" i="29"/>
  <c r="CR94" i="29" s="1"/>
  <c r="CA94" i="29"/>
  <c r="CB94" i="29" s="1"/>
  <c r="C94" i="38"/>
  <c r="CM94" i="29"/>
  <c r="CN94" i="29" s="1"/>
  <c r="BW94" i="29"/>
  <c r="BX94" i="29" s="1"/>
  <c r="CY94" i="29"/>
  <c r="CU94" i="29"/>
  <c r="CE94" i="29"/>
  <c r="BS94" i="29"/>
  <c r="BT94" i="29" s="1"/>
  <c r="BC94" i="29"/>
  <c r="BD94" i="29" s="1"/>
  <c r="BO94" i="29"/>
  <c r="AY94" i="29"/>
  <c r="AZ94" i="29" s="1"/>
  <c r="AA94" i="38"/>
  <c r="BK94" i="29"/>
  <c r="AU94" i="29"/>
  <c r="AV94" i="29" s="1"/>
  <c r="AQ94" i="29"/>
  <c r="AR94" i="29" s="1"/>
  <c r="AM94" i="29"/>
  <c r="AN94" i="29" s="1"/>
  <c r="W94" i="29"/>
  <c r="AI94" i="29"/>
  <c r="S94" i="29"/>
  <c r="T94" i="29" s="1"/>
  <c r="BG94" i="29"/>
  <c r="BH94" i="29" s="1"/>
  <c r="AE94" i="29"/>
  <c r="AF94" i="29" s="1"/>
  <c r="O94" i="29"/>
  <c r="P94" i="29" s="1"/>
  <c r="K94" i="29"/>
  <c r="L94" i="29" s="1"/>
  <c r="AA94" i="29"/>
  <c r="G94" i="29"/>
  <c r="H94" i="29" s="1"/>
  <c r="CI94" i="29"/>
  <c r="CJ94" i="29" s="1"/>
  <c r="C94" i="29"/>
  <c r="D94" i="29" s="1"/>
  <c r="CE97" i="42"/>
  <c r="CF97" i="42" s="1"/>
  <c r="CY97" i="42"/>
  <c r="CZ97" i="42" s="1"/>
  <c r="CA97" i="42"/>
  <c r="CB97" i="42" s="1"/>
  <c r="CU97" i="42"/>
  <c r="CV97" i="42" s="1"/>
  <c r="BW97" i="42"/>
  <c r="BX97" i="42" s="1"/>
  <c r="DC97" i="42"/>
  <c r="DD97" i="42" s="1"/>
  <c r="CM97" i="42"/>
  <c r="CN97" i="42" s="1"/>
  <c r="BO97" i="42"/>
  <c r="BP97" i="42" s="1"/>
  <c r="AQ97" i="42"/>
  <c r="AR97" i="42" s="1"/>
  <c r="CQ97" i="42"/>
  <c r="CR97" i="42" s="1"/>
  <c r="BK97" i="42"/>
  <c r="BL97" i="42" s="1"/>
  <c r="AM97" i="42"/>
  <c r="AN97" i="42" s="1"/>
  <c r="CI97" i="42"/>
  <c r="CJ97" i="42" s="1"/>
  <c r="BG97" i="42"/>
  <c r="BH97" i="42" s="1"/>
  <c r="BS97" i="42"/>
  <c r="BT97" i="42" s="1"/>
  <c r="W97" i="42"/>
  <c r="X97" i="42" s="1"/>
  <c r="S97" i="42"/>
  <c r="T97" i="42" s="1"/>
  <c r="AY97" i="42"/>
  <c r="AZ97" i="42" s="1"/>
  <c r="O97" i="42"/>
  <c r="P97" i="42" s="1"/>
  <c r="AE97" i="42"/>
  <c r="AF97" i="42" s="1"/>
  <c r="AU97" i="42"/>
  <c r="AV97" i="42" s="1"/>
  <c r="BC97" i="42"/>
  <c r="BD97" i="42" s="1"/>
  <c r="AA97" i="42"/>
  <c r="AB97" i="42" s="1"/>
  <c r="G97" i="42"/>
  <c r="H97" i="42" s="1"/>
  <c r="CM97" i="32"/>
  <c r="AI97" i="42"/>
  <c r="AJ97" i="42" s="1"/>
  <c r="K97" i="42"/>
  <c r="L97" i="42" s="1"/>
  <c r="C97" i="42"/>
  <c r="D97" i="42" s="1"/>
  <c r="DC97" i="32"/>
  <c r="CU97" i="32"/>
  <c r="CQ97" i="32"/>
  <c r="CA97" i="32"/>
  <c r="BC97" i="32"/>
  <c r="CY97" i="32"/>
  <c r="BW97" i="32"/>
  <c r="BS97" i="32"/>
  <c r="AQ97" i="32"/>
  <c r="AM97" i="32"/>
  <c r="BO97" i="32"/>
  <c r="BG97" i="32"/>
  <c r="AI97" i="32"/>
  <c r="CI97" i="32"/>
  <c r="AY97" i="32"/>
  <c r="AA97" i="32"/>
  <c r="CE97" i="32"/>
  <c r="W97" i="32"/>
  <c r="C97" i="32"/>
  <c r="AU97" i="32"/>
  <c r="S97" i="32"/>
  <c r="BK97" i="32"/>
  <c r="O97" i="32"/>
  <c r="AE97" i="32"/>
  <c r="G97" i="32"/>
  <c r="K97" i="32"/>
  <c r="CY96" i="41"/>
  <c r="CZ96" i="41" s="1"/>
  <c r="CA96" i="41"/>
  <c r="CB96" i="41" s="1"/>
  <c r="CU96" i="41"/>
  <c r="CV96" i="41" s="1"/>
  <c r="BW96" i="41"/>
  <c r="BX96" i="41" s="1"/>
  <c r="CQ96" i="41"/>
  <c r="CR96" i="41" s="1"/>
  <c r="CM96" i="41"/>
  <c r="CN96" i="41" s="1"/>
  <c r="C96" i="41"/>
  <c r="D96" i="41" s="1"/>
  <c r="CE96" i="41"/>
  <c r="CF96" i="41" s="1"/>
  <c r="BS96" i="41"/>
  <c r="BT96" i="41" s="1"/>
  <c r="AU96" i="41"/>
  <c r="AV96" i="41" s="1"/>
  <c r="DC96" i="41"/>
  <c r="DD96" i="41" s="1"/>
  <c r="CI96" i="41"/>
  <c r="CJ96" i="41" s="1"/>
  <c r="BO96" i="41"/>
  <c r="BP96" i="41" s="1"/>
  <c r="BG96" i="41"/>
  <c r="BH96" i="41" s="1"/>
  <c r="AQ96" i="41"/>
  <c r="AR96" i="41" s="1"/>
  <c r="W96" i="41"/>
  <c r="X96" i="41" s="1"/>
  <c r="AY96" i="41"/>
  <c r="AZ96" i="41" s="1"/>
  <c r="AM96" i="41"/>
  <c r="AN96" i="41" s="1"/>
  <c r="S96" i="41"/>
  <c r="T96" i="41" s="1"/>
  <c r="AI96" i="41"/>
  <c r="AJ96" i="41" s="1"/>
  <c r="BC96" i="41"/>
  <c r="BD96" i="41" s="1"/>
  <c r="AE96" i="41"/>
  <c r="AF96" i="41" s="1"/>
  <c r="O96" i="41"/>
  <c r="P96" i="41" s="1"/>
  <c r="DC96" i="31"/>
  <c r="BK96" i="41"/>
  <c r="BL96" i="41" s="1"/>
  <c r="K96" i="41"/>
  <c r="L96" i="41" s="1"/>
  <c r="CY96" i="31"/>
  <c r="AA96" i="41"/>
  <c r="AB96" i="41" s="1"/>
  <c r="G96" i="41"/>
  <c r="H96" i="41" s="1"/>
  <c r="BW96" i="31"/>
  <c r="CU96" i="31"/>
  <c r="CQ96" i="31"/>
  <c r="CM96" i="31"/>
  <c r="BO96" i="31"/>
  <c r="BG96" i="31"/>
  <c r="BS96" i="31"/>
  <c r="BK96" i="31"/>
  <c r="AU96" i="31"/>
  <c r="BC96" i="31"/>
  <c r="CE96" i="31"/>
  <c r="CI96" i="31"/>
  <c r="AQ96" i="31"/>
  <c r="CA96" i="31"/>
  <c r="AE96" i="31"/>
  <c r="AM96" i="31"/>
  <c r="AI96" i="31"/>
  <c r="W96" i="31"/>
  <c r="O96" i="31"/>
  <c r="S96" i="31"/>
  <c r="K96" i="31"/>
  <c r="G96" i="31"/>
  <c r="AA96" i="31"/>
  <c r="C96" i="31"/>
  <c r="AY96" i="31"/>
  <c r="CY94" i="39"/>
  <c r="CZ94" i="39" s="1"/>
  <c r="CI94" i="39"/>
  <c r="CJ94" i="39" s="1"/>
  <c r="BS94" i="39"/>
  <c r="BT94" i="39" s="1"/>
  <c r="CQ94" i="39"/>
  <c r="CR94" i="39" s="1"/>
  <c r="CA94" i="39"/>
  <c r="CB94" i="39" s="1"/>
  <c r="BC94" i="39"/>
  <c r="BD94" i="39" s="1"/>
  <c r="AM94" i="39"/>
  <c r="AN94" i="39" s="1"/>
  <c r="BO94" i="39"/>
  <c r="BP94" i="39" s="1"/>
  <c r="AY94" i="39"/>
  <c r="AZ94" i="39" s="1"/>
  <c r="CE94" i="39"/>
  <c r="CF94" i="39" s="1"/>
  <c r="CU94" i="39"/>
  <c r="CV94" i="39" s="1"/>
  <c r="BG94" i="39"/>
  <c r="BH94" i="39" s="1"/>
  <c r="AQ94" i="39"/>
  <c r="AR94" i="39" s="1"/>
  <c r="CM94" i="39"/>
  <c r="CN94" i="39" s="1"/>
  <c r="W94" i="39"/>
  <c r="X94" i="39" s="1"/>
  <c r="BW94" i="39"/>
  <c r="BX94" i="39" s="1"/>
  <c r="AI94" i="39"/>
  <c r="AJ94" i="39" s="1"/>
  <c r="S94" i="39"/>
  <c r="T94" i="39" s="1"/>
  <c r="AE94" i="39"/>
  <c r="AF94" i="39" s="1"/>
  <c r="O94" i="39"/>
  <c r="P94" i="39" s="1"/>
  <c r="DC94" i="39"/>
  <c r="DD94" i="39" s="1"/>
  <c r="AU94" i="39"/>
  <c r="AV94" i="39" s="1"/>
  <c r="AA94" i="39"/>
  <c r="AB94" i="39" s="1"/>
  <c r="K94" i="39"/>
  <c r="L94" i="39" s="1"/>
  <c r="BK94" i="39"/>
  <c r="BL94" i="39" s="1"/>
  <c r="G94" i="39"/>
  <c r="H94" i="39" s="1"/>
  <c r="C94" i="39"/>
  <c r="D94" i="39" s="1"/>
  <c r="CU94" i="37"/>
  <c r="CV94" i="37" s="1"/>
  <c r="CQ94" i="37"/>
  <c r="CR94" i="37" s="1"/>
  <c r="CA94" i="37"/>
  <c r="CB94" i="37" s="1"/>
  <c r="BK94" i="37"/>
  <c r="BL94" i="37" s="1"/>
  <c r="AU94" i="37"/>
  <c r="AV94" i="37" s="1"/>
  <c r="CM94" i="37"/>
  <c r="CN94" i="37" s="1"/>
  <c r="BW94" i="37"/>
  <c r="BX94" i="37" s="1"/>
  <c r="BG94" i="37"/>
  <c r="BH94" i="37" s="1"/>
  <c r="AQ94" i="37"/>
  <c r="AR94" i="37" s="1"/>
  <c r="CY94" i="37"/>
  <c r="CZ94" i="37" s="1"/>
  <c r="CI94" i="37"/>
  <c r="CJ94" i="37" s="1"/>
  <c r="BS94" i="37"/>
  <c r="BT94" i="37" s="1"/>
  <c r="BC94" i="37"/>
  <c r="BD94" i="37" s="1"/>
  <c r="AM94" i="37"/>
  <c r="AN94" i="37" s="1"/>
  <c r="CE94" i="37"/>
  <c r="CF94" i="37" s="1"/>
  <c r="AY94" i="37"/>
  <c r="AZ94" i="37" s="1"/>
  <c r="DC94" i="37"/>
  <c r="DD94" i="37" s="1"/>
  <c r="AE94" i="37"/>
  <c r="AF94" i="37" s="1"/>
  <c r="BO94" i="37"/>
  <c r="BP94" i="37" s="1"/>
  <c r="AA94" i="37"/>
  <c r="AB94" i="37" s="1"/>
  <c r="K94" i="37"/>
  <c r="L94" i="37" s="1"/>
  <c r="O94" i="37"/>
  <c r="P94" i="37" s="1"/>
  <c r="W94" i="37"/>
  <c r="X94" i="37" s="1"/>
  <c r="AI94" i="37"/>
  <c r="AJ94" i="37" s="1"/>
  <c r="S94" i="37"/>
  <c r="T94" i="37" s="1"/>
  <c r="V97" i="27"/>
  <c r="CB94" i="38"/>
  <c r="DD94" i="38"/>
  <c r="CN94" i="38"/>
  <c r="CZ94" i="38"/>
  <c r="CJ94" i="38"/>
  <c r="BT94" i="38"/>
  <c r="CV94" i="38"/>
  <c r="CF94" i="38"/>
  <c r="BD94" i="38"/>
  <c r="AZ94" i="38"/>
  <c r="AJ94" i="38"/>
  <c r="BL94" i="38"/>
  <c r="AV94" i="38"/>
  <c r="X94" i="38"/>
  <c r="H94" i="38"/>
  <c r="AR94" i="38"/>
  <c r="BH94" i="38"/>
  <c r="D94" i="38"/>
  <c r="AF94" i="38"/>
  <c r="AB94" i="38"/>
  <c r="DD94" i="29"/>
  <c r="CF94" i="29"/>
  <c r="AJ94" i="29"/>
  <c r="CZ94" i="29"/>
  <c r="CV94" i="29"/>
  <c r="AB94" i="29"/>
  <c r="X94" i="29"/>
  <c r="BL94" i="29"/>
  <c r="BP94" i="29"/>
  <c r="CR94" i="30"/>
  <c r="AV94" i="30"/>
  <c r="CN94" i="30"/>
  <c r="AN94" i="30"/>
  <c r="CF94" i="30"/>
  <c r="BH94" i="30"/>
  <c r="L94" i="30"/>
  <c r="CZ94" i="30"/>
  <c r="CB94" i="30"/>
  <c r="AF94" i="30"/>
  <c r="H94" i="30"/>
  <c r="BX94" i="30"/>
  <c r="AZ94" i="30"/>
  <c r="AB94" i="30"/>
  <c r="CV94" i="30"/>
  <c r="D94" i="30"/>
  <c r="X97" i="27"/>
  <c r="C95" i="30" s="1"/>
  <c r="CR94" i="31"/>
  <c r="BT94" i="31"/>
  <c r="AV94" i="31"/>
  <c r="X94" i="31"/>
  <c r="CN94" i="31"/>
  <c r="BP94" i="31"/>
  <c r="AR94" i="31"/>
  <c r="T94" i="31"/>
  <c r="DD94" i="31"/>
  <c r="CF94" i="31"/>
  <c r="BH94" i="31"/>
  <c r="AJ94" i="31"/>
  <c r="L94" i="31"/>
  <c r="CZ94" i="31"/>
  <c r="AZ94" i="31"/>
  <c r="CV94" i="31"/>
  <c r="AN94" i="31"/>
  <c r="AF94" i="31"/>
  <c r="CB94" i="31"/>
  <c r="AB94" i="31"/>
  <c r="BX94" i="31"/>
  <c r="P94" i="31"/>
  <c r="H94" i="31"/>
  <c r="CJ94" i="31"/>
  <c r="BL94" i="31"/>
  <c r="BD94" i="31"/>
  <c r="D94" i="31"/>
  <c r="CR94" i="32"/>
  <c r="BT94" i="32"/>
  <c r="AV94" i="32"/>
  <c r="X94" i="32"/>
  <c r="CN94" i="32"/>
  <c r="BP94" i="32"/>
  <c r="AR94" i="32"/>
  <c r="T94" i="32"/>
  <c r="DD94" i="32"/>
  <c r="CF94" i="32"/>
  <c r="BH94" i="32"/>
  <c r="AJ94" i="32"/>
  <c r="L94" i="32"/>
  <c r="AZ94" i="32"/>
  <c r="AN94" i="32"/>
  <c r="CZ94" i="32"/>
  <c r="AF94" i="32"/>
  <c r="CJ94" i="32"/>
  <c r="P94" i="32"/>
  <c r="CB94" i="32"/>
  <c r="H94" i="32"/>
  <c r="AB94" i="32"/>
  <c r="D94" i="32"/>
  <c r="CV94" i="32"/>
  <c r="BX94" i="32"/>
  <c r="BL94" i="32"/>
  <c r="BD94" i="32"/>
  <c r="CI95" i="40" l="1"/>
  <c r="CJ95" i="40" s="1"/>
  <c r="DC95" i="40"/>
  <c r="DD95" i="40" s="1"/>
  <c r="CE95" i="40"/>
  <c r="CF95" i="40" s="1"/>
  <c r="CY95" i="40"/>
  <c r="CZ95" i="40" s="1"/>
  <c r="CA95" i="40"/>
  <c r="CB95" i="40" s="1"/>
  <c r="CU95" i="40"/>
  <c r="CV95" i="40" s="1"/>
  <c r="BW95" i="40"/>
  <c r="BX95" i="40" s="1"/>
  <c r="CQ95" i="40"/>
  <c r="CR95" i="40" s="1"/>
  <c r="BO95" i="40"/>
  <c r="BP95" i="40" s="1"/>
  <c r="AQ95" i="40"/>
  <c r="AR95" i="40" s="1"/>
  <c r="BS95" i="40"/>
  <c r="BT95" i="40" s="1"/>
  <c r="BK95" i="40"/>
  <c r="BL95" i="40" s="1"/>
  <c r="AM95" i="40"/>
  <c r="AN95" i="40" s="1"/>
  <c r="BG95" i="40"/>
  <c r="BH95" i="40" s="1"/>
  <c r="AI95" i="40"/>
  <c r="AJ95" i="40" s="1"/>
  <c r="CM95" i="40"/>
  <c r="CN95" i="40" s="1"/>
  <c r="W95" i="40"/>
  <c r="X95" i="40" s="1"/>
  <c r="AY95" i="40"/>
  <c r="AZ95" i="40" s="1"/>
  <c r="AU95" i="40"/>
  <c r="AV95" i="40" s="1"/>
  <c r="S95" i="40"/>
  <c r="T95" i="40" s="1"/>
  <c r="K95" i="40"/>
  <c r="L95" i="40" s="1"/>
  <c r="BC95" i="40"/>
  <c r="BD95" i="40" s="1"/>
  <c r="AA95" i="40"/>
  <c r="AB95" i="40" s="1"/>
  <c r="C95" i="40"/>
  <c r="D95" i="40" s="1"/>
  <c r="DC95" i="30"/>
  <c r="CY95" i="30"/>
  <c r="CU95" i="30"/>
  <c r="AE95" i="40"/>
  <c r="AF95" i="40" s="1"/>
  <c r="G95" i="40"/>
  <c r="H95" i="40" s="1"/>
  <c r="CM95" i="30"/>
  <c r="CE95" i="30"/>
  <c r="CF95" i="30" s="1"/>
  <c r="BG95" i="30"/>
  <c r="BH95" i="30" s="1"/>
  <c r="CA95" i="30"/>
  <c r="CB95" i="30" s="1"/>
  <c r="BW95" i="30"/>
  <c r="BX95" i="30" s="1"/>
  <c r="CQ95" i="30"/>
  <c r="CR95" i="30" s="1"/>
  <c r="O95" i="40"/>
  <c r="P95" i="40" s="1"/>
  <c r="BS95" i="30"/>
  <c r="CI95" i="30"/>
  <c r="AM95" i="30"/>
  <c r="AI95" i="30"/>
  <c r="BC95" i="30"/>
  <c r="AE95" i="30"/>
  <c r="BO95" i="30"/>
  <c r="BP95" i="30" s="1"/>
  <c r="AY95" i="30"/>
  <c r="AU95" i="30"/>
  <c r="AV95" i="30" s="1"/>
  <c r="W95" i="30"/>
  <c r="X95" i="30" s="1"/>
  <c r="S95" i="30"/>
  <c r="T95" i="30" s="1"/>
  <c r="AQ95" i="30"/>
  <c r="AR95" i="30" s="1"/>
  <c r="O95" i="30"/>
  <c r="BK95" i="30"/>
  <c r="K95" i="30"/>
  <c r="G95" i="30"/>
  <c r="AA95" i="30"/>
  <c r="CI95" i="38"/>
  <c r="DC95" i="38"/>
  <c r="CE95" i="38"/>
  <c r="CY95" i="38"/>
  <c r="CA95" i="38"/>
  <c r="CB95" i="38" s="1"/>
  <c r="CU95" i="38"/>
  <c r="CV95" i="38" s="1"/>
  <c r="BW95" i="38"/>
  <c r="CQ95" i="38"/>
  <c r="BS95" i="38"/>
  <c r="BT95" i="38" s="1"/>
  <c r="CM95" i="38"/>
  <c r="BK95" i="38"/>
  <c r="AM95" i="38"/>
  <c r="AN95" i="38" s="1"/>
  <c r="BC95" i="38"/>
  <c r="AY95" i="38"/>
  <c r="AU95" i="38"/>
  <c r="AE95" i="38"/>
  <c r="W95" i="38"/>
  <c r="S95" i="38"/>
  <c r="T95" i="38" s="1"/>
  <c r="BG95" i="38"/>
  <c r="O95" i="38"/>
  <c r="DC95" i="29"/>
  <c r="BO95" i="38"/>
  <c r="BP95" i="38" s="1"/>
  <c r="K95" i="38"/>
  <c r="G95" i="38"/>
  <c r="H95" i="38" s="1"/>
  <c r="AA95" i="38"/>
  <c r="CQ95" i="29"/>
  <c r="CR95" i="29" s="1"/>
  <c r="CA95" i="29"/>
  <c r="AI95" i="38"/>
  <c r="C95" i="38"/>
  <c r="D95" i="38" s="1"/>
  <c r="AQ95" i="38"/>
  <c r="AR95" i="38" s="1"/>
  <c r="CY95" i="29"/>
  <c r="CZ95" i="29" s="1"/>
  <c r="CI95" i="29"/>
  <c r="CU95" i="29"/>
  <c r="CM95" i="29"/>
  <c r="BS95" i="29"/>
  <c r="BC95" i="29"/>
  <c r="BD95" i="29" s="1"/>
  <c r="BW95" i="29"/>
  <c r="BO95" i="29"/>
  <c r="BP95" i="29" s="1"/>
  <c r="AY95" i="29"/>
  <c r="CE95" i="29"/>
  <c r="BK95" i="29"/>
  <c r="BL95" i="29" s="1"/>
  <c r="AU95" i="29"/>
  <c r="AV95" i="29" s="1"/>
  <c r="AA95" i="29"/>
  <c r="AB95" i="29" s="1"/>
  <c r="AQ95" i="29"/>
  <c r="AM95" i="29"/>
  <c r="W95" i="29"/>
  <c r="AI95" i="29"/>
  <c r="S95" i="29"/>
  <c r="T95" i="29" s="1"/>
  <c r="BG95" i="29"/>
  <c r="BH95" i="29" s="1"/>
  <c r="C95" i="29"/>
  <c r="K95" i="29"/>
  <c r="L95" i="29" s="1"/>
  <c r="G95" i="29"/>
  <c r="AE95" i="29"/>
  <c r="AF95" i="29" s="1"/>
  <c r="O95" i="29"/>
  <c r="P95" i="29" s="1"/>
  <c r="CI98" i="42"/>
  <c r="CJ98" i="42" s="1"/>
  <c r="CE98" i="42"/>
  <c r="CF98" i="42" s="1"/>
  <c r="CY98" i="42"/>
  <c r="CZ98" i="42" s="1"/>
  <c r="CA98" i="42"/>
  <c r="CB98" i="42" s="1"/>
  <c r="CQ98" i="42"/>
  <c r="CR98" i="42" s="1"/>
  <c r="BS98" i="42"/>
  <c r="BT98" i="42" s="1"/>
  <c r="DC98" i="42"/>
  <c r="DD98" i="42" s="1"/>
  <c r="CM98" i="42"/>
  <c r="CN98" i="42" s="1"/>
  <c r="AU98" i="42"/>
  <c r="AV98" i="42" s="1"/>
  <c r="CU98" i="42"/>
  <c r="CV98" i="42" s="1"/>
  <c r="BO98" i="42"/>
  <c r="BP98" i="42" s="1"/>
  <c r="AQ98" i="42"/>
  <c r="AR98" i="42" s="1"/>
  <c r="BK98" i="42"/>
  <c r="BL98" i="42" s="1"/>
  <c r="AM98" i="42"/>
  <c r="AN98" i="42" s="1"/>
  <c r="BW98" i="42"/>
  <c r="BX98" i="42" s="1"/>
  <c r="BC98" i="42"/>
  <c r="BD98" i="42" s="1"/>
  <c r="W98" i="42"/>
  <c r="X98" i="42" s="1"/>
  <c r="S98" i="42"/>
  <c r="T98" i="42" s="1"/>
  <c r="AY98" i="42"/>
  <c r="AZ98" i="42" s="1"/>
  <c r="BG98" i="42"/>
  <c r="BH98" i="42" s="1"/>
  <c r="O98" i="42"/>
  <c r="P98" i="42" s="1"/>
  <c r="AE98" i="42"/>
  <c r="AF98" i="42" s="1"/>
  <c r="CQ98" i="32"/>
  <c r="G98" i="42"/>
  <c r="H98" i="42" s="1"/>
  <c r="CM98" i="32"/>
  <c r="CY98" i="32"/>
  <c r="CU98" i="32"/>
  <c r="CE98" i="32"/>
  <c r="BG98" i="32"/>
  <c r="CA98" i="32"/>
  <c r="BC98" i="32"/>
  <c r="AA98" i="42"/>
  <c r="AB98" i="42" s="1"/>
  <c r="BW98" i="32"/>
  <c r="AI98" i="42"/>
  <c r="AJ98" i="42" s="1"/>
  <c r="BS98" i="32"/>
  <c r="C98" i="42"/>
  <c r="D98" i="42" s="1"/>
  <c r="AQ98" i="32"/>
  <c r="AM98" i="32"/>
  <c r="K98" i="42"/>
  <c r="L98" i="42" s="1"/>
  <c r="BO98" i="32"/>
  <c r="AI98" i="32"/>
  <c r="AY98" i="32"/>
  <c r="AE98" i="32"/>
  <c r="G98" i="32"/>
  <c r="CI98" i="32"/>
  <c r="AA98" i="32"/>
  <c r="W98" i="32"/>
  <c r="C98" i="32"/>
  <c r="AU98" i="32"/>
  <c r="S98" i="32"/>
  <c r="BK98" i="32"/>
  <c r="O98" i="32"/>
  <c r="K98" i="32"/>
  <c r="DC98" i="32"/>
  <c r="DC97" i="41"/>
  <c r="DD97" i="41" s="1"/>
  <c r="CY97" i="41"/>
  <c r="CZ97" i="41" s="1"/>
  <c r="CA97" i="41"/>
  <c r="CB97" i="41" s="1"/>
  <c r="CU97" i="41"/>
  <c r="CV97" i="41" s="1"/>
  <c r="BW97" i="41"/>
  <c r="BX97" i="41" s="1"/>
  <c r="CQ97" i="41"/>
  <c r="CR97" i="41" s="1"/>
  <c r="CM97" i="41"/>
  <c r="CN97" i="41" s="1"/>
  <c r="AY97" i="41"/>
  <c r="AZ97" i="41" s="1"/>
  <c r="C97" i="41"/>
  <c r="D97" i="41" s="1"/>
  <c r="CE97" i="41"/>
  <c r="CF97" i="41" s="1"/>
  <c r="BS97" i="41"/>
  <c r="BT97" i="41" s="1"/>
  <c r="AU97" i="41"/>
  <c r="AV97" i="41" s="1"/>
  <c r="CI97" i="41"/>
  <c r="CJ97" i="41" s="1"/>
  <c r="BO97" i="41"/>
  <c r="BP97" i="41" s="1"/>
  <c r="BK97" i="41"/>
  <c r="BL97" i="41" s="1"/>
  <c r="AA97" i="41"/>
  <c r="AB97" i="41" s="1"/>
  <c r="AQ97" i="41"/>
  <c r="AR97" i="41" s="1"/>
  <c r="W97" i="41"/>
  <c r="X97" i="41" s="1"/>
  <c r="AI97" i="41"/>
  <c r="AJ97" i="41" s="1"/>
  <c r="BC97" i="41"/>
  <c r="BD97" i="41" s="1"/>
  <c r="AE97" i="41"/>
  <c r="AF97" i="41" s="1"/>
  <c r="AM97" i="41"/>
  <c r="AN97" i="41" s="1"/>
  <c r="S97" i="41"/>
  <c r="T97" i="41" s="1"/>
  <c r="O97" i="41"/>
  <c r="P97" i="41" s="1"/>
  <c r="DC97" i="31"/>
  <c r="K97" i="41"/>
  <c r="L97" i="41" s="1"/>
  <c r="CY97" i="31"/>
  <c r="BG97" i="41"/>
  <c r="BH97" i="41" s="1"/>
  <c r="G97" i="41"/>
  <c r="H97" i="41" s="1"/>
  <c r="CU97" i="31"/>
  <c r="CI97" i="31"/>
  <c r="BK97" i="31"/>
  <c r="CE97" i="31"/>
  <c r="BW97" i="31"/>
  <c r="CQ97" i="31"/>
  <c r="BS97" i="31"/>
  <c r="CA97" i="31"/>
  <c r="BG97" i="31"/>
  <c r="BC97" i="31"/>
  <c r="AY97" i="31"/>
  <c r="CM97" i="31"/>
  <c r="AE97" i="31"/>
  <c r="BO97" i="31"/>
  <c r="AM97" i="31"/>
  <c r="S97" i="31"/>
  <c r="W97" i="31"/>
  <c r="AI97" i="31"/>
  <c r="C97" i="31"/>
  <c r="O97" i="31"/>
  <c r="K97" i="31"/>
  <c r="AU97" i="31"/>
  <c r="AQ97" i="31"/>
  <c r="G97" i="31"/>
  <c r="AA97" i="31"/>
  <c r="DC95" i="39"/>
  <c r="DD95" i="39" s="1"/>
  <c r="CM95" i="39"/>
  <c r="CN95" i="39" s="1"/>
  <c r="BW95" i="39"/>
  <c r="BX95" i="39" s="1"/>
  <c r="CY95" i="39"/>
  <c r="CZ95" i="39" s="1"/>
  <c r="CI95" i="39"/>
  <c r="CJ95" i="39" s="1"/>
  <c r="BS95" i="39"/>
  <c r="BT95" i="39" s="1"/>
  <c r="CU95" i="39"/>
  <c r="CV95" i="39" s="1"/>
  <c r="CE95" i="39"/>
  <c r="CF95" i="39" s="1"/>
  <c r="CQ95" i="39"/>
  <c r="CR95" i="39" s="1"/>
  <c r="CA95" i="39"/>
  <c r="CB95" i="39" s="1"/>
  <c r="BC95" i="39"/>
  <c r="BD95" i="39" s="1"/>
  <c r="AM95" i="39"/>
  <c r="AN95" i="39" s="1"/>
  <c r="BK95" i="39"/>
  <c r="BL95" i="39" s="1"/>
  <c r="AU95" i="39"/>
  <c r="AV95" i="39" s="1"/>
  <c r="AY95" i="39"/>
  <c r="AZ95" i="39" s="1"/>
  <c r="W95" i="39"/>
  <c r="X95" i="39" s="1"/>
  <c r="AI95" i="39"/>
  <c r="AJ95" i="39" s="1"/>
  <c r="S95" i="39"/>
  <c r="T95" i="39" s="1"/>
  <c r="BG95" i="39"/>
  <c r="BH95" i="39" s="1"/>
  <c r="AE95" i="39"/>
  <c r="AF95" i="39" s="1"/>
  <c r="O95" i="39"/>
  <c r="P95" i="39" s="1"/>
  <c r="BO95" i="39"/>
  <c r="BP95" i="39" s="1"/>
  <c r="AQ95" i="39"/>
  <c r="AR95" i="39" s="1"/>
  <c r="AA95" i="39"/>
  <c r="AB95" i="39" s="1"/>
  <c r="K95" i="39"/>
  <c r="L95" i="39" s="1"/>
  <c r="G95" i="39"/>
  <c r="H95" i="39" s="1"/>
  <c r="C95" i="39"/>
  <c r="D95" i="39" s="1"/>
  <c r="CU95" i="37"/>
  <c r="CV95" i="37" s="1"/>
  <c r="DC95" i="37"/>
  <c r="DD95" i="37" s="1"/>
  <c r="CY95" i="37"/>
  <c r="CZ95" i="37" s="1"/>
  <c r="CE95" i="37"/>
  <c r="CF95" i="37" s="1"/>
  <c r="AY95" i="37"/>
  <c r="AZ95" i="37" s="1"/>
  <c r="CM95" i="37"/>
  <c r="CN95" i="37" s="1"/>
  <c r="AU95" i="37"/>
  <c r="AV95" i="37" s="1"/>
  <c r="AI95" i="37"/>
  <c r="AJ95" i="37" s="1"/>
  <c r="S95" i="37"/>
  <c r="T95" i="37" s="1"/>
  <c r="BW95" i="37"/>
  <c r="BX95" i="37" s="1"/>
  <c r="AQ95" i="37"/>
  <c r="AR95" i="37" s="1"/>
  <c r="CA95" i="37"/>
  <c r="CB95" i="37" s="1"/>
  <c r="CI95" i="37"/>
  <c r="CJ95" i="37" s="1"/>
  <c r="BO95" i="37"/>
  <c r="BP95" i="37" s="1"/>
  <c r="K95" i="37"/>
  <c r="L95" i="37" s="1"/>
  <c r="BK95" i="37"/>
  <c r="BL95" i="37" s="1"/>
  <c r="BG95" i="37"/>
  <c r="BH95" i="37" s="1"/>
  <c r="O95" i="37"/>
  <c r="P95" i="37" s="1"/>
  <c r="W95" i="37"/>
  <c r="X95" i="37" s="1"/>
  <c r="CQ95" i="37"/>
  <c r="CR95" i="37" s="1"/>
  <c r="AE95" i="37"/>
  <c r="AF95" i="37" s="1"/>
  <c r="BS95" i="37"/>
  <c r="BT95" i="37" s="1"/>
  <c r="AM95" i="37"/>
  <c r="AN95" i="37" s="1"/>
  <c r="AA95" i="37"/>
  <c r="AB95" i="37" s="1"/>
  <c r="BC95" i="37"/>
  <c r="BD95" i="37" s="1"/>
  <c r="V98" i="27"/>
  <c r="CR95" i="38"/>
  <c r="DD95" i="38"/>
  <c r="CN95" i="38"/>
  <c r="BX95" i="38"/>
  <c r="CZ95" i="38"/>
  <c r="CJ95" i="38"/>
  <c r="CF95" i="38"/>
  <c r="BD95" i="38"/>
  <c r="AZ95" i="38"/>
  <c r="AJ95" i="38"/>
  <c r="BL95" i="38"/>
  <c r="AV95" i="38"/>
  <c r="X95" i="38"/>
  <c r="BH95" i="38"/>
  <c r="AF95" i="38"/>
  <c r="P95" i="38"/>
  <c r="AB95" i="38"/>
  <c r="L95" i="38"/>
  <c r="DD95" i="30"/>
  <c r="AJ95" i="30"/>
  <c r="L95" i="30"/>
  <c r="CZ95" i="30"/>
  <c r="BD95" i="30"/>
  <c r="AF95" i="30"/>
  <c r="H95" i="30"/>
  <c r="CV95" i="30"/>
  <c r="AZ95" i="30"/>
  <c r="AB95" i="30"/>
  <c r="D95" i="30"/>
  <c r="BT95" i="30"/>
  <c r="CN95" i="30"/>
  <c r="CJ95" i="30"/>
  <c r="BL95" i="30"/>
  <c r="AN95" i="30"/>
  <c r="P95" i="30"/>
  <c r="X98" i="27"/>
  <c r="C96" i="30" s="1"/>
  <c r="DD95" i="31"/>
  <c r="CF95" i="31"/>
  <c r="BH95" i="31"/>
  <c r="AJ95" i="31"/>
  <c r="L95" i="31"/>
  <c r="CZ95" i="31"/>
  <c r="CB95" i="31"/>
  <c r="BD95" i="31"/>
  <c r="AF95" i="31"/>
  <c r="H95" i="31"/>
  <c r="CV95" i="31"/>
  <c r="BX95" i="31"/>
  <c r="AZ95" i="31"/>
  <c r="AB95" i="31"/>
  <c r="D95" i="31"/>
  <c r="CR95" i="31"/>
  <c r="BT95" i="31"/>
  <c r="AV95" i="31"/>
  <c r="X95" i="31"/>
  <c r="BP95" i="31"/>
  <c r="BL95" i="31"/>
  <c r="AN95" i="31"/>
  <c r="CN95" i="31"/>
  <c r="T95" i="31"/>
  <c r="CJ95" i="31"/>
  <c r="AR95" i="31"/>
  <c r="P95" i="31"/>
  <c r="DD95" i="32"/>
  <c r="CF95" i="32"/>
  <c r="BH95" i="32"/>
  <c r="AJ95" i="32"/>
  <c r="L95" i="32"/>
  <c r="CZ95" i="32"/>
  <c r="CB95" i="32"/>
  <c r="BD95" i="32"/>
  <c r="AF95" i="32"/>
  <c r="H95" i="32"/>
  <c r="CR95" i="32"/>
  <c r="BT95" i="32"/>
  <c r="AV95" i="32"/>
  <c r="X95" i="32"/>
  <c r="CJ95" i="32"/>
  <c r="P95" i="32"/>
  <c r="BX95" i="32"/>
  <c r="D95" i="32"/>
  <c r="BP95" i="32"/>
  <c r="AZ95" i="32"/>
  <c r="AR95" i="32"/>
  <c r="CV95" i="32"/>
  <c r="CN95" i="32"/>
  <c r="BL95" i="32"/>
  <c r="AB95" i="32"/>
  <c r="T95" i="32"/>
  <c r="AN95" i="32"/>
  <c r="BT95" i="29"/>
  <c r="X95" i="29"/>
  <c r="CN95" i="29"/>
  <c r="AR95" i="29"/>
  <c r="CJ95" i="29"/>
  <c r="AN95" i="29"/>
  <c r="DD95" i="29"/>
  <c r="CF95" i="29"/>
  <c r="AJ95" i="29"/>
  <c r="H95" i="29"/>
  <c r="CV95" i="29"/>
  <c r="D95" i="29"/>
  <c r="CB95" i="29"/>
  <c r="BX95" i="29"/>
  <c r="AZ95" i="29"/>
  <c r="CQ96" i="40" l="1"/>
  <c r="CR96" i="40" s="1"/>
  <c r="BS96" i="40"/>
  <c r="BT96" i="40" s="1"/>
  <c r="CM96" i="40"/>
  <c r="CN96" i="40" s="1"/>
  <c r="CI96" i="40"/>
  <c r="CJ96" i="40" s="1"/>
  <c r="DC96" i="40"/>
  <c r="DD96" i="40" s="1"/>
  <c r="CE96" i="40"/>
  <c r="CF96" i="40" s="1"/>
  <c r="CY96" i="40"/>
  <c r="CZ96" i="40" s="1"/>
  <c r="CA96" i="40"/>
  <c r="CB96" i="40" s="1"/>
  <c r="CU96" i="40"/>
  <c r="CV96" i="40" s="1"/>
  <c r="BW96" i="40"/>
  <c r="BX96" i="40" s="1"/>
  <c r="AY96" i="40"/>
  <c r="AZ96" i="40" s="1"/>
  <c r="AU96" i="40"/>
  <c r="AV96" i="40" s="1"/>
  <c r="BO96" i="40"/>
  <c r="BP96" i="40" s="1"/>
  <c r="BK96" i="40"/>
  <c r="BL96" i="40" s="1"/>
  <c r="AM96" i="40"/>
  <c r="AN96" i="40" s="1"/>
  <c r="BG96" i="40"/>
  <c r="BH96" i="40" s="1"/>
  <c r="BC96" i="40"/>
  <c r="BD96" i="40" s="1"/>
  <c r="AI96" i="40"/>
  <c r="AJ96" i="40" s="1"/>
  <c r="W96" i="40"/>
  <c r="X96" i="40" s="1"/>
  <c r="S96" i="40"/>
  <c r="T96" i="40" s="1"/>
  <c r="O96" i="40"/>
  <c r="P96" i="40" s="1"/>
  <c r="K96" i="40"/>
  <c r="L96" i="40" s="1"/>
  <c r="C96" i="40"/>
  <c r="D96" i="40" s="1"/>
  <c r="DC96" i="30"/>
  <c r="DD96" i="30" s="1"/>
  <c r="CY96" i="30"/>
  <c r="AQ96" i="40"/>
  <c r="AR96" i="40" s="1"/>
  <c r="CU96" i="30"/>
  <c r="CQ96" i="30"/>
  <c r="G96" i="40"/>
  <c r="H96" i="40" s="1"/>
  <c r="CE96" i="30"/>
  <c r="CM96" i="30"/>
  <c r="AE96" i="40"/>
  <c r="AF96" i="40" s="1"/>
  <c r="CA96" i="30"/>
  <c r="CB96" i="30" s="1"/>
  <c r="BW96" i="30"/>
  <c r="BX96" i="30" s="1"/>
  <c r="BS96" i="30"/>
  <c r="BT96" i="30" s="1"/>
  <c r="CI96" i="30"/>
  <c r="CJ96" i="30" s="1"/>
  <c r="AM96" i="30"/>
  <c r="AI96" i="30"/>
  <c r="BC96" i="30"/>
  <c r="AE96" i="30"/>
  <c r="BO96" i="30"/>
  <c r="AY96" i="30"/>
  <c r="AA96" i="40"/>
  <c r="AB96" i="40" s="1"/>
  <c r="BG96" i="30"/>
  <c r="BH96" i="30" s="1"/>
  <c r="AA96" i="30"/>
  <c r="AB96" i="30" s="1"/>
  <c r="W96" i="30"/>
  <c r="X96" i="30" s="1"/>
  <c r="AU96" i="30"/>
  <c r="AV96" i="30" s="1"/>
  <c r="S96" i="30"/>
  <c r="T96" i="30" s="1"/>
  <c r="AQ96" i="30"/>
  <c r="O96" i="30"/>
  <c r="BK96" i="30"/>
  <c r="K96" i="30"/>
  <c r="G96" i="30"/>
  <c r="CI96" i="38"/>
  <c r="DC96" i="38"/>
  <c r="CE96" i="38"/>
  <c r="CY96" i="38"/>
  <c r="CA96" i="38"/>
  <c r="CB96" i="38" s="1"/>
  <c r="CU96" i="38"/>
  <c r="CV96" i="38" s="1"/>
  <c r="BW96" i="38"/>
  <c r="CQ96" i="38"/>
  <c r="CR96" i="38" s="1"/>
  <c r="BS96" i="38"/>
  <c r="BT96" i="38" s="1"/>
  <c r="BO96" i="38"/>
  <c r="BP96" i="38" s="1"/>
  <c r="AQ96" i="38"/>
  <c r="CM96" i="38"/>
  <c r="CN96" i="38" s="1"/>
  <c r="BK96" i="38"/>
  <c r="AM96" i="38"/>
  <c r="BG96" i="38"/>
  <c r="BC96" i="38"/>
  <c r="AE96" i="38"/>
  <c r="AY96" i="38"/>
  <c r="AZ96" i="38" s="1"/>
  <c r="AU96" i="38"/>
  <c r="AV96" i="38" s="1"/>
  <c r="AI96" i="38"/>
  <c r="AA96" i="38"/>
  <c r="C96" i="38"/>
  <c r="D96" i="38" s="1"/>
  <c r="W96" i="38"/>
  <c r="X96" i="38" s="1"/>
  <c r="S96" i="38"/>
  <c r="T96" i="38" s="1"/>
  <c r="O96" i="38"/>
  <c r="DC96" i="29"/>
  <c r="K96" i="38"/>
  <c r="CQ96" i="29"/>
  <c r="CR96" i="29" s="1"/>
  <c r="CA96" i="29"/>
  <c r="CB96" i="29" s="1"/>
  <c r="CM96" i="29"/>
  <c r="CN96" i="29" s="1"/>
  <c r="BW96" i="29"/>
  <c r="BX96" i="29" s="1"/>
  <c r="CY96" i="29"/>
  <c r="CI96" i="29"/>
  <c r="G96" i="38"/>
  <c r="H96" i="38" s="1"/>
  <c r="CU96" i="29"/>
  <c r="CV96" i="29" s="1"/>
  <c r="BG96" i="29"/>
  <c r="BH96" i="29" s="1"/>
  <c r="AQ96" i="29"/>
  <c r="BS96" i="29"/>
  <c r="BC96" i="29"/>
  <c r="BO96" i="29"/>
  <c r="BP96" i="29" s="1"/>
  <c r="AY96" i="29"/>
  <c r="AZ96" i="29" s="1"/>
  <c r="AU96" i="29"/>
  <c r="AV96" i="29" s="1"/>
  <c r="AM96" i="29"/>
  <c r="AN96" i="29" s="1"/>
  <c r="CE96" i="29"/>
  <c r="BK96" i="29"/>
  <c r="AI96" i="29"/>
  <c r="S96" i="29"/>
  <c r="T96" i="29" s="1"/>
  <c r="AE96" i="29"/>
  <c r="AF96" i="29" s="1"/>
  <c r="O96" i="29"/>
  <c r="AA96" i="29"/>
  <c r="K96" i="29"/>
  <c r="G96" i="29"/>
  <c r="H96" i="29" s="1"/>
  <c r="W96" i="29"/>
  <c r="X96" i="29" s="1"/>
  <c r="C96" i="29"/>
  <c r="D96" i="29" s="1"/>
  <c r="CI99" i="42"/>
  <c r="CJ99" i="42" s="1"/>
  <c r="CE99" i="42"/>
  <c r="CF99" i="42" s="1"/>
  <c r="CY99" i="42"/>
  <c r="CZ99" i="42" s="1"/>
  <c r="CA99" i="42"/>
  <c r="CB99" i="42" s="1"/>
  <c r="CQ99" i="42"/>
  <c r="CR99" i="42" s="1"/>
  <c r="BS99" i="42"/>
  <c r="BT99" i="42" s="1"/>
  <c r="DC99" i="42"/>
  <c r="DD99" i="42" s="1"/>
  <c r="AU99" i="42"/>
  <c r="AV99" i="42" s="1"/>
  <c r="CU99" i="42"/>
  <c r="CV99" i="42" s="1"/>
  <c r="BO99" i="42"/>
  <c r="BP99" i="42" s="1"/>
  <c r="AQ99" i="42"/>
  <c r="AR99" i="42" s="1"/>
  <c r="CM99" i="42"/>
  <c r="CN99" i="42" s="1"/>
  <c r="BK99" i="42"/>
  <c r="BL99" i="42" s="1"/>
  <c r="AM99" i="42"/>
  <c r="AN99" i="42" s="1"/>
  <c r="BW99" i="42"/>
  <c r="BX99" i="42" s="1"/>
  <c r="AA99" i="42"/>
  <c r="AB99" i="42" s="1"/>
  <c r="W99" i="42"/>
  <c r="X99" i="42" s="1"/>
  <c r="S99" i="42"/>
  <c r="T99" i="42" s="1"/>
  <c r="AY99" i="42"/>
  <c r="AZ99" i="42" s="1"/>
  <c r="AI99" i="42"/>
  <c r="AJ99" i="42" s="1"/>
  <c r="K99" i="42"/>
  <c r="L99" i="42" s="1"/>
  <c r="AE99" i="42"/>
  <c r="AF99" i="42" s="1"/>
  <c r="CQ99" i="32"/>
  <c r="G99" i="42"/>
  <c r="H99" i="42" s="1"/>
  <c r="CM99" i="32"/>
  <c r="BC99" i="42"/>
  <c r="BD99" i="42" s="1"/>
  <c r="BG99" i="42"/>
  <c r="BH99" i="42" s="1"/>
  <c r="O99" i="42"/>
  <c r="P99" i="42" s="1"/>
  <c r="CY99" i="32"/>
  <c r="CU99" i="32"/>
  <c r="CE99" i="32"/>
  <c r="BG99" i="32"/>
  <c r="CA99" i="32"/>
  <c r="BC99" i="32"/>
  <c r="BW99" i="32"/>
  <c r="AU99" i="32"/>
  <c r="AQ99" i="32"/>
  <c r="AM99" i="32"/>
  <c r="C99" i="42"/>
  <c r="D99" i="42" s="1"/>
  <c r="BO99" i="32"/>
  <c r="AE99" i="32"/>
  <c r="AY99" i="32"/>
  <c r="G99" i="32"/>
  <c r="CI99" i="32"/>
  <c r="AA99" i="32"/>
  <c r="W99" i="32"/>
  <c r="C99" i="32"/>
  <c r="K99" i="32"/>
  <c r="BK99" i="32"/>
  <c r="O99" i="32"/>
  <c r="BS99" i="32"/>
  <c r="DC99" i="32"/>
  <c r="AI99" i="32"/>
  <c r="S99" i="32"/>
  <c r="DC98" i="41"/>
  <c r="DD98" i="41" s="1"/>
  <c r="CE98" i="41"/>
  <c r="CF98" i="41" s="1"/>
  <c r="CY98" i="41"/>
  <c r="CZ98" i="41" s="1"/>
  <c r="CA98" i="41"/>
  <c r="CB98" i="41" s="1"/>
  <c r="CU98" i="41"/>
  <c r="CV98" i="41" s="1"/>
  <c r="BW98" i="41"/>
  <c r="BX98" i="41" s="1"/>
  <c r="CQ98" i="41"/>
  <c r="CR98" i="41" s="1"/>
  <c r="AY98" i="41"/>
  <c r="AZ98" i="41" s="1"/>
  <c r="C98" i="41"/>
  <c r="D98" i="41" s="1"/>
  <c r="BS98" i="41"/>
  <c r="BT98" i="41" s="1"/>
  <c r="AU98" i="41"/>
  <c r="AV98" i="41" s="1"/>
  <c r="CI98" i="41"/>
  <c r="CJ98" i="41" s="1"/>
  <c r="BO98" i="41"/>
  <c r="BP98" i="41" s="1"/>
  <c r="CM98" i="41"/>
  <c r="CN98" i="41" s="1"/>
  <c r="BK98" i="41"/>
  <c r="BL98" i="41" s="1"/>
  <c r="AA98" i="41"/>
  <c r="AB98" i="41" s="1"/>
  <c r="AQ98" i="41"/>
  <c r="AR98" i="41" s="1"/>
  <c r="W98" i="41"/>
  <c r="X98" i="41" s="1"/>
  <c r="BG98" i="41"/>
  <c r="BH98" i="41" s="1"/>
  <c r="AM98" i="41"/>
  <c r="AN98" i="41" s="1"/>
  <c r="S98" i="41"/>
  <c r="T98" i="41" s="1"/>
  <c r="AI98" i="41"/>
  <c r="AJ98" i="41" s="1"/>
  <c r="BC98" i="41"/>
  <c r="BD98" i="41" s="1"/>
  <c r="AE98" i="41"/>
  <c r="AF98" i="41" s="1"/>
  <c r="O98" i="41"/>
  <c r="P98" i="41" s="1"/>
  <c r="DC98" i="31"/>
  <c r="K98" i="41"/>
  <c r="L98" i="41" s="1"/>
  <c r="G98" i="41"/>
  <c r="H98" i="41" s="1"/>
  <c r="CU98" i="31"/>
  <c r="CA98" i="31"/>
  <c r="CQ98" i="31"/>
  <c r="BS98" i="31"/>
  <c r="CI98" i="31"/>
  <c r="BW98" i="31"/>
  <c r="BO98" i="31"/>
  <c r="CY98" i="31"/>
  <c r="CE98" i="31"/>
  <c r="AY98" i="31"/>
  <c r="CM98" i="31"/>
  <c r="BG98" i="31"/>
  <c r="K98" i="31"/>
  <c r="AE98" i="31"/>
  <c r="AM98" i="31"/>
  <c r="BK98" i="31"/>
  <c r="BC98" i="31"/>
  <c r="AQ98" i="31"/>
  <c r="S98" i="31"/>
  <c r="AI98" i="31"/>
  <c r="C98" i="31"/>
  <c r="W98" i="31"/>
  <c r="O98" i="31"/>
  <c r="AU98" i="31"/>
  <c r="G98" i="31"/>
  <c r="AA98" i="31"/>
  <c r="DC96" i="39"/>
  <c r="DD96" i="39" s="1"/>
  <c r="CM96" i="39"/>
  <c r="CN96" i="39" s="1"/>
  <c r="BW96" i="39"/>
  <c r="BX96" i="39" s="1"/>
  <c r="CY96" i="39"/>
  <c r="CZ96" i="39" s="1"/>
  <c r="CI96" i="39"/>
  <c r="CJ96" i="39" s="1"/>
  <c r="CU96" i="39"/>
  <c r="CV96" i="39" s="1"/>
  <c r="CE96" i="39"/>
  <c r="CF96" i="39" s="1"/>
  <c r="CQ96" i="39"/>
  <c r="CR96" i="39" s="1"/>
  <c r="CA96" i="39"/>
  <c r="CB96" i="39" s="1"/>
  <c r="BG96" i="39"/>
  <c r="BH96" i="39" s="1"/>
  <c r="AQ96" i="39"/>
  <c r="AR96" i="39" s="1"/>
  <c r="BC96" i="39"/>
  <c r="BD96" i="39" s="1"/>
  <c r="AM96" i="39"/>
  <c r="AN96" i="39" s="1"/>
  <c r="BO96" i="39"/>
  <c r="BP96" i="39" s="1"/>
  <c r="AY96" i="39"/>
  <c r="AZ96" i="39" s="1"/>
  <c r="AU96" i="39"/>
  <c r="AV96" i="39" s="1"/>
  <c r="AE96" i="39"/>
  <c r="AF96" i="39" s="1"/>
  <c r="AA96" i="39"/>
  <c r="AB96" i="39" s="1"/>
  <c r="K96" i="39"/>
  <c r="L96" i="39" s="1"/>
  <c r="C96" i="39"/>
  <c r="D96" i="39" s="1"/>
  <c r="S96" i="39"/>
  <c r="T96" i="39" s="1"/>
  <c r="BS96" i="39"/>
  <c r="BT96" i="39" s="1"/>
  <c r="O96" i="39"/>
  <c r="P96" i="39" s="1"/>
  <c r="W96" i="39"/>
  <c r="X96" i="39" s="1"/>
  <c r="AI96" i="39"/>
  <c r="AJ96" i="39" s="1"/>
  <c r="G96" i="39"/>
  <c r="H96" i="39" s="1"/>
  <c r="BK96" i="39"/>
  <c r="BL96" i="39" s="1"/>
  <c r="CY96" i="37"/>
  <c r="CZ96" i="37" s="1"/>
  <c r="DC96" i="37"/>
  <c r="DD96" i="37" s="1"/>
  <c r="CE96" i="37"/>
  <c r="CF96" i="37" s="1"/>
  <c r="BO96" i="37"/>
  <c r="BP96" i="37" s="1"/>
  <c r="AY96" i="37"/>
  <c r="AZ96" i="37" s="1"/>
  <c r="CQ96" i="37"/>
  <c r="CR96" i="37" s="1"/>
  <c r="CA96" i="37"/>
  <c r="CB96" i="37" s="1"/>
  <c r="BK96" i="37"/>
  <c r="BL96" i="37" s="1"/>
  <c r="AU96" i="37"/>
  <c r="AV96" i="37" s="1"/>
  <c r="CM96" i="37"/>
  <c r="CN96" i="37" s="1"/>
  <c r="CU96" i="37"/>
  <c r="CV96" i="37" s="1"/>
  <c r="CI96" i="37"/>
  <c r="CJ96" i="37" s="1"/>
  <c r="BS96" i="37"/>
  <c r="BT96" i="37" s="1"/>
  <c r="BC96" i="37"/>
  <c r="BD96" i="37" s="1"/>
  <c r="AM96" i="37"/>
  <c r="AN96" i="37" s="1"/>
  <c r="W96" i="37"/>
  <c r="X96" i="37" s="1"/>
  <c r="AI96" i="37"/>
  <c r="AJ96" i="37" s="1"/>
  <c r="S96" i="37"/>
  <c r="T96" i="37" s="1"/>
  <c r="BW96" i="37"/>
  <c r="BX96" i="37" s="1"/>
  <c r="AQ96" i="37"/>
  <c r="AR96" i="37" s="1"/>
  <c r="BG96" i="37"/>
  <c r="BH96" i="37" s="1"/>
  <c r="K96" i="37"/>
  <c r="L96" i="37" s="1"/>
  <c r="O96" i="37"/>
  <c r="P96" i="37" s="1"/>
  <c r="AE96" i="37"/>
  <c r="AF96" i="37" s="1"/>
  <c r="AA96" i="37"/>
  <c r="AB96" i="37" s="1"/>
  <c r="V99" i="27"/>
  <c r="CF96" i="38"/>
  <c r="DD96" i="38"/>
  <c r="CZ96" i="38"/>
  <c r="CJ96" i="38"/>
  <c r="BD96" i="38"/>
  <c r="AN96" i="38"/>
  <c r="AJ96" i="38"/>
  <c r="BX96" i="38"/>
  <c r="BL96" i="38"/>
  <c r="BH96" i="38"/>
  <c r="AR96" i="38"/>
  <c r="AB96" i="38"/>
  <c r="L96" i="38"/>
  <c r="AF96" i="38"/>
  <c r="P96" i="38"/>
  <c r="CR96" i="31"/>
  <c r="BT96" i="31"/>
  <c r="AV96" i="31"/>
  <c r="X96" i="31"/>
  <c r="CN96" i="31"/>
  <c r="BP96" i="31"/>
  <c r="AR96" i="31"/>
  <c r="T96" i="31"/>
  <c r="CJ96" i="31"/>
  <c r="BL96" i="31"/>
  <c r="AN96" i="31"/>
  <c r="P96" i="31"/>
  <c r="DD96" i="31"/>
  <c r="CF96" i="31"/>
  <c r="BH96" i="31"/>
  <c r="AJ96" i="31"/>
  <c r="L96" i="31"/>
  <c r="CZ96" i="31"/>
  <c r="AF96" i="31"/>
  <c r="CV96" i="31"/>
  <c r="AB96" i="31"/>
  <c r="BX96" i="31"/>
  <c r="D96" i="31"/>
  <c r="BD96" i="31"/>
  <c r="CB96" i="31"/>
  <c r="AZ96" i="31"/>
  <c r="H96" i="31"/>
  <c r="CR96" i="32"/>
  <c r="BT96" i="32"/>
  <c r="AV96" i="32"/>
  <c r="X96" i="32"/>
  <c r="CN96" i="32"/>
  <c r="BP96" i="32"/>
  <c r="AR96" i="32"/>
  <c r="T96" i="32"/>
  <c r="DD96" i="32"/>
  <c r="CF96" i="32"/>
  <c r="BH96" i="32"/>
  <c r="AJ96" i="32"/>
  <c r="L96" i="32"/>
  <c r="AZ96" i="32"/>
  <c r="AN96" i="32"/>
  <c r="CZ96" i="32"/>
  <c r="AF96" i="32"/>
  <c r="CJ96" i="32"/>
  <c r="P96" i="32"/>
  <c r="CB96" i="32"/>
  <c r="H96" i="32"/>
  <c r="AB96" i="32"/>
  <c r="D96" i="32"/>
  <c r="CV96" i="32"/>
  <c r="BX96" i="32"/>
  <c r="BL96" i="32"/>
  <c r="BD96" i="32"/>
  <c r="CR96" i="30"/>
  <c r="CN96" i="30"/>
  <c r="BP96" i="30"/>
  <c r="AR96" i="30"/>
  <c r="BL96" i="30"/>
  <c r="AN96" i="30"/>
  <c r="P96" i="30"/>
  <c r="CF96" i="30"/>
  <c r="AJ96" i="30"/>
  <c r="L96" i="30"/>
  <c r="CZ96" i="30"/>
  <c r="BD96" i="30"/>
  <c r="AF96" i="30"/>
  <c r="H96" i="30"/>
  <c r="CV96" i="30"/>
  <c r="AZ96" i="30"/>
  <c r="D96" i="30"/>
  <c r="X99" i="27"/>
  <c r="C97" i="30" s="1"/>
  <c r="DD96" i="29"/>
  <c r="CF96" i="29"/>
  <c r="AJ96" i="29"/>
  <c r="L96" i="29"/>
  <c r="CZ96" i="29"/>
  <c r="BD96" i="29"/>
  <c r="AB96" i="29"/>
  <c r="BT96" i="29"/>
  <c r="P96" i="29"/>
  <c r="CJ96" i="29"/>
  <c r="BL96" i="29"/>
  <c r="AR96" i="29"/>
  <c r="CM97" i="40" l="1"/>
  <c r="CN97" i="40" s="1"/>
  <c r="CI97" i="40"/>
  <c r="CJ97" i="40" s="1"/>
  <c r="DC97" i="40"/>
  <c r="DD97" i="40" s="1"/>
  <c r="CE97" i="40"/>
  <c r="CF97" i="40" s="1"/>
  <c r="CY97" i="40"/>
  <c r="CZ97" i="40" s="1"/>
  <c r="CA97" i="40"/>
  <c r="CB97" i="40" s="1"/>
  <c r="AU97" i="40"/>
  <c r="AV97" i="40" s="1"/>
  <c r="CQ97" i="40"/>
  <c r="CR97" i="40" s="1"/>
  <c r="BO97" i="40"/>
  <c r="BP97" i="40" s="1"/>
  <c r="AQ97" i="40"/>
  <c r="AR97" i="40" s="1"/>
  <c r="BS97" i="40"/>
  <c r="BT97" i="40" s="1"/>
  <c r="BK97" i="40"/>
  <c r="BL97" i="40" s="1"/>
  <c r="AM97" i="40"/>
  <c r="AN97" i="40" s="1"/>
  <c r="BW97" i="40"/>
  <c r="BX97" i="40" s="1"/>
  <c r="AA97" i="40"/>
  <c r="AB97" i="40" s="1"/>
  <c r="AY97" i="40"/>
  <c r="AZ97" i="40" s="1"/>
  <c r="AI97" i="40"/>
  <c r="AJ97" i="40" s="1"/>
  <c r="W97" i="40"/>
  <c r="X97" i="40" s="1"/>
  <c r="S97" i="40"/>
  <c r="T97" i="40" s="1"/>
  <c r="O97" i="40"/>
  <c r="P97" i="40" s="1"/>
  <c r="BG97" i="40"/>
  <c r="BH97" i="40" s="1"/>
  <c r="AE97" i="40"/>
  <c r="AF97" i="40" s="1"/>
  <c r="CU97" i="40"/>
  <c r="CV97" i="40" s="1"/>
  <c r="C97" i="40"/>
  <c r="D97" i="40" s="1"/>
  <c r="DC97" i="30"/>
  <c r="CY97" i="30"/>
  <c r="BC97" i="40"/>
  <c r="BD97" i="40" s="1"/>
  <c r="CQ97" i="30"/>
  <c r="CI97" i="30"/>
  <c r="BK97" i="30"/>
  <c r="G97" i="40"/>
  <c r="H97" i="40" s="1"/>
  <c r="CE97" i="30"/>
  <c r="CF97" i="30" s="1"/>
  <c r="BG97" i="30"/>
  <c r="BH97" i="30" s="1"/>
  <c r="CM97" i="30"/>
  <c r="CN97" i="30" s="1"/>
  <c r="CA97" i="30"/>
  <c r="CB97" i="30" s="1"/>
  <c r="BW97" i="30"/>
  <c r="BX97" i="30" s="1"/>
  <c r="K97" i="40"/>
  <c r="L97" i="40" s="1"/>
  <c r="AQ97" i="30"/>
  <c r="AM97" i="30"/>
  <c r="AI97" i="30"/>
  <c r="BC97" i="30"/>
  <c r="AE97" i="30"/>
  <c r="BO97" i="30"/>
  <c r="BP97" i="30" s="1"/>
  <c r="AY97" i="30"/>
  <c r="AZ97" i="30" s="1"/>
  <c r="BS97" i="30"/>
  <c r="BT97" i="30" s="1"/>
  <c r="AA97" i="30"/>
  <c r="AB97" i="30" s="1"/>
  <c r="W97" i="30"/>
  <c r="X97" i="30" s="1"/>
  <c r="AU97" i="30"/>
  <c r="AV97" i="30" s="1"/>
  <c r="S97" i="30"/>
  <c r="O97" i="30"/>
  <c r="CU97" i="30"/>
  <c r="K97" i="30"/>
  <c r="G97" i="30"/>
  <c r="CM97" i="38"/>
  <c r="CI97" i="38"/>
  <c r="DC97" i="38"/>
  <c r="CE97" i="38"/>
  <c r="CY97" i="38"/>
  <c r="CZ97" i="38" s="1"/>
  <c r="CA97" i="38"/>
  <c r="CU97" i="38"/>
  <c r="CV97" i="38" s="1"/>
  <c r="BW97" i="38"/>
  <c r="BX97" i="38" s="1"/>
  <c r="CQ97" i="38"/>
  <c r="BS97" i="38"/>
  <c r="BT97" i="38" s="1"/>
  <c r="BO97" i="38"/>
  <c r="AQ97" i="38"/>
  <c r="AR97" i="38" s="1"/>
  <c r="BG97" i="38"/>
  <c r="AI97" i="38"/>
  <c r="BC97" i="38"/>
  <c r="AE97" i="38"/>
  <c r="AY97" i="38"/>
  <c r="AZ97" i="38" s="1"/>
  <c r="BK97" i="38"/>
  <c r="BL97" i="38" s="1"/>
  <c r="AA97" i="38"/>
  <c r="C97" i="38"/>
  <c r="W97" i="38"/>
  <c r="X97" i="38" s="1"/>
  <c r="AU97" i="38"/>
  <c r="AV97" i="38" s="1"/>
  <c r="S97" i="38"/>
  <c r="T97" i="38" s="1"/>
  <c r="O97" i="38"/>
  <c r="DC97" i="29"/>
  <c r="K97" i="38"/>
  <c r="CE97" i="29"/>
  <c r="CF97" i="29" s="1"/>
  <c r="CQ97" i="29"/>
  <c r="CR97" i="29" s="1"/>
  <c r="CA97" i="29"/>
  <c r="CB97" i="29" s="1"/>
  <c r="CY97" i="29"/>
  <c r="CZ97" i="29" s="1"/>
  <c r="CI97" i="29"/>
  <c r="CJ97" i="29" s="1"/>
  <c r="AM97" i="38"/>
  <c r="BG97" i="29"/>
  <c r="AQ97" i="29"/>
  <c r="CM97" i="29"/>
  <c r="CN97" i="29" s="1"/>
  <c r="BW97" i="29"/>
  <c r="BS97" i="29"/>
  <c r="BC97" i="29"/>
  <c r="CU97" i="29"/>
  <c r="CV97" i="29" s="1"/>
  <c r="G97" i="38"/>
  <c r="BO97" i="29"/>
  <c r="BP97" i="29" s="1"/>
  <c r="AY97" i="29"/>
  <c r="AZ97" i="29" s="1"/>
  <c r="AA97" i="29"/>
  <c r="AB97" i="29" s="1"/>
  <c r="AM97" i="29"/>
  <c r="W97" i="29"/>
  <c r="BK97" i="29"/>
  <c r="BL97" i="29" s="1"/>
  <c r="AI97" i="29"/>
  <c r="S97" i="29"/>
  <c r="AU97" i="29"/>
  <c r="K97" i="29"/>
  <c r="L97" i="29" s="1"/>
  <c r="AE97" i="29"/>
  <c r="G97" i="29"/>
  <c r="H97" i="29" s="1"/>
  <c r="C97" i="29"/>
  <c r="D97" i="29" s="1"/>
  <c r="O97" i="29"/>
  <c r="P97" i="29" s="1"/>
  <c r="DC100" i="42"/>
  <c r="DD100" i="42" s="1"/>
  <c r="CM100" i="42"/>
  <c r="CN100" i="42" s="1"/>
  <c r="CI100" i="42"/>
  <c r="CJ100" i="42" s="1"/>
  <c r="CE100" i="42"/>
  <c r="CF100" i="42" s="1"/>
  <c r="CU100" i="42"/>
  <c r="CV100" i="42" s="1"/>
  <c r="BW100" i="42"/>
  <c r="BX100" i="42" s="1"/>
  <c r="CQ100" i="42"/>
  <c r="CR100" i="42" s="1"/>
  <c r="BS100" i="42"/>
  <c r="BT100" i="42" s="1"/>
  <c r="AY100" i="42"/>
  <c r="AZ100" i="42" s="1"/>
  <c r="CY100" i="42"/>
  <c r="CZ100" i="42" s="1"/>
  <c r="AU100" i="42"/>
  <c r="AV100" i="42" s="1"/>
  <c r="BO100" i="42"/>
  <c r="BP100" i="42" s="1"/>
  <c r="AQ100" i="42"/>
  <c r="AR100" i="42" s="1"/>
  <c r="CA100" i="42"/>
  <c r="CB100" i="42" s="1"/>
  <c r="BK100" i="42"/>
  <c r="BL100" i="42" s="1"/>
  <c r="BG100" i="42"/>
  <c r="BH100" i="42" s="1"/>
  <c r="BC100" i="42"/>
  <c r="BD100" i="42" s="1"/>
  <c r="AA100" i="42"/>
  <c r="AB100" i="42" s="1"/>
  <c r="W100" i="42"/>
  <c r="X100" i="42" s="1"/>
  <c r="S100" i="42"/>
  <c r="T100" i="42" s="1"/>
  <c r="AI100" i="42"/>
  <c r="AJ100" i="42" s="1"/>
  <c r="K100" i="42"/>
  <c r="L100" i="42" s="1"/>
  <c r="CU100" i="32"/>
  <c r="CQ100" i="32"/>
  <c r="G100" i="42"/>
  <c r="H100" i="42" s="1"/>
  <c r="CM100" i="32"/>
  <c r="AM100" i="42"/>
  <c r="AN100" i="42" s="1"/>
  <c r="C100" i="42"/>
  <c r="D100" i="42" s="1"/>
  <c r="DC100" i="32"/>
  <c r="O100" i="42"/>
  <c r="P100" i="42" s="1"/>
  <c r="CY100" i="32"/>
  <c r="CI100" i="32"/>
  <c r="BK100" i="32"/>
  <c r="CE100" i="32"/>
  <c r="BG100" i="32"/>
  <c r="CA100" i="32"/>
  <c r="BC100" i="32"/>
  <c r="BW100" i="32"/>
  <c r="BS100" i="32"/>
  <c r="AU100" i="32"/>
  <c r="AQ100" i="32"/>
  <c r="AM100" i="32"/>
  <c r="AE100" i="42"/>
  <c r="AF100" i="42" s="1"/>
  <c r="K100" i="32"/>
  <c r="AE100" i="32"/>
  <c r="BO100" i="32"/>
  <c r="AY100" i="32"/>
  <c r="G100" i="32"/>
  <c r="AA100" i="32"/>
  <c r="W100" i="32"/>
  <c r="AI100" i="32"/>
  <c r="S100" i="32"/>
  <c r="O100" i="32"/>
  <c r="C100" i="32"/>
  <c r="C99" i="41"/>
  <c r="D99" i="41" s="1"/>
  <c r="DC99" i="41"/>
  <c r="DD99" i="41" s="1"/>
  <c r="CE99" i="41"/>
  <c r="CF99" i="41" s="1"/>
  <c r="CY99" i="41"/>
  <c r="CZ99" i="41" s="1"/>
  <c r="CA99" i="41"/>
  <c r="CB99" i="41" s="1"/>
  <c r="CU99" i="41"/>
  <c r="CV99" i="41" s="1"/>
  <c r="BW99" i="41"/>
  <c r="BX99" i="41" s="1"/>
  <c r="CQ99" i="41"/>
  <c r="CR99" i="41" s="1"/>
  <c r="BC99" i="41"/>
  <c r="BD99" i="41" s="1"/>
  <c r="AY99" i="41"/>
  <c r="AZ99" i="41" s="1"/>
  <c r="BS99" i="41"/>
  <c r="BT99" i="41" s="1"/>
  <c r="AU99" i="41"/>
  <c r="AV99" i="41" s="1"/>
  <c r="CI99" i="41"/>
  <c r="CJ99" i="41" s="1"/>
  <c r="BO99" i="41"/>
  <c r="BP99" i="41" s="1"/>
  <c r="BK99" i="41"/>
  <c r="BL99" i="41" s="1"/>
  <c r="AE99" i="41"/>
  <c r="AF99" i="41" s="1"/>
  <c r="AA99" i="41"/>
  <c r="AB99" i="41" s="1"/>
  <c r="BG99" i="41"/>
  <c r="BH99" i="41" s="1"/>
  <c r="AM99" i="41"/>
  <c r="AN99" i="41" s="1"/>
  <c r="S99" i="41"/>
  <c r="T99" i="41" s="1"/>
  <c r="CM99" i="41"/>
  <c r="CN99" i="41" s="1"/>
  <c r="O99" i="41"/>
  <c r="P99" i="41" s="1"/>
  <c r="DC99" i="31"/>
  <c r="AI99" i="41"/>
  <c r="AJ99" i="41" s="1"/>
  <c r="K99" i="41"/>
  <c r="L99" i="41" s="1"/>
  <c r="CY99" i="31"/>
  <c r="AQ99" i="41"/>
  <c r="AR99" i="41" s="1"/>
  <c r="W99" i="41"/>
  <c r="X99" i="41" s="1"/>
  <c r="G99" i="41"/>
  <c r="H99" i="41" s="1"/>
  <c r="CM99" i="31"/>
  <c r="BO99" i="31"/>
  <c r="CI99" i="31"/>
  <c r="BK99" i="31"/>
  <c r="CA99" i="31"/>
  <c r="CU99" i="31"/>
  <c r="BW99" i="31"/>
  <c r="AM99" i="31"/>
  <c r="BG99" i="31"/>
  <c r="BC99" i="31"/>
  <c r="CE99" i="31"/>
  <c r="BS99" i="31"/>
  <c r="AI99" i="31"/>
  <c r="CQ99" i="31"/>
  <c r="W99" i="31"/>
  <c r="AA99" i="31"/>
  <c r="K99" i="31"/>
  <c r="AE99" i="31"/>
  <c r="AU99" i="31"/>
  <c r="AY99" i="31"/>
  <c r="C99" i="31"/>
  <c r="S99" i="31"/>
  <c r="O99" i="31"/>
  <c r="AQ99" i="31"/>
  <c r="G99" i="31"/>
  <c r="DC97" i="39"/>
  <c r="DD97" i="39" s="1"/>
  <c r="CM97" i="39"/>
  <c r="CN97" i="39" s="1"/>
  <c r="BW97" i="39"/>
  <c r="BX97" i="39" s="1"/>
  <c r="CU97" i="39"/>
  <c r="CV97" i="39" s="1"/>
  <c r="CE97" i="39"/>
  <c r="CF97" i="39" s="1"/>
  <c r="CA97" i="39"/>
  <c r="CB97" i="39" s="1"/>
  <c r="CI97" i="39"/>
  <c r="CJ97" i="39" s="1"/>
  <c r="BG97" i="39"/>
  <c r="BH97" i="39" s="1"/>
  <c r="AQ97" i="39"/>
  <c r="AR97" i="39" s="1"/>
  <c r="CQ97" i="39"/>
  <c r="CR97" i="39" s="1"/>
  <c r="CY97" i="39"/>
  <c r="CZ97" i="39" s="1"/>
  <c r="BC97" i="39"/>
  <c r="BD97" i="39" s="1"/>
  <c r="AM97" i="39"/>
  <c r="AN97" i="39" s="1"/>
  <c r="BS97" i="39"/>
  <c r="BT97" i="39" s="1"/>
  <c r="BK97" i="39"/>
  <c r="BL97" i="39" s="1"/>
  <c r="AU97" i="39"/>
  <c r="AV97" i="39" s="1"/>
  <c r="BO97" i="39"/>
  <c r="BP97" i="39" s="1"/>
  <c r="AA97" i="39"/>
  <c r="AB97" i="39" s="1"/>
  <c r="K97" i="39"/>
  <c r="L97" i="39" s="1"/>
  <c r="AY97" i="39"/>
  <c r="AZ97" i="39" s="1"/>
  <c r="W97" i="39"/>
  <c r="X97" i="39" s="1"/>
  <c r="AI97" i="39"/>
  <c r="AJ97" i="39" s="1"/>
  <c r="S97" i="39"/>
  <c r="T97" i="39" s="1"/>
  <c r="AE97" i="39"/>
  <c r="AF97" i="39" s="1"/>
  <c r="C97" i="39"/>
  <c r="D97" i="39" s="1"/>
  <c r="O97" i="39"/>
  <c r="P97" i="39" s="1"/>
  <c r="G97" i="39"/>
  <c r="H97" i="39" s="1"/>
  <c r="CY97" i="37"/>
  <c r="CZ97" i="37" s="1"/>
  <c r="CE97" i="37"/>
  <c r="BO97" i="37"/>
  <c r="BP97" i="37" s="1"/>
  <c r="AY97" i="37"/>
  <c r="AZ97" i="37" s="1"/>
  <c r="CQ97" i="37"/>
  <c r="CR97" i="37" s="1"/>
  <c r="CA97" i="37"/>
  <c r="CB97" i="37" s="1"/>
  <c r="BK97" i="37"/>
  <c r="BL97" i="37" s="1"/>
  <c r="AU97" i="37"/>
  <c r="AV97" i="37" s="1"/>
  <c r="DC97" i="37"/>
  <c r="DD97" i="37" s="1"/>
  <c r="CM97" i="37"/>
  <c r="CN97" i="37" s="1"/>
  <c r="BW97" i="37"/>
  <c r="BX97" i="37" s="1"/>
  <c r="BG97" i="37"/>
  <c r="BH97" i="37" s="1"/>
  <c r="AQ97" i="37"/>
  <c r="AR97" i="37" s="1"/>
  <c r="BC97" i="37"/>
  <c r="BD97" i="37" s="1"/>
  <c r="AI97" i="37"/>
  <c r="AJ97" i="37" s="1"/>
  <c r="BS97" i="37"/>
  <c r="BT97" i="37" s="1"/>
  <c r="AM97" i="37"/>
  <c r="AN97" i="37" s="1"/>
  <c r="AE97" i="37"/>
  <c r="AF97" i="37" s="1"/>
  <c r="O97" i="37"/>
  <c r="P97" i="37" s="1"/>
  <c r="K97" i="37"/>
  <c r="L97" i="37" s="1"/>
  <c r="CU97" i="37"/>
  <c r="CV97" i="37" s="1"/>
  <c r="AA97" i="37"/>
  <c r="AB97" i="37" s="1"/>
  <c r="CI97" i="37"/>
  <c r="CJ97" i="37" s="1"/>
  <c r="W97" i="37"/>
  <c r="X97" i="37" s="1"/>
  <c r="S97" i="37"/>
  <c r="T97" i="37" s="1"/>
  <c r="CF97" i="37"/>
  <c r="V100" i="27"/>
  <c r="CF97" i="38"/>
  <c r="CR97" i="38"/>
  <c r="CB97" i="38"/>
  <c r="DD97" i="38"/>
  <c r="CN97" i="38"/>
  <c r="CJ97" i="38"/>
  <c r="BH97" i="38"/>
  <c r="BD97" i="38"/>
  <c r="AN97" i="38"/>
  <c r="BP97" i="38"/>
  <c r="AJ97" i="38"/>
  <c r="AB97" i="38"/>
  <c r="L97" i="38"/>
  <c r="H97" i="38"/>
  <c r="D97" i="38"/>
  <c r="AF97" i="38"/>
  <c r="P97" i="38"/>
  <c r="DD97" i="32"/>
  <c r="CF97" i="32"/>
  <c r="BH97" i="32"/>
  <c r="AJ97" i="32"/>
  <c r="L97" i="32"/>
  <c r="CZ97" i="32"/>
  <c r="CB97" i="32"/>
  <c r="BD97" i="32"/>
  <c r="AF97" i="32"/>
  <c r="H97" i="32"/>
  <c r="CR97" i="32"/>
  <c r="BT97" i="32"/>
  <c r="AV97" i="32"/>
  <c r="X97" i="32"/>
  <c r="CJ97" i="32"/>
  <c r="P97" i="32"/>
  <c r="BX97" i="32"/>
  <c r="D97" i="32"/>
  <c r="BP97" i="32"/>
  <c r="AZ97" i="32"/>
  <c r="AR97" i="32"/>
  <c r="CV97" i="32"/>
  <c r="CN97" i="32"/>
  <c r="BL97" i="32"/>
  <c r="AB97" i="32"/>
  <c r="T97" i="32"/>
  <c r="AN97" i="32"/>
  <c r="DD97" i="31"/>
  <c r="CF97" i="31"/>
  <c r="BH97" i="31"/>
  <c r="AJ97" i="31"/>
  <c r="L97" i="31"/>
  <c r="CZ97" i="31"/>
  <c r="CB97" i="31"/>
  <c r="BD97" i="31"/>
  <c r="AF97" i="31"/>
  <c r="H97" i="31"/>
  <c r="CV97" i="31"/>
  <c r="BX97" i="31"/>
  <c r="AZ97" i="31"/>
  <c r="AB97" i="31"/>
  <c r="D97" i="31"/>
  <c r="CR97" i="31"/>
  <c r="BT97" i="31"/>
  <c r="AV97" i="31"/>
  <c r="X97" i="31"/>
  <c r="BP97" i="31"/>
  <c r="BL97" i="31"/>
  <c r="AN97" i="31"/>
  <c r="CN97" i="31"/>
  <c r="T97" i="31"/>
  <c r="CJ97" i="31"/>
  <c r="AR97" i="31"/>
  <c r="P97" i="31"/>
  <c r="BT97" i="29"/>
  <c r="AV97" i="29"/>
  <c r="X97" i="29"/>
  <c r="AR97" i="29"/>
  <c r="T97" i="29"/>
  <c r="AN97" i="29"/>
  <c r="DD97" i="29"/>
  <c r="BH97" i="29"/>
  <c r="AJ97" i="29"/>
  <c r="BX97" i="29"/>
  <c r="BD97" i="29"/>
  <c r="AF97" i="29"/>
  <c r="DD97" i="30"/>
  <c r="AJ97" i="30"/>
  <c r="L97" i="30"/>
  <c r="CZ97" i="30"/>
  <c r="BD97" i="30"/>
  <c r="AF97" i="30"/>
  <c r="H97" i="30"/>
  <c r="CV97" i="30"/>
  <c r="D97" i="30"/>
  <c r="CR97" i="30"/>
  <c r="AR97" i="30"/>
  <c r="T97" i="30"/>
  <c r="P97" i="30"/>
  <c r="CJ97" i="30"/>
  <c r="AN97" i="30"/>
  <c r="BL97" i="30"/>
  <c r="X100" i="27"/>
  <c r="C98" i="30" s="1"/>
  <c r="CU98" i="40" l="1"/>
  <c r="CV98" i="40" s="1"/>
  <c r="BW98" i="40"/>
  <c r="BX98" i="40" s="1"/>
  <c r="CQ98" i="40"/>
  <c r="CR98" i="40" s="1"/>
  <c r="BS98" i="40"/>
  <c r="BT98" i="40" s="1"/>
  <c r="CM98" i="40"/>
  <c r="CN98" i="40" s="1"/>
  <c r="CI98" i="40"/>
  <c r="CJ98" i="40" s="1"/>
  <c r="DC98" i="40"/>
  <c r="DD98" i="40" s="1"/>
  <c r="CE98" i="40"/>
  <c r="CF98" i="40" s="1"/>
  <c r="CY98" i="40"/>
  <c r="CZ98" i="40" s="1"/>
  <c r="CA98" i="40"/>
  <c r="CB98" i="40" s="1"/>
  <c r="BC98" i="40"/>
  <c r="BD98" i="40" s="1"/>
  <c r="AY98" i="40"/>
  <c r="AZ98" i="40" s="1"/>
  <c r="BO98" i="40"/>
  <c r="BP98" i="40" s="1"/>
  <c r="AQ98" i="40"/>
  <c r="AR98" i="40" s="1"/>
  <c r="BK98" i="40"/>
  <c r="BL98" i="40" s="1"/>
  <c r="BG98" i="40"/>
  <c r="BH98" i="40" s="1"/>
  <c r="AA98" i="40"/>
  <c r="AB98" i="40" s="1"/>
  <c r="AU98" i="40"/>
  <c r="AV98" i="40" s="1"/>
  <c r="AI98" i="40"/>
  <c r="AJ98" i="40" s="1"/>
  <c r="W98" i="40"/>
  <c r="X98" i="40" s="1"/>
  <c r="AM98" i="40"/>
  <c r="AN98" i="40" s="1"/>
  <c r="S98" i="40"/>
  <c r="T98" i="40" s="1"/>
  <c r="O98" i="40"/>
  <c r="P98" i="40" s="1"/>
  <c r="K98" i="40"/>
  <c r="L98" i="40" s="1"/>
  <c r="G98" i="40"/>
  <c r="H98" i="40" s="1"/>
  <c r="CM98" i="30"/>
  <c r="C98" i="40"/>
  <c r="D98" i="40" s="1"/>
  <c r="DC98" i="30"/>
  <c r="CY98" i="30"/>
  <c r="CU98" i="30"/>
  <c r="CI98" i="30"/>
  <c r="CJ98" i="30" s="1"/>
  <c r="BK98" i="30"/>
  <c r="BL98" i="30" s="1"/>
  <c r="CE98" i="30"/>
  <c r="CF98" i="30" s="1"/>
  <c r="AE98" i="40"/>
  <c r="AF98" i="40" s="1"/>
  <c r="CA98" i="30"/>
  <c r="CB98" i="30" s="1"/>
  <c r="CQ98" i="30"/>
  <c r="CR98" i="30" s="1"/>
  <c r="BW98" i="30"/>
  <c r="AQ98" i="30"/>
  <c r="AM98" i="30"/>
  <c r="AN98" i="30" s="1"/>
  <c r="AI98" i="30"/>
  <c r="AJ98" i="30" s="1"/>
  <c r="BC98" i="30"/>
  <c r="BD98" i="30" s="1"/>
  <c r="AE98" i="30"/>
  <c r="G98" i="30"/>
  <c r="H98" i="30" s="1"/>
  <c r="BS98" i="30"/>
  <c r="BT98" i="30" s="1"/>
  <c r="AA98" i="30"/>
  <c r="AB98" i="30" s="1"/>
  <c r="AY98" i="30"/>
  <c r="AZ98" i="30" s="1"/>
  <c r="W98" i="30"/>
  <c r="X98" i="30" s="1"/>
  <c r="AU98" i="30"/>
  <c r="AV98" i="30" s="1"/>
  <c r="BG98" i="30"/>
  <c r="S98" i="30"/>
  <c r="O98" i="30"/>
  <c r="BO98" i="30"/>
  <c r="BP98" i="30" s="1"/>
  <c r="K98" i="30"/>
  <c r="CM98" i="38"/>
  <c r="CI98" i="38"/>
  <c r="DC98" i="38"/>
  <c r="CE98" i="38"/>
  <c r="CY98" i="38"/>
  <c r="CZ98" i="38" s="1"/>
  <c r="CA98" i="38"/>
  <c r="CU98" i="38"/>
  <c r="CV98" i="38" s="1"/>
  <c r="BW98" i="38"/>
  <c r="AU98" i="38"/>
  <c r="AV98" i="38" s="1"/>
  <c r="BO98" i="38"/>
  <c r="BP98" i="38" s="1"/>
  <c r="AQ98" i="38"/>
  <c r="BK98" i="38"/>
  <c r="BL98" i="38" s="1"/>
  <c r="CQ98" i="38"/>
  <c r="BS98" i="38"/>
  <c r="BG98" i="38"/>
  <c r="AI98" i="38"/>
  <c r="BC98" i="38"/>
  <c r="AE98" i="38"/>
  <c r="AF98" i="38" s="1"/>
  <c r="AY98" i="38"/>
  <c r="AZ98" i="38" s="1"/>
  <c r="AM98" i="38"/>
  <c r="G98" i="38"/>
  <c r="H98" i="38" s="1"/>
  <c r="AA98" i="38"/>
  <c r="C98" i="38"/>
  <c r="D98" i="38" s="1"/>
  <c r="W98" i="38"/>
  <c r="X98" i="38" s="1"/>
  <c r="S98" i="38"/>
  <c r="O98" i="38"/>
  <c r="DC98" i="29"/>
  <c r="CE98" i="29"/>
  <c r="CF98" i="29" s="1"/>
  <c r="K98" i="38"/>
  <c r="CM98" i="29"/>
  <c r="CN98" i="29" s="1"/>
  <c r="BW98" i="29"/>
  <c r="BX98" i="29" s="1"/>
  <c r="CY98" i="29"/>
  <c r="CZ98" i="29" s="1"/>
  <c r="CI98" i="29"/>
  <c r="CJ98" i="29" s="1"/>
  <c r="BG98" i="29"/>
  <c r="AQ98" i="29"/>
  <c r="AR98" i="29" s="1"/>
  <c r="BS98" i="29"/>
  <c r="BT98" i="29" s="1"/>
  <c r="BC98" i="29"/>
  <c r="CU98" i="29"/>
  <c r="CV98" i="29" s="1"/>
  <c r="CA98" i="29"/>
  <c r="CB98" i="29" s="1"/>
  <c r="BO98" i="29"/>
  <c r="BP98" i="29" s="1"/>
  <c r="AY98" i="29"/>
  <c r="AZ98" i="29" s="1"/>
  <c r="AE98" i="29"/>
  <c r="AF98" i="29" s="1"/>
  <c r="O98" i="29"/>
  <c r="P98" i="29" s="1"/>
  <c r="AU98" i="29"/>
  <c r="AA98" i="29"/>
  <c r="CQ98" i="29"/>
  <c r="AM98" i="29"/>
  <c r="AN98" i="29" s="1"/>
  <c r="W98" i="29"/>
  <c r="X98" i="29" s="1"/>
  <c r="BK98" i="29"/>
  <c r="C98" i="29"/>
  <c r="AI98" i="29"/>
  <c r="AJ98" i="29" s="1"/>
  <c r="S98" i="29"/>
  <c r="T98" i="29" s="1"/>
  <c r="K98" i="29"/>
  <c r="L98" i="29" s="1"/>
  <c r="G98" i="29"/>
  <c r="H98" i="29" s="1"/>
  <c r="DC101" i="42"/>
  <c r="DD101" i="42" s="1"/>
  <c r="CM101" i="42"/>
  <c r="CN101" i="42" s="1"/>
  <c r="CI101" i="42"/>
  <c r="CJ101" i="42" s="1"/>
  <c r="CE101" i="42"/>
  <c r="CF101" i="42" s="1"/>
  <c r="CU101" i="42"/>
  <c r="CV101" i="42" s="1"/>
  <c r="BW101" i="42"/>
  <c r="BX101" i="42" s="1"/>
  <c r="AY101" i="42"/>
  <c r="AZ101" i="42" s="1"/>
  <c r="CY101" i="42"/>
  <c r="CZ101" i="42" s="1"/>
  <c r="AU101" i="42"/>
  <c r="AV101" i="42" s="1"/>
  <c r="CQ101" i="42"/>
  <c r="CR101" i="42" s="1"/>
  <c r="BO101" i="42"/>
  <c r="BP101" i="42" s="1"/>
  <c r="AQ101" i="42"/>
  <c r="AR101" i="42" s="1"/>
  <c r="CA101" i="42"/>
  <c r="CB101" i="42" s="1"/>
  <c r="AE101" i="42"/>
  <c r="AF101" i="42" s="1"/>
  <c r="BC101" i="42"/>
  <c r="BD101" i="42" s="1"/>
  <c r="BS101" i="42"/>
  <c r="BT101" i="42" s="1"/>
  <c r="AA101" i="42"/>
  <c r="AB101" i="42" s="1"/>
  <c r="W101" i="42"/>
  <c r="X101" i="42" s="1"/>
  <c r="BK101" i="42"/>
  <c r="BL101" i="42" s="1"/>
  <c r="O101" i="42"/>
  <c r="P101" i="42" s="1"/>
  <c r="AI101" i="42"/>
  <c r="AJ101" i="42" s="1"/>
  <c r="S101" i="42"/>
  <c r="T101" i="42" s="1"/>
  <c r="CU101" i="32"/>
  <c r="CQ101" i="32"/>
  <c r="G101" i="42"/>
  <c r="H101" i="42" s="1"/>
  <c r="CM101" i="32"/>
  <c r="AM101" i="42"/>
  <c r="AN101" i="42" s="1"/>
  <c r="C101" i="42"/>
  <c r="D101" i="42" s="1"/>
  <c r="DC101" i="32"/>
  <c r="CY101" i="32"/>
  <c r="CI101" i="32"/>
  <c r="BK101" i="32"/>
  <c r="CE101" i="32"/>
  <c r="BG101" i="32"/>
  <c r="CA101" i="32"/>
  <c r="BC101" i="32"/>
  <c r="BG101" i="42"/>
  <c r="BH101" i="42" s="1"/>
  <c r="AY101" i="32"/>
  <c r="BS101" i="32"/>
  <c r="AU101" i="32"/>
  <c r="AQ101" i="32"/>
  <c r="K101" i="42"/>
  <c r="L101" i="42" s="1"/>
  <c r="AI101" i="32"/>
  <c r="K101" i="32"/>
  <c r="AE101" i="32"/>
  <c r="BO101" i="32"/>
  <c r="AM101" i="32"/>
  <c r="G101" i="32"/>
  <c r="AA101" i="32"/>
  <c r="O101" i="32"/>
  <c r="C101" i="32"/>
  <c r="BW101" i="32"/>
  <c r="W101" i="32"/>
  <c r="S101" i="32"/>
  <c r="C100" i="41"/>
  <c r="D100" i="41" s="1"/>
  <c r="CI100" i="41"/>
  <c r="CJ100" i="41" s="1"/>
  <c r="DC100" i="41"/>
  <c r="DD100" i="41" s="1"/>
  <c r="CE100" i="41"/>
  <c r="CF100" i="41" s="1"/>
  <c r="CY100" i="41"/>
  <c r="CZ100" i="41" s="1"/>
  <c r="CA100" i="41"/>
  <c r="CB100" i="41" s="1"/>
  <c r="CU100" i="41"/>
  <c r="CV100" i="41" s="1"/>
  <c r="BW100" i="41"/>
  <c r="BX100" i="41" s="1"/>
  <c r="BC100" i="41"/>
  <c r="BD100" i="41" s="1"/>
  <c r="AY100" i="41"/>
  <c r="AZ100" i="41" s="1"/>
  <c r="BS100" i="41"/>
  <c r="BT100" i="41" s="1"/>
  <c r="BO100" i="41"/>
  <c r="BP100" i="41" s="1"/>
  <c r="BK100" i="41"/>
  <c r="BL100" i="41" s="1"/>
  <c r="AE100" i="41"/>
  <c r="AF100" i="41" s="1"/>
  <c r="AA100" i="41"/>
  <c r="AB100" i="41" s="1"/>
  <c r="AQ100" i="41"/>
  <c r="AR100" i="41" s="1"/>
  <c r="W100" i="41"/>
  <c r="X100" i="41" s="1"/>
  <c r="BG100" i="41"/>
  <c r="BH100" i="41" s="1"/>
  <c r="AM100" i="41"/>
  <c r="AN100" i="41" s="1"/>
  <c r="S100" i="41"/>
  <c r="T100" i="41" s="1"/>
  <c r="CQ100" i="41"/>
  <c r="CR100" i="41" s="1"/>
  <c r="O100" i="41"/>
  <c r="P100" i="41" s="1"/>
  <c r="CM100" i="41"/>
  <c r="CN100" i="41" s="1"/>
  <c r="AI100" i="41"/>
  <c r="AJ100" i="41" s="1"/>
  <c r="K100" i="41"/>
  <c r="L100" i="41" s="1"/>
  <c r="CY100" i="31"/>
  <c r="AU100" i="41"/>
  <c r="AV100" i="41" s="1"/>
  <c r="G100" i="41"/>
  <c r="H100" i="41" s="1"/>
  <c r="DC100" i="31"/>
  <c r="CE100" i="31"/>
  <c r="CU100" i="31"/>
  <c r="BW100" i="31"/>
  <c r="CI100" i="31"/>
  <c r="CA100" i="31"/>
  <c r="CQ100" i="31"/>
  <c r="BS100" i="31"/>
  <c r="BK100" i="31"/>
  <c r="BC100" i="31"/>
  <c r="AU100" i="31"/>
  <c r="CM100" i="31"/>
  <c r="AQ100" i="31"/>
  <c r="O100" i="31"/>
  <c r="AA100" i="31"/>
  <c r="K100" i="31"/>
  <c r="BG100" i="31"/>
  <c r="BO100" i="31"/>
  <c r="AI100" i="31"/>
  <c r="AY100" i="31"/>
  <c r="AM100" i="31"/>
  <c r="C100" i="31"/>
  <c r="W100" i="31"/>
  <c r="S100" i="31"/>
  <c r="AE100" i="31"/>
  <c r="G100" i="31"/>
  <c r="CQ98" i="39"/>
  <c r="CR98" i="39" s="1"/>
  <c r="CA98" i="39"/>
  <c r="CB98" i="39" s="1"/>
  <c r="DC98" i="39"/>
  <c r="DD98" i="39" s="1"/>
  <c r="CM98" i="39"/>
  <c r="CN98" i="39" s="1"/>
  <c r="BW98" i="39"/>
  <c r="BX98" i="39" s="1"/>
  <c r="CY98" i="39"/>
  <c r="CZ98" i="39" s="1"/>
  <c r="CI98" i="39"/>
  <c r="CJ98" i="39" s="1"/>
  <c r="BS98" i="39"/>
  <c r="BT98" i="39" s="1"/>
  <c r="CU98" i="39"/>
  <c r="CV98" i="39" s="1"/>
  <c r="CE98" i="39"/>
  <c r="CF98" i="39" s="1"/>
  <c r="BG98" i="39"/>
  <c r="BH98" i="39" s="1"/>
  <c r="AQ98" i="39"/>
  <c r="AR98" i="39" s="1"/>
  <c r="BO98" i="39"/>
  <c r="BP98" i="39" s="1"/>
  <c r="AY98" i="39"/>
  <c r="AZ98" i="39" s="1"/>
  <c r="AU98" i="39"/>
  <c r="AV98" i="39" s="1"/>
  <c r="AA98" i="39"/>
  <c r="AB98" i="39" s="1"/>
  <c r="K98" i="39"/>
  <c r="L98" i="39" s="1"/>
  <c r="W98" i="39"/>
  <c r="X98" i="39" s="1"/>
  <c r="AM98" i="39"/>
  <c r="AN98" i="39" s="1"/>
  <c r="AI98" i="39"/>
  <c r="AJ98" i="39" s="1"/>
  <c r="S98" i="39"/>
  <c r="T98" i="39" s="1"/>
  <c r="BK98" i="39"/>
  <c r="BL98" i="39" s="1"/>
  <c r="AE98" i="39"/>
  <c r="AF98" i="39" s="1"/>
  <c r="C98" i="39"/>
  <c r="D98" i="39" s="1"/>
  <c r="BC98" i="39"/>
  <c r="BD98" i="39" s="1"/>
  <c r="G98" i="39"/>
  <c r="H98" i="39" s="1"/>
  <c r="O98" i="39"/>
  <c r="P98" i="39" s="1"/>
  <c r="CY98" i="37"/>
  <c r="CZ98" i="37" s="1"/>
  <c r="DC98" i="37"/>
  <c r="DD98" i="37" s="1"/>
  <c r="BC98" i="37"/>
  <c r="BD98" i="37" s="1"/>
  <c r="CE98" i="37"/>
  <c r="CF98" i="37" s="1"/>
  <c r="AY98" i="37"/>
  <c r="AZ98" i="37" s="1"/>
  <c r="W98" i="37"/>
  <c r="X98" i="37" s="1"/>
  <c r="CM98" i="37"/>
  <c r="CN98" i="37" s="1"/>
  <c r="AU98" i="37"/>
  <c r="AV98" i="37" s="1"/>
  <c r="CA98" i="37"/>
  <c r="CB98" i="37" s="1"/>
  <c r="BS98" i="37"/>
  <c r="BT98" i="37" s="1"/>
  <c r="AM98" i="37"/>
  <c r="AN98" i="37" s="1"/>
  <c r="BW98" i="37"/>
  <c r="BX98" i="37" s="1"/>
  <c r="AA98" i="37"/>
  <c r="AB98" i="37" s="1"/>
  <c r="BG98" i="37"/>
  <c r="BH98" i="37" s="1"/>
  <c r="AQ98" i="37"/>
  <c r="AR98" i="37" s="1"/>
  <c r="K98" i="37"/>
  <c r="L98" i="37" s="1"/>
  <c r="CU98" i="37"/>
  <c r="CV98" i="37" s="1"/>
  <c r="BK98" i="37"/>
  <c r="BL98" i="37" s="1"/>
  <c r="S98" i="37"/>
  <c r="T98" i="37" s="1"/>
  <c r="BO98" i="37"/>
  <c r="BP98" i="37" s="1"/>
  <c r="O98" i="37"/>
  <c r="P98" i="37" s="1"/>
  <c r="CQ98" i="37"/>
  <c r="CR98" i="37" s="1"/>
  <c r="CI98" i="37"/>
  <c r="CJ98" i="37" s="1"/>
  <c r="AI98" i="37"/>
  <c r="AJ98" i="37" s="1"/>
  <c r="AE98" i="37"/>
  <c r="AF98" i="37" s="1"/>
  <c r="V101" i="27"/>
  <c r="CF98" i="38"/>
  <c r="CR98" i="38"/>
  <c r="CB98" i="38"/>
  <c r="DD98" i="38"/>
  <c r="CN98" i="38"/>
  <c r="BX98" i="38"/>
  <c r="CJ98" i="38"/>
  <c r="BT98" i="38"/>
  <c r="BH98" i="38"/>
  <c r="BD98" i="38"/>
  <c r="AN98" i="38"/>
  <c r="AJ98" i="38"/>
  <c r="AB98" i="38"/>
  <c r="L98" i="38"/>
  <c r="AR98" i="38"/>
  <c r="T98" i="38"/>
  <c r="P98" i="38"/>
  <c r="DD98" i="29"/>
  <c r="BH98" i="29"/>
  <c r="BD98" i="29"/>
  <c r="AB98" i="29"/>
  <c r="D98" i="29"/>
  <c r="CR98" i="29"/>
  <c r="AV98" i="29"/>
  <c r="BL98" i="29"/>
  <c r="CR98" i="31"/>
  <c r="BT98" i="31"/>
  <c r="AV98" i="31"/>
  <c r="X98" i="31"/>
  <c r="CN98" i="31"/>
  <c r="BP98" i="31"/>
  <c r="AR98" i="31"/>
  <c r="T98" i="31"/>
  <c r="CJ98" i="31"/>
  <c r="BL98" i="31"/>
  <c r="AN98" i="31"/>
  <c r="P98" i="31"/>
  <c r="DD98" i="31"/>
  <c r="CF98" i="31"/>
  <c r="BH98" i="31"/>
  <c r="AJ98" i="31"/>
  <c r="L98" i="31"/>
  <c r="AZ98" i="31"/>
  <c r="AF98" i="31"/>
  <c r="AB98" i="31"/>
  <c r="CV98" i="31"/>
  <c r="D98" i="31"/>
  <c r="CB98" i="31"/>
  <c r="BX98" i="31"/>
  <c r="BD98" i="31"/>
  <c r="H98" i="31"/>
  <c r="CZ98" i="31"/>
  <c r="CR98" i="32"/>
  <c r="BT98" i="32"/>
  <c r="AV98" i="32"/>
  <c r="X98" i="32"/>
  <c r="CN98" i="32"/>
  <c r="BP98" i="32"/>
  <c r="AR98" i="32"/>
  <c r="T98" i="32"/>
  <c r="DD98" i="32"/>
  <c r="CF98" i="32"/>
  <c r="BH98" i="32"/>
  <c r="AJ98" i="32"/>
  <c r="L98" i="32"/>
  <c r="AZ98" i="32"/>
  <c r="AN98" i="32"/>
  <c r="CZ98" i="32"/>
  <c r="AF98" i="32"/>
  <c r="CJ98" i="32"/>
  <c r="P98" i="32"/>
  <c r="CB98" i="32"/>
  <c r="H98" i="32"/>
  <c r="AB98" i="32"/>
  <c r="D98" i="32"/>
  <c r="CV98" i="32"/>
  <c r="BX98" i="32"/>
  <c r="BL98" i="32"/>
  <c r="BD98" i="32"/>
  <c r="CN98" i="30"/>
  <c r="DD98" i="30"/>
  <c r="CZ98" i="30"/>
  <c r="BX98" i="30"/>
  <c r="T98" i="30"/>
  <c r="AR98" i="30"/>
  <c r="CV98" i="30"/>
  <c r="P98" i="30"/>
  <c r="L98" i="30"/>
  <c r="BH98" i="30"/>
  <c r="AF98" i="30"/>
  <c r="D98" i="30"/>
  <c r="X101" i="27"/>
  <c r="C99" i="30" s="1"/>
  <c r="CQ99" i="40" l="1"/>
  <c r="CR99" i="40" s="1"/>
  <c r="BS99" i="40"/>
  <c r="BT99" i="40" s="1"/>
  <c r="CM99" i="40"/>
  <c r="CN99" i="40" s="1"/>
  <c r="CI99" i="40"/>
  <c r="CJ99" i="40" s="1"/>
  <c r="DC99" i="40"/>
  <c r="DD99" i="40" s="1"/>
  <c r="CE99" i="40"/>
  <c r="CF99" i="40" s="1"/>
  <c r="CU99" i="40"/>
  <c r="CV99" i="40" s="1"/>
  <c r="BW99" i="40"/>
  <c r="BX99" i="40" s="1"/>
  <c r="AY99" i="40"/>
  <c r="AZ99" i="40" s="1"/>
  <c r="AU99" i="40"/>
  <c r="AV99" i="40" s="1"/>
  <c r="CY99" i="40"/>
  <c r="CZ99" i="40" s="1"/>
  <c r="BO99" i="40"/>
  <c r="BP99" i="40" s="1"/>
  <c r="AQ99" i="40"/>
  <c r="AR99" i="40" s="1"/>
  <c r="AE99" i="40"/>
  <c r="AF99" i="40" s="1"/>
  <c r="AA99" i="40"/>
  <c r="AB99" i="40" s="1"/>
  <c r="AI99" i="40"/>
  <c r="AJ99" i="40" s="1"/>
  <c r="W99" i="40"/>
  <c r="X99" i="40" s="1"/>
  <c r="AM99" i="40"/>
  <c r="AN99" i="40" s="1"/>
  <c r="S99" i="40"/>
  <c r="T99" i="40" s="1"/>
  <c r="CA99" i="40"/>
  <c r="CB99" i="40" s="1"/>
  <c r="BK99" i="40"/>
  <c r="BL99" i="40" s="1"/>
  <c r="K99" i="40"/>
  <c r="L99" i="40" s="1"/>
  <c r="BG99" i="40"/>
  <c r="BH99" i="40" s="1"/>
  <c r="G99" i="40"/>
  <c r="H99" i="40" s="1"/>
  <c r="CM99" i="30"/>
  <c r="C99" i="40"/>
  <c r="D99" i="40" s="1"/>
  <c r="DC99" i="30"/>
  <c r="CU99" i="30"/>
  <c r="BO99" i="30"/>
  <c r="CY99" i="30"/>
  <c r="CI99" i="30"/>
  <c r="CJ99" i="30" s="1"/>
  <c r="BK99" i="30"/>
  <c r="BL99" i="30" s="1"/>
  <c r="CE99" i="30"/>
  <c r="CF99" i="30" s="1"/>
  <c r="BG99" i="30"/>
  <c r="BH99" i="30" s="1"/>
  <c r="BC99" i="40"/>
  <c r="BD99" i="40" s="1"/>
  <c r="CA99" i="30"/>
  <c r="CB99" i="30" s="1"/>
  <c r="O99" i="40"/>
  <c r="P99" i="40" s="1"/>
  <c r="CQ99" i="30"/>
  <c r="CR99" i="30" s="1"/>
  <c r="BS99" i="30"/>
  <c r="AU99" i="30"/>
  <c r="BW99" i="30"/>
  <c r="AQ99" i="30"/>
  <c r="AM99" i="30"/>
  <c r="AI99" i="30"/>
  <c r="AJ99" i="30" s="1"/>
  <c r="BC99" i="30"/>
  <c r="AE99" i="30"/>
  <c r="AF99" i="30" s="1"/>
  <c r="G99" i="30"/>
  <c r="H99" i="30" s="1"/>
  <c r="AA99" i="30"/>
  <c r="AB99" i="30" s="1"/>
  <c r="AY99" i="30"/>
  <c r="W99" i="30"/>
  <c r="X99" i="30" s="1"/>
  <c r="S99" i="30"/>
  <c r="O99" i="30"/>
  <c r="K99" i="30"/>
  <c r="CQ99" i="38"/>
  <c r="BS99" i="38"/>
  <c r="CM99" i="38"/>
  <c r="CN99" i="38" s="1"/>
  <c r="CI99" i="38"/>
  <c r="DC99" i="38"/>
  <c r="CE99" i="38"/>
  <c r="CF99" i="38" s="1"/>
  <c r="CY99" i="38"/>
  <c r="CA99" i="38"/>
  <c r="CU99" i="38"/>
  <c r="CV99" i="38" s="1"/>
  <c r="BW99" i="38"/>
  <c r="BX99" i="38" s="1"/>
  <c r="AU99" i="38"/>
  <c r="BK99" i="38"/>
  <c r="AM99" i="38"/>
  <c r="BG99" i="38"/>
  <c r="AI99" i="38"/>
  <c r="AJ99" i="38" s="1"/>
  <c r="BC99" i="38"/>
  <c r="AE99" i="38"/>
  <c r="AY99" i="38"/>
  <c r="AZ99" i="38" s="1"/>
  <c r="G99" i="38"/>
  <c r="AA99" i="38"/>
  <c r="C99" i="38"/>
  <c r="D99" i="38" s="1"/>
  <c r="W99" i="38"/>
  <c r="X99" i="38" s="1"/>
  <c r="S99" i="38"/>
  <c r="T99" i="38" s="1"/>
  <c r="BO99" i="38"/>
  <c r="BP99" i="38" s="1"/>
  <c r="O99" i="38"/>
  <c r="DC99" i="29"/>
  <c r="CU99" i="29"/>
  <c r="CV99" i="29" s="1"/>
  <c r="CE99" i="29"/>
  <c r="CF99" i="29" s="1"/>
  <c r="CQ99" i="29"/>
  <c r="CR99" i="29" s="1"/>
  <c r="CA99" i="29"/>
  <c r="CB99" i="29" s="1"/>
  <c r="AQ99" i="38"/>
  <c r="AR99" i="38" s="1"/>
  <c r="K99" i="38"/>
  <c r="L99" i="38" s="1"/>
  <c r="CM99" i="29"/>
  <c r="CN99" i="29" s="1"/>
  <c r="BW99" i="29"/>
  <c r="BX99" i="29" s="1"/>
  <c r="BK99" i="29"/>
  <c r="AU99" i="29"/>
  <c r="AV99" i="29" s="1"/>
  <c r="CI99" i="29"/>
  <c r="BG99" i="29"/>
  <c r="CY99" i="29"/>
  <c r="CZ99" i="29" s="1"/>
  <c r="BS99" i="29"/>
  <c r="BT99" i="29" s="1"/>
  <c r="BC99" i="29"/>
  <c r="BD99" i="29" s="1"/>
  <c r="AQ99" i="29"/>
  <c r="AR99" i="29" s="1"/>
  <c r="BO99" i="29"/>
  <c r="BP99" i="29" s="1"/>
  <c r="AM99" i="29"/>
  <c r="W99" i="29"/>
  <c r="X99" i="29" s="1"/>
  <c r="C99" i="29"/>
  <c r="D99" i="29" s="1"/>
  <c r="AI99" i="29"/>
  <c r="AJ99" i="29" s="1"/>
  <c r="S99" i="29"/>
  <c r="AA99" i="29"/>
  <c r="AY99" i="29"/>
  <c r="K99" i="29"/>
  <c r="L99" i="29" s="1"/>
  <c r="AE99" i="29"/>
  <c r="AF99" i="29" s="1"/>
  <c r="O99" i="29"/>
  <c r="P99" i="29" s="1"/>
  <c r="G99" i="29"/>
  <c r="H99" i="29" s="1"/>
  <c r="CQ102" i="42"/>
  <c r="CR102" i="42" s="1"/>
  <c r="BS102" i="42"/>
  <c r="BT102" i="42" s="1"/>
  <c r="DC102" i="42"/>
  <c r="DD102" i="42" s="1"/>
  <c r="CM102" i="42"/>
  <c r="CN102" i="42" s="1"/>
  <c r="CI102" i="42"/>
  <c r="CJ102" i="42" s="1"/>
  <c r="CY102" i="42"/>
  <c r="CZ102" i="42" s="1"/>
  <c r="CA102" i="42"/>
  <c r="CB102" i="42" s="1"/>
  <c r="CU102" i="42"/>
  <c r="CV102" i="42" s="1"/>
  <c r="BW102" i="42"/>
  <c r="BX102" i="42" s="1"/>
  <c r="BC102" i="42"/>
  <c r="BD102" i="42" s="1"/>
  <c r="AY102" i="42"/>
  <c r="AZ102" i="42" s="1"/>
  <c r="AU102" i="42"/>
  <c r="AV102" i="42" s="1"/>
  <c r="CE102" i="42"/>
  <c r="CF102" i="42" s="1"/>
  <c r="BO102" i="42"/>
  <c r="BP102" i="42" s="1"/>
  <c r="BK102" i="42"/>
  <c r="BL102" i="42" s="1"/>
  <c r="AM102" i="42"/>
  <c r="AN102" i="42" s="1"/>
  <c r="AE102" i="42"/>
  <c r="AF102" i="42" s="1"/>
  <c r="AQ102" i="42"/>
  <c r="AR102" i="42" s="1"/>
  <c r="AA102" i="42"/>
  <c r="AB102" i="42" s="1"/>
  <c r="W102" i="42"/>
  <c r="X102" i="42" s="1"/>
  <c r="BG102" i="42"/>
  <c r="BH102" i="42" s="1"/>
  <c r="O102" i="42"/>
  <c r="P102" i="42" s="1"/>
  <c r="CY102" i="32"/>
  <c r="S102" i="42"/>
  <c r="T102" i="42" s="1"/>
  <c r="CU102" i="32"/>
  <c r="CQ102" i="32"/>
  <c r="K102" i="42"/>
  <c r="L102" i="42" s="1"/>
  <c r="C102" i="42"/>
  <c r="D102" i="42" s="1"/>
  <c r="DC102" i="32"/>
  <c r="BO102" i="32"/>
  <c r="G102" i="42"/>
  <c r="H102" i="42" s="1"/>
  <c r="CI102" i="32"/>
  <c r="BK102" i="32"/>
  <c r="CM102" i="32"/>
  <c r="CE102" i="32"/>
  <c r="BG102" i="32"/>
  <c r="CA102" i="32"/>
  <c r="BC102" i="32"/>
  <c r="BW102" i="32"/>
  <c r="AY102" i="32"/>
  <c r="BS102" i="32"/>
  <c r="AU102" i="32"/>
  <c r="AQ102" i="32"/>
  <c r="O102" i="32"/>
  <c r="AI102" i="42"/>
  <c r="AJ102" i="42" s="1"/>
  <c r="K102" i="32"/>
  <c r="AE102" i="32"/>
  <c r="AM102" i="32"/>
  <c r="G102" i="32"/>
  <c r="AA102" i="32"/>
  <c r="W102" i="32"/>
  <c r="S102" i="32"/>
  <c r="C102" i="32"/>
  <c r="AI102" i="32"/>
  <c r="C101" i="41"/>
  <c r="D101" i="41" s="1"/>
  <c r="CI101" i="41"/>
  <c r="CJ101" i="41" s="1"/>
  <c r="DC101" i="41"/>
  <c r="DD101" i="41" s="1"/>
  <c r="CE101" i="41"/>
  <c r="CF101" i="41" s="1"/>
  <c r="CY101" i="41"/>
  <c r="CZ101" i="41" s="1"/>
  <c r="CA101" i="41"/>
  <c r="CB101" i="41" s="1"/>
  <c r="CU101" i="41"/>
  <c r="CV101" i="41" s="1"/>
  <c r="BW101" i="41"/>
  <c r="BX101" i="41" s="1"/>
  <c r="CQ101" i="41"/>
  <c r="CR101" i="41" s="1"/>
  <c r="BG101" i="41"/>
  <c r="BH101" i="41" s="1"/>
  <c r="BC101" i="41"/>
  <c r="BD101" i="41" s="1"/>
  <c r="AY101" i="41"/>
  <c r="AZ101" i="41" s="1"/>
  <c r="BS101" i="41"/>
  <c r="BT101" i="41" s="1"/>
  <c r="AU101" i="41"/>
  <c r="AV101" i="41" s="1"/>
  <c r="BK101" i="41"/>
  <c r="BL101" i="41" s="1"/>
  <c r="AE101" i="41"/>
  <c r="AF101" i="41" s="1"/>
  <c r="AQ101" i="41"/>
  <c r="AR101" i="41" s="1"/>
  <c r="W101" i="41"/>
  <c r="X101" i="41" s="1"/>
  <c r="BO101" i="41"/>
  <c r="BP101" i="41" s="1"/>
  <c r="AM101" i="41"/>
  <c r="AN101" i="41" s="1"/>
  <c r="S101" i="41"/>
  <c r="T101" i="41" s="1"/>
  <c r="AA101" i="41"/>
  <c r="AB101" i="41" s="1"/>
  <c r="O101" i="41"/>
  <c r="P101" i="41" s="1"/>
  <c r="DC101" i="31"/>
  <c r="CM101" i="41"/>
  <c r="CN101" i="41" s="1"/>
  <c r="G101" i="41"/>
  <c r="H101" i="41" s="1"/>
  <c r="CQ101" i="31"/>
  <c r="BS101" i="31"/>
  <c r="CM101" i="31"/>
  <c r="BO101" i="31"/>
  <c r="K101" i="41"/>
  <c r="L101" i="41" s="1"/>
  <c r="CE101" i="31"/>
  <c r="CA101" i="31"/>
  <c r="CU101" i="31"/>
  <c r="AQ101" i="31"/>
  <c r="AI101" i="41"/>
  <c r="AJ101" i="41" s="1"/>
  <c r="BG101" i="31"/>
  <c r="CY101" i="31"/>
  <c r="BK101" i="31"/>
  <c r="AY101" i="31"/>
  <c r="BC101" i="31"/>
  <c r="CI101" i="31"/>
  <c r="AA101" i="31"/>
  <c r="O101" i="31"/>
  <c r="BW101" i="31"/>
  <c r="G101" i="31"/>
  <c r="AM101" i="31"/>
  <c r="AI101" i="31"/>
  <c r="C101" i="31"/>
  <c r="W101" i="31"/>
  <c r="S101" i="31"/>
  <c r="K101" i="31"/>
  <c r="AE101" i="31"/>
  <c r="AU101" i="31"/>
  <c r="CQ99" i="39"/>
  <c r="CR99" i="39" s="1"/>
  <c r="CA99" i="39"/>
  <c r="CB99" i="39" s="1"/>
  <c r="DC99" i="39"/>
  <c r="DD99" i="39" s="1"/>
  <c r="CM99" i="39"/>
  <c r="CN99" i="39" s="1"/>
  <c r="BW99" i="39"/>
  <c r="BX99" i="39" s="1"/>
  <c r="CY99" i="39"/>
  <c r="CZ99" i="39" s="1"/>
  <c r="CI99" i="39"/>
  <c r="CJ99" i="39" s="1"/>
  <c r="BS99" i="39"/>
  <c r="BT99" i="39" s="1"/>
  <c r="CU99" i="39"/>
  <c r="CV99" i="39" s="1"/>
  <c r="CE99" i="39"/>
  <c r="CF99" i="39" s="1"/>
  <c r="BK99" i="39"/>
  <c r="BL99" i="39" s="1"/>
  <c r="AU99" i="39"/>
  <c r="AV99" i="39" s="1"/>
  <c r="BG99" i="39"/>
  <c r="BH99" i="39" s="1"/>
  <c r="AQ99" i="39"/>
  <c r="AR99" i="39" s="1"/>
  <c r="BC99" i="39"/>
  <c r="BD99" i="39" s="1"/>
  <c r="AM99" i="39"/>
  <c r="AN99" i="39" s="1"/>
  <c r="BO99" i="39"/>
  <c r="BP99" i="39" s="1"/>
  <c r="AY99" i="39"/>
  <c r="AZ99" i="39" s="1"/>
  <c r="AI99" i="39"/>
  <c r="AJ99" i="39" s="1"/>
  <c r="AE99" i="39"/>
  <c r="AF99" i="39" s="1"/>
  <c r="O99" i="39"/>
  <c r="P99" i="39" s="1"/>
  <c r="G99" i="39"/>
  <c r="H99" i="39" s="1"/>
  <c r="S99" i="39"/>
  <c r="T99" i="39" s="1"/>
  <c r="W99" i="39"/>
  <c r="X99" i="39" s="1"/>
  <c r="C99" i="39"/>
  <c r="D99" i="39" s="1"/>
  <c r="AA99" i="39"/>
  <c r="AB99" i="39" s="1"/>
  <c r="K99" i="39"/>
  <c r="L99" i="39" s="1"/>
  <c r="DC99" i="37"/>
  <c r="DD99" i="37" s="1"/>
  <c r="CU99" i="37"/>
  <c r="CV99" i="37" s="1"/>
  <c r="CI99" i="37"/>
  <c r="CJ99" i="37" s="1"/>
  <c r="BS99" i="37"/>
  <c r="BT99" i="37" s="1"/>
  <c r="BC99" i="37"/>
  <c r="BD99" i="37" s="1"/>
  <c r="AM99" i="37"/>
  <c r="AN99" i="37" s="1"/>
  <c r="CE99" i="37"/>
  <c r="CF99" i="37" s="1"/>
  <c r="BO99" i="37"/>
  <c r="BP99" i="37" s="1"/>
  <c r="AY99" i="37"/>
  <c r="AZ99" i="37" s="1"/>
  <c r="CQ99" i="37"/>
  <c r="CR99" i="37" s="1"/>
  <c r="CA99" i="37"/>
  <c r="CB99" i="37" s="1"/>
  <c r="CM99" i="37"/>
  <c r="CN99" i="37" s="1"/>
  <c r="BW99" i="37"/>
  <c r="BX99" i="37" s="1"/>
  <c r="BG99" i="37"/>
  <c r="BH99" i="37" s="1"/>
  <c r="AQ99" i="37"/>
  <c r="AR99" i="37" s="1"/>
  <c r="AA99" i="37"/>
  <c r="AB99" i="37" s="1"/>
  <c r="K99" i="37"/>
  <c r="L99" i="37" s="1"/>
  <c r="W99" i="37"/>
  <c r="X99" i="37" s="1"/>
  <c r="AU99" i="37"/>
  <c r="AV99" i="37" s="1"/>
  <c r="AI99" i="37"/>
  <c r="AJ99" i="37" s="1"/>
  <c r="S99" i="37"/>
  <c r="T99" i="37" s="1"/>
  <c r="BK99" i="37"/>
  <c r="BL99" i="37" s="1"/>
  <c r="CY99" i="37"/>
  <c r="CZ99" i="37" s="1"/>
  <c r="O99" i="37"/>
  <c r="P99" i="37" s="1"/>
  <c r="AE99" i="37"/>
  <c r="AF99" i="37" s="1"/>
  <c r="V102" i="27"/>
  <c r="CZ99" i="38"/>
  <c r="CJ99" i="38"/>
  <c r="BT99" i="38"/>
  <c r="CR99" i="38"/>
  <c r="DD99" i="38"/>
  <c r="BH99" i="38"/>
  <c r="BD99" i="38"/>
  <c r="AN99" i="38"/>
  <c r="CB99" i="38"/>
  <c r="BL99" i="38"/>
  <c r="AV99" i="38"/>
  <c r="AF99" i="38"/>
  <c r="P99" i="38"/>
  <c r="AB99" i="38"/>
  <c r="H99" i="38"/>
  <c r="DD99" i="32"/>
  <c r="CF99" i="32"/>
  <c r="BH99" i="32"/>
  <c r="AJ99" i="32"/>
  <c r="L99" i="32"/>
  <c r="CZ99" i="32"/>
  <c r="CB99" i="32"/>
  <c r="BD99" i="32"/>
  <c r="AF99" i="32"/>
  <c r="H99" i="32"/>
  <c r="CR99" i="32"/>
  <c r="BT99" i="32"/>
  <c r="AV99" i="32"/>
  <c r="X99" i="32"/>
  <c r="CJ99" i="32"/>
  <c r="P99" i="32"/>
  <c r="BX99" i="32"/>
  <c r="D99" i="32"/>
  <c r="BP99" i="32"/>
  <c r="AZ99" i="32"/>
  <c r="AR99" i="32"/>
  <c r="CV99" i="32"/>
  <c r="CN99" i="32"/>
  <c r="BL99" i="32"/>
  <c r="AB99" i="32"/>
  <c r="T99" i="32"/>
  <c r="AN99" i="32"/>
  <c r="DD99" i="31"/>
  <c r="CF99" i="31"/>
  <c r="BH99" i="31"/>
  <c r="AJ99" i="31"/>
  <c r="L99" i="31"/>
  <c r="CZ99" i="31"/>
  <c r="CB99" i="31"/>
  <c r="BD99" i="31"/>
  <c r="AF99" i="31"/>
  <c r="H99" i="31"/>
  <c r="CV99" i="31"/>
  <c r="BX99" i="31"/>
  <c r="AZ99" i="31"/>
  <c r="AB99" i="31"/>
  <c r="D99" i="31"/>
  <c r="CR99" i="31"/>
  <c r="BT99" i="31"/>
  <c r="AV99" i="31"/>
  <c r="X99" i="31"/>
  <c r="AN99" i="31"/>
  <c r="T99" i="31"/>
  <c r="P99" i="31"/>
  <c r="CJ99" i="31"/>
  <c r="BP99" i="31"/>
  <c r="BL99" i="31"/>
  <c r="CN99" i="31"/>
  <c r="AR99" i="31"/>
  <c r="T99" i="29"/>
  <c r="CJ99" i="29"/>
  <c r="BL99" i="29"/>
  <c r="AN99" i="29"/>
  <c r="DD99" i="29"/>
  <c r="BH99" i="29"/>
  <c r="AZ99" i="29"/>
  <c r="AB99" i="29"/>
  <c r="CZ99" i="30"/>
  <c r="BD99" i="30"/>
  <c r="BT99" i="30"/>
  <c r="AN99" i="30"/>
  <c r="DD99" i="30"/>
  <c r="BP99" i="30"/>
  <c r="CV99" i="30"/>
  <c r="CN99" i="30"/>
  <c r="T99" i="30"/>
  <c r="AZ99" i="30"/>
  <c r="AV99" i="30"/>
  <c r="P99" i="30"/>
  <c r="L99" i="30"/>
  <c r="BX99" i="30"/>
  <c r="AR99" i="30"/>
  <c r="D99" i="30"/>
  <c r="X102" i="27"/>
  <c r="C100" i="30" s="1"/>
  <c r="CY100" i="40" l="1"/>
  <c r="CZ100" i="40" s="1"/>
  <c r="CA100" i="40"/>
  <c r="CB100" i="40" s="1"/>
  <c r="CU100" i="40"/>
  <c r="CV100" i="40" s="1"/>
  <c r="BW100" i="40"/>
  <c r="BX100" i="40" s="1"/>
  <c r="CQ100" i="40"/>
  <c r="CR100" i="40" s="1"/>
  <c r="BS100" i="40"/>
  <c r="BT100" i="40" s="1"/>
  <c r="CM100" i="40"/>
  <c r="CN100" i="40" s="1"/>
  <c r="CI100" i="40"/>
  <c r="CJ100" i="40" s="1"/>
  <c r="DC100" i="40"/>
  <c r="DD100" i="40" s="1"/>
  <c r="CE100" i="40"/>
  <c r="CF100" i="40" s="1"/>
  <c r="BG100" i="40"/>
  <c r="BH100" i="40" s="1"/>
  <c r="AI100" i="40"/>
  <c r="AJ100" i="40" s="1"/>
  <c r="BC100" i="40"/>
  <c r="BD100" i="40" s="1"/>
  <c r="AU100" i="40"/>
  <c r="AV100" i="40" s="1"/>
  <c r="BO100" i="40"/>
  <c r="BP100" i="40" s="1"/>
  <c r="BK100" i="40"/>
  <c r="BL100" i="40" s="1"/>
  <c r="AE100" i="40"/>
  <c r="AF100" i="40" s="1"/>
  <c r="AY100" i="40"/>
  <c r="AZ100" i="40" s="1"/>
  <c r="AA100" i="40"/>
  <c r="AB100" i="40" s="1"/>
  <c r="W100" i="40"/>
  <c r="X100" i="40" s="1"/>
  <c r="AM100" i="40"/>
  <c r="AN100" i="40" s="1"/>
  <c r="S100" i="40"/>
  <c r="T100" i="40" s="1"/>
  <c r="O100" i="40"/>
  <c r="P100" i="40" s="1"/>
  <c r="CQ100" i="30"/>
  <c r="CR100" i="30" s="1"/>
  <c r="K100" i="40"/>
  <c r="L100" i="40" s="1"/>
  <c r="G100" i="40"/>
  <c r="H100" i="40" s="1"/>
  <c r="CM100" i="30"/>
  <c r="C100" i="40"/>
  <c r="D100" i="40" s="1"/>
  <c r="DC100" i="30"/>
  <c r="CY100" i="30"/>
  <c r="BO100" i="30"/>
  <c r="AQ100" i="40"/>
  <c r="AR100" i="40" s="1"/>
  <c r="CI100" i="30"/>
  <c r="CJ100" i="30" s="1"/>
  <c r="CE100" i="30"/>
  <c r="CF100" i="30" s="1"/>
  <c r="BG100" i="30"/>
  <c r="BH100" i="30" s="1"/>
  <c r="CA100" i="30"/>
  <c r="CB100" i="30" s="1"/>
  <c r="CU100" i="30"/>
  <c r="CV100" i="30" s="1"/>
  <c r="BS100" i="30"/>
  <c r="AU100" i="30"/>
  <c r="BW100" i="30"/>
  <c r="AQ100" i="30"/>
  <c r="AM100" i="30"/>
  <c r="AI100" i="30"/>
  <c r="AJ100" i="30" s="1"/>
  <c r="K100" i="30"/>
  <c r="L100" i="30" s="1"/>
  <c r="G100" i="30"/>
  <c r="H100" i="30" s="1"/>
  <c r="BC100" i="30"/>
  <c r="BD100" i="30" s="1"/>
  <c r="AA100" i="30"/>
  <c r="AB100" i="30" s="1"/>
  <c r="AY100" i="30"/>
  <c r="AZ100" i="30" s="1"/>
  <c r="AE100" i="30"/>
  <c r="W100" i="30"/>
  <c r="BK100" i="30"/>
  <c r="S100" i="30"/>
  <c r="O100" i="30"/>
  <c r="CQ100" i="38"/>
  <c r="BS100" i="38"/>
  <c r="CM100" i="38"/>
  <c r="CI100" i="38"/>
  <c r="DC100" i="38"/>
  <c r="DD100" i="38" s="1"/>
  <c r="CE100" i="38"/>
  <c r="CY100" i="38"/>
  <c r="CA100" i="38"/>
  <c r="AY100" i="38"/>
  <c r="AU100" i="38"/>
  <c r="AV100" i="38" s="1"/>
  <c r="BO100" i="38"/>
  <c r="BP100" i="38" s="1"/>
  <c r="BK100" i="38"/>
  <c r="BL100" i="38" s="1"/>
  <c r="AM100" i="38"/>
  <c r="BG100" i="38"/>
  <c r="AI100" i="38"/>
  <c r="CU100" i="38"/>
  <c r="BW100" i="38"/>
  <c r="BX100" i="38" s="1"/>
  <c r="BC100" i="38"/>
  <c r="AQ100" i="38"/>
  <c r="K100" i="38"/>
  <c r="L100" i="38" s="1"/>
  <c r="AE100" i="38"/>
  <c r="G100" i="38"/>
  <c r="H100" i="38" s="1"/>
  <c r="AA100" i="38"/>
  <c r="C100" i="38"/>
  <c r="D100" i="38" s="1"/>
  <c r="W100" i="38"/>
  <c r="S100" i="38"/>
  <c r="CI100" i="29"/>
  <c r="O100" i="38"/>
  <c r="DC100" i="29"/>
  <c r="DD100" i="29" s="1"/>
  <c r="CU100" i="29"/>
  <c r="CV100" i="29" s="1"/>
  <c r="CE100" i="29"/>
  <c r="CF100" i="29" s="1"/>
  <c r="CQ100" i="29"/>
  <c r="CR100" i="29" s="1"/>
  <c r="CM100" i="29"/>
  <c r="BW100" i="29"/>
  <c r="BX100" i="29" s="1"/>
  <c r="BK100" i="29"/>
  <c r="BL100" i="29" s="1"/>
  <c r="AU100" i="29"/>
  <c r="AV100" i="29" s="1"/>
  <c r="BG100" i="29"/>
  <c r="BH100" i="29" s="1"/>
  <c r="CY100" i="29"/>
  <c r="BS100" i="29"/>
  <c r="BC100" i="29"/>
  <c r="BD100" i="29" s="1"/>
  <c r="CA100" i="29"/>
  <c r="CB100" i="29" s="1"/>
  <c r="AY100" i="29"/>
  <c r="AZ100" i="29" s="1"/>
  <c r="AE100" i="29"/>
  <c r="AF100" i="29" s="1"/>
  <c r="O100" i="29"/>
  <c r="AQ100" i="29"/>
  <c r="AR100" i="29" s="1"/>
  <c r="AA100" i="29"/>
  <c r="BO100" i="29"/>
  <c r="AM100" i="29"/>
  <c r="AN100" i="29" s="1"/>
  <c r="W100" i="29"/>
  <c r="C100" i="29"/>
  <c r="D100" i="29" s="1"/>
  <c r="AI100" i="29"/>
  <c r="AJ100" i="29" s="1"/>
  <c r="S100" i="29"/>
  <c r="K100" i="29"/>
  <c r="L100" i="29" s="1"/>
  <c r="G100" i="29"/>
  <c r="H100" i="29" s="1"/>
  <c r="CQ103" i="42"/>
  <c r="CR103" i="42" s="1"/>
  <c r="BS103" i="42"/>
  <c r="BT103" i="42" s="1"/>
  <c r="DC103" i="42"/>
  <c r="DD103" i="42" s="1"/>
  <c r="CM103" i="42"/>
  <c r="CN103" i="42" s="1"/>
  <c r="CI103" i="42"/>
  <c r="CJ103" i="42" s="1"/>
  <c r="CY103" i="42"/>
  <c r="CZ103" i="42" s="1"/>
  <c r="CA103" i="42"/>
  <c r="CB103" i="42" s="1"/>
  <c r="BC103" i="42"/>
  <c r="BD103" i="42" s="1"/>
  <c r="AY103" i="42"/>
  <c r="AZ103" i="42" s="1"/>
  <c r="CU103" i="42"/>
  <c r="CV103" i="42" s="1"/>
  <c r="AU103" i="42"/>
  <c r="AV103" i="42" s="1"/>
  <c r="CE103" i="42"/>
  <c r="CF103" i="42" s="1"/>
  <c r="AI103" i="42"/>
  <c r="AJ103" i="42" s="1"/>
  <c r="K103" i="42"/>
  <c r="L103" i="42" s="1"/>
  <c r="AE103" i="42"/>
  <c r="AF103" i="42" s="1"/>
  <c r="AQ103" i="42"/>
  <c r="AR103" i="42" s="1"/>
  <c r="AA103" i="42"/>
  <c r="AB103" i="42" s="1"/>
  <c r="BW103" i="42"/>
  <c r="BX103" i="42" s="1"/>
  <c r="BO103" i="42"/>
  <c r="BP103" i="42" s="1"/>
  <c r="AM103" i="42"/>
  <c r="AN103" i="42" s="1"/>
  <c r="S103" i="42"/>
  <c r="T103" i="42" s="1"/>
  <c r="BK103" i="42"/>
  <c r="BL103" i="42" s="1"/>
  <c r="BG103" i="42"/>
  <c r="BH103" i="42" s="1"/>
  <c r="CY103" i="32"/>
  <c r="CU103" i="32"/>
  <c r="CQ103" i="32"/>
  <c r="W103" i="42"/>
  <c r="X103" i="42" s="1"/>
  <c r="O103" i="42"/>
  <c r="P103" i="42" s="1"/>
  <c r="C103" i="42"/>
  <c r="D103" i="42" s="1"/>
  <c r="DC103" i="32"/>
  <c r="BO103" i="32"/>
  <c r="G103" i="42"/>
  <c r="H103" i="42" s="1"/>
  <c r="CI103" i="32"/>
  <c r="BK103" i="32"/>
  <c r="CM103" i="32"/>
  <c r="CE103" i="32"/>
  <c r="BG103" i="32"/>
  <c r="BW103" i="32"/>
  <c r="AE103" i="32"/>
  <c r="AY103" i="32"/>
  <c r="CA103" i="32"/>
  <c r="BS103" i="32"/>
  <c r="AU103" i="32"/>
  <c r="BC103" i="32"/>
  <c r="AM103" i="32"/>
  <c r="O103" i="32"/>
  <c r="K103" i="32"/>
  <c r="G103" i="32"/>
  <c r="AA103" i="32"/>
  <c r="AQ103" i="32"/>
  <c r="AI103" i="32"/>
  <c r="S103" i="32"/>
  <c r="C103" i="32"/>
  <c r="W103" i="32"/>
  <c r="CM102" i="41"/>
  <c r="CN102" i="41" s="1"/>
  <c r="C102" i="41"/>
  <c r="D102" i="41" s="1"/>
  <c r="CI102" i="41"/>
  <c r="CJ102" i="41" s="1"/>
  <c r="DC102" i="41"/>
  <c r="DD102" i="41" s="1"/>
  <c r="CE102" i="41"/>
  <c r="CF102" i="41" s="1"/>
  <c r="CY102" i="41"/>
  <c r="CZ102" i="41" s="1"/>
  <c r="CA102" i="41"/>
  <c r="CB102" i="41" s="1"/>
  <c r="CQ102" i="41"/>
  <c r="CR102" i="41" s="1"/>
  <c r="BG102" i="41"/>
  <c r="BH102" i="41" s="1"/>
  <c r="CU102" i="41"/>
  <c r="CV102" i="41" s="1"/>
  <c r="BC102" i="41"/>
  <c r="BD102" i="41" s="1"/>
  <c r="BW102" i="41"/>
  <c r="BX102" i="41" s="1"/>
  <c r="BS102" i="41"/>
  <c r="BT102" i="41" s="1"/>
  <c r="AU102" i="41"/>
  <c r="AV102" i="41" s="1"/>
  <c r="BO102" i="41"/>
  <c r="BP102" i="41" s="1"/>
  <c r="BK102" i="41"/>
  <c r="BL102" i="41" s="1"/>
  <c r="AE102" i="41"/>
  <c r="AF102" i="41" s="1"/>
  <c r="AA102" i="41"/>
  <c r="AB102" i="41" s="1"/>
  <c r="AQ102" i="41"/>
  <c r="AR102" i="41" s="1"/>
  <c r="W102" i="41"/>
  <c r="X102" i="41" s="1"/>
  <c r="G102" i="41"/>
  <c r="H102" i="41" s="1"/>
  <c r="CU102" i="31"/>
  <c r="AM102" i="41"/>
  <c r="AN102" i="41" s="1"/>
  <c r="S102" i="41"/>
  <c r="T102" i="41" s="1"/>
  <c r="AY102" i="41"/>
  <c r="AZ102" i="41" s="1"/>
  <c r="O102" i="41"/>
  <c r="P102" i="41" s="1"/>
  <c r="DC102" i="31"/>
  <c r="AI102" i="41"/>
  <c r="AJ102" i="41" s="1"/>
  <c r="K102" i="41"/>
  <c r="L102" i="41" s="1"/>
  <c r="CY102" i="31"/>
  <c r="CI102" i="31"/>
  <c r="BK102" i="31"/>
  <c r="CE102" i="31"/>
  <c r="CA102" i="31"/>
  <c r="AU102" i="31"/>
  <c r="BW102" i="31"/>
  <c r="BO102" i="31"/>
  <c r="BG102" i="31"/>
  <c r="BS102" i="31"/>
  <c r="CQ102" i="31"/>
  <c r="CM102" i="31"/>
  <c r="BC102" i="31"/>
  <c r="W102" i="31"/>
  <c r="S102" i="31"/>
  <c r="AA102" i="31"/>
  <c r="O102" i="31"/>
  <c r="AM102" i="31"/>
  <c r="AE102" i="31"/>
  <c r="AQ102" i="31"/>
  <c r="AI102" i="31"/>
  <c r="AY102" i="31"/>
  <c r="G102" i="31"/>
  <c r="C102" i="31"/>
  <c r="K102" i="31"/>
  <c r="CQ100" i="39"/>
  <c r="CR100" i="39" s="1"/>
  <c r="CA100" i="39"/>
  <c r="CB100" i="39" s="1"/>
  <c r="CY100" i="39"/>
  <c r="CZ100" i="39" s="1"/>
  <c r="CI100" i="39"/>
  <c r="CJ100" i="39" s="1"/>
  <c r="BS100" i="39"/>
  <c r="BT100" i="39" s="1"/>
  <c r="BK100" i="39"/>
  <c r="BL100" i="39" s="1"/>
  <c r="AU100" i="39"/>
  <c r="AV100" i="39" s="1"/>
  <c r="BG100" i="39"/>
  <c r="BH100" i="39" s="1"/>
  <c r="AQ100" i="39"/>
  <c r="AR100" i="39" s="1"/>
  <c r="BW100" i="39"/>
  <c r="BX100" i="39" s="1"/>
  <c r="CM100" i="39"/>
  <c r="CN100" i="39" s="1"/>
  <c r="DC100" i="39"/>
  <c r="DD100" i="39" s="1"/>
  <c r="BO100" i="39"/>
  <c r="BP100" i="39" s="1"/>
  <c r="AY100" i="39"/>
  <c r="AZ100" i="39" s="1"/>
  <c r="AE100" i="39"/>
  <c r="AF100" i="39" s="1"/>
  <c r="O100" i="39"/>
  <c r="P100" i="39" s="1"/>
  <c r="CE100" i="39"/>
  <c r="CF100" i="39" s="1"/>
  <c r="AA100" i="39"/>
  <c r="AB100" i="39" s="1"/>
  <c r="K100" i="39"/>
  <c r="L100" i="39" s="1"/>
  <c r="BC100" i="39"/>
  <c r="BD100" i="39" s="1"/>
  <c r="W100" i="39"/>
  <c r="X100" i="39" s="1"/>
  <c r="AM100" i="39"/>
  <c r="AN100" i="39" s="1"/>
  <c r="CU100" i="39"/>
  <c r="CV100" i="39" s="1"/>
  <c r="G100" i="39"/>
  <c r="H100" i="39" s="1"/>
  <c r="C100" i="39"/>
  <c r="D100" i="39" s="1"/>
  <c r="AI100" i="39"/>
  <c r="AJ100" i="39" s="1"/>
  <c r="S100" i="39"/>
  <c r="T100" i="39" s="1"/>
  <c r="DC100" i="37"/>
  <c r="DD100" i="37" s="1"/>
  <c r="CU100" i="37"/>
  <c r="CV100" i="37" s="1"/>
  <c r="CI100" i="37"/>
  <c r="CJ100" i="37" s="1"/>
  <c r="BS100" i="37"/>
  <c r="BT100" i="37" s="1"/>
  <c r="BC100" i="37"/>
  <c r="BD100" i="37" s="1"/>
  <c r="AM100" i="37"/>
  <c r="AN100" i="37" s="1"/>
  <c r="CE100" i="37"/>
  <c r="CF100" i="37" s="1"/>
  <c r="BO100" i="37"/>
  <c r="BP100" i="37" s="1"/>
  <c r="AY100" i="37"/>
  <c r="AZ100" i="37" s="1"/>
  <c r="CQ100" i="37"/>
  <c r="CR100" i="37" s="1"/>
  <c r="CA100" i="37"/>
  <c r="CB100" i="37" s="1"/>
  <c r="BK100" i="37"/>
  <c r="BL100" i="37" s="1"/>
  <c r="AU100" i="37"/>
  <c r="AV100" i="37" s="1"/>
  <c r="CY100" i="37"/>
  <c r="CZ100" i="37" s="1"/>
  <c r="BG100" i="37"/>
  <c r="BH100" i="37" s="1"/>
  <c r="CM100" i="37"/>
  <c r="CN100" i="37" s="1"/>
  <c r="BW100" i="37"/>
  <c r="BX100" i="37" s="1"/>
  <c r="AQ100" i="37"/>
  <c r="AR100" i="37" s="1"/>
  <c r="AI100" i="37"/>
  <c r="AJ100" i="37" s="1"/>
  <c r="S100" i="37"/>
  <c r="T100" i="37" s="1"/>
  <c r="K100" i="37"/>
  <c r="L100" i="37" s="1"/>
  <c r="AA100" i="37"/>
  <c r="AB100" i="37" s="1"/>
  <c r="AE100" i="37"/>
  <c r="AF100" i="37" s="1"/>
  <c r="W100" i="37"/>
  <c r="X100" i="37" s="1"/>
  <c r="O100" i="37"/>
  <c r="P100" i="37" s="1"/>
  <c r="V103" i="27"/>
  <c r="CZ100" i="38"/>
  <c r="CJ100" i="38"/>
  <c r="BT100" i="38"/>
  <c r="CV100" i="38"/>
  <c r="CF100" i="38"/>
  <c r="CR100" i="38"/>
  <c r="CB100" i="38"/>
  <c r="CN100" i="38"/>
  <c r="BH100" i="38"/>
  <c r="AR100" i="38"/>
  <c r="BD100" i="38"/>
  <c r="AN100" i="38"/>
  <c r="AF100" i="38"/>
  <c r="P100" i="38"/>
  <c r="AZ100" i="38"/>
  <c r="AB100" i="38"/>
  <c r="AJ100" i="38"/>
  <c r="X100" i="38"/>
  <c r="T100" i="38"/>
  <c r="CZ100" i="29"/>
  <c r="AB100" i="29"/>
  <c r="BT100" i="29"/>
  <c r="X100" i="29"/>
  <c r="T100" i="29"/>
  <c r="P100" i="29"/>
  <c r="CN100" i="29"/>
  <c r="CJ100" i="29"/>
  <c r="BP100" i="29"/>
  <c r="CR100" i="31"/>
  <c r="BT100" i="31"/>
  <c r="AV100" i="31"/>
  <c r="X100" i="31"/>
  <c r="CN100" i="31"/>
  <c r="BP100" i="31"/>
  <c r="AR100" i="31"/>
  <c r="T100" i="31"/>
  <c r="CJ100" i="31"/>
  <c r="BL100" i="31"/>
  <c r="AN100" i="31"/>
  <c r="P100" i="31"/>
  <c r="DD100" i="31"/>
  <c r="CF100" i="31"/>
  <c r="BH100" i="31"/>
  <c r="AJ100" i="31"/>
  <c r="L100" i="31"/>
  <c r="AB100" i="31"/>
  <c r="CZ100" i="31"/>
  <c r="H100" i="31"/>
  <c r="CV100" i="31"/>
  <c r="D100" i="31"/>
  <c r="BX100" i="31"/>
  <c r="BD100" i="31"/>
  <c r="AZ100" i="31"/>
  <c r="CB100" i="31"/>
  <c r="AF100" i="31"/>
  <c r="CR100" i="32"/>
  <c r="BT100" i="32"/>
  <c r="AV100" i="32"/>
  <c r="X100" i="32"/>
  <c r="CN100" i="32"/>
  <c r="BP100" i="32"/>
  <c r="AR100" i="32"/>
  <c r="T100" i="32"/>
  <c r="DD100" i="32"/>
  <c r="CF100" i="32"/>
  <c r="BH100" i="32"/>
  <c r="AJ100" i="32"/>
  <c r="L100" i="32"/>
  <c r="AZ100" i="32"/>
  <c r="AN100" i="32"/>
  <c r="CZ100" i="32"/>
  <c r="AF100" i="32"/>
  <c r="CJ100" i="32"/>
  <c r="P100" i="32"/>
  <c r="CB100" i="32"/>
  <c r="H100" i="32"/>
  <c r="AB100" i="32"/>
  <c r="D100" i="32"/>
  <c r="CV100" i="32"/>
  <c r="BX100" i="32"/>
  <c r="BL100" i="32"/>
  <c r="BD100" i="32"/>
  <c r="CN100" i="30"/>
  <c r="BP100" i="30"/>
  <c r="AR100" i="30"/>
  <c r="T100" i="30"/>
  <c r="BX100" i="30"/>
  <c r="D100" i="30"/>
  <c r="DD100" i="30"/>
  <c r="BT100" i="30"/>
  <c r="AF100" i="30"/>
  <c r="CZ100" i="30"/>
  <c r="BL100" i="30"/>
  <c r="X100" i="30"/>
  <c r="P100" i="30"/>
  <c r="AV100" i="30"/>
  <c r="AN100" i="30"/>
  <c r="X103" i="27"/>
  <c r="C101" i="30" s="1"/>
  <c r="CU101" i="40" l="1"/>
  <c r="CV101" i="40" s="1"/>
  <c r="BW101" i="40"/>
  <c r="BX101" i="40" s="1"/>
  <c r="CQ101" i="40"/>
  <c r="CR101" i="40" s="1"/>
  <c r="BS101" i="40"/>
  <c r="BT101" i="40" s="1"/>
  <c r="CM101" i="40"/>
  <c r="CN101" i="40" s="1"/>
  <c r="CI101" i="40"/>
  <c r="CJ101" i="40" s="1"/>
  <c r="DC101" i="40"/>
  <c r="DD101" i="40" s="1"/>
  <c r="BC101" i="40"/>
  <c r="BD101" i="40" s="1"/>
  <c r="CE101" i="40"/>
  <c r="CF101" i="40" s="1"/>
  <c r="AY101" i="40"/>
  <c r="AZ101" i="40" s="1"/>
  <c r="AU101" i="40"/>
  <c r="AV101" i="40" s="1"/>
  <c r="CY101" i="40"/>
  <c r="CZ101" i="40" s="1"/>
  <c r="CA101" i="40"/>
  <c r="CB101" i="40" s="1"/>
  <c r="K101" i="40"/>
  <c r="L101" i="40" s="1"/>
  <c r="AE101" i="40"/>
  <c r="AF101" i="40" s="1"/>
  <c r="AA101" i="40"/>
  <c r="AB101" i="40" s="1"/>
  <c r="AI101" i="40"/>
  <c r="AJ101" i="40" s="1"/>
  <c r="W101" i="40"/>
  <c r="X101" i="40" s="1"/>
  <c r="BO101" i="40"/>
  <c r="BP101" i="40" s="1"/>
  <c r="AQ101" i="40"/>
  <c r="AR101" i="40" s="1"/>
  <c r="O101" i="40"/>
  <c r="P101" i="40" s="1"/>
  <c r="S101" i="40"/>
  <c r="T101" i="40" s="1"/>
  <c r="BG101" i="40"/>
  <c r="BH101" i="40" s="1"/>
  <c r="CQ101" i="30"/>
  <c r="CR101" i="30" s="1"/>
  <c r="G101" i="40"/>
  <c r="H101" i="40" s="1"/>
  <c r="CM101" i="30"/>
  <c r="BK101" i="40"/>
  <c r="BL101" i="40" s="1"/>
  <c r="AM101" i="40"/>
  <c r="AN101" i="40" s="1"/>
  <c r="CY101" i="30"/>
  <c r="BS101" i="30"/>
  <c r="DC101" i="30"/>
  <c r="BO101" i="30"/>
  <c r="BP101" i="30" s="1"/>
  <c r="C101" i="40"/>
  <c r="D101" i="40" s="1"/>
  <c r="CI101" i="30"/>
  <c r="CJ101" i="30" s="1"/>
  <c r="BK101" i="30"/>
  <c r="BL101" i="30" s="1"/>
  <c r="CE101" i="30"/>
  <c r="CF101" i="30" s="1"/>
  <c r="BG101" i="30"/>
  <c r="AY101" i="30"/>
  <c r="CU101" i="30"/>
  <c r="AU101" i="30"/>
  <c r="BW101" i="30"/>
  <c r="AQ101" i="30"/>
  <c r="AR101" i="30" s="1"/>
  <c r="CA101" i="30"/>
  <c r="AM101" i="30"/>
  <c r="AN101" i="30" s="1"/>
  <c r="AI101" i="30"/>
  <c r="AJ101" i="30" s="1"/>
  <c r="K101" i="30"/>
  <c r="L101" i="30" s="1"/>
  <c r="G101" i="30"/>
  <c r="H101" i="30" s="1"/>
  <c r="BC101" i="30"/>
  <c r="BD101" i="30" s="1"/>
  <c r="AA101" i="30"/>
  <c r="AE101" i="30"/>
  <c r="W101" i="30"/>
  <c r="S101" i="30"/>
  <c r="O101" i="30"/>
  <c r="CU101" i="38"/>
  <c r="BW101" i="38"/>
  <c r="CQ101" i="38"/>
  <c r="CR101" i="38" s="1"/>
  <c r="BS101" i="38"/>
  <c r="CM101" i="38"/>
  <c r="CN101" i="38" s="1"/>
  <c r="CI101" i="38"/>
  <c r="CJ101" i="38" s="1"/>
  <c r="DC101" i="38"/>
  <c r="DD101" i="38" s="1"/>
  <c r="CE101" i="38"/>
  <c r="CF101" i="38" s="1"/>
  <c r="CY101" i="38"/>
  <c r="CZ101" i="38" s="1"/>
  <c r="CA101" i="38"/>
  <c r="CB101" i="38" s="1"/>
  <c r="AY101" i="38"/>
  <c r="AZ101" i="38" s="1"/>
  <c r="BO101" i="38"/>
  <c r="AQ101" i="38"/>
  <c r="BK101" i="38"/>
  <c r="AM101" i="38"/>
  <c r="AN101" i="38" s="1"/>
  <c r="BG101" i="38"/>
  <c r="AI101" i="38"/>
  <c r="K101" i="38"/>
  <c r="L101" i="38" s="1"/>
  <c r="AE101" i="38"/>
  <c r="AF101" i="38" s="1"/>
  <c r="G101" i="38"/>
  <c r="H101" i="38" s="1"/>
  <c r="AA101" i="38"/>
  <c r="AB101" i="38" s="1"/>
  <c r="C101" i="38"/>
  <c r="D101" i="38" s="1"/>
  <c r="AU101" i="38"/>
  <c r="W101" i="38"/>
  <c r="BC101" i="38"/>
  <c r="S101" i="38"/>
  <c r="CY101" i="29"/>
  <c r="CZ101" i="29" s="1"/>
  <c r="CI101" i="29"/>
  <c r="CJ101" i="29" s="1"/>
  <c r="O101" i="38"/>
  <c r="P101" i="38" s="1"/>
  <c r="DC101" i="29"/>
  <c r="DD101" i="29" s="1"/>
  <c r="CU101" i="29"/>
  <c r="CV101" i="29" s="1"/>
  <c r="CQ101" i="29"/>
  <c r="CR101" i="29" s="1"/>
  <c r="CA101" i="29"/>
  <c r="CB101" i="29" s="1"/>
  <c r="BK101" i="29"/>
  <c r="AU101" i="29"/>
  <c r="AV101" i="29" s="1"/>
  <c r="CM101" i="29"/>
  <c r="CN101" i="29" s="1"/>
  <c r="BW101" i="29"/>
  <c r="BG101" i="29"/>
  <c r="BS101" i="29"/>
  <c r="BT101" i="29" s="1"/>
  <c r="BC101" i="29"/>
  <c r="BD101" i="29" s="1"/>
  <c r="AI101" i="29"/>
  <c r="AJ101" i="29" s="1"/>
  <c r="S101" i="29"/>
  <c r="T101" i="29" s="1"/>
  <c r="AE101" i="29"/>
  <c r="AF101" i="29" s="1"/>
  <c r="O101" i="29"/>
  <c r="P101" i="29" s="1"/>
  <c r="AQ101" i="29"/>
  <c r="AR101" i="29" s="1"/>
  <c r="AA101" i="29"/>
  <c r="AB101" i="29" s="1"/>
  <c r="CE101" i="29"/>
  <c r="CF101" i="29" s="1"/>
  <c r="BO101" i="29"/>
  <c r="BP101" i="29" s="1"/>
  <c r="G101" i="29"/>
  <c r="H101" i="29" s="1"/>
  <c r="AM101" i="29"/>
  <c r="AN101" i="29" s="1"/>
  <c r="W101" i="29"/>
  <c r="X101" i="29" s="1"/>
  <c r="C101" i="29"/>
  <c r="D101" i="29" s="1"/>
  <c r="AY101" i="29"/>
  <c r="AZ101" i="29" s="1"/>
  <c r="K101" i="29"/>
  <c r="L101" i="29" s="1"/>
  <c r="CM103" i="41"/>
  <c r="CN103" i="41" s="1"/>
  <c r="C103" i="41"/>
  <c r="D103" i="41" s="1"/>
  <c r="CI103" i="41"/>
  <c r="CJ103" i="41" s="1"/>
  <c r="DC103" i="41"/>
  <c r="DD103" i="41" s="1"/>
  <c r="CE103" i="41"/>
  <c r="CF103" i="41" s="1"/>
  <c r="CY103" i="41"/>
  <c r="CZ103" i="41" s="1"/>
  <c r="CA103" i="41"/>
  <c r="CB103" i="41" s="1"/>
  <c r="BK103" i="41"/>
  <c r="BL103" i="41" s="1"/>
  <c r="CQ103" i="41"/>
  <c r="CR103" i="41" s="1"/>
  <c r="BG103" i="41"/>
  <c r="BH103" i="41" s="1"/>
  <c r="CU103" i="41"/>
  <c r="CV103" i="41" s="1"/>
  <c r="BC103" i="41"/>
  <c r="BD103" i="41" s="1"/>
  <c r="AY103" i="41"/>
  <c r="AZ103" i="41" s="1"/>
  <c r="AI103" i="41"/>
  <c r="AJ103" i="41" s="1"/>
  <c r="BO103" i="41"/>
  <c r="BP103" i="41" s="1"/>
  <c r="BW103" i="41"/>
  <c r="BX103" i="41" s="1"/>
  <c r="BS103" i="41"/>
  <c r="BT103" i="41" s="1"/>
  <c r="AA103" i="41"/>
  <c r="AB103" i="41" s="1"/>
  <c r="W103" i="41"/>
  <c r="X103" i="41" s="1"/>
  <c r="G103" i="41"/>
  <c r="H103" i="41" s="1"/>
  <c r="CU103" i="31"/>
  <c r="AE103" i="41"/>
  <c r="AF103" i="41" s="1"/>
  <c r="AM103" i="41"/>
  <c r="AN103" i="41" s="1"/>
  <c r="S103" i="41"/>
  <c r="T103" i="41" s="1"/>
  <c r="AU103" i="41"/>
  <c r="AV103" i="41" s="1"/>
  <c r="AQ103" i="41"/>
  <c r="AR103" i="41" s="1"/>
  <c r="K103" i="41"/>
  <c r="L103" i="41" s="1"/>
  <c r="BW103" i="31"/>
  <c r="CQ103" i="31"/>
  <c r="BS103" i="31"/>
  <c r="CI103" i="31"/>
  <c r="BK103" i="31"/>
  <c r="O103" i="41"/>
  <c r="P103" i="41" s="1"/>
  <c r="CE103" i="31"/>
  <c r="AU103" i="31"/>
  <c r="DC103" i="31"/>
  <c r="BO103" i="31"/>
  <c r="CY103" i="31"/>
  <c r="AY103" i="31"/>
  <c r="CM103" i="31"/>
  <c r="CA103" i="31"/>
  <c r="BG103" i="31"/>
  <c r="AE103" i="31"/>
  <c r="W103" i="31"/>
  <c r="S103" i="31"/>
  <c r="K103" i="31"/>
  <c r="AQ103" i="31"/>
  <c r="AI103" i="31"/>
  <c r="AA103" i="31"/>
  <c r="AM103" i="31"/>
  <c r="G103" i="31"/>
  <c r="O103" i="31"/>
  <c r="C103" i="31"/>
  <c r="BC103" i="31"/>
  <c r="CU101" i="39"/>
  <c r="CV101" i="39" s="1"/>
  <c r="CE101" i="39"/>
  <c r="CF101" i="39" s="1"/>
  <c r="CQ101" i="39"/>
  <c r="CR101" i="39" s="1"/>
  <c r="CA101" i="39"/>
  <c r="CB101" i="39" s="1"/>
  <c r="DC101" i="39"/>
  <c r="DD101" i="39" s="1"/>
  <c r="CM101" i="39"/>
  <c r="CN101" i="39" s="1"/>
  <c r="BW101" i="39"/>
  <c r="BX101" i="39" s="1"/>
  <c r="CY101" i="39"/>
  <c r="CZ101" i="39" s="1"/>
  <c r="CI101" i="39"/>
  <c r="CJ101" i="39" s="1"/>
  <c r="BS101" i="39"/>
  <c r="BT101" i="39" s="1"/>
  <c r="BK101" i="39"/>
  <c r="BL101" i="39" s="1"/>
  <c r="AU101" i="39"/>
  <c r="AV101" i="39" s="1"/>
  <c r="BC101" i="39"/>
  <c r="BD101" i="39" s="1"/>
  <c r="AM101" i="39"/>
  <c r="AN101" i="39" s="1"/>
  <c r="AE101" i="39"/>
  <c r="AF101" i="39" s="1"/>
  <c r="O101" i="39"/>
  <c r="P101" i="39" s="1"/>
  <c r="BO101" i="39"/>
  <c r="BP101" i="39" s="1"/>
  <c r="AY101" i="39"/>
  <c r="AZ101" i="39" s="1"/>
  <c r="AA101" i="39"/>
  <c r="AB101" i="39" s="1"/>
  <c r="K101" i="39"/>
  <c r="L101" i="39" s="1"/>
  <c r="W101" i="39"/>
  <c r="X101" i="39" s="1"/>
  <c r="BG101" i="39"/>
  <c r="BH101" i="39" s="1"/>
  <c r="AI101" i="39"/>
  <c r="AJ101" i="39" s="1"/>
  <c r="AQ101" i="39"/>
  <c r="AR101" i="39" s="1"/>
  <c r="G101" i="39"/>
  <c r="H101" i="39" s="1"/>
  <c r="S101" i="39"/>
  <c r="T101" i="39" s="1"/>
  <c r="C101" i="39"/>
  <c r="D101" i="39" s="1"/>
  <c r="DC101" i="37"/>
  <c r="DD101" i="37" s="1"/>
  <c r="CU101" i="37"/>
  <c r="CV101" i="37" s="1"/>
  <c r="BG101" i="37"/>
  <c r="BH101" i="37" s="1"/>
  <c r="BC101" i="37"/>
  <c r="BD101" i="37" s="1"/>
  <c r="AA101" i="37"/>
  <c r="AB101" i="37" s="1"/>
  <c r="K101" i="37"/>
  <c r="L101" i="37" s="1"/>
  <c r="CE101" i="37"/>
  <c r="CF101" i="37" s="1"/>
  <c r="AY101" i="37"/>
  <c r="AZ101" i="37" s="1"/>
  <c r="BW101" i="37"/>
  <c r="BX101" i="37" s="1"/>
  <c r="AQ101" i="37"/>
  <c r="AR101" i="37" s="1"/>
  <c r="CM101" i="37"/>
  <c r="CN101" i="37" s="1"/>
  <c r="AE101" i="37"/>
  <c r="AF101" i="37" s="1"/>
  <c r="S101" i="37"/>
  <c r="T101" i="37" s="1"/>
  <c r="BK101" i="37"/>
  <c r="BL101" i="37" s="1"/>
  <c r="AU101" i="37"/>
  <c r="AV101" i="37" s="1"/>
  <c r="CY101" i="37"/>
  <c r="CZ101" i="37" s="1"/>
  <c r="CA101" i="37"/>
  <c r="CB101" i="37" s="1"/>
  <c r="BO101" i="37"/>
  <c r="BP101" i="37" s="1"/>
  <c r="O101" i="37"/>
  <c r="P101" i="37" s="1"/>
  <c r="CQ101" i="37"/>
  <c r="CR101" i="37" s="1"/>
  <c r="CI101" i="37"/>
  <c r="CJ101" i="37" s="1"/>
  <c r="W101" i="37"/>
  <c r="X101" i="37" s="1"/>
  <c r="AI101" i="37"/>
  <c r="AJ101" i="37" s="1"/>
  <c r="BS101" i="37"/>
  <c r="BT101" i="37" s="1"/>
  <c r="AM101" i="37"/>
  <c r="AN101" i="37" s="1"/>
  <c r="V104" i="27"/>
  <c r="BT101" i="38"/>
  <c r="CV101" i="38"/>
  <c r="BX101" i="38"/>
  <c r="BL101" i="38"/>
  <c r="AV101" i="38"/>
  <c r="BH101" i="38"/>
  <c r="AR101" i="38"/>
  <c r="BD101" i="38"/>
  <c r="BP101" i="38"/>
  <c r="AJ101" i="38"/>
  <c r="X101" i="38"/>
  <c r="T101" i="38"/>
  <c r="CZ101" i="31"/>
  <c r="BX101" i="31"/>
  <c r="AR101" i="31"/>
  <c r="P101" i="31"/>
  <c r="BT101" i="31"/>
  <c r="CV101" i="31"/>
  <c r="BP101" i="31"/>
  <c r="AN101" i="31"/>
  <c r="L101" i="31"/>
  <c r="CR101" i="31"/>
  <c r="CJ101" i="31"/>
  <c r="BH101" i="31"/>
  <c r="AF101" i="31"/>
  <c r="D101" i="31"/>
  <c r="CF101" i="31"/>
  <c r="BD101" i="31"/>
  <c r="AB101" i="31"/>
  <c r="DD101" i="31"/>
  <c r="CB101" i="31"/>
  <c r="AZ101" i="31"/>
  <c r="T101" i="31"/>
  <c r="H101" i="31"/>
  <c r="CN101" i="31"/>
  <c r="BL101" i="31"/>
  <c r="AV101" i="31"/>
  <c r="AJ101" i="31"/>
  <c r="X101" i="31"/>
  <c r="DD101" i="32"/>
  <c r="CF101" i="32"/>
  <c r="BH101" i="32"/>
  <c r="AJ101" i="32"/>
  <c r="L101" i="32"/>
  <c r="CZ101" i="32"/>
  <c r="CB101" i="32"/>
  <c r="BD101" i="32"/>
  <c r="AF101" i="32"/>
  <c r="H101" i="32"/>
  <c r="CR101" i="32"/>
  <c r="BT101" i="32"/>
  <c r="AV101" i="32"/>
  <c r="X101" i="32"/>
  <c r="CJ101" i="32"/>
  <c r="P101" i="32"/>
  <c r="BX101" i="32"/>
  <c r="D101" i="32"/>
  <c r="BP101" i="32"/>
  <c r="AZ101" i="32"/>
  <c r="AR101" i="32"/>
  <c r="CV101" i="32"/>
  <c r="CN101" i="32"/>
  <c r="BL101" i="32"/>
  <c r="AB101" i="32"/>
  <c r="T101" i="32"/>
  <c r="AN101" i="32"/>
  <c r="DD101" i="30"/>
  <c r="BH101" i="30"/>
  <c r="CZ101" i="30"/>
  <c r="CB101" i="30"/>
  <c r="AF101" i="30"/>
  <c r="D101" i="30"/>
  <c r="BX101" i="30"/>
  <c r="BT101" i="30"/>
  <c r="AB101" i="30"/>
  <c r="X101" i="30"/>
  <c r="CV101" i="30"/>
  <c r="T101" i="30"/>
  <c r="CN101" i="30"/>
  <c r="AZ101" i="30"/>
  <c r="AV101" i="30"/>
  <c r="P101" i="30"/>
  <c r="X104" i="27"/>
  <c r="C102" i="30" s="1"/>
  <c r="BL101" i="29"/>
  <c r="BH101" i="29"/>
  <c r="BX101" i="29"/>
  <c r="DC102" i="40" l="1"/>
  <c r="DD102" i="40" s="1"/>
  <c r="CE102" i="40"/>
  <c r="CF102" i="40" s="1"/>
  <c r="CY102" i="40"/>
  <c r="CZ102" i="40" s="1"/>
  <c r="CA102" i="40"/>
  <c r="CB102" i="40" s="1"/>
  <c r="CU102" i="40"/>
  <c r="CV102" i="40" s="1"/>
  <c r="BW102" i="40"/>
  <c r="BX102" i="40" s="1"/>
  <c r="CQ102" i="40"/>
  <c r="CR102" i="40" s="1"/>
  <c r="BS102" i="40"/>
  <c r="BT102" i="40" s="1"/>
  <c r="CM102" i="40"/>
  <c r="CN102" i="40" s="1"/>
  <c r="CI102" i="40"/>
  <c r="CJ102" i="40" s="1"/>
  <c r="BK102" i="40"/>
  <c r="BL102" i="40" s="1"/>
  <c r="AM102" i="40"/>
  <c r="AN102" i="40" s="1"/>
  <c r="BG102" i="40"/>
  <c r="BH102" i="40" s="1"/>
  <c r="BC102" i="40"/>
  <c r="BD102" i="40" s="1"/>
  <c r="AY102" i="40"/>
  <c r="AZ102" i="40" s="1"/>
  <c r="BO102" i="40"/>
  <c r="BP102" i="40" s="1"/>
  <c r="AE102" i="40"/>
  <c r="AF102" i="40" s="1"/>
  <c r="AU102" i="40"/>
  <c r="AV102" i="40" s="1"/>
  <c r="AA102" i="40"/>
  <c r="AB102" i="40" s="1"/>
  <c r="AI102" i="40"/>
  <c r="AJ102" i="40" s="1"/>
  <c r="W102" i="40"/>
  <c r="X102" i="40" s="1"/>
  <c r="CU102" i="30"/>
  <c r="CV102" i="30" s="1"/>
  <c r="S102" i="40"/>
  <c r="T102" i="40" s="1"/>
  <c r="O102" i="40"/>
  <c r="P102" i="40" s="1"/>
  <c r="K102" i="40"/>
  <c r="L102" i="40" s="1"/>
  <c r="CQ102" i="30"/>
  <c r="G102" i="40"/>
  <c r="H102" i="40" s="1"/>
  <c r="AQ102" i="40"/>
  <c r="AR102" i="40" s="1"/>
  <c r="C102" i="40"/>
  <c r="D102" i="40" s="1"/>
  <c r="DC102" i="30"/>
  <c r="BS102" i="30"/>
  <c r="BT102" i="30" s="1"/>
  <c r="CY102" i="30"/>
  <c r="CZ102" i="30" s="1"/>
  <c r="BO102" i="30"/>
  <c r="BP102" i="30" s="1"/>
  <c r="CM102" i="30"/>
  <c r="CN102" i="30" s="1"/>
  <c r="CI102" i="30"/>
  <c r="CJ102" i="30" s="1"/>
  <c r="BK102" i="30"/>
  <c r="BL102" i="30" s="1"/>
  <c r="CE102" i="30"/>
  <c r="BG102" i="30"/>
  <c r="AY102" i="30"/>
  <c r="AU102" i="30"/>
  <c r="AV102" i="30" s="1"/>
  <c r="BW102" i="30"/>
  <c r="AQ102" i="30"/>
  <c r="AR102" i="30" s="1"/>
  <c r="CA102" i="30"/>
  <c r="CB102" i="30" s="1"/>
  <c r="AM102" i="30"/>
  <c r="AN102" i="30" s="1"/>
  <c r="O102" i="30"/>
  <c r="P102" i="30" s="1"/>
  <c r="K102" i="30"/>
  <c r="L102" i="30" s="1"/>
  <c r="G102" i="30"/>
  <c r="H102" i="30" s="1"/>
  <c r="BC102" i="30"/>
  <c r="BD102" i="30" s="1"/>
  <c r="AI102" i="30"/>
  <c r="AA102" i="30"/>
  <c r="AE102" i="30"/>
  <c r="W102" i="30"/>
  <c r="X102" i="30" s="1"/>
  <c r="S102" i="30"/>
  <c r="T102" i="30" s="1"/>
  <c r="CU102" i="38"/>
  <c r="BW102" i="38"/>
  <c r="CQ102" i="38"/>
  <c r="CR102" i="38" s="1"/>
  <c r="BS102" i="38"/>
  <c r="BT102" i="38" s="1"/>
  <c r="CM102" i="38"/>
  <c r="CN102" i="38" s="1"/>
  <c r="CI102" i="38"/>
  <c r="DC102" i="38"/>
  <c r="DD102" i="38" s="1"/>
  <c r="CE102" i="38"/>
  <c r="BC102" i="38"/>
  <c r="BD102" i="38" s="1"/>
  <c r="CY102" i="38"/>
  <c r="CZ102" i="38" s="1"/>
  <c r="CA102" i="38"/>
  <c r="CB102" i="38" s="1"/>
  <c r="AY102" i="38"/>
  <c r="AZ102" i="38" s="1"/>
  <c r="AU102" i="38"/>
  <c r="BO102" i="38"/>
  <c r="AQ102" i="38"/>
  <c r="AR102" i="38" s="1"/>
  <c r="BK102" i="38"/>
  <c r="BL102" i="38" s="1"/>
  <c r="AM102" i="38"/>
  <c r="AN102" i="38" s="1"/>
  <c r="BG102" i="38"/>
  <c r="BH102" i="38" s="1"/>
  <c r="AI102" i="38"/>
  <c r="AJ102" i="38" s="1"/>
  <c r="O102" i="38"/>
  <c r="P102" i="38" s="1"/>
  <c r="DC102" i="29"/>
  <c r="DD102" i="29" s="1"/>
  <c r="K102" i="38"/>
  <c r="L102" i="38" s="1"/>
  <c r="AE102" i="38"/>
  <c r="AF102" i="38" s="1"/>
  <c r="G102" i="38"/>
  <c r="H102" i="38" s="1"/>
  <c r="AA102" i="38"/>
  <c r="C102" i="38"/>
  <c r="W102" i="38"/>
  <c r="CY102" i="29"/>
  <c r="CZ102" i="29" s="1"/>
  <c r="CI102" i="29"/>
  <c r="CJ102" i="29" s="1"/>
  <c r="CU102" i="29"/>
  <c r="CV102" i="29" s="1"/>
  <c r="CE102" i="29"/>
  <c r="CF102" i="29" s="1"/>
  <c r="CQ102" i="29"/>
  <c r="CA102" i="29"/>
  <c r="CB102" i="29" s="1"/>
  <c r="S102" i="38"/>
  <c r="BO102" i="29"/>
  <c r="BP102" i="29" s="1"/>
  <c r="AY102" i="29"/>
  <c r="BK102" i="29"/>
  <c r="BL102" i="29" s="1"/>
  <c r="AU102" i="29"/>
  <c r="AV102" i="29" s="1"/>
  <c r="CM102" i="29"/>
  <c r="CN102" i="29" s="1"/>
  <c r="BW102" i="29"/>
  <c r="BX102" i="29" s="1"/>
  <c r="BG102" i="29"/>
  <c r="BH102" i="29" s="1"/>
  <c r="BS102" i="29"/>
  <c r="BT102" i="29" s="1"/>
  <c r="AQ102" i="29"/>
  <c r="AR102" i="29" s="1"/>
  <c r="AA102" i="29"/>
  <c r="AE102" i="29"/>
  <c r="AF102" i="29" s="1"/>
  <c r="O102" i="29"/>
  <c r="P102" i="29" s="1"/>
  <c r="G102" i="29"/>
  <c r="H102" i="29" s="1"/>
  <c r="C102" i="29"/>
  <c r="D102" i="29" s="1"/>
  <c r="AI102" i="29"/>
  <c r="AJ102" i="29" s="1"/>
  <c r="S102" i="29"/>
  <c r="T102" i="29" s="1"/>
  <c r="BC102" i="29"/>
  <c r="BD102" i="29" s="1"/>
  <c r="W102" i="29"/>
  <c r="X102" i="29" s="1"/>
  <c r="K102" i="29"/>
  <c r="L102" i="29" s="1"/>
  <c r="AM102" i="29"/>
  <c r="AN102" i="29" s="1"/>
  <c r="CU102" i="39"/>
  <c r="CV102" i="39" s="1"/>
  <c r="CE102" i="39"/>
  <c r="CF102" i="39" s="1"/>
  <c r="CQ102" i="39"/>
  <c r="CR102" i="39" s="1"/>
  <c r="CA102" i="39"/>
  <c r="CB102" i="39" s="1"/>
  <c r="DC102" i="39"/>
  <c r="DD102" i="39" s="1"/>
  <c r="CM102" i="39"/>
  <c r="CN102" i="39" s="1"/>
  <c r="BW102" i="39"/>
  <c r="BX102" i="39" s="1"/>
  <c r="CY102" i="39"/>
  <c r="CZ102" i="39" s="1"/>
  <c r="CI102" i="39"/>
  <c r="CJ102" i="39" s="1"/>
  <c r="BS102" i="39"/>
  <c r="BT102" i="39" s="1"/>
  <c r="BO102" i="39"/>
  <c r="BP102" i="39" s="1"/>
  <c r="AY102" i="39"/>
  <c r="AZ102" i="39" s="1"/>
  <c r="BK102" i="39"/>
  <c r="BL102" i="39" s="1"/>
  <c r="AU102" i="39"/>
  <c r="AV102" i="39" s="1"/>
  <c r="BG102" i="39"/>
  <c r="BH102" i="39" s="1"/>
  <c r="AQ102" i="39"/>
  <c r="AR102" i="39" s="1"/>
  <c r="AE102" i="39"/>
  <c r="AF102" i="39" s="1"/>
  <c r="BC102" i="39"/>
  <c r="BD102" i="39" s="1"/>
  <c r="AI102" i="39"/>
  <c r="AJ102" i="39" s="1"/>
  <c r="S102" i="39"/>
  <c r="T102" i="39" s="1"/>
  <c r="AA102" i="39"/>
  <c r="AB102" i="39" s="1"/>
  <c r="K102" i="39"/>
  <c r="L102" i="39" s="1"/>
  <c r="C102" i="39"/>
  <c r="D102" i="39" s="1"/>
  <c r="W102" i="39"/>
  <c r="X102" i="39" s="1"/>
  <c r="O102" i="39"/>
  <c r="P102" i="39" s="1"/>
  <c r="AM102" i="39"/>
  <c r="AN102" i="39" s="1"/>
  <c r="G102" i="39"/>
  <c r="H102" i="39" s="1"/>
  <c r="CY102" i="37"/>
  <c r="CZ102" i="37" s="1"/>
  <c r="CU102" i="37"/>
  <c r="CV102" i="37" s="1"/>
  <c r="CM102" i="37"/>
  <c r="CN102" i="37" s="1"/>
  <c r="BW102" i="37"/>
  <c r="BX102" i="37" s="1"/>
  <c r="BG102" i="37"/>
  <c r="BH102" i="37" s="1"/>
  <c r="AQ102" i="37"/>
  <c r="AR102" i="37" s="1"/>
  <c r="CI102" i="37"/>
  <c r="CJ102" i="37" s="1"/>
  <c r="BS102" i="37"/>
  <c r="BT102" i="37" s="1"/>
  <c r="BC102" i="37"/>
  <c r="BD102" i="37" s="1"/>
  <c r="AM102" i="37"/>
  <c r="AN102" i="37" s="1"/>
  <c r="CE102" i="37"/>
  <c r="CF102" i="37" s="1"/>
  <c r="DC102" i="37"/>
  <c r="DD102" i="37" s="1"/>
  <c r="CQ102" i="37"/>
  <c r="CR102" i="37" s="1"/>
  <c r="CA102" i="37"/>
  <c r="CB102" i="37" s="1"/>
  <c r="BK102" i="37"/>
  <c r="BL102" i="37" s="1"/>
  <c r="AU102" i="37"/>
  <c r="AV102" i="37" s="1"/>
  <c r="AE102" i="37"/>
  <c r="AF102" i="37" s="1"/>
  <c r="O102" i="37"/>
  <c r="P102" i="37" s="1"/>
  <c r="AA102" i="37"/>
  <c r="AB102" i="37" s="1"/>
  <c r="K102" i="37"/>
  <c r="L102" i="37" s="1"/>
  <c r="AY102" i="37"/>
  <c r="AZ102" i="37" s="1"/>
  <c r="S102" i="37"/>
  <c r="T102" i="37" s="1"/>
  <c r="BO102" i="37"/>
  <c r="BP102" i="37" s="1"/>
  <c r="W102" i="37"/>
  <c r="X102" i="37" s="1"/>
  <c r="AI102" i="37"/>
  <c r="AJ102" i="37" s="1"/>
  <c r="V105" i="27"/>
  <c r="BX102" i="38"/>
  <c r="CV102" i="38"/>
  <c r="CF102" i="38"/>
  <c r="AV102" i="38"/>
  <c r="BP102" i="38"/>
  <c r="T102" i="38"/>
  <c r="D102" i="38"/>
  <c r="AB102" i="38"/>
  <c r="X102" i="38"/>
  <c r="CJ102" i="38"/>
  <c r="CJ102" i="32"/>
  <c r="CF102" i="32"/>
  <c r="AV102" i="32"/>
  <c r="X102" i="32"/>
  <c r="CB102" i="32"/>
  <c r="BX102" i="32"/>
  <c r="AR102" i="32"/>
  <c r="T102" i="32"/>
  <c r="CZ102" i="32"/>
  <c r="BP102" i="32"/>
  <c r="CV102" i="32"/>
  <c r="AJ102" i="32"/>
  <c r="L102" i="32"/>
  <c r="BL102" i="32"/>
  <c r="BD102" i="32"/>
  <c r="AZ102" i="32"/>
  <c r="AN102" i="32"/>
  <c r="AF102" i="32"/>
  <c r="DD102" i="32"/>
  <c r="P102" i="32"/>
  <c r="CR102" i="32"/>
  <c r="H102" i="32"/>
  <c r="CN102" i="32"/>
  <c r="AB102" i="32"/>
  <c r="D102" i="32"/>
  <c r="BT102" i="32"/>
  <c r="BH102" i="32"/>
  <c r="CN102" i="31"/>
  <c r="BH102" i="31"/>
  <c r="AB102" i="31"/>
  <c r="BD102" i="31"/>
  <c r="X102" i="31"/>
  <c r="CJ102" i="31"/>
  <c r="CF102" i="31"/>
  <c r="AZ102" i="31"/>
  <c r="T102" i="31"/>
  <c r="P102" i="31"/>
  <c r="DD102" i="31"/>
  <c r="BX102" i="31"/>
  <c r="AR102" i="31"/>
  <c r="L102" i="31"/>
  <c r="CZ102" i="31"/>
  <c r="BT102" i="31"/>
  <c r="H102" i="31"/>
  <c r="AN102" i="31"/>
  <c r="CR102" i="31"/>
  <c r="AF102" i="31"/>
  <c r="D102" i="31"/>
  <c r="CB102" i="31"/>
  <c r="BP102" i="31"/>
  <c r="BL102" i="31"/>
  <c r="AV102" i="31"/>
  <c r="AJ102" i="31"/>
  <c r="CV102" i="31"/>
  <c r="CR102" i="30"/>
  <c r="BH102" i="30"/>
  <c r="AZ102" i="30"/>
  <c r="CF102" i="30"/>
  <c r="D102" i="30"/>
  <c r="AJ102" i="30"/>
  <c r="BX102" i="30"/>
  <c r="AF102" i="30"/>
  <c r="DD102" i="30"/>
  <c r="AB102" i="30"/>
  <c r="X105" i="27"/>
  <c r="C103" i="30" s="1"/>
  <c r="AZ102" i="29"/>
  <c r="AB102" i="29"/>
  <c r="CR102" i="29"/>
  <c r="CY103" i="40" l="1"/>
  <c r="CZ103" i="40" s="1"/>
  <c r="CA103" i="40"/>
  <c r="CB103" i="40" s="1"/>
  <c r="CU103" i="40"/>
  <c r="CV103" i="40" s="1"/>
  <c r="BW103" i="40"/>
  <c r="BX103" i="40" s="1"/>
  <c r="CQ103" i="40"/>
  <c r="CR103" i="40" s="1"/>
  <c r="BS103" i="40"/>
  <c r="BT103" i="40" s="1"/>
  <c r="CM103" i="40"/>
  <c r="CN103" i="40" s="1"/>
  <c r="BG103" i="40"/>
  <c r="BH103" i="40" s="1"/>
  <c r="AI103" i="40"/>
  <c r="AJ103" i="40" s="1"/>
  <c r="DC103" i="40"/>
  <c r="DD103" i="40" s="1"/>
  <c r="BC103" i="40"/>
  <c r="BD103" i="40" s="1"/>
  <c r="CE103" i="40"/>
  <c r="CF103" i="40" s="1"/>
  <c r="AY103" i="40"/>
  <c r="AZ103" i="40" s="1"/>
  <c r="CI103" i="40"/>
  <c r="CJ103" i="40" s="1"/>
  <c r="AQ103" i="40"/>
  <c r="AR103" i="40" s="1"/>
  <c r="O103" i="40"/>
  <c r="P103" i="40" s="1"/>
  <c r="K103" i="40"/>
  <c r="L103" i="40" s="1"/>
  <c r="AE103" i="40"/>
  <c r="AF103" i="40" s="1"/>
  <c r="AU103" i="40"/>
  <c r="AV103" i="40" s="1"/>
  <c r="AA103" i="40"/>
  <c r="AB103" i="40" s="1"/>
  <c r="S103" i="40"/>
  <c r="T103" i="40" s="1"/>
  <c r="BO103" i="40"/>
  <c r="BP103" i="40" s="1"/>
  <c r="W103" i="40"/>
  <c r="X103" i="40" s="1"/>
  <c r="CU103" i="30"/>
  <c r="CV103" i="30" s="1"/>
  <c r="CQ103" i="30"/>
  <c r="G103" i="40"/>
  <c r="H103" i="40" s="1"/>
  <c r="CM103" i="30"/>
  <c r="C103" i="40"/>
  <c r="D103" i="40" s="1"/>
  <c r="DC103" i="30"/>
  <c r="BW103" i="30"/>
  <c r="BX103" i="30" s="1"/>
  <c r="BK103" i="40"/>
  <c r="BL103" i="40" s="1"/>
  <c r="BS103" i="30"/>
  <c r="BT103" i="30" s="1"/>
  <c r="CY103" i="30"/>
  <c r="CZ103" i="30" s="1"/>
  <c r="BO103" i="30"/>
  <c r="BP103" i="30" s="1"/>
  <c r="AM103" i="40"/>
  <c r="AN103" i="40" s="1"/>
  <c r="CI103" i="30"/>
  <c r="CJ103" i="30" s="1"/>
  <c r="BK103" i="30"/>
  <c r="BC103" i="30"/>
  <c r="AE103" i="30"/>
  <c r="AY103" i="30"/>
  <c r="AU103" i="30"/>
  <c r="AV103" i="30" s="1"/>
  <c r="AQ103" i="30"/>
  <c r="AR103" i="30" s="1"/>
  <c r="CA103" i="30"/>
  <c r="CB103" i="30" s="1"/>
  <c r="AM103" i="30"/>
  <c r="AN103" i="30" s="1"/>
  <c r="CE103" i="30"/>
  <c r="CF103" i="30" s="1"/>
  <c r="O103" i="30"/>
  <c r="P103" i="30" s="1"/>
  <c r="K103" i="30"/>
  <c r="L103" i="30" s="1"/>
  <c r="G103" i="30"/>
  <c r="H103" i="30" s="1"/>
  <c r="BG103" i="30"/>
  <c r="AI103" i="30"/>
  <c r="AA103" i="30"/>
  <c r="W103" i="30"/>
  <c r="S103" i="30"/>
  <c r="CY103" i="38"/>
  <c r="CA103" i="38"/>
  <c r="CU103" i="38"/>
  <c r="BW103" i="38"/>
  <c r="BX103" i="38" s="1"/>
  <c r="CQ103" i="38"/>
  <c r="CR103" i="38" s="1"/>
  <c r="BS103" i="38"/>
  <c r="CM103" i="38"/>
  <c r="CN103" i="38" s="1"/>
  <c r="CI103" i="38"/>
  <c r="DC103" i="38"/>
  <c r="DD103" i="38" s="1"/>
  <c r="CE103" i="38"/>
  <c r="BC103" i="38"/>
  <c r="BD103" i="38" s="1"/>
  <c r="AU103" i="38"/>
  <c r="AV103" i="38" s="1"/>
  <c r="BO103" i="38"/>
  <c r="AQ103" i="38"/>
  <c r="BK103" i="38"/>
  <c r="AM103" i="38"/>
  <c r="AN103" i="38" s="1"/>
  <c r="AI103" i="38"/>
  <c r="AJ103" i="38" s="1"/>
  <c r="O103" i="38"/>
  <c r="P103" i="38" s="1"/>
  <c r="AY103" i="38"/>
  <c r="AZ103" i="38" s="1"/>
  <c r="K103" i="38"/>
  <c r="L103" i="38" s="1"/>
  <c r="BG103" i="38"/>
  <c r="AE103" i="38"/>
  <c r="G103" i="38"/>
  <c r="H103" i="38" s="1"/>
  <c r="AA103" i="38"/>
  <c r="AB103" i="38" s="1"/>
  <c r="C103" i="38"/>
  <c r="W103" i="38"/>
  <c r="CM103" i="29"/>
  <c r="CN103" i="29" s="1"/>
  <c r="BW103" i="29"/>
  <c r="BX103" i="29" s="1"/>
  <c r="CY103" i="29"/>
  <c r="CZ103" i="29" s="1"/>
  <c r="DC103" i="29"/>
  <c r="DD103" i="29" s="1"/>
  <c r="CI103" i="29"/>
  <c r="CJ103" i="29" s="1"/>
  <c r="CQ103" i="29"/>
  <c r="CR103" i="29" s="1"/>
  <c r="CA103" i="29"/>
  <c r="CB103" i="29" s="1"/>
  <c r="BO103" i="29"/>
  <c r="AY103" i="29"/>
  <c r="AZ103" i="29" s="1"/>
  <c r="BK103" i="29"/>
  <c r="BL103" i="29" s="1"/>
  <c r="AU103" i="29"/>
  <c r="AV103" i="29" s="1"/>
  <c r="BG103" i="29"/>
  <c r="BH103" i="29" s="1"/>
  <c r="CU103" i="29"/>
  <c r="CV103" i="29" s="1"/>
  <c r="BC103" i="29"/>
  <c r="BD103" i="29" s="1"/>
  <c r="S103" i="38"/>
  <c r="T103" i="38" s="1"/>
  <c r="AI103" i="29"/>
  <c r="AJ103" i="29" s="1"/>
  <c r="S103" i="29"/>
  <c r="T103" i="29" s="1"/>
  <c r="AE103" i="29"/>
  <c r="O103" i="29"/>
  <c r="P103" i="29" s="1"/>
  <c r="BS103" i="29"/>
  <c r="BT103" i="29" s="1"/>
  <c r="CE103" i="29"/>
  <c r="CF103" i="29" s="1"/>
  <c r="AQ103" i="29"/>
  <c r="AR103" i="29" s="1"/>
  <c r="AA103" i="29"/>
  <c r="AB103" i="29" s="1"/>
  <c r="AM103" i="29"/>
  <c r="AN103" i="29" s="1"/>
  <c r="W103" i="29"/>
  <c r="X103" i="29" s="1"/>
  <c r="G103" i="29"/>
  <c r="H103" i="29" s="1"/>
  <c r="C103" i="29"/>
  <c r="D103" i="29" s="1"/>
  <c r="K103" i="29"/>
  <c r="L103" i="29" s="1"/>
  <c r="CU103" i="39"/>
  <c r="CV103" i="39" s="1"/>
  <c r="CE103" i="39"/>
  <c r="CF103" i="39" s="1"/>
  <c r="DC103" i="39"/>
  <c r="DD103" i="39" s="1"/>
  <c r="CM103" i="39"/>
  <c r="CN103" i="39" s="1"/>
  <c r="BW103" i="39"/>
  <c r="BX103" i="39" s="1"/>
  <c r="CA103" i="39"/>
  <c r="CB103" i="39" s="1"/>
  <c r="BO103" i="39"/>
  <c r="BP103" i="39" s="1"/>
  <c r="AY103" i="39"/>
  <c r="AZ103" i="39" s="1"/>
  <c r="CI103" i="39"/>
  <c r="CJ103" i="39" s="1"/>
  <c r="CQ103" i="39"/>
  <c r="CR103" i="39" s="1"/>
  <c r="CY103" i="39"/>
  <c r="CZ103" i="39" s="1"/>
  <c r="BK103" i="39"/>
  <c r="BL103" i="39" s="1"/>
  <c r="AU103" i="39"/>
  <c r="AV103" i="39" s="1"/>
  <c r="BC103" i="39"/>
  <c r="BD103" i="39" s="1"/>
  <c r="AM103" i="39"/>
  <c r="AN103" i="39" s="1"/>
  <c r="AI103" i="39"/>
  <c r="AJ103" i="39" s="1"/>
  <c r="S103" i="39"/>
  <c r="T103" i="39" s="1"/>
  <c r="AE103" i="39"/>
  <c r="AF103" i="39" s="1"/>
  <c r="O103" i="39"/>
  <c r="P103" i="39" s="1"/>
  <c r="AA103" i="39"/>
  <c r="AB103" i="39" s="1"/>
  <c r="K103" i="39"/>
  <c r="L103" i="39" s="1"/>
  <c r="BS103" i="39"/>
  <c r="BT103" i="39" s="1"/>
  <c r="AQ103" i="39"/>
  <c r="AR103" i="39" s="1"/>
  <c r="BG103" i="39"/>
  <c r="BH103" i="39" s="1"/>
  <c r="G103" i="39"/>
  <c r="H103" i="39" s="1"/>
  <c r="C103" i="39"/>
  <c r="D103" i="39" s="1"/>
  <c r="W103" i="39"/>
  <c r="X103" i="39" s="1"/>
  <c r="CU103" i="37"/>
  <c r="CV103" i="37" s="1"/>
  <c r="CM103" i="37"/>
  <c r="CN103" i="37" s="1"/>
  <c r="BW103" i="37"/>
  <c r="BX103" i="37" s="1"/>
  <c r="BG103" i="37"/>
  <c r="BH103" i="37" s="1"/>
  <c r="AQ103" i="37"/>
  <c r="AR103" i="37" s="1"/>
  <c r="CI103" i="37"/>
  <c r="CJ103" i="37" s="1"/>
  <c r="BS103" i="37"/>
  <c r="BT103" i="37" s="1"/>
  <c r="BC103" i="37"/>
  <c r="BD103" i="37" s="1"/>
  <c r="AM103" i="37"/>
  <c r="AN103" i="37" s="1"/>
  <c r="CE103" i="37"/>
  <c r="CF103" i="37" s="1"/>
  <c r="BO103" i="37"/>
  <c r="BP103" i="37" s="1"/>
  <c r="AY103" i="37"/>
  <c r="AZ103" i="37" s="1"/>
  <c r="DC103" i="37"/>
  <c r="DD103" i="37" s="1"/>
  <c r="CY103" i="37"/>
  <c r="CZ103" i="37" s="1"/>
  <c r="CQ103" i="37"/>
  <c r="CR103" i="37" s="1"/>
  <c r="BK103" i="37"/>
  <c r="BL103" i="37" s="1"/>
  <c r="AU103" i="37"/>
  <c r="AV103" i="37" s="1"/>
  <c r="W103" i="37"/>
  <c r="X103" i="37" s="1"/>
  <c r="AE103" i="37"/>
  <c r="AF103" i="37" s="1"/>
  <c r="AA103" i="37"/>
  <c r="AB103" i="37" s="1"/>
  <c r="S103" i="37"/>
  <c r="T103" i="37" s="1"/>
  <c r="K103" i="37"/>
  <c r="L103" i="37" s="1"/>
  <c r="CA103" i="37"/>
  <c r="CB103" i="37" s="1"/>
  <c r="O103" i="37"/>
  <c r="P103" i="37" s="1"/>
  <c r="AI103" i="37"/>
  <c r="AJ103" i="37" s="1"/>
  <c r="CZ103" i="38"/>
  <c r="CJ103" i="38"/>
  <c r="BT103" i="38"/>
  <c r="CV103" i="38"/>
  <c r="CF103" i="38"/>
  <c r="CB103" i="38"/>
  <c r="BP103" i="38"/>
  <c r="BL103" i="38"/>
  <c r="BH103" i="38"/>
  <c r="AR103" i="38"/>
  <c r="D103" i="38"/>
  <c r="AF103" i="38"/>
  <c r="X103" i="38"/>
  <c r="CJ103" i="31"/>
  <c r="AZ103" i="31"/>
  <c r="P103" i="31"/>
  <c r="CF103" i="31"/>
  <c r="AV103" i="31"/>
  <c r="L103" i="31"/>
  <c r="CB103" i="31"/>
  <c r="AR103" i="31"/>
  <c r="H103" i="31"/>
  <c r="DD103" i="31"/>
  <c r="BT103" i="31"/>
  <c r="AJ103" i="31"/>
  <c r="D103" i="31"/>
  <c r="CZ103" i="31"/>
  <c r="BP103" i="31"/>
  <c r="AF103" i="31"/>
  <c r="CV103" i="31"/>
  <c r="BL103" i="31"/>
  <c r="AB103" i="31"/>
  <c r="CN103" i="31"/>
  <c r="BD103" i="31"/>
  <c r="T103" i="31"/>
  <c r="AN103" i="31"/>
  <c r="X103" i="31"/>
  <c r="CR103" i="31"/>
  <c r="BX103" i="31"/>
  <c r="BH103" i="31"/>
  <c r="DD103" i="30"/>
  <c r="BH103" i="30"/>
  <c r="AJ103" i="30"/>
  <c r="BD103" i="30"/>
  <c r="AF103" i="30"/>
  <c r="CN103" i="30"/>
  <c r="AB103" i="30"/>
  <c r="X103" i="30"/>
  <c r="T103" i="30"/>
  <c r="BL103" i="30"/>
  <c r="AZ103" i="30"/>
  <c r="D103" i="30"/>
  <c r="CR103" i="30"/>
  <c r="CR103" i="32"/>
  <c r="CN103" i="32"/>
  <c r="DD103" i="32"/>
  <c r="CZ103" i="32"/>
  <c r="BD103" i="32"/>
  <c r="P103" i="32"/>
  <c r="L103" i="32"/>
  <c r="CV103" i="32"/>
  <c r="AZ103" i="32"/>
  <c r="H103" i="32"/>
  <c r="CJ103" i="32"/>
  <c r="AV103" i="32"/>
  <c r="CF103" i="32"/>
  <c r="AR103" i="32"/>
  <c r="D103" i="32"/>
  <c r="AJ103" i="32"/>
  <c r="BX103" i="32"/>
  <c r="AF103" i="32"/>
  <c r="BT103" i="32"/>
  <c r="BL103" i="32"/>
  <c r="BH103" i="32"/>
  <c r="AN103" i="32"/>
  <c r="AB103" i="32"/>
  <c r="X103" i="32"/>
  <c r="CB103" i="32"/>
  <c r="BP103" i="32"/>
  <c r="T103" i="32"/>
  <c r="BP103" i="29"/>
  <c r="AF103" i="29"/>
  <c r="E3" i="28"/>
  <c r="C76" i="37" s="1"/>
  <c r="D76" i="37" s="1"/>
  <c r="C48" i="37" l="1"/>
  <c r="D48" i="37" s="1"/>
  <c r="C81" i="37"/>
  <c r="D81" i="37" s="1"/>
  <c r="C6" i="37"/>
  <c r="D6" i="37" s="1"/>
  <c r="C97" i="37"/>
  <c r="D97" i="37" s="1"/>
  <c r="C61" i="37"/>
  <c r="D61" i="37" s="1"/>
  <c r="C33" i="37"/>
  <c r="D33" i="37" s="1"/>
  <c r="C34" i="37"/>
  <c r="D34" i="37" s="1"/>
  <c r="C11" i="37"/>
  <c r="D11" i="37" s="1"/>
  <c r="C91" i="37"/>
  <c r="D91" i="37" s="1"/>
  <c r="C23" i="37"/>
  <c r="D23" i="37" s="1"/>
  <c r="C63" i="37"/>
  <c r="D63" i="37" s="1"/>
  <c r="C7" i="37"/>
  <c r="D7" i="37" s="1"/>
  <c r="C25" i="37"/>
  <c r="D25" i="37" s="1"/>
  <c r="C79" i="37"/>
  <c r="D79" i="37" s="1"/>
  <c r="C64" i="37"/>
  <c r="D64" i="37" s="1"/>
  <c r="C78" i="37"/>
  <c r="D78" i="37" s="1"/>
  <c r="C86" i="37"/>
  <c r="D86" i="37" s="1"/>
  <c r="C28" i="37"/>
  <c r="D28" i="37" s="1"/>
  <c r="C14" i="37"/>
  <c r="D14" i="37" s="1"/>
  <c r="C36" i="37"/>
  <c r="D36" i="37" s="1"/>
  <c r="C55" i="37"/>
  <c r="D55" i="37" s="1"/>
  <c r="C47" i="37"/>
  <c r="D47" i="37" s="1"/>
  <c r="C26" i="37"/>
  <c r="D26" i="37" s="1"/>
  <c r="C12" i="37"/>
  <c r="D12" i="37" s="1"/>
  <c r="C88" i="37"/>
  <c r="D88" i="37" s="1"/>
  <c r="C5" i="37"/>
  <c r="D5" i="37" s="1"/>
  <c r="C71" i="37"/>
  <c r="D71" i="37" s="1"/>
  <c r="C84" i="37"/>
  <c r="D84" i="37" s="1"/>
  <c r="C95" i="37"/>
  <c r="D95" i="37" s="1"/>
  <c r="C46" i="37"/>
  <c r="D46" i="37" s="1"/>
  <c r="C8" i="37"/>
  <c r="D8" i="37" s="1"/>
  <c r="C93" i="37"/>
  <c r="D93" i="37" s="1"/>
  <c r="C102" i="37"/>
  <c r="D102" i="37" s="1"/>
  <c r="C72" i="37"/>
  <c r="D72" i="37" s="1"/>
  <c r="C18" i="37"/>
  <c r="D18" i="37" s="1"/>
  <c r="C30" i="37"/>
  <c r="D30" i="37" s="1"/>
  <c r="C24" i="37"/>
  <c r="D24" i="37" s="1"/>
  <c r="C10" i="37"/>
  <c r="D10" i="37" s="1"/>
  <c r="C60" i="37"/>
  <c r="D60" i="37" s="1"/>
  <c r="C82" i="37"/>
  <c r="D82" i="37" s="1"/>
  <c r="C19" i="37"/>
  <c r="D19" i="37" s="1"/>
  <c r="C66" i="37"/>
  <c r="D66" i="37" s="1"/>
  <c r="C38" i="37"/>
  <c r="D38" i="37" s="1"/>
  <c r="C39" i="37"/>
  <c r="D39" i="37" s="1"/>
  <c r="C32" i="37"/>
  <c r="D32" i="37" s="1"/>
  <c r="C67" i="37"/>
  <c r="D67" i="37" s="1"/>
  <c r="C96" i="37"/>
  <c r="D96" i="37" s="1"/>
  <c r="C74" i="37"/>
  <c r="D74" i="37" s="1"/>
  <c r="C43" i="37"/>
  <c r="D43" i="37" s="1"/>
  <c r="C58" i="37"/>
  <c r="D58" i="37" s="1"/>
  <c r="C20" i="37"/>
  <c r="D20" i="37" s="1"/>
  <c r="C59" i="37"/>
  <c r="D59" i="37" s="1"/>
  <c r="C42" i="37"/>
  <c r="D42" i="37" s="1"/>
  <c r="C37" i="37"/>
  <c r="D37" i="37" s="1"/>
  <c r="C27" i="37"/>
  <c r="D27" i="37" s="1"/>
  <c r="C100" i="37"/>
  <c r="D100" i="37" s="1"/>
  <c r="C29" i="37"/>
  <c r="D29" i="37" s="1"/>
  <c r="C77" i="37"/>
  <c r="D77" i="37" s="1"/>
  <c r="C17" i="37"/>
  <c r="D17" i="37" s="1"/>
  <c r="C101" i="37"/>
  <c r="D101" i="37" s="1"/>
  <c r="C45" i="37"/>
  <c r="D45" i="37" s="1"/>
  <c r="C68" i="37"/>
  <c r="D68" i="37" s="1"/>
  <c r="C90" i="37"/>
  <c r="D90" i="37" s="1"/>
  <c r="C89" i="37"/>
  <c r="D89" i="37" s="1"/>
  <c r="C35" i="37"/>
  <c r="D35" i="37" s="1"/>
  <c r="C92" i="37"/>
  <c r="D92" i="37" s="1"/>
  <c r="C15" i="37"/>
  <c r="D15" i="37" s="1"/>
  <c r="C57" i="37"/>
  <c r="D57" i="37" s="1"/>
  <c r="C53" i="37"/>
  <c r="D53" i="37" s="1"/>
  <c r="C83" i="37"/>
  <c r="D83" i="37" s="1"/>
  <c r="C41" i="37"/>
  <c r="D41" i="37" s="1"/>
  <c r="C22" i="37"/>
  <c r="D22" i="37" s="1"/>
  <c r="C56" i="37"/>
  <c r="D56" i="37" s="1"/>
  <c r="C52" i="37"/>
  <c r="D52" i="37" s="1"/>
  <c r="C54" i="37"/>
  <c r="D54" i="37" s="1"/>
  <c r="C99" i="37"/>
  <c r="D99" i="37" s="1"/>
  <c r="C51" i="37"/>
  <c r="D51" i="37" s="1"/>
  <c r="C80" i="37"/>
  <c r="D80" i="37" s="1"/>
  <c r="C9" i="37"/>
  <c r="D9" i="37" s="1"/>
  <c r="C85" i="37"/>
  <c r="D85" i="37" s="1"/>
  <c r="C69" i="37"/>
  <c r="D69" i="37" s="1"/>
  <c r="C21" i="37"/>
  <c r="D21" i="37" s="1"/>
  <c r="C103" i="37"/>
  <c r="D103" i="37" s="1"/>
  <c r="C31" i="37"/>
  <c r="D31" i="37" s="1"/>
  <c r="C65" i="37"/>
  <c r="D65" i="37" s="1"/>
  <c r="C87" i="37"/>
  <c r="D87" i="37" s="1"/>
  <c r="C40" i="37"/>
  <c r="D40" i="37" s="1"/>
  <c r="C73" i="37"/>
  <c r="D73" i="37" s="1"/>
  <c r="C62" i="37"/>
  <c r="D62" i="37" s="1"/>
  <c r="C49" i="37"/>
  <c r="D49" i="37" s="1"/>
  <c r="C50" i="37"/>
  <c r="D50" i="37" s="1"/>
  <c r="C70" i="37"/>
  <c r="D70" i="37" s="1"/>
  <c r="C75" i="37"/>
  <c r="D75" i="37" s="1"/>
  <c r="C13" i="37"/>
  <c r="D13" i="37" s="1"/>
  <c r="C98" i="37"/>
  <c r="D98" i="37" s="1"/>
  <c r="C44" i="37"/>
  <c r="D44" i="37" s="1"/>
  <c r="C16" i="37"/>
  <c r="D16" i="37" s="1"/>
  <c r="C94" i="37"/>
  <c r="D94" i="37" s="1"/>
  <c r="D8" i="1"/>
  <c r="D10" i="1"/>
  <c r="G24" i="37"/>
  <c r="H24" i="37" s="1"/>
  <c r="G30" i="37"/>
  <c r="H30" i="37" s="1"/>
  <c r="G52" i="37"/>
  <c r="H52" i="37" s="1"/>
  <c r="G100" i="37"/>
  <c r="H100" i="37" s="1"/>
  <c r="G47" i="37"/>
  <c r="H47" i="37" s="1"/>
  <c r="G48" i="37"/>
  <c r="H48" i="37" s="1"/>
  <c r="G16" i="37"/>
  <c r="H16" i="37" s="1"/>
  <c r="G28" i="37"/>
  <c r="H28" i="37" s="1"/>
  <c r="G43" i="37"/>
  <c r="H43" i="37" s="1"/>
  <c r="G78" i="37"/>
  <c r="H78" i="37" s="1"/>
  <c r="G20" i="37"/>
  <c r="H20" i="37" s="1"/>
  <c r="G71" i="37"/>
  <c r="H71" i="37" s="1"/>
  <c r="G18" i="37"/>
  <c r="H18" i="37" s="1"/>
  <c r="G29" i="37"/>
  <c r="H29" i="37" s="1"/>
  <c r="G19" i="37"/>
  <c r="H19" i="37" s="1"/>
  <c r="D12" i="1"/>
  <c r="E4" i="28"/>
  <c r="G91" i="37" s="1"/>
  <c r="H91" i="37" s="1"/>
  <c r="G99" i="37" l="1"/>
  <c r="H99" i="37" s="1"/>
  <c r="G74" i="37"/>
  <c r="H74" i="37" s="1"/>
  <c r="G27" i="37"/>
  <c r="H27" i="37" s="1"/>
  <c r="G81" i="37"/>
  <c r="H81" i="37" s="1"/>
  <c r="G17" i="37"/>
  <c r="H17" i="37" s="1"/>
  <c r="G77" i="37"/>
  <c r="H77" i="37" s="1"/>
  <c r="G103" i="37"/>
  <c r="H103" i="37" s="1"/>
  <c r="G75" i="37"/>
  <c r="H75" i="37" s="1"/>
  <c r="G80" i="37"/>
  <c r="H80" i="37" s="1"/>
  <c r="G34" i="37"/>
  <c r="H34" i="37" s="1"/>
  <c r="G83" i="37"/>
  <c r="H83" i="37" s="1"/>
  <c r="G50" i="37"/>
  <c r="H50" i="37" s="1"/>
  <c r="G84" i="37"/>
  <c r="H84" i="37" s="1"/>
  <c r="G51" i="37"/>
  <c r="H51" i="37" s="1"/>
  <c r="G94" i="37"/>
  <c r="H94" i="37" s="1"/>
  <c r="G25" i="37"/>
  <c r="H25" i="37" s="1"/>
  <c r="G32" i="37"/>
  <c r="H32" i="37" s="1"/>
  <c r="G39" i="37"/>
  <c r="H39" i="37" s="1"/>
  <c r="G93" i="37"/>
  <c r="H93" i="37" s="1"/>
  <c r="G70" i="37"/>
  <c r="H70" i="37" s="1"/>
  <c r="G89" i="37"/>
  <c r="H89" i="37" s="1"/>
  <c r="G68" i="37"/>
  <c r="H68" i="37" s="1"/>
  <c r="G79" i="37"/>
  <c r="H79" i="37" s="1"/>
  <c r="G62" i="37"/>
  <c r="H62" i="37" s="1"/>
  <c r="G40" i="37"/>
  <c r="H40" i="37" s="1"/>
  <c r="G69" i="37"/>
  <c r="H69" i="37" s="1"/>
  <c r="G7" i="37"/>
  <c r="H7" i="37" s="1"/>
  <c r="G73" i="37"/>
  <c r="H73" i="37" s="1"/>
  <c r="G21" i="37"/>
  <c r="H21" i="37" s="1"/>
  <c r="G41" i="37"/>
  <c r="H41" i="37" s="1"/>
  <c r="G23" i="37"/>
  <c r="H23" i="37" s="1"/>
  <c r="G88" i="37"/>
  <c r="H88" i="37" s="1"/>
  <c r="G98" i="37"/>
  <c r="H98" i="37" s="1"/>
  <c r="G37" i="37"/>
  <c r="H37" i="37" s="1"/>
  <c r="G60" i="37"/>
  <c r="H60" i="37" s="1"/>
  <c r="G8" i="37"/>
  <c r="H8" i="37" s="1"/>
  <c r="G15" i="37"/>
  <c r="H15" i="37" s="1"/>
  <c r="G67" i="37"/>
  <c r="H67" i="37" s="1"/>
  <c r="G14" i="37"/>
  <c r="H14" i="37" s="1"/>
  <c r="G26" i="37"/>
  <c r="H26" i="37" s="1"/>
  <c r="G82" i="37"/>
  <c r="H82" i="37" s="1"/>
  <c r="G33" i="37"/>
  <c r="H33" i="37" s="1"/>
  <c r="G101" i="37"/>
  <c r="H101" i="37" s="1"/>
  <c r="G64" i="37"/>
  <c r="H64" i="37" s="1"/>
  <c r="G65" i="37"/>
  <c r="H65" i="37" s="1"/>
  <c r="G11" i="37"/>
  <c r="H11" i="37" s="1"/>
  <c r="G54" i="37"/>
  <c r="H54" i="37" s="1"/>
  <c r="G10" i="37"/>
  <c r="H10" i="37" s="1"/>
  <c r="G56" i="37"/>
  <c r="H56" i="37" s="1"/>
  <c r="G59" i="37"/>
  <c r="H59" i="37" s="1"/>
  <c r="G6" i="37"/>
  <c r="H6" i="37" s="1"/>
  <c r="G12" i="37"/>
  <c r="H12" i="37" s="1"/>
  <c r="G76" i="37"/>
  <c r="H76" i="37" s="1"/>
  <c r="G22" i="37"/>
  <c r="H22" i="37" s="1"/>
  <c r="G86" i="37"/>
  <c r="H86" i="37" s="1"/>
  <c r="G36" i="37"/>
  <c r="H36" i="37" s="1"/>
  <c r="G57" i="37"/>
  <c r="H57" i="37" s="1"/>
  <c r="G95" i="37"/>
  <c r="H95" i="37" s="1"/>
  <c r="G96" i="37"/>
  <c r="H96" i="37" s="1"/>
  <c r="G45" i="37"/>
  <c r="H45" i="37" s="1"/>
  <c r="G61" i="37"/>
  <c r="H61" i="37" s="1"/>
  <c r="G46" i="37"/>
  <c r="H46" i="37" s="1"/>
  <c r="G66" i="37"/>
  <c r="H66" i="37" s="1"/>
  <c r="G13" i="37"/>
  <c r="H13" i="37" s="1"/>
  <c r="G63" i="37"/>
  <c r="H63" i="37" s="1"/>
  <c r="G97" i="37"/>
  <c r="H97" i="37" s="1"/>
  <c r="G49" i="37"/>
  <c r="H49" i="37" s="1"/>
  <c r="G55" i="37"/>
  <c r="H55" i="37" s="1"/>
  <c r="G53" i="37"/>
  <c r="H53" i="37" s="1"/>
  <c r="G9" i="37"/>
  <c r="H9" i="37" s="1"/>
  <c r="G31" i="37"/>
  <c r="H31" i="37" s="1"/>
  <c r="G85" i="37"/>
  <c r="H85" i="37" s="1"/>
  <c r="G35" i="37"/>
  <c r="H35" i="37" s="1"/>
  <c r="G72" i="37"/>
  <c r="H72" i="37" s="1"/>
  <c r="G92" i="37"/>
  <c r="H92" i="37" s="1"/>
  <c r="G42" i="37"/>
  <c r="H42" i="37" s="1"/>
  <c r="G87" i="37"/>
  <c r="H87" i="37" s="1"/>
  <c r="G102" i="37"/>
  <c r="H102" i="37" s="1"/>
  <c r="G58" i="37"/>
  <c r="H58" i="37" s="1"/>
  <c r="G5" i="37"/>
  <c r="H5" i="37" s="1"/>
  <c r="G44" i="37"/>
  <c r="H44" i="37" s="1"/>
  <c r="G90" i="37"/>
  <c r="H90" i="37" s="1"/>
  <c r="G38" i="37"/>
  <c r="H38" i="37" s="1"/>
</calcChain>
</file>

<file path=xl/sharedStrings.xml><?xml version="1.0" encoding="utf-8"?>
<sst xmlns="http://schemas.openxmlformats.org/spreadsheetml/2006/main" count="28096" uniqueCount="570">
  <si>
    <t>phase</t>
    <phoneticPr fontId="1" type="noConversion"/>
  </si>
  <si>
    <t>monsterType</t>
    <phoneticPr fontId="1" type="noConversion"/>
  </si>
  <si>
    <t>hp</t>
    <phoneticPr fontId="1" type="noConversion"/>
  </si>
  <si>
    <t>damage</t>
    <phoneticPr fontId="1" type="noConversion"/>
  </si>
  <si>
    <t>speed</t>
    <phoneticPr fontId="1" type="noConversion"/>
  </si>
  <si>
    <t>number</t>
    <phoneticPr fontId="1" type="noConversion"/>
  </si>
  <si>
    <t>coin</t>
  </si>
  <si>
    <t>0-15</t>
    <phoneticPr fontId="1" type="noConversion"/>
  </si>
  <si>
    <t>15-30</t>
    <phoneticPr fontId="1" type="noConversion"/>
  </si>
  <si>
    <t>30-45</t>
    <phoneticPr fontId="1" type="noConversion"/>
  </si>
  <si>
    <t>45-1:00</t>
    <phoneticPr fontId="1" type="noConversion"/>
  </si>
  <si>
    <t>1:00-1:15</t>
    <phoneticPr fontId="1" type="noConversion"/>
  </si>
  <si>
    <t>1:15-1:30</t>
    <phoneticPr fontId="1" type="noConversion"/>
  </si>
  <si>
    <t>1:30-:1:45</t>
    <phoneticPr fontId="1" type="noConversion"/>
  </si>
  <si>
    <t>1:45-2:00</t>
    <phoneticPr fontId="1" type="noConversion"/>
  </si>
  <si>
    <t>2:00-:2:15</t>
    <phoneticPr fontId="1" type="noConversion"/>
  </si>
  <si>
    <t>2:15-2:30</t>
    <phoneticPr fontId="1" type="noConversion"/>
  </si>
  <si>
    <t>2:30-:2:45</t>
    <phoneticPr fontId="1" type="noConversion"/>
  </si>
  <si>
    <t>2:45-3:00</t>
    <phoneticPr fontId="1" type="noConversion"/>
  </si>
  <si>
    <t>phase 0 coin</t>
    <phoneticPr fontId="1" type="noConversion"/>
  </si>
  <si>
    <t>phase 1 coin</t>
  </si>
  <si>
    <t>phase 2 coin</t>
  </si>
  <si>
    <t>phase 3 coin</t>
  </si>
  <si>
    <t>phase 4 coin</t>
  </si>
  <si>
    <t>phase 5 coin</t>
  </si>
  <si>
    <t>phase 6 coin</t>
  </si>
  <si>
    <t>phase 7 coin</t>
  </si>
  <si>
    <t>phase 8 coin</t>
  </si>
  <si>
    <t>phase 9 coin</t>
  </si>
  <si>
    <t>phase 10 coin</t>
  </si>
  <si>
    <t>phase 11 coin</t>
  </si>
  <si>
    <t>monstertype 0 num</t>
    <phoneticPr fontId="1" type="noConversion"/>
  </si>
  <si>
    <t>monstertype 1 num</t>
  </si>
  <si>
    <t>monstertype total num</t>
    <phoneticPr fontId="1" type="noConversion"/>
  </si>
  <si>
    <t>monstertype 3 num</t>
    <phoneticPr fontId="1" type="noConversion"/>
  </si>
  <si>
    <t>monstertype 4 num</t>
    <phoneticPr fontId="1" type="noConversion"/>
  </si>
  <si>
    <t>phase coin total</t>
    <phoneticPr fontId="1" type="noConversion"/>
  </si>
  <si>
    <t>monstertype 6 num</t>
    <phoneticPr fontId="1" type="noConversion"/>
  </si>
  <si>
    <t>monstertype 7 num</t>
    <phoneticPr fontId="1" type="noConversion"/>
  </si>
  <si>
    <t>monstertype 9 num</t>
    <phoneticPr fontId="1" type="noConversion"/>
  </si>
  <si>
    <t>monstertype 10 num</t>
    <phoneticPr fontId="1" type="noConversion"/>
  </si>
  <si>
    <t>monstertype 12 num</t>
    <phoneticPr fontId="1" type="noConversion"/>
  </si>
  <si>
    <t>monstertype 13 num</t>
    <phoneticPr fontId="1" type="noConversion"/>
  </si>
  <si>
    <t>monstertype 15 num</t>
    <phoneticPr fontId="1" type="noConversion"/>
  </si>
  <si>
    <t>monstertype 16 num</t>
    <phoneticPr fontId="1" type="noConversion"/>
  </si>
  <si>
    <t>monstertype 18 num</t>
    <phoneticPr fontId="1" type="noConversion"/>
  </si>
  <si>
    <t>monstertype 19 num</t>
    <phoneticPr fontId="1" type="noConversion"/>
  </si>
  <si>
    <t>monstertype 21 num</t>
    <phoneticPr fontId="1" type="noConversion"/>
  </si>
  <si>
    <t>monstertype 22 num</t>
    <phoneticPr fontId="1" type="noConversion"/>
  </si>
  <si>
    <t>monstertype 24 num</t>
    <phoneticPr fontId="1" type="noConversion"/>
  </si>
  <si>
    <t>monstertype 25 num</t>
    <phoneticPr fontId="1" type="noConversion"/>
  </si>
  <si>
    <t>monstertype 0 num</t>
    <phoneticPr fontId="1" type="noConversion"/>
  </si>
  <si>
    <t>monstertype 1 num</t>
    <phoneticPr fontId="1" type="noConversion"/>
  </si>
  <si>
    <t>monstertype 3 num</t>
    <phoneticPr fontId="1" type="noConversion"/>
  </si>
  <si>
    <t>monstertype 4 num</t>
    <phoneticPr fontId="1" type="noConversion"/>
  </si>
  <si>
    <t>monstertype 6 num</t>
    <phoneticPr fontId="1" type="noConversion"/>
  </si>
  <si>
    <t>monstertype 7 num</t>
    <phoneticPr fontId="1" type="noConversion"/>
  </si>
  <si>
    <t>monstertype 9 num</t>
    <phoneticPr fontId="1" type="noConversion"/>
  </si>
  <si>
    <t>monstertype 10 num</t>
    <phoneticPr fontId="1" type="noConversion"/>
  </si>
  <si>
    <t>monstertype 12 num</t>
    <phoneticPr fontId="1" type="noConversion"/>
  </si>
  <si>
    <t>monstertype 13 num</t>
    <phoneticPr fontId="1" type="noConversion"/>
  </si>
  <si>
    <t>monstertype 15 num</t>
    <phoneticPr fontId="1" type="noConversion"/>
  </si>
  <si>
    <t>monstertype 18 num</t>
    <phoneticPr fontId="1" type="noConversion"/>
  </si>
  <si>
    <t>monstertype 19 num</t>
    <phoneticPr fontId="1" type="noConversion"/>
  </si>
  <si>
    <t>monstertype 21 num</t>
    <phoneticPr fontId="1" type="noConversion"/>
  </si>
  <si>
    <t>monstertype 22 num</t>
    <phoneticPr fontId="1" type="noConversion"/>
  </si>
  <si>
    <t>monstertype 24 num</t>
    <phoneticPr fontId="1" type="noConversion"/>
  </si>
  <si>
    <t>monstertype 25 num</t>
    <phoneticPr fontId="1" type="noConversion"/>
  </si>
  <si>
    <t>monstertype 0 damage</t>
    <phoneticPr fontId="1" type="noConversion"/>
  </si>
  <si>
    <t>monstertype 1 hp</t>
    <phoneticPr fontId="1" type="noConversion"/>
  </si>
  <si>
    <t>monstertype 0 hp</t>
    <phoneticPr fontId="1" type="noConversion"/>
  </si>
  <si>
    <t>monstertype 1 damage</t>
    <phoneticPr fontId="1" type="noConversion"/>
  </si>
  <si>
    <t>monstertype 2 damage</t>
    <phoneticPr fontId="1" type="noConversion"/>
  </si>
  <si>
    <t>monstertype 2 hp</t>
    <phoneticPr fontId="1" type="noConversion"/>
  </si>
  <si>
    <t>monstertype 3 damage</t>
    <phoneticPr fontId="1" type="noConversion"/>
  </si>
  <si>
    <t>monstertype 3 hp</t>
    <phoneticPr fontId="1" type="noConversion"/>
  </si>
  <si>
    <t>monstertype 4 damage</t>
    <phoneticPr fontId="1" type="noConversion"/>
  </si>
  <si>
    <t>monstertype 4 hp</t>
    <phoneticPr fontId="1" type="noConversion"/>
  </si>
  <si>
    <t>monstertype 5 damage</t>
    <phoneticPr fontId="1" type="noConversion"/>
  </si>
  <si>
    <t>monstertype 5 hp</t>
    <phoneticPr fontId="1" type="noConversion"/>
  </si>
  <si>
    <t>monstertype 6 damage</t>
    <phoneticPr fontId="1" type="noConversion"/>
  </si>
  <si>
    <t>monstertype 6 hp</t>
    <phoneticPr fontId="1" type="noConversion"/>
  </si>
  <si>
    <t>monstertype 7 damage</t>
    <phoneticPr fontId="1" type="noConversion"/>
  </si>
  <si>
    <t>monstertype 7 hp</t>
    <phoneticPr fontId="1" type="noConversion"/>
  </si>
  <si>
    <t>monstertype 8 damage</t>
    <phoneticPr fontId="1" type="noConversion"/>
  </si>
  <si>
    <t>monstertype 8 hp</t>
    <phoneticPr fontId="1" type="noConversion"/>
  </si>
  <si>
    <t>monstertype 9 damage</t>
    <phoneticPr fontId="1" type="noConversion"/>
  </si>
  <si>
    <t>monstertype 9 hp</t>
    <phoneticPr fontId="1" type="noConversion"/>
  </si>
  <si>
    <t>monstertype 10 damage</t>
    <phoneticPr fontId="1" type="noConversion"/>
  </si>
  <si>
    <t>monstertype 10 hp</t>
    <phoneticPr fontId="1" type="noConversion"/>
  </si>
  <si>
    <t>monstertype 11 damage</t>
    <phoneticPr fontId="1" type="noConversion"/>
  </si>
  <si>
    <t>monstertype 11 hp</t>
    <phoneticPr fontId="1" type="noConversion"/>
  </si>
  <si>
    <t>monstertype 12 damage</t>
    <phoneticPr fontId="1" type="noConversion"/>
  </si>
  <si>
    <t>monstertype 12 hp</t>
    <phoneticPr fontId="1" type="noConversion"/>
  </si>
  <si>
    <t>monstertype 13 damage</t>
    <phoneticPr fontId="1" type="noConversion"/>
  </si>
  <si>
    <t>monstertype 13 hp</t>
    <phoneticPr fontId="1" type="noConversion"/>
  </si>
  <si>
    <t>monstertype 14 damage</t>
    <phoneticPr fontId="1" type="noConversion"/>
  </si>
  <si>
    <t>monstertype 14 hp</t>
    <phoneticPr fontId="1" type="noConversion"/>
  </si>
  <si>
    <t>monstertype 15 damage</t>
    <phoneticPr fontId="1" type="noConversion"/>
  </si>
  <si>
    <t>monstertype 15 hp</t>
    <phoneticPr fontId="1" type="noConversion"/>
  </si>
  <si>
    <t>monstertype 16 damage</t>
    <phoneticPr fontId="1" type="noConversion"/>
  </si>
  <si>
    <t>monstertype 16 hp</t>
    <phoneticPr fontId="1" type="noConversion"/>
  </si>
  <si>
    <t>monstertype 17 damage</t>
    <phoneticPr fontId="1" type="noConversion"/>
  </si>
  <si>
    <t>monstertype 17 hp</t>
    <phoneticPr fontId="1" type="noConversion"/>
  </si>
  <si>
    <t>monstertype 18 damage</t>
    <phoneticPr fontId="1" type="noConversion"/>
  </si>
  <si>
    <t>monstertype 18 hp</t>
    <phoneticPr fontId="1" type="noConversion"/>
  </si>
  <si>
    <t>monstertype 19 damage</t>
    <phoneticPr fontId="1" type="noConversion"/>
  </si>
  <si>
    <t>monstertype 19 hp</t>
    <phoneticPr fontId="1" type="noConversion"/>
  </si>
  <si>
    <t>monstertype 20 damage</t>
    <phoneticPr fontId="1" type="noConversion"/>
  </si>
  <si>
    <t>monstertype 20 hp</t>
    <phoneticPr fontId="1" type="noConversion"/>
  </si>
  <si>
    <t>monstertype 21 damage</t>
    <phoneticPr fontId="1" type="noConversion"/>
  </si>
  <si>
    <t>monstertype 21 hp</t>
    <phoneticPr fontId="1" type="noConversion"/>
  </si>
  <si>
    <t>monstertype 22 damage</t>
    <phoneticPr fontId="1" type="noConversion"/>
  </si>
  <si>
    <t>monstertype 22 hp</t>
    <phoneticPr fontId="1" type="noConversion"/>
  </si>
  <si>
    <t>monstertype 23 damage</t>
    <phoneticPr fontId="1" type="noConversion"/>
  </si>
  <si>
    <t>monstertype 23 hp</t>
    <phoneticPr fontId="1" type="noConversion"/>
  </si>
  <si>
    <t>monstertype 24 damage</t>
    <phoneticPr fontId="1" type="noConversion"/>
  </si>
  <si>
    <t>monstertype 24 hp</t>
    <phoneticPr fontId="1" type="noConversion"/>
  </si>
  <si>
    <t>monstertype 25 damage</t>
    <phoneticPr fontId="1" type="noConversion"/>
  </si>
  <si>
    <t>monstertype 25 hp</t>
    <phoneticPr fontId="1" type="noConversion"/>
  </si>
  <si>
    <t>monstertype 26 damage</t>
    <phoneticPr fontId="1" type="noConversion"/>
  </si>
  <si>
    <t>monstertype 26 hp</t>
    <phoneticPr fontId="1" type="noConversion"/>
  </si>
  <si>
    <t>monstertype 0 damage</t>
    <phoneticPr fontId="1" type="noConversion"/>
  </si>
  <si>
    <t>monstertype 0 hp</t>
    <phoneticPr fontId="1" type="noConversion"/>
  </si>
  <si>
    <t>monstertype 2 damage</t>
    <phoneticPr fontId="1" type="noConversion"/>
  </si>
  <si>
    <t>monstertype 2 hp</t>
    <phoneticPr fontId="1" type="noConversion"/>
  </si>
  <si>
    <t>monstertype 3 damage</t>
    <phoneticPr fontId="1" type="noConversion"/>
  </si>
  <si>
    <t>monstertype 4 hp</t>
    <phoneticPr fontId="1" type="noConversion"/>
  </si>
  <si>
    <t>monstertype 5 damage</t>
    <phoneticPr fontId="1" type="noConversion"/>
  </si>
  <si>
    <t>monstertype 5 hp</t>
    <phoneticPr fontId="1" type="noConversion"/>
  </si>
  <si>
    <t>monstertype 6 damage</t>
    <phoneticPr fontId="1" type="noConversion"/>
  </si>
  <si>
    <t>monstertype 6 hp</t>
    <phoneticPr fontId="1" type="noConversion"/>
  </si>
  <si>
    <t>monstertype 7 damage</t>
    <phoneticPr fontId="1" type="noConversion"/>
  </si>
  <si>
    <t>monstertype 8 damage</t>
    <phoneticPr fontId="1" type="noConversion"/>
  </si>
  <si>
    <t>monstertype 9 damage</t>
    <phoneticPr fontId="1" type="noConversion"/>
  </si>
  <si>
    <t>monstertype 9 hp</t>
    <phoneticPr fontId="1" type="noConversion"/>
  </si>
  <si>
    <t>monstertype 10 damage</t>
    <phoneticPr fontId="1" type="noConversion"/>
  </si>
  <si>
    <t>monstertype 10 hp</t>
    <phoneticPr fontId="1" type="noConversion"/>
  </si>
  <si>
    <t>monstertype 11 damage</t>
    <phoneticPr fontId="1" type="noConversion"/>
  </si>
  <si>
    <t>monstertype 11 hp</t>
    <phoneticPr fontId="1" type="noConversion"/>
  </si>
  <si>
    <t>monstertype 12 damage</t>
    <phoneticPr fontId="1" type="noConversion"/>
  </si>
  <si>
    <t>monstertype 13 hp</t>
    <phoneticPr fontId="1" type="noConversion"/>
  </si>
  <si>
    <t>monstertype 14 damage</t>
    <phoneticPr fontId="1" type="noConversion"/>
  </si>
  <si>
    <t>monstertype 14 hp</t>
    <phoneticPr fontId="1" type="noConversion"/>
  </si>
  <si>
    <t>monstertype 15 damage</t>
    <phoneticPr fontId="1" type="noConversion"/>
  </si>
  <si>
    <t>monstertype 15 hp</t>
    <phoneticPr fontId="1" type="noConversion"/>
  </si>
  <si>
    <t>monstertype 16 damage</t>
    <phoneticPr fontId="1" type="noConversion"/>
  </si>
  <si>
    <t>monstertype 16 hp</t>
    <phoneticPr fontId="1" type="noConversion"/>
  </si>
  <si>
    <t>monstertype 17 damage</t>
    <phoneticPr fontId="1" type="noConversion"/>
  </si>
  <si>
    <t>monstertype 17 hp</t>
    <phoneticPr fontId="1" type="noConversion"/>
  </si>
  <si>
    <t>monstertype 18 damage</t>
    <phoneticPr fontId="1" type="noConversion"/>
  </si>
  <si>
    <t>monstertype 18 hp</t>
    <phoneticPr fontId="1" type="noConversion"/>
  </si>
  <si>
    <t>monstertype 19 damage</t>
    <phoneticPr fontId="1" type="noConversion"/>
  </si>
  <si>
    <t>monstertype 19 hp</t>
    <phoneticPr fontId="1" type="noConversion"/>
  </si>
  <si>
    <t>monstertype 20 damage</t>
    <phoneticPr fontId="1" type="noConversion"/>
  </si>
  <si>
    <t>monstertype 20 hp</t>
    <phoneticPr fontId="1" type="noConversion"/>
  </si>
  <si>
    <t>monstertype 21 hp</t>
    <phoneticPr fontId="1" type="noConversion"/>
  </si>
  <si>
    <t>monstertype 22 damage</t>
    <phoneticPr fontId="1" type="noConversion"/>
  </si>
  <si>
    <t>monstertype 22 hp</t>
    <phoneticPr fontId="1" type="noConversion"/>
  </si>
  <si>
    <t>monstertype 23 damage</t>
    <phoneticPr fontId="1" type="noConversion"/>
  </si>
  <si>
    <t>monstertype 24 damage</t>
    <phoneticPr fontId="1" type="noConversion"/>
  </si>
  <si>
    <t>monstertype 24 hp</t>
    <phoneticPr fontId="1" type="noConversion"/>
  </si>
  <si>
    <t>monstertype 25 damage</t>
    <phoneticPr fontId="1" type="noConversion"/>
  </si>
  <si>
    <t>monstertype 26 damage</t>
    <phoneticPr fontId="1" type="noConversion"/>
  </si>
  <si>
    <t>monstertype 26 hp</t>
    <phoneticPr fontId="1" type="noConversion"/>
  </si>
  <si>
    <t>과학자</t>
    <phoneticPr fontId="1" type="noConversion"/>
  </si>
  <si>
    <t>damage</t>
    <phoneticPr fontId="1" type="noConversion"/>
  </si>
  <si>
    <t>hp</t>
    <phoneticPr fontId="1" type="noConversion"/>
  </si>
  <si>
    <t>해금조건</t>
    <phoneticPr fontId="1" type="noConversion"/>
  </si>
  <si>
    <t>기본</t>
    <phoneticPr fontId="1" type="noConversion"/>
  </si>
  <si>
    <t>숙련도 레벨</t>
    <phoneticPr fontId="1" type="noConversion"/>
  </si>
  <si>
    <t>무기</t>
    <phoneticPr fontId="1" type="noConversion"/>
  </si>
  <si>
    <t>근접 무기</t>
    <phoneticPr fontId="1" type="noConversion"/>
  </si>
  <si>
    <t>원거리 무기</t>
    <phoneticPr fontId="1" type="noConversion"/>
  </si>
  <si>
    <t>주사기</t>
    <phoneticPr fontId="1" type="noConversion"/>
  </si>
  <si>
    <t>활</t>
    <phoneticPr fontId="1" type="noConversion"/>
  </si>
  <si>
    <t>총</t>
    <phoneticPr fontId="1" type="noConversion"/>
  </si>
  <si>
    <t>라이플건</t>
    <phoneticPr fontId="1" type="noConversion"/>
  </si>
  <si>
    <t>검</t>
    <phoneticPr fontId="1" type="noConversion"/>
  </si>
  <si>
    <t>망치</t>
    <phoneticPr fontId="1" type="noConversion"/>
  </si>
  <si>
    <t>대낫</t>
    <phoneticPr fontId="1" type="noConversion"/>
  </si>
  <si>
    <t>화염방사기</t>
    <phoneticPr fontId="1" type="noConversion"/>
  </si>
  <si>
    <t>주사기</t>
    <phoneticPr fontId="1" type="noConversion"/>
  </si>
  <si>
    <t>라이플건</t>
    <phoneticPr fontId="1" type="noConversion"/>
  </si>
  <si>
    <t>kill</t>
    <phoneticPr fontId="1" type="noConversion"/>
  </si>
  <si>
    <t>pts</t>
    <phoneticPr fontId="1" type="noConversion"/>
  </si>
  <si>
    <t>dps</t>
    <phoneticPr fontId="1" type="noConversion"/>
  </si>
  <si>
    <t>ptc</t>
    <phoneticPr fontId="1" type="noConversion"/>
  </si>
  <si>
    <t>kill</t>
    <phoneticPr fontId="1" type="noConversion"/>
  </si>
  <si>
    <t>pts</t>
    <phoneticPr fontId="1" type="noConversion"/>
  </si>
  <si>
    <t>dps</t>
    <phoneticPr fontId="1" type="noConversion"/>
  </si>
  <si>
    <t>ptc</t>
    <phoneticPr fontId="1" type="noConversion"/>
  </si>
  <si>
    <t>damage</t>
    <phoneticPr fontId="1" type="noConversion"/>
  </si>
  <si>
    <t>KnockBack</t>
    <phoneticPr fontId="1" type="noConversion"/>
  </si>
  <si>
    <t>KnockBack</t>
    <phoneticPr fontId="1" type="noConversion"/>
  </si>
  <si>
    <t>d</t>
    <phoneticPr fontId="1" type="noConversion"/>
  </si>
  <si>
    <t>number</t>
    <phoneticPr fontId="1" type="noConversion"/>
  </si>
  <si>
    <t>stage1</t>
    <phoneticPr fontId="1" type="noConversion"/>
  </si>
  <si>
    <t>monstertype 0</t>
    <phoneticPr fontId="1" type="noConversion"/>
  </si>
  <si>
    <t>monstertype 1</t>
  </si>
  <si>
    <t>monstertype 2</t>
  </si>
  <si>
    <t>stage2</t>
  </si>
  <si>
    <t>monstertype 3</t>
  </si>
  <si>
    <t>monstertype 4</t>
  </si>
  <si>
    <t>monstertype 5</t>
  </si>
  <si>
    <t>stage3</t>
  </si>
  <si>
    <t>monstertype 6</t>
  </si>
  <si>
    <t>monstertype 7</t>
  </si>
  <si>
    <t>monstertype 8</t>
  </si>
  <si>
    <t>stage4</t>
  </si>
  <si>
    <t>monstertype 9</t>
  </si>
  <si>
    <t>monstertype 10</t>
  </si>
  <si>
    <t>monstertype 11</t>
  </si>
  <si>
    <t>stage5</t>
  </si>
  <si>
    <t>monstertype 12</t>
  </si>
  <si>
    <t>monstertype 13</t>
  </si>
  <si>
    <t>monstertype 14</t>
  </si>
  <si>
    <t>stage6</t>
  </si>
  <si>
    <t>monstertype 15</t>
  </si>
  <si>
    <t>monstertype 16</t>
  </si>
  <si>
    <t>monstertype 17</t>
  </si>
  <si>
    <t>stage7</t>
  </si>
  <si>
    <t>monstertype 18</t>
  </si>
  <si>
    <t>monstertype 19</t>
  </si>
  <si>
    <t>monstertype 20</t>
  </si>
  <si>
    <t>stage8</t>
  </si>
  <si>
    <t>monstertype 21</t>
  </si>
  <si>
    <t>monstertype 22</t>
  </si>
  <si>
    <t>monstertype 23</t>
  </si>
  <si>
    <t>stage9</t>
  </si>
  <si>
    <t>monstertype 24</t>
  </si>
  <si>
    <t>monstertype 25</t>
  </si>
  <si>
    <t>monstertype 26</t>
  </si>
  <si>
    <t>stage1_H</t>
    <phoneticPr fontId="1" type="noConversion"/>
  </si>
  <si>
    <t>monstertype 0</t>
    <phoneticPr fontId="1" type="noConversion"/>
  </si>
  <si>
    <t>stage2_H</t>
    <phoneticPr fontId="1" type="noConversion"/>
  </si>
  <si>
    <t>stage3_H</t>
    <phoneticPr fontId="1" type="noConversion"/>
  </si>
  <si>
    <t>stage4_H</t>
    <phoneticPr fontId="1" type="noConversion"/>
  </si>
  <si>
    <t>stage5_H</t>
    <phoneticPr fontId="1" type="noConversion"/>
  </si>
  <si>
    <t>stage6_H</t>
    <phoneticPr fontId="1" type="noConversion"/>
  </si>
  <si>
    <t>stage7_H</t>
    <phoneticPr fontId="1" type="noConversion"/>
  </si>
  <si>
    <t>stage8_H</t>
    <phoneticPr fontId="1" type="noConversion"/>
  </si>
  <si>
    <t>stage1</t>
    <phoneticPr fontId="1" type="noConversion"/>
  </si>
  <si>
    <t>stage2</t>
    <phoneticPr fontId="1" type="noConversion"/>
  </si>
  <si>
    <t>stage3</t>
    <phoneticPr fontId="1" type="noConversion"/>
  </si>
  <si>
    <t>stage4</t>
    <phoneticPr fontId="1" type="noConversion"/>
  </si>
  <si>
    <t>stage5</t>
    <phoneticPr fontId="1" type="noConversion"/>
  </si>
  <si>
    <t>stage6</t>
    <phoneticPr fontId="1" type="noConversion"/>
  </si>
  <si>
    <t>stage7</t>
    <phoneticPr fontId="1" type="noConversion"/>
  </si>
  <si>
    <t>stage8</t>
    <phoneticPr fontId="1" type="noConversion"/>
  </si>
  <si>
    <t>stage8</t>
    <phoneticPr fontId="1" type="noConversion"/>
  </si>
  <si>
    <t>stage9</t>
    <phoneticPr fontId="1" type="noConversion"/>
  </si>
  <si>
    <t>monstertype 1</t>
    <phoneticPr fontId="1" type="noConversion"/>
  </si>
  <si>
    <t>monstertype 2</t>
    <phoneticPr fontId="1" type="noConversion"/>
  </si>
  <si>
    <t>monstertype 3</t>
    <phoneticPr fontId="1" type="noConversion"/>
  </si>
  <si>
    <t>monstertype 4</t>
    <phoneticPr fontId="1" type="noConversion"/>
  </si>
  <si>
    <t>monstertype 5</t>
    <phoneticPr fontId="1" type="noConversion"/>
  </si>
  <si>
    <t>monstertype 6</t>
    <phoneticPr fontId="1" type="noConversion"/>
  </si>
  <si>
    <t>monstertype 7</t>
    <phoneticPr fontId="1" type="noConversion"/>
  </si>
  <si>
    <t>monstertype 8</t>
    <phoneticPr fontId="1" type="noConversion"/>
  </si>
  <si>
    <t>monstertype 9</t>
    <phoneticPr fontId="1" type="noConversion"/>
  </si>
  <si>
    <t>monstertype 10</t>
    <phoneticPr fontId="1" type="noConversion"/>
  </si>
  <si>
    <t>monstertype 11</t>
    <phoneticPr fontId="1" type="noConversion"/>
  </si>
  <si>
    <t>monstertype 12</t>
    <phoneticPr fontId="1" type="noConversion"/>
  </si>
  <si>
    <t>monstertype 12</t>
    <phoneticPr fontId="1" type="noConversion"/>
  </si>
  <si>
    <t>monstertype 13</t>
    <phoneticPr fontId="1" type="noConversion"/>
  </si>
  <si>
    <t>monstertype 14</t>
    <phoneticPr fontId="1" type="noConversion"/>
  </si>
  <si>
    <t>monstertype 15</t>
    <phoneticPr fontId="1" type="noConversion"/>
  </si>
  <si>
    <t>monstertype 16</t>
    <phoneticPr fontId="1" type="noConversion"/>
  </si>
  <si>
    <t>monstertype 17</t>
    <phoneticPr fontId="1" type="noConversion"/>
  </si>
  <si>
    <t>monstertype 18</t>
    <phoneticPr fontId="1" type="noConversion"/>
  </si>
  <si>
    <t>monstertype 19</t>
    <phoneticPr fontId="1" type="noConversion"/>
  </si>
  <si>
    <t>monstertype 20</t>
    <phoneticPr fontId="1" type="noConversion"/>
  </si>
  <si>
    <t>monstertype 21</t>
    <phoneticPr fontId="1" type="noConversion"/>
  </si>
  <si>
    <t>monstertype 22</t>
    <phoneticPr fontId="1" type="noConversion"/>
  </si>
  <si>
    <t>monstertype 23</t>
    <phoneticPr fontId="1" type="noConversion"/>
  </si>
  <si>
    <t>monstertype 24</t>
    <phoneticPr fontId="1" type="noConversion"/>
  </si>
  <si>
    <t>monstertype 25</t>
    <phoneticPr fontId="1" type="noConversion"/>
  </si>
  <si>
    <t>monstertype 26</t>
    <phoneticPr fontId="1" type="noConversion"/>
  </si>
  <si>
    <t>강화1</t>
    <phoneticPr fontId="1" type="noConversion"/>
  </si>
  <si>
    <t>강화1</t>
    <phoneticPr fontId="1" type="noConversion"/>
  </si>
  <si>
    <t>강화1</t>
  </si>
  <si>
    <t>강화2</t>
  </si>
  <si>
    <t>강화3</t>
  </si>
  <si>
    <t>강화4</t>
  </si>
  <si>
    <t>강화5</t>
  </si>
  <si>
    <t>강화6</t>
  </si>
  <si>
    <t>강화7</t>
  </si>
  <si>
    <t>d</t>
    <phoneticPr fontId="1" type="noConversion"/>
  </si>
  <si>
    <t>강화8</t>
  </si>
  <si>
    <t>강화9</t>
  </si>
  <si>
    <t>강화10</t>
  </si>
  <si>
    <t>강화11</t>
  </si>
  <si>
    <t>강화12</t>
  </si>
  <si>
    <t>강화13</t>
  </si>
  <si>
    <t>강화14</t>
  </si>
  <si>
    <t>강화15</t>
  </si>
  <si>
    <t>강화16</t>
  </si>
  <si>
    <t>강화17</t>
  </si>
  <si>
    <t>강화18</t>
  </si>
  <si>
    <t>강화19</t>
  </si>
  <si>
    <t>강화20</t>
  </si>
  <si>
    <t>강화21</t>
  </si>
  <si>
    <t>강화22</t>
  </si>
  <si>
    <t>강화23</t>
  </si>
  <si>
    <t>강화24</t>
  </si>
  <si>
    <t>강화25</t>
  </si>
  <si>
    <t>강화26</t>
  </si>
  <si>
    <t>강화27</t>
  </si>
  <si>
    <t>강화28</t>
  </si>
  <si>
    <t>강화29</t>
  </si>
  <si>
    <t>강화30</t>
  </si>
  <si>
    <t>강화31</t>
  </si>
  <si>
    <t>강화32</t>
  </si>
  <si>
    <t>강화33</t>
  </si>
  <si>
    <t>강화34</t>
  </si>
  <si>
    <t>강화35</t>
  </si>
  <si>
    <t>강화36</t>
  </si>
  <si>
    <t>강화37</t>
  </si>
  <si>
    <t>강화38</t>
  </si>
  <si>
    <t>강화39</t>
  </si>
  <si>
    <t>강화40</t>
  </si>
  <si>
    <t>강화41</t>
  </si>
  <si>
    <t>강화42</t>
  </si>
  <si>
    <t>강화43</t>
  </si>
  <si>
    <t>강화44</t>
  </si>
  <si>
    <t>강화45</t>
  </si>
  <si>
    <t>강화46</t>
  </si>
  <si>
    <t>강화47</t>
  </si>
  <si>
    <t>강화48</t>
  </si>
  <si>
    <t>강화49</t>
  </si>
  <si>
    <t>강화50</t>
  </si>
  <si>
    <t>강화51</t>
  </si>
  <si>
    <t>강화52</t>
  </si>
  <si>
    <t>강화53</t>
  </si>
  <si>
    <t>강화54</t>
  </si>
  <si>
    <t>강화55</t>
  </si>
  <si>
    <t>강화56</t>
  </si>
  <si>
    <t>강화57</t>
  </si>
  <si>
    <t>강화58</t>
  </si>
  <si>
    <t>강화59</t>
  </si>
  <si>
    <t>강화60</t>
  </si>
  <si>
    <t>강화61</t>
  </si>
  <si>
    <t>강화62</t>
  </si>
  <si>
    <t>강화63</t>
  </si>
  <si>
    <t>강화64</t>
  </si>
  <si>
    <t>강화65</t>
  </si>
  <si>
    <t>강화66</t>
  </si>
  <si>
    <t>강화67</t>
  </si>
  <si>
    <t>강화68</t>
  </si>
  <si>
    <t>강화69</t>
  </si>
  <si>
    <t>강화70</t>
  </si>
  <si>
    <t>강화71</t>
  </si>
  <si>
    <t>강화72</t>
  </si>
  <si>
    <t>강화73</t>
  </si>
  <si>
    <t>강화74</t>
  </si>
  <si>
    <t>강화75</t>
  </si>
  <si>
    <t>강화76</t>
  </si>
  <si>
    <t>강화77</t>
  </si>
  <si>
    <t>강화78</t>
  </si>
  <si>
    <t>강화79</t>
  </si>
  <si>
    <t>강화80</t>
  </si>
  <si>
    <t>강화81</t>
  </si>
  <si>
    <t>강화82</t>
  </si>
  <si>
    <t>강화83</t>
  </si>
  <si>
    <t>강화84</t>
  </si>
  <si>
    <t>강화85</t>
  </si>
  <si>
    <t>강화86</t>
  </si>
  <si>
    <t>강화87</t>
  </si>
  <si>
    <t>강화88</t>
  </si>
  <si>
    <t>강화89</t>
  </si>
  <si>
    <t>강화90</t>
  </si>
  <si>
    <t>강화91</t>
  </si>
  <si>
    <t>강화92</t>
  </si>
  <si>
    <t>강화93</t>
  </si>
  <si>
    <t>강화94</t>
  </si>
  <si>
    <t>강화95</t>
  </si>
  <si>
    <t>강화96</t>
  </si>
  <si>
    <t>강화97</t>
  </si>
  <si>
    <t>강화98</t>
  </si>
  <si>
    <t>강화99</t>
  </si>
  <si>
    <t>stage3</t>
    <phoneticPr fontId="1" type="noConversion"/>
  </si>
  <si>
    <t>stage5</t>
    <phoneticPr fontId="1" type="noConversion"/>
  </si>
  <si>
    <t>monstertype 4</t>
    <phoneticPr fontId="1" type="noConversion"/>
  </si>
  <si>
    <t>monstertype 5</t>
    <phoneticPr fontId="1" type="noConversion"/>
  </si>
  <si>
    <t>monstertype 6</t>
    <phoneticPr fontId="1" type="noConversion"/>
  </si>
  <si>
    <t>monstertype 8</t>
    <phoneticPr fontId="1" type="noConversion"/>
  </si>
  <si>
    <t>monstertype 11</t>
    <phoneticPr fontId="1" type="noConversion"/>
  </si>
  <si>
    <t>강화1</t>
    <phoneticPr fontId="1" type="noConversion"/>
  </si>
  <si>
    <t>stage3</t>
    <phoneticPr fontId="1" type="noConversion"/>
  </si>
  <si>
    <t>stage9</t>
    <phoneticPr fontId="1" type="noConversion"/>
  </si>
  <si>
    <t>monstertype 3</t>
    <phoneticPr fontId="1" type="noConversion"/>
  </si>
  <si>
    <t>monstertype 23</t>
    <phoneticPr fontId="1" type="noConversion"/>
  </si>
  <si>
    <t>stage1</t>
    <phoneticPr fontId="1" type="noConversion"/>
  </si>
  <si>
    <t>stage3</t>
    <phoneticPr fontId="1" type="noConversion"/>
  </si>
  <si>
    <t>stage4</t>
    <phoneticPr fontId="1" type="noConversion"/>
  </si>
  <si>
    <t>stage5</t>
    <phoneticPr fontId="1" type="noConversion"/>
  </si>
  <si>
    <t>stage9</t>
    <phoneticPr fontId="1" type="noConversion"/>
  </si>
  <si>
    <t>monstertype 1</t>
    <phoneticPr fontId="1" type="noConversion"/>
  </si>
  <si>
    <t>monstertype 2</t>
    <phoneticPr fontId="1" type="noConversion"/>
  </si>
  <si>
    <t>monstertype 3</t>
    <phoneticPr fontId="1" type="noConversion"/>
  </si>
  <si>
    <t>monstertype 5</t>
    <phoneticPr fontId="1" type="noConversion"/>
  </si>
  <si>
    <t>monstertype 6</t>
    <phoneticPr fontId="1" type="noConversion"/>
  </si>
  <si>
    <t>monstertype 7</t>
    <phoneticPr fontId="1" type="noConversion"/>
  </si>
  <si>
    <t>monstertype 9</t>
    <phoneticPr fontId="1" type="noConversion"/>
  </si>
  <si>
    <t>monstertype 10</t>
    <phoneticPr fontId="1" type="noConversion"/>
  </si>
  <si>
    <t>monstertype 13</t>
    <phoneticPr fontId="1" type="noConversion"/>
  </si>
  <si>
    <t>monstertype 14</t>
    <phoneticPr fontId="1" type="noConversion"/>
  </si>
  <si>
    <t>monstertype 16</t>
    <phoneticPr fontId="1" type="noConversion"/>
  </si>
  <si>
    <t>monstertype 17</t>
    <phoneticPr fontId="1" type="noConversion"/>
  </si>
  <si>
    <t>monstertype 18</t>
    <phoneticPr fontId="1" type="noConversion"/>
  </si>
  <si>
    <t>monstertype 19</t>
    <phoneticPr fontId="1" type="noConversion"/>
  </si>
  <si>
    <t>monstertype 21</t>
    <phoneticPr fontId="1" type="noConversion"/>
  </si>
  <si>
    <t>monstertype 24</t>
    <phoneticPr fontId="1" type="noConversion"/>
  </si>
  <si>
    <t>monstertype 25</t>
    <phoneticPr fontId="1" type="noConversion"/>
  </si>
  <si>
    <t>monstertype 26</t>
    <phoneticPr fontId="1" type="noConversion"/>
  </si>
  <si>
    <t>강화1</t>
    <phoneticPr fontId="1" type="noConversion"/>
  </si>
  <si>
    <t>강화1</t>
    <phoneticPr fontId="1" type="noConversion"/>
  </si>
  <si>
    <t>강화1</t>
    <phoneticPr fontId="1" type="noConversion"/>
  </si>
  <si>
    <t>강화1</t>
    <phoneticPr fontId="1" type="noConversion"/>
  </si>
  <si>
    <t>강화1</t>
    <phoneticPr fontId="1" type="noConversion"/>
  </si>
  <si>
    <t>강화1</t>
    <phoneticPr fontId="1" type="noConversion"/>
  </si>
  <si>
    <t>d</t>
    <phoneticPr fontId="1" type="noConversion"/>
  </si>
  <si>
    <t>killCoin</t>
    <phoneticPr fontId="1" type="noConversion"/>
  </si>
  <si>
    <t>clearCoin</t>
    <phoneticPr fontId="1" type="noConversion"/>
  </si>
  <si>
    <t>레벨1</t>
  </si>
  <si>
    <t>레벨1</t>
    <phoneticPr fontId="1" type="noConversion"/>
  </si>
  <si>
    <t>레벨2</t>
  </si>
  <si>
    <t>레벨2</t>
    <phoneticPr fontId="1" type="noConversion"/>
  </si>
  <si>
    <t>레벨3</t>
  </si>
  <si>
    <t>레벨4</t>
  </si>
  <si>
    <t>레벨5</t>
  </si>
  <si>
    <t>레벨6</t>
  </si>
  <si>
    <t>레벨7</t>
  </si>
  <si>
    <t>레벨8</t>
  </si>
  <si>
    <t>레벨9</t>
  </si>
  <si>
    <t>레벨10</t>
  </si>
  <si>
    <t>레벨11</t>
  </si>
  <si>
    <t>레벨12</t>
  </si>
  <si>
    <t>레벨13</t>
  </si>
  <si>
    <t>레벨14</t>
  </si>
  <si>
    <t>레벨15</t>
  </si>
  <si>
    <t>레벨16</t>
  </si>
  <si>
    <t>레벨17</t>
  </si>
  <si>
    <t>레벨18</t>
  </si>
  <si>
    <t>레벨19</t>
  </si>
  <si>
    <t>레벨20</t>
  </si>
  <si>
    <t>레벨21</t>
  </si>
  <si>
    <t>레벨22</t>
  </si>
  <si>
    <t>레벨23</t>
  </si>
  <si>
    <t>레벨24</t>
  </si>
  <si>
    <t>레벨25</t>
  </si>
  <si>
    <t>레벨26</t>
  </si>
  <si>
    <t>레벨27</t>
  </si>
  <si>
    <t>레벨28</t>
  </si>
  <si>
    <t>레벨29</t>
  </si>
  <si>
    <t>레벨30</t>
  </si>
  <si>
    <t>레벨31</t>
  </si>
  <si>
    <t>레벨32</t>
  </si>
  <si>
    <t>레벨33</t>
  </si>
  <si>
    <t>레벨34</t>
  </si>
  <si>
    <t>레벨35</t>
  </si>
  <si>
    <t>레벨36</t>
  </si>
  <si>
    <t>레벨37</t>
  </si>
  <si>
    <t>레벨38</t>
  </si>
  <si>
    <t>레벨39</t>
  </si>
  <si>
    <t>레벨40</t>
  </si>
  <si>
    <t>레벨41</t>
  </si>
  <si>
    <t>레벨42</t>
  </si>
  <si>
    <t>레벨43</t>
  </si>
  <si>
    <t>레벨44</t>
  </si>
  <si>
    <t>레벨45</t>
  </si>
  <si>
    <t>레벨46</t>
  </si>
  <si>
    <t>레벨47</t>
  </si>
  <si>
    <t>레벨48</t>
  </si>
  <si>
    <t>레벨49</t>
  </si>
  <si>
    <t>레벨50</t>
  </si>
  <si>
    <t>레벨51</t>
  </si>
  <si>
    <t>레벨52</t>
  </si>
  <si>
    <t>레벨53</t>
  </si>
  <si>
    <t>레벨54</t>
  </si>
  <si>
    <t>레벨55</t>
  </si>
  <si>
    <t>레벨56</t>
  </si>
  <si>
    <t>레벨57</t>
  </si>
  <si>
    <t>레벨58</t>
  </si>
  <si>
    <t>레벨59</t>
  </si>
  <si>
    <t>레벨60</t>
  </si>
  <si>
    <t>레벨61</t>
  </si>
  <si>
    <t>레벨62</t>
  </si>
  <si>
    <t>레벨63</t>
  </si>
  <si>
    <t>레벨64</t>
  </si>
  <si>
    <t>레벨65</t>
  </si>
  <si>
    <t>레벨66</t>
  </si>
  <si>
    <t>레벨67</t>
  </si>
  <si>
    <t>레벨68</t>
  </si>
  <si>
    <t>레벨69</t>
  </si>
  <si>
    <t>레벨70</t>
  </si>
  <si>
    <t>레벨71</t>
  </si>
  <si>
    <t>레벨72</t>
  </si>
  <si>
    <t>레벨73</t>
  </si>
  <si>
    <t>레벨74</t>
  </si>
  <si>
    <t>레벨75</t>
  </si>
  <si>
    <t>레벨76</t>
  </si>
  <si>
    <t>레벨77</t>
  </si>
  <si>
    <t>레벨78</t>
  </si>
  <si>
    <t>레벨79</t>
  </si>
  <si>
    <t>레벨80</t>
  </si>
  <si>
    <t>레벨81</t>
  </si>
  <si>
    <t>레벨82</t>
  </si>
  <si>
    <t>레벨83</t>
  </si>
  <si>
    <t>레벨84</t>
  </si>
  <si>
    <t>레벨85</t>
  </si>
  <si>
    <t>레벨86</t>
  </si>
  <si>
    <t>레벨87</t>
  </si>
  <si>
    <t>레벨88</t>
  </si>
  <si>
    <t>레벨89</t>
  </si>
  <si>
    <t>레벨90</t>
  </si>
  <si>
    <t>레벨91</t>
  </si>
  <si>
    <t>레벨92</t>
  </si>
  <si>
    <t>레벨93</t>
  </si>
  <si>
    <t>레벨94</t>
  </si>
  <si>
    <t>레벨95</t>
  </si>
  <si>
    <t>레벨96</t>
  </si>
  <si>
    <t>레벨97</t>
  </si>
  <si>
    <t>레벨98</t>
  </si>
  <si>
    <t>레벨99</t>
  </si>
  <si>
    <t>타격 입었을 때</t>
    <phoneticPr fontId="1" type="noConversion"/>
  </si>
  <si>
    <t>타격 입었을 때_H</t>
    <phoneticPr fontId="1" type="noConversion"/>
  </si>
  <si>
    <t>강화20</t>
    <phoneticPr fontId="1" type="noConversion"/>
  </si>
  <si>
    <t>강화20</t>
    <phoneticPr fontId="1" type="noConversion"/>
  </si>
  <si>
    <t>주사기_H</t>
    <phoneticPr fontId="1" type="noConversion"/>
  </si>
  <si>
    <t>활_H</t>
    <phoneticPr fontId="1" type="noConversion"/>
  </si>
  <si>
    <t>총_H</t>
    <phoneticPr fontId="1" type="noConversion"/>
  </si>
  <si>
    <t>라이플건_H</t>
    <phoneticPr fontId="1" type="noConversion"/>
  </si>
  <si>
    <t>total coin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</si>
  <si>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</si>
  <si>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</si>
  <si>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</si>
  <si>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보스를 못잡으면 loss</t>
    <phoneticPr fontId="1" type="noConversion"/>
  </si>
  <si>
    <t>보스를 잡아야 next</t>
    <phoneticPr fontId="1" type="noConversion"/>
  </si>
  <si>
    <t>0-20</t>
    <phoneticPr fontId="1" type="noConversion"/>
  </si>
  <si>
    <t>20-40</t>
    <phoneticPr fontId="1" type="noConversion"/>
  </si>
  <si>
    <t>40-60</t>
    <phoneticPr fontId="1" type="noConversion"/>
  </si>
  <si>
    <t>1:00-1:20</t>
    <phoneticPr fontId="1" type="noConversion"/>
  </si>
  <si>
    <t>1:20-1:40</t>
    <phoneticPr fontId="1" type="noConversion"/>
  </si>
  <si>
    <t>1:40-2:00</t>
    <phoneticPr fontId="1" type="noConversion"/>
  </si>
  <si>
    <t>2:00-:2:20</t>
    <phoneticPr fontId="1" type="noConversion"/>
  </si>
  <si>
    <t>2:20-2:40</t>
    <phoneticPr fontId="1" type="noConversion"/>
  </si>
  <si>
    <t>2:40-3:00</t>
    <phoneticPr fontId="1" type="noConversion"/>
  </si>
  <si>
    <t>3:00~~</t>
    <phoneticPr fontId="1" type="noConversion"/>
  </si>
  <si>
    <t>상단에 시간초 띄우기.(Stage 1 20초-&gt;0초 실패하면 패배)</t>
    <phoneticPr fontId="1" type="noConversion"/>
  </si>
  <si>
    <t>Stage 1 일반몹 20마리와 보스몹 1마리 출현</t>
    <phoneticPr fontId="1" type="noConversion"/>
  </si>
  <si>
    <t>Stage 2 일반몹 20마리와 보스몹 1마리 출현</t>
    <phoneticPr fontId="1" type="noConversion"/>
  </si>
  <si>
    <t>Stage 3 일반몹 20마리와 보스몹 1마리 출현</t>
    <phoneticPr fontId="1" type="noConversion"/>
  </si>
  <si>
    <t>Stage 4 일반몹 20마리와 보스몹 1마리 출현</t>
    <phoneticPr fontId="1" type="noConversion"/>
  </si>
  <si>
    <t>Stage 5 일반몹 20마리와 보스몹 1마리 출현</t>
    <phoneticPr fontId="1" type="noConversion"/>
  </si>
  <si>
    <t>Stage 6 일반몹 20마리와 보스몹 1마리 출현</t>
    <phoneticPr fontId="1" type="noConversion"/>
  </si>
  <si>
    <t>Stage 7 일반몹 20마리와 보스몹 1마리 출현</t>
    <phoneticPr fontId="1" type="noConversion"/>
  </si>
  <si>
    <t>Stage 8 일반몹 20마리와 보스몹 1마리 출현</t>
    <phoneticPr fontId="1" type="noConversion"/>
  </si>
  <si>
    <t>Stage 9 일반몹 20마리와 보스몹 1마리 출현</t>
    <phoneticPr fontId="1" type="noConversion"/>
  </si>
  <si>
    <t>Stage 1-9 일반몹이 5마리씩 나옴.</t>
    <phoneticPr fontId="1" type="noConversion"/>
  </si>
  <si>
    <t>보스몹</t>
    <phoneticPr fontId="1" type="noConversion"/>
  </si>
  <si>
    <t>stage10</t>
    <phoneticPr fontId="1" type="noConversion"/>
  </si>
  <si>
    <t>stage9_H</t>
    <phoneticPr fontId="1" type="noConversion"/>
  </si>
  <si>
    <t>stage10_H</t>
    <phoneticPr fontId="1" type="noConversion"/>
  </si>
  <si>
    <t>맵은 고양이맵(일반맵은 그대로 하드맵은 타일을 좀 어둡게)</t>
    <phoneticPr fontId="1" type="noConversion"/>
  </si>
  <si>
    <t>보스몹은 오른쪽? 양쪽에서 랜덤하게?</t>
    <phoneticPr fontId="1" type="noConversion"/>
  </si>
  <si>
    <t>일반/하드 브금 구하기 - 트렐로에 있음</t>
    <phoneticPr fontId="1" type="noConversion"/>
  </si>
  <si>
    <t>phase 일반몹 못 잡아도 남아있음 보스만 잡으면 넘어갈 수 있음</t>
    <phoneticPr fontId="1" type="noConversion"/>
  </si>
  <si>
    <t>제한맵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</si>
</sst>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1" fontId="0" fillId="0" borderId="0" xfId="1" applyFont="1">
      <alignment vertical="center"/>
    </xf>
    <xf numFmtId="41" fontId="0" fillId="0" borderId="0" xfId="1" applyFont="1" applyBorder="1">
      <alignment vertical="center"/>
    </xf>
    <xf numFmtId="41" fontId="0" fillId="0" borderId="0" xfId="1" applyFont="1" applyFill="1" applyBorder="1">
      <alignment vertical="center"/>
    </xf>
    <xf numFmtId="41" fontId="0" fillId="3" borderId="0" xfId="1" applyFont="1" applyFill="1" applyBorder="1">
      <alignment vertical="center"/>
    </xf>
    <xf numFmtId="20" fontId="0" fillId="0" borderId="0" xfId="0" applyNumberFormat="1" applyAlignment="1">
      <alignment horizontal="right"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41" fontId="0" fillId="3" borderId="0" xfId="1" applyFont="1" applyFill="1">
      <alignment vertical="center"/>
    </xf>
    <xf numFmtId="41" fontId="0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5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3</xdr:row>
      <xdr:rowOff>38100</xdr:rowOff>
    </xdr:from>
    <xdr:to>
      <xdr:col>5</xdr:col>
      <xdr:colOff>66675</xdr:colOff>
      <xdr:row>22</xdr:row>
      <xdr:rowOff>180975</xdr:rowOff>
    </xdr:to>
    <xdr:sp macro="" textlink="">
      <xdr:nvSpPr>
        <xdr:cNvPr id="2" name="갈매기형 수장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1666875" y="676275"/>
          <a:ext cx="1133475" cy="4133850"/>
        </a:xfrm>
        <a:prstGeom prst="chevron">
          <a:avLst>
            <a:gd name="adj" fmla="val 70168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304800</xdr:colOff>
      <xdr:row>12</xdr:row>
      <xdr:rowOff>0</xdr:rowOff>
    </xdr:from>
    <xdr:ext cx="2382640" cy="40280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 txBox="1"/>
      </xdr:nvSpPr>
      <xdr:spPr>
        <a:xfrm>
          <a:off x="3038475" y="2524125"/>
          <a:ext cx="238264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>
              <a:solidFill>
                <a:srgbClr val="FF0000"/>
              </a:solidFill>
            </a:rPr>
            <a:t>1-20</a:t>
          </a:r>
          <a:r>
            <a:rPr lang="en-US" altLang="ko-KR" sz="1400" b="1" baseline="0">
              <a:solidFill>
                <a:srgbClr val="FF0000"/>
              </a:solidFill>
            </a:rPr>
            <a:t> </a:t>
          </a:r>
          <a:r>
            <a:rPr lang="ko-KR" altLang="en-US" sz="1400" b="1" baseline="0">
              <a:solidFill>
                <a:srgbClr val="FF0000"/>
              </a:solidFill>
            </a:rPr>
            <a:t>기존 그대로 증가폭 </a:t>
          </a:r>
          <a:r>
            <a:rPr lang="en-US" altLang="ko-KR" sz="1400" b="1" baseline="0">
              <a:solidFill>
                <a:srgbClr val="FF0000"/>
              </a:solidFill>
            </a:rPr>
            <a:t>+20</a:t>
          </a:r>
          <a:endParaRPr lang="ko-KR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295275</xdr:colOff>
      <xdr:row>23</xdr:row>
      <xdr:rowOff>28575</xdr:rowOff>
    </xdr:from>
    <xdr:to>
      <xdr:col>5</xdr:col>
      <xdr:colOff>66675</xdr:colOff>
      <xdr:row>42</xdr:row>
      <xdr:rowOff>171450</xdr:rowOff>
    </xdr:to>
    <xdr:sp macro="" textlink="">
      <xdr:nvSpPr>
        <xdr:cNvPr id="4" name="갈매기형 수장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/>
      </xdr:nvSpPr>
      <xdr:spPr>
        <a:xfrm>
          <a:off x="1666875" y="4876800"/>
          <a:ext cx="1133475" cy="4133850"/>
        </a:xfrm>
        <a:prstGeom prst="chevron">
          <a:avLst>
            <a:gd name="adj" fmla="val 70168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304800</xdr:colOff>
      <xdr:row>31</xdr:row>
      <xdr:rowOff>200025</xdr:rowOff>
    </xdr:from>
    <xdr:ext cx="1894429" cy="40280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 txBox="1"/>
      </xdr:nvSpPr>
      <xdr:spPr>
        <a:xfrm>
          <a:off x="3038475" y="6724650"/>
          <a:ext cx="189442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 baseline="0">
              <a:solidFill>
                <a:srgbClr val="FF0000"/>
              </a:solidFill>
            </a:rPr>
            <a:t>21-40</a:t>
          </a:r>
          <a:r>
            <a:rPr lang="ko-KR" altLang="en-US" sz="1400" b="1" baseline="0">
              <a:solidFill>
                <a:srgbClr val="FF0000"/>
              </a:solidFill>
            </a:rPr>
            <a:t> 증가폭 변경 </a:t>
          </a:r>
          <a:r>
            <a:rPr lang="en-US" altLang="ko-KR" sz="1400" b="1" baseline="0">
              <a:solidFill>
                <a:srgbClr val="FF0000"/>
              </a:solidFill>
            </a:rPr>
            <a:t>+30</a:t>
          </a:r>
          <a:endParaRPr lang="ko-KR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295275</xdr:colOff>
      <xdr:row>43</xdr:row>
      <xdr:rowOff>76200</xdr:rowOff>
    </xdr:from>
    <xdr:to>
      <xdr:col>5</xdr:col>
      <xdr:colOff>66675</xdr:colOff>
      <xdr:row>63</xdr:row>
      <xdr:rowOff>0</xdr:rowOff>
    </xdr:to>
    <xdr:sp macro="" textlink="">
      <xdr:nvSpPr>
        <xdr:cNvPr id="6" name="갈매기형 수장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/>
      </xdr:nvSpPr>
      <xdr:spPr>
        <a:xfrm>
          <a:off x="1666875" y="9134475"/>
          <a:ext cx="1133475" cy="4133850"/>
        </a:xfrm>
        <a:prstGeom prst="chevron">
          <a:avLst>
            <a:gd name="adj" fmla="val 70168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304800</xdr:colOff>
      <xdr:row>52</xdr:row>
      <xdr:rowOff>38100</xdr:rowOff>
    </xdr:from>
    <xdr:ext cx="1894429" cy="40280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 txBox="1"/>
      </xdr:nvSpPr>
      <xdr:spPr>
        <a:xfrm>
          <a:off x="3038475" y="10982325"/>
          <a:ext cx="189442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 baseline="0">
              <a:solidFill>
                <a:srgbClr val="FF0000"/>
              </a:solidFill>
            </a:rPr>
            <a:t>41-60</a:t>
          </a:r>
          <a:r>
            <a:rPr lang="ko-KR" altLang="en-US" sz="1400" b="1" baseline="0">
              <a:solidFill>
                <a:srgbClr val="FF0000"/>
              </a:solidFill>
            </a:rPr>
            <a:t> 증가폭 변경 </a:t>
          </a:r>
          <a:r>
            <a:rPr lang="en-US" altLang="ko-KR" sz="1400" b="1" baseline="0">
              <a:solidFill>
                <a:srgbClr val="FF0000"/>
              </a:solidFill>
            </a:rPr>
            <a:t>+40</a:t>
          </a:r>
          <a:endParaRPr lang="ko-KR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295275</xdr:colOff>
      <xdr:row>63</xdr:row>
      <xdr:rowOff>85725</xdr:rowOff>
    </xdr:from>
    <xdr:to>
      <xdr:col>5</xdr:col>
      <xdr:colOff>66675</xdr:colOff>
      <xdr:row>83</xdr:row>
      <xdr:rowOff>9525</xdr:rowOff>
    </xdr:to>
    <xdr:sp macro="" textlink="">
      <xdr:nvSpPr>
        <xdr:cNvPr id="8" name="갈매기형 수장 7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/>
      </xdr:nvSpPr>
      <xdr:spPr>
        <a:xfrm>
          <a:off x="1666875" y="13354050"/>
          <a:ext cx="1133475" cy="4133850"/>
        </a:xfrm>
        <a:prstGeom prst="chevron">
          <a:avLst>
            <a:gd name="adj" fmla="val 70168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304800</xdr:colOff>
      <xdr:row>72</xdr:row>
      <xdr:rowOff>47625</xdr:rowOff>
    </xdr:from>
    <xdr:ext cx="1894429" cy="40280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 txBox="1"/>
      </xdr:nvSpPr>
      <xdr:spPr>
        <a:xfrm>
          <a:off x="3038475" y="15201900"/>
          <a:ext cx="1894429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 baseline="0">
              <a:solidFill>
                <a:srgbClr val="FF0000"/>
              </a:solidFill>
            </a:rPr>
            <a:t>61-80</a:t>
          </a:r>
          <a:r>
            <a:rPr lang="ko-KR" altLang="en-US" sz="1400" b="1" baseline="0">
              <a:solidFill>
                <a:srgbClr val="FF0000"/>
              </a:solidFill>
            </a:rPr>
            <a:t> 증가폭 변경 </a:t>
          </a:r>
          <a:r>
            <a:rPr lang="en-US" altLang="ko-KR" sz="1400" b="1" baseline="0">
              <a:solidFill>
                <a:srgbClr val="FF0000"/>
              </a:solidFill>
            </a:rPr>
            <a:t>+50</a:t>
          </a:r>
          <a:endParaRPr lang="ko-KR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295275</xdr:colOff>
      <xdr:row>83</xdr:row>
      <xdr:rowOff>38100</xdr:rowOff>
    </xdr:from>
    <xdr:to>
      <xdr:col>5</xdr:col>
      <xdr:colOff>66675</xdr:colOff>
      <xdr:row>101</xdr:row>
      <xdr:rowOff>171450</xdr:rowOff>
    </xdr:to>
    <xdr:sp macro="" textlink="">
      <xdr:nvSpPr>
        <xdr:cNvPr id="10" name="갈매기형 수장 9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/>
      </xdr:nvSpPr>
      <xdr:spPr>
        <a:xfrm>
          <a:off x="1666875" y="17516475"/>
          <a:ext cx="1133475" cy="3914775"/>
        </a:xfrm>
        <a:prstGeom prst="chevron">
          <a:avLst>
            <a:gd name="adj" fmla="val 70168"/>
          </a:avLst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304800</xdr:colOff>
      <xdr:row>92</xdr:row>
      <xdr:rowOff>1</xdr:rowOff>
    </xdr:from>
    <xdr:ext cx="1894429" cy="38145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 txBox="1"/>
      </xdr:nvSpPr>
      <xdr:spPr>
        <a:xfrm>
          <a:off x="3038475" y="19364326"/>
          <a:ext cx="1894429" cy="381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 baseline="0">
              <a:solidFill>
                <a:srgbClr val="FF0000"/>
              </a:solidFill>
            </a:rPr>
            <a:t>81-99</a:t>
          </a:r>
          <a:r>
            <a:rPr lang="ko-KR" altLang="en-US" sz="1400" b="1" baseline="0">
              <a:solidFill>
                <a:srgbClr val="FF0000"/>
              </a:solidFill>
            </a:rPr>
            <a:t> 증가폭 변경 </a:t>
          </a:r>
          <a:r>
            <a:rPr lang="en-US" altLang="ko-KR" sz="1400" b="1" baseline="0">
              <a:solidFill>
                <a:srgbClr val="FF0000"/>
              </a:solidFill>
            </a:rPr>
            <a:t>+60</a:t>
          </a:r>
          <a:endParaRPr lang="ko-KR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219075</xdr:colOff>
      <xdr:row>19</xdr:row>
      <xdr:rowOff>95250</xdr:rowOff>
    </xdr:from>
    <xdr:ext cx="3086871" cy="71327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 txBox="1"/>
      </xdr:nvSpPr>
      <xdr:spPr>
        <a:xfrm>
          <a:off x="21907500" y="4095750"/>
          <a:ext cx="3086871" cy="7132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rgbClr val="FF0000"/>
              </a:solidFill>
            </a:rPr>
            <a:t>▶ 총 공격력 변경</a:t>
          </a:r>
          <a:r>
            <a:rPr lang="en-US" altLang="ko-KR" sz="1400" b="1">
              <a:solidFill>
                <a:srgbClr val="FF0000"/>
              </a:solidFill>
            </a:rPr>
            <a:t>,</a:t>
          </a:r>
          <a:r>
            <a:rPr lang="en-US" altLang="ko-KR" sz="1400" b="1" baseline="0">
              <a:solidFill>
                <a:srgbClr val="FF0000"/>
              </a:solidFill>
            </a:rPr>
            <a:t> </a:t>
          </a:r>
          <a:r>
            <a:rPr lang="ko-KR" altLang="en-US" sz="1400" b="1" baseline="0">
              <a:solidFill>
                <a:srgbClr val="FF0000"/>
              </a:solidFill>
            </a:rPr>
            <a:t>증가폭 그대로</a:t>
          </a:r>
          <a:endParaRPr lang="en-US" altLang="ko-KR" sz="1400" b="1" baseline="0">
            <a:solidFill>
              <a:srgbClr val="FF0000"/>
            </a:solidFill>
          </a:endParaRPr>
        </a:p>
        <a:p>
          <a:r>
            <a:rPr lang="en-US" altLang="ko-KR" sz="1400" b="1" baseline="0">
              <a:solidFill>
                <a:srgbClr val="FF0000"/>
              </a:solidFill>
            </a:rPr>
            <a:t>          </a:t>
          </a:r>
          <a:r>
            <a:rPr lang="ko-KR" altLang="en-US" sz="1400" b="1" baseline="0">
              <a:solidFill>
                <a:srgbClr val="FF0000"/>
              </a:solidFill>
            </a:rPr>
            <a:t>강화 비용 증가폭 만원으로 변경</a:t>
          </a:r>
          <a:endParaRPr lang="en-US" altLang="ko-KR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219075</xdr:colOff>
      <xdr:row>23</xdr:row>
      <xdr:rowOff>47625</xdr:rowOff>
    </xdr:from>
    <xdr:ext cx="3126946" cy="40280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 txBox="1"/>
      </xdr:nvSpPr>
      <xdr:spPr>
        <a:xfrm>
          <a:off x="21907500" y="4886325"/>
          <a:ext cx="3126946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rgbClr val="FF0000"/>
              </a:solidFill>
            </a:rPr>
            <a:t>▶ 라이플건 공격력 변경</a:t>
          </a:r>
          <a:r>
            <a:rPr lang="en-US" altLang="ko-KR" sz="1400" b="1">
              <a:solidFill>
                <a:srgbClr val="FF0000"/>
              </a:solidFill>
            </a:rPr>
            <a:t>,</a:t>
          </a:r>
          <a:r>
            <a:rPr lang="en-US" altLang="ko-KR" sz="1400" b="1" baseline="0">
              <a:solidFill>
                <a:srgbClr val="FF0000"/>
              </a:solidFill>
            </a:rPr>
            <a:t> </a:t>
          </a:r>
          <a:r>
            <a:rPr lang="ko-KR" altLang="en-US" sz="1400" b="1" baseline="0">
              <a:solidFill>
                <a:srgbClr val="FF0000"/>
              </a:solidFill>
            </a:rPr>
            <a:t>증가폭 변경</a:t>
          </a:r>
          <a:endParaRPr lang="en-US" altLang="ko-KR" sz="1400" b="1" baseline="0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26</xdr:row>
      <xdr:rowOff>104775</xdr:rowOff>
    </xdr:from>
    <xdr:ext cx="2324354" cy="40280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 txBox="1"/>
      </xdr:nvSpPr>
      <xdr:spPr>
        <a:xfrm>
          <a:off x="9286875" y="5553075"/>
          <a:ext cx="2324354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rgbClr val="FF0000"/>
              </a:solidFill>
            </a:rPr>
            <a:t>▶ 스테이지 </a:t>
          </a:r>
          <a:r>
            <a:rPr lang="en-US" altLang="ko-KR" sz="1400" b="1">
              <a:solidFill>
                <a:srgbClr val="FF0000"/>
              </a:solidFill>
            </a:rPr>
            <a:t>10 </a:t>
          </a:r>
          <a:r>
            <a:rPr lang="ko-KR" altLang="en-US" sz="1400" b="1">
              <a:solidFill>
                <a:srgbClr val="FF0000"/>
              </a:solidFill>
            </a:rPr>
            <a:t>클리어 보상</a:t>
          </a:r>
          <a:endParaRPr lang="en-US" altLang="ko-KR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266700</xdr:colOff>
      <xdr:row>53</xdr:row>
      <xdr:rowOff>85725</xdr:rowOff>
    </xdr:from>
    <xdr:ext cx="2527038" cy="40280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SpPr txBox="1"/>
      </xdr:nvSpPr>
      <xdr:spPr>
        <a:xfrm>
          <a:off x="9286875" y="11191875"/>
          <a:ext cx="2527038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 b="1">
              <a:solidFill>
                <a:srgbClr val="FF0000"/>
              </a:solidFill>
            </a:rPr>
            <a:t>▶ 스테이지</a:t>
          </a:r>
          <a:r>
            <a:rPr lang="en-US" altLang="ko-KR" sz="1400" b="1">
              <a:solidFill>
                <a:srgbClr val="FF0000"/>
              </a:solidFill>
            </a:rPr>
            <a:t>_H</a:t>
          </a:r>
          <a:r>
            <a:rPr lang="ko-KR" altLang="en-US" sz="1400" b="1">
              <a:solidFill>
                <a:srgbClr val="FF0000"/>
              </a:solidFill>
            </a:rPr>
            <a:t> </a:t>
          </a:r>
          <a:r>
            <a:rPr lang="en-US" altLang="ko-KR" sz="1400" b="1">
              <a:solidFill>
                <a:srgbClr val="FF0000"/>
              </a:solidFill>
            </a:rPr>
            <a:t>10 </a:t>
          </a:r>
          <a:r>
            <a:rPr lang="ko-KR" altLang="en-US" sz="1400" b="1">
              <a:solidFill>
                <a:srgbClr val="FF0000"/>
              </a:solidFill>
            </a:rPr>
            <a:t>클리어 보상</a:t>
          </a:r>
          <a:endParaRPr lang="en-US" altLang="ko-KR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Q24" sqref="Q24"/>
    </sheetView>
  </sheetViews>
  <sheetFormatPr defaultColWidth="8.69921875" defaultRowHeight="17.399999999999999" x14ac:dyDescent="0.4"/>
  <cols>
    <col min="1" max="1" width="8.69921875" style="1"/>
    <col min="2" max="2" width="12.19921875" style="1" customWidth="1"/>
    <col min="3" max="10" width="8.69921875" style="1"/>
    <col min="11" max="11" width="22.3984375" style="1" bestFit="1" customWidth="1"/>
    <col min="12" max="12" width="13.69921875" style="1" bestFit="1" customWidth="1"/>
    <col min="13" max="16384" width="8.69921875" style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 s="1">
        <v>0</v>
      </c>
      <c r="C2">
        <v>10</v>
      </c>
      <c r="D2">
        <f>L20</f>
        <v>2</v>
      </c>
      <c r="E2">
        <f>L21</f>
        <v>15</v>
      </c>
      <c r="F2" s="1">
        <v>10</v>
      </c>
      <c r="G2">
        <v>400</v>
      </c>
      <c r="I2" s="1" t="s">
        <v>7</v>
      </c>
      <c r="K2" s="1" t="s">
        <v>19</v>
      </c>
      <c r="L2" s="1">
        <f>C2*G2</f>
        <v>4000</v>
      </c>
    </row>
    <row r="3" spans="1:12" x14ac:dyDescent="0.4">
      <c r="A3" s="1">
        <v>1</v>
      </c>
      <c r="B3" s="1">
        <v>0</v>
      </c>
      <c r="C3">
        <v>10</v>
      </c>
      <c r="D3">
        <f>L20</f>
        <v>2</v>
      </c>
      <c r="E3">
        <f>L21</f>
        <v>15</v>
      </c>
      <c r="F3" s="1">
        <v>10</v>
      </c>
      <c r="G3">
        <v>400</v>
      </c>
      <c r="I3" s="1" t="s">
        <v>8</v>
      </c>
      <c r="K3" s="1" t="s">
        <v>20</v>
      </c>
      <c r="L3" s="1">
        <f t="shared" ref="L3:L13" si="0">C3*G3</f>
        <v>4000</v>
      </c>
    </row>
    <row r="4" spans="1:12" x14ac:dyDescent="0.4">
      <c r="A4" s="1">
        <v>2</v>
      </c>
      <c r="B4" s="1">
        <v>0</v>
      </c>
      <c r="C4">
        <v>10</v>
      </c>
      <c r="D4">
        <f>L20</f>
        <v>2</v>
      </c>
      <c r="E4">
        <f>L21</f>
        <v>15</v>
      </c>
      <c r="F4" s="1">
        <v>10</v>
      </c>
      <c r="G4">
        <v>400</v>
      </c>
      <c r="I4" s="1" t="s">
        <v>9</v>
      </c>
      <c r="K4" s="1" t="s">
        <v>21</v>
      </c>
      <c r="L4" s="1">
        <f t="shared" si="0"/>
        <v>4000</v>
      </c>
    </row>
    <row r="5" spans="1:12" x14ac:dyDescent="0.4">
      <c r="A5" s="1">
        <v>3</v>
      </c>
      <c r="B5" s="1">
        <v>0</v>
      </c>
      <c r="C5">
        <v>10</v>
      </c>
      <c r="D5">
        <f>L20</f>
        <v>2</v>
      </c>
      <c r="E5">
        <f>L21</f>
        <v>15</v>
      </c>
      <c r="F5" s="1">
        <v>10</v>
      </c>
      <c r="G5">
        <v>400</v>
      </c>
      <c r="I5" s="1" t="s">
        <v>10</v>
      </c>
      <c r="K5" s="1" t="s">
        <v>22</v>
      </c>
      <c r="L5" s="1">
        <f t="shared" si="0"/>
        <v>4000</v>
      </c>
    </row>
    <row r="6" spans="1:12" x14ac:dyDescent="0.4">
      <c r="A6" s="1">
        <v>4</v>
      </c>
      <c r="B6" s="1">
        <v>0</v>
      </c>
      <c r="C6">
        <v>15</v>
      </c>
      <c r="D6">
        <f>L20</f>
        <v>2</v>
      </c>
      <c r="E6">
        <f>L21</f>
        <v>15</v>
      </c>
      <c r="F6" s="1">
        <v>10</v>
      </c>
      <c r="G6">
        <v>400</v>
      </c>
      <c r="I6" s="1" t="s">
        <v>11</v>
      </c>
      <c r="K6" s="1" t="s">
        <v>23</v>
      </c>
      <c r="L6" s="1">
        <f t="shared" si="0"/>
        <v>6000</v>
      </c>
    </row>
    <row r="7" spans="1:12" x14ac:dyDescent="0.4">
      <c r="A7" s="1">
        <v>5</v>
      </c>
      <c r="B7" s="1">
        <v>0</v>
      </c>
      <c r="C7">
        <v>15</v>
      </c>
      <c r="D7">
        <f>L20</f>
        <v>2</v>
      </c>
      <c r="E7">
        <f>L21</f>
        <v>15</v>
      </c>
      <c r="F7" s="1">
        <v>10</v>
      </c>
      <c r="G7">
        <v>400</v>
      </c>
      <c r="I7" s="1" t="s">
        <v>12</v>
      </c>
      <c r="K7" s="1" t="s">
        <v>24</v>
      </c>
      <c r="L7" s="1">
        <f t="shared" si="0"/>
        <v>6000</v>
      </c>
    </row>
    <row r="8" spans="1:12" x14ac:dyDescent="0.4">
      <c r="A8" s="1">
        <v>6</v>
      </c>
      <c r="B8" s="1">
        <v>1</v>
      </c>
      <c r="C8">
        <v>10</v>
      </c>
      <c r="D8">
        <f>L23</f>
        <v>3</v>
      </c>
      <c r="E8">
        <v>20</v>
      </c>
      <c r="F8" s="1">
        <v>10</v>
      </c>
      <c r="G8">
        <v>500</v>
      </c>
      <c r="I8" s="1" t="s">
        <v>13</v>
      </c>
      <c r="K8" s="1" t="s">
        <v>25</v>
      </c>
      <c r="L8" s="1">
        <f t="shared" si="0"/>
        <v>5000</v>
      </c>
    </row>
    <row r="9" spans="1:12" x14ac:dyDescent="0.4">
      <c r="A9" s="1">
        <v>7</v>
      </c>
      <c r="B9" s="1">
        <v>0</v>
      </c>
      <c r="C9">
        <v>15</v>
      </c>
      <c r="D9">
        <f>L20</f>
        <v>2</v>
      </c>
      <c r="E9">
        <f>L21</f>
        <v>15</v>
      </c>
      <c r="F9" s="1">
        <v>10</v>
      </c>
      <c r="G9">
        <v>400</v>
      </c>
      <c r="I9" s="1" t="s">
        <v>14</v>
      </c>
      <c r="K9" s="1" t="s">
        <v>26</v>
      </c>
      <c r="L9" s="1">
        <f t="shared" si="0"/>
        <v>6000</v>
      </c>
    </row>
    <row r="10" spans="1:12" x14ac:dyDescent="0.4">
      <c r="A10" s="1">
        <v>8</v>
      </c>
      <c r="B10" s="1">
        <v>1</v>
      </c>
      <c r="C10">
        <v>10</v>
      </c>
      <c r="D10">
        <f>L23</f>
        <v>3</v>
      </c>
      <c r="E10">
        <v>20</v>
      </c>
      <c r="F10" s="1">
        <v>10</v>
      </c>
      <c r="G10">
        <v>500</v>
      </c>
      <c r="I10" s="1" t="s">
        <v>15</v>
      </c>
      <c r="K10" s="1" t="s">
        <v>27</v>
      </c>
      <c r="L10" s="1">
        <f t="shared" si="0"/>
        <v>5000</v>
      </c>
    </row>
    <row r="11" spans="1:12" x14ac:dyDescent="0.4">
      <c r="A11" s="1">
        <v>9</v>
      </c>
      <c r="B11" s="1">
        <v>0</v>
      </c>
      <c r="C11">
        <v>15</v>
      </c>
      <c r="D11">
        <f>L20</f>
        <v>2</v>
      </c>
      <c r="E11">
        <f>L21</f>
        <v>15</v>
      </c>
      <c r="F11" s="1">
        <v>10</v>
      </c>
      <c r="G11">
        <v>400</v>
      </c>
      <c r="I11" s="1" t="s">
        <v>16</v>
      </c>
      <c r="K11" s="1" t="s">
        <v>28</v>
      </c>
      <c r="L11" s="1">
        <f t="shared" si="0"/>
        <v>6000</v>
      </c>
    </row>
    <row r="12" spans="1:12" x14ac:dyDescent="0.4">
      <c r="A12" s="1">
        <v>10</v>
      </c>
      <c r="B12" s="1">
        <v>1</v>
      </c>
      <c r="C12">
        <v>10</v>
      </c>
      <c r="D12">
        <f>L23</f>
        <v>3</v>
      </c>
      <c r="E12">
        <v>20</v>
      </c>
      <c r="F12" s="1">
        <v>10</v>
      </c>
      <c r="G12">
        <v>500</v>
      </c>
      <c r="I12" s="1" t="s">
        <v>17</v>
      </c>
      <c r="K12" s="1" t="s">
        <v>29</v>
      </c>
      <c r="L12" s="1">
        <f t="shared" si="0"/>
        <v>5000</v>
      </c>
    </row>
    <row r="13" spans="1:12" x14ac:dyDescent="0.4">
      <c r="A13" s="1">
        <v>11</v>
      </c>
      <c r="B13" s="1">
        <v>0</v>
      </c>
      <c r="C13">
        <v>5</v>
      </c>
      <c r="D13">
        <f>L20</f>
        <v>2</v>
      </c>
      <c r="E13">
        <f>L21</f>
        <v>15</v>
      </c>
      <c r="F13" s="1">
        <v>10</v>
      </c>
      <c r="G13">
        <v>400</v>
      </c>
      <c r="I13" s="1" t="s">
        <v>18</v>
      </c>
      <c r="K13" s="1" t="s">
        <v>30</v>
      </c>
      <c r="L13" s="1">
        <f t="shared" si="0"/>
        <v>2000</v>
      </c>
    </row>
    <row r="14" spans="1:12" x14ac:dyDescent="0.4">
      <c r="A14" s="1">
        <v>12</v>
      </c>
      <c r="B14" s="1">
        <v>2</v>
      </c>
      <c r="C14">
        <v>1</v>
      </c>
      <c r="D14">
        <f>L26</f>
        <v>10</v>
      </c>
      <c r="E14">
        <v>450</v>
      </c>
      <c r="F14" s="1">
        <v>10</v>
      </c>
      <c r="K14" s="1" t="s">
        <v>36</v>
      </c>
      <c r="L14" s="1">
        <f>SUM(L2:L13)</f>
        <v>57000</v>
      </c>
    </row>
    <row r="16" spans="1:12" x14ac:dyDescent="0.4">
      <c r="K16" s="1" t="s">
        <v>31</v>
      </c>
      <c r="L16" s="1">
        <f>SUM(C2:C7,C9,C11,C13)</f>
        <v>105</v>
      </c>
    </row>
    <row r="17" spans="11:12" x14ac:dyDescent="0.4">
      <c r="K17" s="1" t="s">
        <v>32</v>
      </c>
      <c r="L17" s="1">
        <f>SUM(C8,C10,C12)</f>
        <v>30</v>
      </c>
    </row>
    <row r="18" spans="11:12" x14ac:dyDescent="0.4">
      <c r="K18" s="1" t="s">
        <v>33</v>
      </c>
      <c r="L18" s="1">
        <f>SUM(L16:L17)</f>
        <v>135</v>
      </c>
    </row>
    <row r="20" spans="11:12" x14ac:dyDescent="0.4">
      <c r="K20" s="1" t="s">
        <v>68</v>
      </c>
      <c r="L20" s="1">
        <v>2</v>
      </c>
    </row>
    <row r="21" spans="11:12" x14ac:dyDescent="0.4">
      <c r="K21" s="1" t="s">
        <v>70</v>
      </c>
      <c r="L21" s="1">
        <v>15</v>
      </c>
    </row>
    <row r="23" spans="11:12" x14ac:dyDescent="0.4">
      <c r="K23" s="1" t="s">
        <v>71</v>
      </c>
      <c r="L23" s="1">
        <v>3</v>
      </c>
    </row>
    <row r="24" spans="11:12" x14ac:dyDescent="0.4">
      <c r="K24" s="1" t="s">
        <v>69</v>
      </c>
      <c r="L24" s="1">
        <v>20</v>
      </c>
    </row>
    <row r="26" spans="11:12" x14ac:dyDescent="0.4">
      <c r="K26" s="1" t="s">
        <v>72</v>
      </c>
      <c r="L26" s="1">
        <v>10</v>
      </c>
    </row>
    <row r="27" spans="11:12" x14ac:dyDescent="0.4">
      <c r="K27" s="1" t="s">
        <v>73</v>
      </c>
      <c r="L27" s="1">
        <v>450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workbookViewId="0">
      <selection activeCell="H19" sqref="H19"/>
    </sheetView>
  </sheetViews>
  <sheetFormatPr defaultRowHeight="17.399999999999999" x14ac:dyDescent="0.4"/>
  <cols>
    <col min="2" max="2" width="12.59765625" bestFit="1" customWidth="1"/>
    <col min="9" max="9" width="13.09765625" bestFit="1" customWidth="1"/>
    <col min="11" max="11" width="22.19921875" bestFit="1" customWidth="1"/>
    <col min="12" max="12" width="13.3984375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3</v>
      </c>
      <c r="C2">
        <v>12</v>
      </c>
      <c r="D2">
        <v>5</v>
      </c>
      <c r="E2">
        <v>20</v>
      </c>
      <c r="F2">
        <v>10</v>
      </c>
      <c r="G2">
        <v>1200</v>
      </c>
      <c r="I2" s="1" t="s">
        <v>7</v>
      </c>
      <c r="K2" s="1" t="s">
        <v>19</v>
      </c>
      <c r="L2" s="1">
        <f>C2*G2</f>
        <v>14400</v>
      </c>
    </row>
    <row r="3" spans="1:12" x14ac:dyDescent="0.4">
      <c r="A3" s="1">
        <v>1</v>
      </c>
      <c r="B3">
        <v>3</v>
      </c>
      <c r="C3">
        <v>12</v>
      </c>
      <c r="D3">
        <v>5</v>
      </c>
      <c r="E3">
        <v>20</v>
      </c>
      <c r="F3">
        <v>10</v>
      </c>
      <c r="G3">
        <v>1200</v>
      </c>
      <c r="I3" s="1" t="s">
        <v>8</v>
      </c>
      <c r="K3" s="1" t="s">
        <v>20</v>
      </c>
      <c r="L3" s="1">
        <f t="shared" ref="L3:L13" si="0">C3*G3</f>
        <v>14400</v>
      </c>
    </row>
    <row r="4" spans="1:12" x14ac:dyDescent="0.4">
      <c r="A4" s="1">
        <v>2</v>
      </c>
      <c r="B4">
        <v>3</v>
      </c>
      <c r="C4">
        <v>12</v>
      </c>
      <c r="D4">
        <v>5</v>
      </c>
      <c r="E4">
        <v>20</v>
      </c>
      <c r="F4">
        <v>10</v>
      </c>
      <c r="G4">
        <v>1200</v>
      </c>
      <c r="I4" s="1" t="s">
        <v>9</v>
      </c>
      <c r="K4" s="1" t="s">
        <v>21</v>
      </c>
      <c r="L4" s="1">
        <f t="shared" si="0"/>
        <v>14400</v>
      </c>
    </row>
    <row r="5" spans="1:12" x14ac:dyDescent="0.4">
      <c r="A5" s="1">
        <v>3</v>
      </c>
      <c r="B5">
        <v>4</v>
      </c>
      <c r="C5">
        <v>10</v>
      </c>
      <c r="D5">
        <v>5</v>
      </c>
      <c r="E5">
        <v>40</v>
      </c>
      <c r="F5">
        <v>10</v>
      </c>
      <c r="G5">
        <v>1500</v>
      </c>
      <c r="I5" s="1" t="s">
        <v>10</v>
      </c>
      <c r="K5" s="1" t="s">
        <v>22</v>
      </c>
      <c r="L5" s="1">
        <f t="shared" si="0"/>
        <v>15000</v>
      </c>
    </row>
    <row r="6" spans="1:12" x14ac:dyDescent="0.4">
      <c r="A6" s="1">
        <v>4</v>
      </c>
      <c r="B6">
        <v>3</v>
      </c>
      <c r="C6">
        <v>22</v>
      </c>
      <c r="D6">
        <v>5</v>
      </c>
      <c r="E6">
        <v>20</v>
      </c>
      <c r="F6">
        <v>10</v>
      </c>
      <c r="G6">
        <v>1200</v>
      </c>
      <c r="I6" s="1" t="s">
        <v>11</v>
      </c>
      <c r="K6" s="1" t="s">
        <v>23</v>
      </c>
      <c r="L6" s="1">
        <f t="shared" si="0"/>
        <v>26400</v>
      </c>
    </row>
    <row r="7" spans="1:12" x14ac:dyDescent="0.4">
      <c r="A7" s="1">
        <v>5</v>
      </c>
      <c r="B7">
        <v>4</v>
      </c>
      <c r="C7">
        <v>10</v>
      </c>
      <c r="D7">
        <v>7</v>
      </c>
      <c r="E7">
        <v>40</v>
      </c>
      <c r="F7">
        <v>10</v>
      </c>
      <c r="G7">
        <v>1500</v>
      </c>
      <c r="I7" s="1" t="s">
        <v>12</v>
      </c>
      <c r="K7" s="1" t="s">
        <v>24</v>
      </c>
      <c r="L7" s="1">
        <f t="shared" si="0"/>
        <v>15000</v>
      </c>
    </row>
    <row r="8" spans="1:12" x14ac:dyDescent="0.4">
      <c r="A8" s="1">
        <v>6</v>
      </c>
      <c r="B8">
        <v>3</v>
      </c>
      <c r="C8">
        <v>22</v>
      </c>
      <c r="D8">
        <v>5</v>
      </c>
      <c r="E8">
        <v>20</v>
      </c>
      <c r="F8">
        <v>10</v>
      </c>
      <c r="G8">
        <v>1200</v>
      </c>
      <c r="I8" s="1" t="s">
        <v>13</v>
      </c>
      <c r="K8" s="1" t="s">
        <v>25</v>
      </c>
      <c r="L8" s="1">
        <f t="shared" si="0"/>
        <v>26400</v>
      </c>
    </row>
    <row r="9" spans="1:12" x14ac:dyDescent="0.4">
      <c r="A9" s="1">
        <v>7</v>
      </c>
      <c r="B9">
        <v>4</v>
      </c>
      <c r="C9">
        <v>10</v>
      </c>
      <c r="D9">
        <v>7</v>
      </c>
      <c r="E9">
        <v>40</v>
      </c>
      <c r="F9">
        <v>10</v>
      </c>
      <c r="G9">
        <v>1500</v>
      </c>
      <c r="I9" s="1" t="s">
        <v>14</v>
      </c>
      <c r="K9" s="1" t="s">
        <v>26</v>
      </c>
      <c r="L9" s="1">
        <f t="shared" si="0"/>
        <v>15000</v>
      </c>
    </row>
    <row r="10" spans="1:12" x14ac:dyDescent="0.4">
      <c r="A10" s="1">
        <v>8</v>
      </c>
      <c r="B10">
        <v>3</v>
      </c>
      <c r="C10">
        <v>22</v>
      </c>
      <c r="D10">
        <v>5</v>
      </c>
      <c r="E10">
        <v>20</v>
      </c>
      <c r="F10">
        <v>10</v>
      </c>
      <c r="G10">
        <v>1200</v>
      </c>
      <c r="I10" s="1" t="s">
        <v>15</v>
      </c>
      <c r="K10" s="1" t="s">
        <v>27</v>
      </c>
      <c r="L10" s="1">
        <f t="shared" si="0"/>
        <v>26400</v>
      </c>
    </row>
    <row r="11" spans="1:12" x14ac:dyDescent="0.4">
      <c r="A11" s="1">
        <v>9</v>
      </c>
      <c r="B11">
        <v>4</v>
      </c>
      <c r="C11">
        <v>10</v>
      </c>
      <c r="D11">
        <v>9</v>
      </c>
      <c r="E11">
        <v>50</v>
      </c>
      <c r="F11">
        <v>10</v>
      </c>
      <c r="G11">
        <v>1500</v>
      </c>
      <c r="I11" s="1" t="s">
        <v>16</v>
      </c>
      <c r="K11" s="1" t="s">
        <v>28</v>
      </c>
      <c r="L11" s="1">
        <f t="shared" si="0"/>
        <v>15000</v>
      </c>
    </row>
    <row r="12" spans="1:12" x14ac:dyDescent="0.4">
      <c r="A12" s="1">
        <v>10</v>
      </c>
      <c r="B12">
        <v>3</v>
      </c>
      <c r="C12">
        <v>17</v>
      </c>
      <c r="D12">
        <v>5</v>
      </c>
      <c r="E12">
        <v>20</v>
      </c>
      <c r="F12">
        <v>10</v>
      </c>
      <c r="G12">
        <v>1200</v>
      </c>
      <c r="I12" s="1" t="s">
        <v>17</v>
      </c>
      <c r="K12" s="1" t="s">
        <v>29</v>
      </c>
      <c r="L12" s="1">
        <f t="shared" si="0"/>
        <v>20400</v>
      </c>
    </row>
    <row r="13" spans="1:12" x14ac:dyDescent="0.4">
      <c r="A13" s="1">
        <v>11</v>
      </c>
      <c r="B13">
        <v>4</v>
      </c>
      <c r="C13">
        <v>5</v>
      </c>
      <c r="D13">
        <v>7</v>
      </c>
      <c r="E13">
        <v>40</v>
      </c>
      <c r="F13">
        <v>10</v>
      </c>
      <c r="G13">
        <v>1500</v>
      </c>
      <c r="I13" s="1" t="s">
        <v>18</v>
      </c>
      <c r="K13" s="1" t="s">
        <v>30</v>
      </c>
      <c r="L13" s="1">
        <f t="shared" si="0"/>
        <v>7500</v>
      </c>
    </row>
    <row r="14" spans="1:12" x14ac:dyDescent="0.4">
      <c r="A14" s="1">
        <v>12</v>
      </c>
      <c r="B14">
        <v>5</v>
      </c>
      <c r="C14">
        <v>1</v>
      </c>
      <c r="D14">
        <v>15</v>
      </c>
      <c r="E14">
        <v>1500</v>
      </c>
      <c r="F14">
        <v>10</v>
      </c>
      <c r="K14" s="1" t="s">
        <v>36</v>
      </c>
      <c r="L14" s="1">
        <f>SUM(L2:L13)</f>
        <v>210300</v>
      </c>
    </row>
    <row r="16" spans="1:12" x14ac:dyDescent="0.4">
      <c r="K16" s="1" t="s">
        <v>34</v>
      </c>
      <c r="L16" s="1">
        <f>SUM(C2:C4,C6,C8,C10,C12)</f>
        <v>119</v>
      </c>
    </row>
    <row r="17" spans="11:12" x14ac:dyDescent="0.4">
      <c r="K17" s="1" t="s">
        <v>35</v>
      </c>
      <c r="L17" s="1">
        <f>SUM(C5,C7,C9,C11,C13)</f>
        <v>45</v>
      </c>
    </row>
    <row r="18" spans="11:12" x14ac:dyDescent="0.4">
      <c r="K18" s="1" t="s">
        <v>33</v>
      </c>
      <c r="L18" s="1">
        <f>SUM(L16:L17)</f>
        <v>164</v>
      </c>
    </row>
    <row r="20" spans="11:12" x14ac:dyDescent="0.4">
      <c r="K20" s="1" t="s">
        <v>74</v>
      </c>
      <c r="L20" s="1">
        <f>D2</f>
        <v>5</v>
      </c>
    </row>
    <row r="21" spans="11:12" x14ac:dyDescent="0.4">
      <c r="K21" s="1" t="s">
        <v>75</v>
      </c>
      <c r="L21" s="1">
        <v>20</v>
      </c>
    </row>
    <row r="22" spans="11:12" x14ac:dyDescent="0.4">
      <c r="K22" s="1"/>
      <c r="L22" s="1"/>
    </row>
    <row r="23" spans="11:12" x14ac:dyDescent="0.4">
      <c r="K23" s="1" t="s">
        <v>76</v>
      </c>
      <c r="L23" s="1">
        <f>D13</f>
        <v>7</v>
      </c>
    </row>
    <row r="24" spans="11:12" x14ac:dyDescent="0.4">
      <c r="K24" s="1" t="s">
        <v>77</v>
      </c>
      <c r="L24" s="1">
        <v>40</v>
      </c>
    </row>
    <row r="25" spans="11:12" x14ac:dyDescent="0.4">
      <c r="K25" s="1"/>
      <c r="L25" s="1"/>
    </row>
    <row r="26" spans="11:12" x14ac:dyDescent="0.4">
      <c r="K26" s="1" t="s">
        <v>78</v>
      </c>
      <c r="L26" s="1">
        <f>D14</f>
        <v>15</v>
      </c>
    </row>
    <row r="27" spans="11:12" x14ac:dyDescent="0.4">
      <c r="K27" s="1" t="s">
        <v>79</v>
      </c>
      <c r="L27" s="1">
        <v>1500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workbookViewId="0">
      <selection activeCell="E42" sqref="E42"/>
    </sheetView>
  </sheetViews>
  <sheetFormatPr defaultRowHeight="17.399999999999999" x14ac:dyDescent="0.4"/>
  <cols>
    <col min="11" max="11" width="22.19921875" bestFit="1" customWidth="1"/>
    <col min="12" max="12" width="11.8984375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6</v>
      </c>
      <c r="C2">
        <v>14</v>
      </c>
      <c r="D2">
        <v>7</v>
      </c>
      <c r="E2">
        <v>25</v>
      </c>
      <c r="F2">
        <v>12</v>
      </c>
      <c r="G2">
        <v>2000</v>
      </c>
      <c r="I2" s="1" t="s">
        <v>7</v>
      </c>
      <c r="K2" s="1" t="s">
        <v>19</v>
      </c>
      <c r="L2" s="1">
        <f>C2*G2</f>
        <v>28000</v>
      </c>
    </row>
    <row r="3" spans="1:12" x14ac:dyDescent="0.4">
      <c r="A3" s="1">
        <v>1</v>
      </c>
      <c r="B3">
        <v>6</v>
      </c>
      <c r="C3">
        <v>14</v>
      </c>
      <c r="D3">
        <v>7</v>
      </c>
      <c r="E3">
        <v>25</v>
      </c>
      <c r="F3">
        <v>12</v>
      </c>
      <c r="G3">
        <v>2000</v>
      </c>
      <c r="I3" s="1" t="s">
        <v>8</v>
      </c>
      <c r="K3" s="1" t="s">
        <v>20</v>
      </c>
      <c r="L3" s="1">
        <f t="shared" ref="L3:L13" si="0">C3*G3</f>
        <v>28000</v>
      </c>
    </row>
    <row r="4" spans="1:12" x14ac:dyDescent="0.4">
      <c r="A4" s="1">
        <v>2</v>
      </c>
      <c r="B4">
        <v>6</v>
      </c>
      <c r="C4">
        <v>14</v>
      </c>
      <c r="D4">
        <v>7</v>
      </c>
      <c r="E4">
        <v>25</v>
      </c>
      <c r="F4">
        <v>12</v>
      </c>
      <c r="G4">
        <v>2000</v>
      </c>
      <c r="I4" s="1" t="s">
        <v>9</v>
      </c>
      <c r="K4" s="1" t="s">
        <v>21</v>
      </c>
      <c r="L4" s="1">
        <f t="shared" si="0"/>
        <v>28000</v>
      </c>
    </row>
    <row r="5" spans="1:12" x14ac:dyDescent="0.4">
      <c r="A5" s="1">
        <v>3</v>
      </c>
      <c r="B5">
        <v>7</v>
      </c>
      <c r="C5">
        <v>16</v>
      </c>
      <c r="D5">
        <v>9</v>
      </c>
      <c r="E5">
        <v>42</v>
      </c>
      <c r="F5">
        <v>10</v>
      </c>
      <c r="G5">
        <v>2800</v>
      </c>
      <c r="I5" s="1" t="s">
        <v>10</v>
      </c>
      <c r="K5" s="1" t="s">
        <v>22</v>
      </c>
      <c r="L5" s="1">
        <f t="shared" si="0"/>
        <v>44800</v>
      </c>
    </row>
    <row r="6" spans="1:12" x14ac:dyDescent="0.4">
      <c r="A6" s="1">
        <v>4</v>
      </c>
      <c r="B6">
        <v>6</v>
      </c>
      <c r="C6">
        <v>24</v>
      </c>
      <c r="D6">
        <v>7</v>
      </c>
      <c r="E6">
        <v>25</v>
      </c>
      <c r="F6">
        <v>12</v>
      </c>
      <c r="G6">
        <v>2000</v>
      </c>
      <c r="I6" s="1" t="s">
        <v>11</v>
      </c>
      <c r="K6" s="1" t="s">
        <v>23</v>
      </c>
      <c r="L6" s="1">
        <f t="shared" si="0"/>
        <v>48000</v>
      </c>
    </row>
    <row r="7" spans="1:12" x14ac:dyDescent="0.4">
      <c r="A7" s="1">
        <v>5</v>
      </c>
      <c r="B7">
        <v>7</v>
      </c>
      <c r="C7">
        <v>16</v>
      </c>
      <c r="D7">
        <v>9</v>
      </c>
      <c r="E7">
        <v>42</v>
      </c>
      <c r="F7">
        <v>10</v>
      </c>
      <c r="G7">
        <v>2800</v>
      </c>
      <c r="I7" s="1" t="s">
        <v>12</v>
      </c>
      <c r="K7" s="1" t="s">
        <v>24</v>
      </c>
      <c r="L7" s="1">
        <f t="shared" si="0"/>
        <v>44800</v>
      </c>
    </row>
    <row r="8" spans="1:12" x14ac:dyDescent="0.4">
      <c r="A8" s="1">
        <v>6</v>
      </c>
      <c r="B8">
        <v>6</v>
      </c>
      <c r="C8">
        <v>24</v>
      </c>
      <c r="D8">
        <v>7</v>
      </c>
      <c r="E8">
        <v>25</v>
      </c>
      <c r="F8">
        <v>12</v>
      </c>
      <c r="G8">
        <v>2000</v>
      </c>
      <c r="I8" s="1" t="s">
        <v>13</v>
      </c>
      <c r="K8" s="1" t="s">
        <v>25</v>
      </c>
      <c r="L8" s="1">
        <f t="shared" si="0"/>
        <v>48000</v>
      </c>
    </row>
    <row r="9" spans="1:12" x14ac:dyDescent="0.4">
      <c r="A9" s="1">
        <v>7</v>
      </c>
      <c r="B9">
        <v>7</v>
      </c>
      <c r="C9">
        <v>11</v>
      </c>
      <c r="D9">
        <v>9</v>
      </c>
      <c r="E9">
        <v>42</v>
      </c>
      <c r="F9">
        <v>10</v>
      </c>
      <c r="G9">
        <v>2800</v>
      </c>
      <c r="I9" s="1" t="s">
        <v>14</v>
      </c>
      <c r="K9" s="1" t="s">
        <v>26</v>
      </c>
      <c r="L9" s="1">
        <f t="shared" si="0"/>
        <v>30800</v>
      </c>
    </row>
    <row r="10" spans="1:12" x14ac:dyDescent="0.4">
      <c r="A10" s="1">
        <v>8</v>
      </c>
      <c r="B10">
        <v>6</v>
      </c>
      <c r="C10">
        <v>14</v>
      </c>
      <c r="D10">
        <v>7</v>
      </c>
      <c r="E10">
        <v>25</v>
      </c>
      <c r="F10">
        <v>12</v>
      </c>
      <c r="G10">
        <v>2000</v>
      </c>
      <c r="I10" s="1" t="s">
        <v>15</v>
      </c>
      <c r="K10" s="1" t="s">
        <v>27</v>
      </c>
      <c r="L10" s="1">
        <f t="shared" si="0"/>
        <v>28000</v>
      </c>
    </row>
    <row r="11" spans="1:12" x14ac:dyDescent="0.4">
      <c r="A11" s="1">
        <v>9</v>
      </c>
      <c r="B11">
        <v>7</v>
      </c>
      <c r="C11">
        <v>11</v>
      </c>
      <c r="D11">
        <v>10</v>
      </c>
      <c r="E11">
        <v>42</v>
      </c>
      <c r="F11">
        <v>10</v>
      </c>
      <c r="G11">
        <v>2800</v>
      </c>
      <c r="I11" s="1" t="s">
        <v>16</v>
      </c>
      <c r="K11" s="1" t="s">
        <v>28</v>
      </c>
      <c r="L11" s="1">
        <f t="shared" si="0"/>
        <v>30800</v>
      </c>
    </row>
    <row r="12" spans="1:12" x14ac:dyDescent="0.4">
      <c r="A12" s="1">
        <v>10</v>
      </c>
      <c r="B12">
        <v>6</v>
      </c>
      <c r="C12">
        <v>14</v>
      </c>
      <c r="D12">
        <v>7</v>
      </c>
      <c r="E12">
        <v>25</v>
      </c>
      <c r="F12">
        <v>12</v>
      </c>
      <c r="G12">
        <v>2000</v>
      </c>
      <c r="I12" s="1" t="s">
        <v>17</v>
      </c>
      <c r="K12" s="1" t="s">
        <v>29</v>
      </c>
      <c r="L12" s="1">
        <f t="shared" si="0"/>
        <v>28000</v>
      </c>
    </row>
    <row r="13" spans="1:12" x14ac:dyDescent="0.4">
      <c r="A13" s="1">
        <v>11</v>
      </c>
      <c r="B13">
        <v>7</v>
      </c>
      <c r="C13">
        <v>5</v>
      </c>
      <c r="D13">
        <v>9</v>
      </c>
      <c r="E13">
        <v>42</v>
      </c>
      <c r="F13">
        <v>10</v>
      </c>
      <c r="G13">
        <v>2800</v>
      </c>
      <c r="I13" s="1" t="s">
        <v>18</v>
      </c>
      <c r="K13" s="1" t="s">
        <v>30</v>
      </c>
      <c r="L13" s="1">
        <f t="shared" si="0"/>
        <v>14000</v>
      </c>
    </row>
    <row r="14" spans="1:12" x14ac:dyDescent="0.4">
      <c r="A14" s="1">
        <v>12</v>
      </c>
      <c r="B14">
        <v>8</v>
      </c>
      <c r="C14">
        <v>1</v>
      </c>
      <c r="D14">
        <v>20</v>
      </c>
      <c r="E14">
        <v>2700</v>
      </c>
      <c r="F14">
        <v>10</v>
      </c>
      <c r="K14" s="1" t="s">
        <v>36</v>
      </c>
      <c r="L14" s="1">
        <f>SUM(L2:L13)</f>
        <v>401200</v>
      </c>
    </row>
    <row r="16" spans="1:12" x14ac:dyDescent="0.4">
      <c r="K16" s="1" t="s">
        <v>37</v>
      </c>
      <c r="L16" s="1">
        <f>SUM(C2:C4,C6,C8,C10,C12)</f>
        <v>118</v>
      </c>
    </row>
    <row r="17" spans="11:12" x14ac:dyDescent="0.4">
      <c r="K17" s="1" t="s">
        <v>38</v>
      </c>
      <c r="L17" s="1">
        <f>SUM(C5,C7,C9,C11,C13)</f>
        <v>59</v>
      </c>
    </row>
    <row r="18" spans="11:12" x14ac:dyDescent="0.4">
      <c r="K18" s="1" t="s">
        <v>33</v>
      </c>
      <c r="L18" s="1">
        <f>SUM(L16:L17)</f>
        <v>177</v>
      </c>
    </row>
    <row r="20" spans="11:12" x14ac:dyDescent="0.4">
      <c r="K20" s="1" t="s">
        <v>80</v>
      </c>
      <c r="L20" s="1">
        <f>D2</f>
        <v>7</v>
      </c>
    </row>
    <row r="21" spans="11:12" x14ac:dyDescent="0.4">
      <c r="K21" s="1" t="s">
        <v>81</v>
      </c>
      <c r="L21" s="1">
        <v>25</v>
      </c>
    </row>
    <row r="22" spans="11:12" x14ac:dyDescent="0.4">
      <c r="K22" s="1"/>
      <c r="L22" s="1"/>
    </row>
    <row r="23" spans="11:12" x14ac:dyDescent="0.4">
      <c r="K23" s="1" t="s">
        <v>82</v>
      </c>
      <c r="L23" s="1">
        <f>D13</f>
        <v>9</v>
      </c>
    </row>
    <row r="24" spans="11:12" x14ac:dyDescent="0.4">
      <c r="K24" s="1" t="s">
        <v>83</v>
      </c>
      <c r="L24" s="1">
        <v>42</v>
      </c>
    </row>
    <row r="25" spans="11:12" x14ac:dyDescent="0.4">
      <c r="K25" s="1"/>
      <c r="L25" s="1"/>
    </row>
    <row r="26" spans="11:12" x14ac:dyDescent="0.4">
      <c r="K26" s="1" t="s">
        <v>84</v>
      </c>
      <c r="L26" s="1">
        <f>D14</f>
        <v>20</v>
      </c>
    </row>
    <row r="27" spans="11:12" x14ac:dyDescent="0.4">
      <c r="K27" s="1" t="s">
        <v>85</v>
      </c>
      <c r="L27" s="1">
        <v>2700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7"/>
  <sheetViews>
    <sheetView workbookViewId="0">
      <selection activeCell="E43" sqref="E43"/>
    </sheetView>
  </sheetViews>
  <sheetFormatPr defaultRowHeight="17.399999999999999" x14ac:dyDescent="0.4"/>
  <cols>
    <col min="11" max="11" width="22.19921875" bestFit="1" customWidth="1"/>
    <col min="12" max="12" width="11.5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9</v>
      </c>
      <c r="C2">
        <v>18</v>
      </c>
      <c r="D2">
        <v>10</v>
      </c>
      <c r="E2">
        <v>35</v>
      </c>
      <c r="F2">
        <v>12</v>
      </c>
      <c r="G2">
        <v>2500</v>
      </c>
      <c r="I2" s="1" t="s">
        <v>7</v>
      </c>
      <c r="K2" s="1" t="s">
        <v>19</v>
      </c>
      <c r="L2" s="1">
        <f>C2*G2</f>
        <v>45000</v>
      </c>
    </row>
    <row r="3" spans="1:12" x14ac:dyDescent="0.4">
      <c r="A3" s="1">
        <v>1</v>
      </c>
      <c r="B3">
        <v>9</v>
      </c>
      <c r="C3">
        <v>18</v>
      </c>
      <c r="D3">
        <v>10</v>
      </c>
      <c r="E3">
        <v>35</v>
      </c>
      <c r="F3">
        <v>12</v>
      </c>
      <c r="G3">
        <v>2500</v>
      </c>
      <c r="I3" s="1" t="s">
        <v>8</v>
      </c>
      <c r="K3" s="1" t="s">
        <v>20</v>
      </c>
      <c r="L3" s="1">
        <f t="shared" ref="L3:L13" si="0">C3*G3</f>
        <v>45000</v>
      </c>
    </row>
    <row r="4" spans="1:12" x14ac:dyDescent="0.4">
      <c r="A4" s="1">
        <v>2</v>
      </c>
      <c r="B4">
        <v>9</v>
      </c>
      <c r="C4">
        <v>18</v>
      </c>
      <c r="D4">
        <v>10</v>
      </c>
      <c r="E4">
        <v>35</v>
      </c>
      <c r="F4">
        <v>12</v>
      </c>
      <c r="G4">
        <v>2500</v>
      </c>
      <c r="I4" s="1" t="s">
        <v>9</v>
      </c>
      <c r="K4" s="1" t="s">
        <v>21</v>
      </c>
      <c r="L4" s="1">
        <f t="shared" si="0"/>
        <v>45000</v>
      </c>
    </row>
    <row r="5" spans="1:12" x14ac:dyDescent="0.4">
      <c r="A5" s="1">
        <v>3</v>
      </c>
      <c r="B5">
        <v>10</v>
      </c>
      <c r="C5">
        <v>19</v>
      </c>
      <c r="D5">
        <v>12</v>
      </c>
      <c r="E5">
        <v>60</v>
      </c>
      <c r="F5">
        <v>11</v>
      </c>
      <c r="G5">
        <v>3000</v>
      </c>
      <c r="I5" s="1" t="s">
        <v>10</v>
      </c>
      <c r="K5" s="1" t="s">
        <v>22</v>
      </c>
      <c r="L5" s="1">
        <f t="shared" si="0"/>
        <v>57000</v>
      </c>
    </row>
    <row r="6" spans="1:12" x14ac:dyDescent="0.4">
      <c r="A6" s="1">
        <v>4</v>
      </c>
      <c r="B6">
        <v>9</v>
      </c>
      <c r="C6">
        <v>26</v>
      </c>
      <c r="D6">
        <v>10</v>
      </c>
      <c r="E6">
        <v>35</v>
      </c>
      <c r="F6">
        <v>12</v>
      </c>
      <c r="G6">
        <v>2500</v>
      </c>
      <c r="I6" s="1" t="s">
        <v>11</v>
      </c>
      <c r="K6" s="1" t="s">
        <v>23</v>
      </c>
      <c r="L6" s="1">
        <f t="shared" si="0"/>
        <v>65000</v>
      </c>
    </row>
    <row r="7" spans="1:12" x14ac:dyDescent="0.4">
      <c r="A7" s="1">
        <v>5</v>
      </c>
      <c r="B7">
        <v>10</v>
      </c>
      <c r="C7">
        <v>19</v>
      </c>
      <c r="D7">
        <v>12</v>
      </c>
      <c r="E7">
        <v>60</v>
      </c>
      <c r="F7">
        <v>11</v>
      </c>
      <c r="G7">
        <v>3000</v>
      </c>
      <c r="I7" s="1" t="s">
        <v>12</v>
      </c>
      <c r="K7" s="1" t="s">
        <v>24</v>
      </c>
      <c r="L7" s="1">
        <f t="shared" si="0"/>
        <v>57000</v>
      </c>
    </row>
    <row r="8" spans="1:12" x14ac:dyDescent="0.4">
      <c r="A8" s="1">
        <v>6</v>
      </c>
      <c r="B8">
        <v>9</v>
      </c>
      <c r="C8">
        <v>26</v>
      </c>
      <c r="D8">
        <v>10</v>
      </c>
      <c r="E8">
        <v>35</v>
      </c>
      <c r="F8">
        <v>12</v>
      </c>
      <c r="G8">
        <v>2500</v>
      </c>
      <c r="I8" s="1" t="s">
        <v>13</v>
      </c>
      <c r="K8" s="1" t="s">
        <v>25</v>
      </c>
      <c r="L8" s="1">
        <f t="shared" si="0"/>
        <v>65000</v>
      </c>
    </row>
    <row r="9" spans="1:12" x14ac:dyDescent="0.4">
      <c r="A9" s="1">
        <v>7</v>
      </c>
      <c r="B9">
        <v>10</v>
      </c>
      <c r="C9">
        <v>19</v>
      </c>
      <c r="D9">
        <v>12</v>
      </c>
      <c r="E9">
        <v>60</v>
      </c>
      <c r="F9">
        <v>11</v>
      </c>
      <c r="G9">
        <v>3000</v>
      </c>
      <c r="I9" s="1" t="s">
        <v>14</v>
      </c>
      <c r="K9" s="1" t="s">
        <v>26</v>
      </c>
      <c r="L9" s="1">
        <f t="shared" si="0"/>
        <v>57000</v>
      </c>
    </row>
    <row r="10" spans="1:12" x14ac:dyDescent="0.4">
      <c r="A10" s="1">
        <v>8</v>
      </c>
      <c r="B10">
        <v>9</v>
      </c>
      <c r="C10">
        <v>26</v>
      </c>
      <c r="D10">
        <v>10</v>
      </c>
      <c r="E10">
        <v>35</v>
      </c>
      <c r="F10">
        <v>12</v>
      </c>
      <c r="G10">
        <v>2500</v>
      </c>
      <c r="I10" s="1" t="s">
        <v>15</v>
      </c>
      <c r="K10" s="1" t="s">
        <v>27</v>
      </c>
      <c r="L10" s="1">
        <f t="shared" si="0"/>
        <v>65000</v>
      </c>
    </row>
    <row r="11" spans="1:12" x14ac:dyDescent="0.4">
      <c r="A11" s="1">
        <v>9</v>
      </c>
      <c r="B11">
        <v>10</v>
      </c>
      <c r="C11">
        <v>19</v>
      </c>
      <c r="D11">
        <v>15</v>
      </c>
      <c r="E11">
        <v>60</v>
      </c>
      <c r="F11">
        <v>11</v>
      </c>
      <c r="G11">
        <v>3000</v>
      </c>
      <c r="I11" s="1" t="s">
        <v>16</v>
      </c>
      <c r="K11" s="1" t="s">
        <v>28</v>
      </c>
      <c r="L11" s="1">
        <f t="shared" si="0"/>
        <v>57000</v>
      </c>
    </row>
    <row r="12" spans="1:12" x14ac:dyDescent="0.4">
      <c r="A12" s="1">
        <v>10</v>
      </c>
      <c r="B12">
        <v>9</v>
      </c>
      <c r="C12">
        <v>15</v>
      </c>
      <c r="D12">
        <v>10</v>
      </c>
      <c r="E12">
        <v>35</v>
      </c>
      <c r="F12">
        <v>12</v>
      </c>
      <c r="G12">
        <v>2200</v>
      </c>
      <c r="I12" s="1" t="s">
        <v>17</v>
      </c>
      <c r="K12" s="1" t="s">
        <v>29</v>
      </c>
      <c r="L12" s="1">
        <f t="shared" si="0"/>
        <v>33000</v>
      </c>
    </row>
    <row r="13" spans="1:12" x14ac:dyDescent="0.4">
      <c r="A13" s="1">
        <v>11</v>
      </c>
      <c r="B13">
        <v>10</v>
      </c>
      <c r="C13">
        <v>5</v>
      </c>
      <c r="D13">
        <v>12</v>
      </c>
      <c r="E13">
        <v>60</v>
      </c>
      <c r="F13">
        <v>11</v>
      </c>
      <c r="G13">
        <v>3000</v>
      </c>
      <c r="I13" s="1" t="s">
        <v>18</v>
      </c>
      <c r="K13" s="1" t="s">
        <v>30</v>
      </c>
      <c r="L13" s="1">
        <f t="shared" si="0"/>
        <v>15000</v>
      </c>
    </row>
    <row r="14" spans="1:12" x14ac:dyDescent="0.4">
      <c r="A14" s="1">
        <v>12</v>
      </c>
      <c r="B14">
        <v>11</v>
      </c>
      <c r="C14">
        <v>1</v>
      </c>
      <c r="D14">
        <v>30</v>
      </c>
      <c r="E14">
        <v>4000</v>
      </c>
      <c r="F14">
        <v>12</v>
      </c>
      <c r="K14" s="1" t="s">
        <v>36</v>
      </c>
      <c r="L14" s="1">
        <f>SUM(L2:L13)</f>
        <v>606000</v>
      </c>
    </row>
    <row r="16" spans="1:12" x14ac:dyDescent="0.4">
      <c r="K16" s="1" t="s">
        <v>39</v>
      </c>
      <c r="L16" s="1">
        <f>SUM(C2:C4,C6,C8,C10,C12)</f>
        <v>147</v>
      </c>
    </row>
    <row r="17" spans="11:12" x14ac:dyDescent="0.4">
      <c r="K17" s="1" t="s">
        <v>40</v>
      </c>
      <c r="L17" s="1">
        <f>SUM(C5,C7,C9,C11,C13)</f>
        <v>81</v>
      </c>
    </row>
    <row r="18" spans="11:12" x14ac:dyDescent="0.4">
      <c r="K18" s="1" t="s">
        <v>33</v>
      </c>
      <c r="L18" s="1">
        <f>SUM(L16:L17)</f>
        <v>228</v>
      </c>
    </row>
    <row r="20" spans="11:12" x14ac:dyDescent="0.4">
      <c r="K20" s="1" t="s">
        <v>86</v>
      </c>
      <c r="L20" s="1">
        <f>D2</f>
        <v>10</v>
      </c>
    </row>
    <row r="21" spans="11:12" x14ac:dyDescent="0.4">
      <c r="K21" s="1" t="s">
        <v>87</v>
      </c>
      <c r="L21" s="1">
        <v>35</v>
      </c>
    </row>
    <row r="22" spans="11:12" x14ac:dyDescent="0.4">
      <c r="K22" s="1"/>
      <c r="L22" s="1"/>
    </row>
    <row r="23" spans="11:12" x14ac:dyDescent="0.4">
      <c r="K23" s="1" t="s">
        <v>88</v>
      </c>
      <c r="L23" s="1">
        <f>D13</f>
        <v>12</v>
      </c>
    </row>
    <row r="24" spans="11:12" x14ac:dyDescent="0.4">
      <c r="K24" s="1" t="s">
        <v>89</v>
      </c>
      <c r="L24" s="1">
        <v>60</v>
      </c>
    </row>
    <row r="25" spans="11:12" x14ac:dyDescent="0.4">
      <c r="K25" s="1"/>
      <c r="L25" s="1"/>
    </row>
    <row r="26" spans="11:12" x14ac:dyDescent="0.4">
      <c r="K26" s="1" t="s">
        <v>90</v>
      </c>
      <c r="L26" s="1">
        <f>D14</f>
        <v>30</v>
      </c>
    </row>
    <row r="27" spans="11:12" x14ac:dyDescent="0.4">
      <c r="K27" s="1" t="s">
        <v>91</v>
      </c>
      <c r="L27" s="1">
        <v>4000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zoomScaleNormal="100" workbookViewId="0">
      <selection activeCell="F42" sqref="F42"/>
    </sheetView>
  </sheetViews>
  <sheetFormatPr defaultRowHeight="17.399999999999999" x14ac:dyDescent="0.4"/>
  <cols>
    <col min="11" max="11" width="22.19921875" bestFit="1" customWidth="1"/>
    <col min="12" max="12" width="11.59765625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12</v>
      </c>
      <c r="C2">
        <v>20</v>
      </c>
      <c r="D2">
        <v>15</v>
      </c>
      <c r="E2">
        <v>45</v>
      </c>
      <c r="F2">
        <v>12</v>
      </c>
      <c r="G2">
        <v>3200</v>
      </c>
      <c r="I2" s="1" t="s">
        <v>7</v>
      </c>
      <c r="K2" s="1" t="s">
        <v>19</v>
      </c>
      <c r="L2" s="1">
        <f>C2*G2</f>
        <v>64000</v>
      </c>
    </row>
    <row r="3" spans="1:12" x14ac:dyDescent="0.4">
      <c r="A3" s="1">
        <v>1</v>
      </c>
      <c r="B3">
        <v>12</v>
      </c>
      <c r="C3">
        <v>20</v>
      </c>
      <c r="D3">
        <v>15</v>
      </c>
      <c r="E3">
        <v>45</v>
      </c>
      <c r="F3">
        <v>12</v>
      </c>
      <c r="G3">
        <v>3200</v>
      </c>
      <c r="I3" s="1" t="s">
        <v>8</v>
      </c>
      <c r="K3" s="1" t="s">
        <v>20</v>
      </c>
      <c r="L3" s="1">
        <f t="shared" ref="L3:L13" si="0">C3*G3</f>
        <v>64000</v>
      </c>
    </row>
    <row r="4" spans="1:12" x14ac:dyDescent="0.4">
      <c r="A4" s="1">
        <v>2</v>
      </c>
      <c r="B4">
        <v>12</v>
      </c>
      <c r="C4">
        <v>20</v>
      </c>
      <c r="D4">
        <v>15</v>
      </c>
      <c r="E4">
        <v>45</v>
      </c>
      <c r="F4">
        <v>12</v>
      </c>
      <c r="G4">
        <v>3200</v>
      </c>
      <c r="I4" s="1" t="s">
        <v>9</v>
      </c>
      <c r="K4" s="1" t="s">
        <v>21</v>
      </c>
      <c r="L4" s="1">
        <f t="shared" si="0"/>
        <v>64000</v>
      </c>
    </row>
    <row r="5" spans="1:12" x14ac:dyDescent="0.4">
      <c r="A5" s="1">
        <v>3</v>
      </c>
      <c r="B5">
        <v>13</v>
      </c>
      <c r="C5">
        <v>21</v>
      </c>
      <c r="D5">
        <v>17</v>
      </c>
      <c r="E5">
        <v>80</v>
      </c>
      <c r="F5">
        <v>11</v>
      </c>
      <c r="G5">
        <v>3500</v>
      </c>
      <c r="I5" s="1" t="s">
        <v>10</v>
      </c>
      <c r="K5" s="1" t="s">
        <v>22</v>
      </c>
      <c r="L5" s="1">
        <f t="shared" si="0"/>
        <v>73500</v>
      </c>
    </row>
    <row r="6" spans="1:12" x14ac:dyDescent="0.4">
      <c r="A6" s="1">
        <v>4</v>
      </c>
      <c r="B6">
        <v>12</v>
      </c>
      <c r="C6">
        <v>20</v>
      </c>
      <c r="D6">
        <v>15</v>
      </c>
      <c r="E6">
        <v>45</v>
      </c>
      <c r="F6">
        <v>12</v>
      </c>
      <c r="G6">
        <v>3200</v>
      </c>
      <c r="I6" s="1" t="s">
        <v>11</v>
      </c>
      <c r="K6" s="1" t="s">
        <v>23</v>
      </c>
      <c r="L6" s="1">
        <f t="shared" si="0"/>
        <v>64000</v>
      </c>
    </row>
    <row r="7" spans="1:12" x14ac:dyDescent="0.4">
      <c r="A7" s="1">
        <v>5</v>
      </c>
      <c r="B7">
        <v>13</v>
      </c>
      <c r="C7">
        <v>21</v>
      </c>
      <c r="D7">
        <v>17</v>
      </c>
      <c r="E7">
        <v>80</v>
      </c>
      <c r="F7">
        <v>11</v>
      </c>
      <c r="G7">
        <v>3500</v>
      </c>
      <c r="I7" s="1" t="s">
        <v>12</v>
      </c>
      <c r="K7" s="1" t="s">
        <v>24</v>
      </c>
      <c r="L7" s="1">
        <f t="shared" si="0"/>
        <v>73500</v>
      </c>
    </row>
    <row r="8" spans="1:12" x14ac:dyDescent="0.4">
      <c r="A8" s="1">
        <v>6</v>
      </c>
      <c r="B8">
        <v>12</v>
      </c>
      <c r="C8">
        <v>20</v>
      </c>
      <c r="D8">
        <v>15</v>
      </c>
      <c r="E8">
        <v>45</v>
      </c>
      <c r="F8">
        <v>12</v>
      </c>
      <c r="G8">
        <v>3200</v>
      </c>
      <c r="I8" s="1" t="s">
        <v>13</v>
      </c>
      <c r="K8" s="1" t="s">
        <v>25</v>
      </c>
      <c r="L8" s="1">
        <f t="shared" si="0"/>
        <v>64000</v>
      </c>
    </row>
    <row r="9" spans="1:12" x14ac:dyDescent="0.4">
      <c r="A9" s="1">
        <v>7</v>
      </c>
      <c r="B9">
        <v>13</v>
      </c>
      <c r="C9">
        <v>21</v>
      </c>
      <c r="D9">
        <v>17</v>
      </c>
      <c r="E9">
        <v>80</v>
      </c>
      <c r="F9">
        <v>11</v>
      </c>
      <c r="G9">
        <v>3500</v>
      </c>
      <c r="I9" s="1" t="s">
        <v>14</v>
      </c>
      <c r="K9" s="1" t="s">
        <v>26</v>
      </c>
      <c r="L9" s="1">
        <f t="shared" si="0"/>
        <v>73500</v>
      </c>
    </row>
    <row r="10" spans="1:12" x14ac:dyDescent="0.4">
      <c r="A10" s="1">
        <v>8</v>
      </c>
      <c r="B10">
        <v>12</v>
      </c>
      <c r="C10">
        <v>28</v>
      </c>
      <c r="D10">
        <v>15</v>
      </c>
      <c r="E10">
        <v>45</v>
      </c>
      <c r="F10">
        <v>12</v>
      </c>
      <c r="G10">
        <v>3200</v>
      </c>
      <c r="I10" s="1" t="s">
        <v>15</v>
      </c>
      <c r="K10" s="1" t="s">
        <v>27</v>
      </c>
      <c r="L10" s="1">
        <f t="shared" si="0"/>
        <v>89600</v>
      </c>
    </row>
    <row r="11" spans="1:12" x14ac:dyDescent="0.4">
      <c r="A11" s="1">
        <v>9</v>
      </c>
      <c r="B11">
        <v>13</v>
      </c>
      <c r="C11">
        <v>21</v>
      </c>
      <c r="D11">
        <v>17</v>
      </c>
      <c r="E11">
        <v>80</v>
      </c>
      <c r="F11">
        <v>11</v>
      </c>
      <c r="G11">
        <v>3500</v>
      </c>
      <c r="I11" s="1" t="s">
        <v>16</v>
      </c>
      <c r="K11" s="1" t="s">
        <v>28</v>
      </c>
      <c r="L11" s="1">
        <f t="shared" si="0"/>
        <v>73500</v>
      </c>
    </row>
    <row r="12" spans="1:12" x14ac:dyDescent="0.4">
      <c r="A12" s="1">
        <v>10</v>
      </c>
      <c r="B12">
        <v>12</v>
      </c>
      <c r="C12">
        <v>19</v>
      </c>
      <c r="D12">
        <v>15</v>
      </c>
      <c r="E12">
        <v>45</v>
      </c>
      <c r="F12">
        <v>12</v>
      </c>
      <c r="G12">
        <v>3200</v>
      </c>
      <c r="I12" s="1" t="s">
        <v>17</v>
      </c>
      <c r="K12" s="1" t="s">
        <v>29</v>
      </c>
      <c r="L12" s="1">
        <f t="shared" si="0"/>
        <v>60800</v>
      </c>
    </row>
    <row r="13" spans="1:12" x14ac:dyDescent="0.4">
      <c r="A13" s="1">
        <v>11</v>
      </c>
      <c r="B13">
        <v>13</v>
      </c>
      <c r="C13">
        <v>5</v>
      </c>
      <c r="D13">
        <v>17</v>
      </c>
      <c r="E13">
        <v>80</v>
      </c>
      <c r="F13">
        <v>11</v>
      </c>
      <c r="G13">
        <v>3500</v>
      </c>
      <c r="I13" s="1" t="s">
        <v>18</v>
      </c>
      <c r="K13" s="1" t="s">
        <v>30</v>
      </c>
      <c r="L13" s="1">
        <f t="shared" si="0"/>
        <v>17500</v>
      </c>
    </row>
    <row r="14" spans="1:12" x14ac:dyDescent="0.4">
      <c r="A14" s="1">
        <v>12</v>
      </c>
      <c r="B14">
        <v>14</v>
      </c>
      <c r="C14">
        <v>1</v>
      </c>
      <c r="D14">
        <v>50</v>
      </c>
      <c r="E14">
        <v>6000</v>
      </c>
      <c r="F14">
        <v>12</v>
      </c>
      <c r="K14" s="1" t="s">
        <v>36</v>
      </c>
      <c r="L14" s="1">
        <f>SUM(L2:L13)</f>
        <v>781900</v>
      </c>
    </row>
    <row r="16" spans="1:12" x14ac:dyDescent="0.4">
      <c r="K16" s="1" t="s">
        <v>41</v>
      </c>
      <c r="L16" s="1">
        <f>SUM(C2:C4,C6,C8,C10,C12)</f>
        <v>147</v>
      </c>
    </row>
    <row r="17" spans="11:12" x14ac:dyDescent="0.4">
      <c r="K17" s="1" t="s">
        <v>42</v>
      </c>
      <c r="L17" s="1">
        <f>SUM(C5,C7,C9,C11,C13)</f>
        <v>89</v>
      </c>
    </row>
    <row r="18" spans="11:12" x14ac:dyDescent="0.4">
      <c r="K18" s="1" t="s">
        <v>33</v>
      </c>
      <c r="L18" s="1">
        <f>SUM(L16:L17)</f>
        <v>236</v>
      </c>
    </row>
    <row r="20" spans="11:12" x14ac:dyDescent="0.4">
      <c r="K20" s="1" t="s">
        <v>92</v>
      </c>
      <c r="L20" s="1">
        <f>D2</f>
        <v>15</v>
      </c>
    </row>
    <row r="21" spans="11:12" x14ac:dyDescent="0.4">
      <c r="K21" s="1" t="s">
        <v>93</v>
      </c>
      <c r="L21" s="1">
        <v>45</v>
      </c>
    </row>
    <row r="22" spans="11:12" x14ac:dyDescent="0.4">
      <c r="K22" s="1"/>
      <c r="L22" s="1"/>
    </row>
    <row r="23" spans="11:12" x14ac:dyDescent="0.4">
      <c r="K23" s="1" t="s">
        <v>94</v>
      </c>
      <c r="L23" s="1">
        <f>D13</f>
        <v>17</v>
      </c>
    </row>
    <row r="24" spans="11:12" x14ac:dyDescent="0.4">
      <c r="K24" s="1" t="s">
        <v>95</v>
      </c>
      <c r="L24" s="1">
        <v>80</v>
      </c>
    </row>
    <row r="25" spans="11:12" x14ac:dyDescent="0.4">
      <c r="K25" s="1"/>
      <c r="L25" s="1"/>
    </row>
    <row r="26" spans="11:12" x14ac:dyDescent="0.4">
      <c r="K26" s="1" t="s">
        <v>96</v>
      </c>
      <c r="L26" s="1">
        <f>D14</f>
        <v>50</v>
      </c>
    </row>
    <row r="27" spans="11:12" x14ac:dyDescent="0.4">
      <c r="K27" s="1" t="s">
        <v>97</v>
      </c>
      <c r="L27" s="1">
        <v>6000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7"/>
  <sheetViews>
    <sheetView workbookViewId="0">
      <selection activeCell="J19" sqref="J19"/>
    </sheetView>
  </sheetViews>
  <sheetFormatPr defaultRowHeight="17.399999999999999" x14ac:dyDescent="0.4"/>
  <cols>
    <col min="11" max="11" width="22.19921875" bestFit="1" customWidth="1"/>
    <col min="12" max="12" width="11.8984375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15</v>
      </c>
      <c r="C2">
        <v>22</v>
      </c>
      <c r="D2">
        <v>20</v>
      </c>
      <c r="E2">
        <v>55</v>
      </c>
      <c r="F2">
        <v>12</v>
      </c>
      <c r="G2">
        <v>3500</v>
      </c>
      <c r="I2" s="1" t="s">
        <v>7</v>
      </c>
      <c r="K2" s="1" t="s">
        <v>19</v>
      </c>
      <c r="L2" s="1">
        <f>C2*G2</f>
        <v>77000</v>
      </c>
    </row>
    <row r="3" spans="1:12" x14ac:dyDescent="0.4">
      <c r="A3" s="1">
        <v>1</v>
      </c>
      <c r="B3">
        <v>15</v>
      </c>
      <c r="C3">
        <v>22</v>
      </c>
      <c r="D3">
        <v>20</v>
      </c>
      <c r="E3">
        <v>55</v>
      </c>
      <c r="F3">
        <v>12</v>
      </c>
      <c r="G3">
        <v>3500</v>
      </c>
      <c r="I3" s="1" t="s">
        <v>8</v>
      </c>
      <c r="K3" s="1" t="s">
        <v>20</v>
      </c>
      <c r="L3" s="1">
        <f t="shared" ref="L3:L13" si="0">C3*G3</f>
        <v>77000</v>
      </c>
    </row>
    <row r="4" spans="1:12" x14ac:dyDescent="0.4">
      <c r="A4" s="1">
        <v>2</v>
      </c>
      <c r="B4">
        <v>15</v>
      </c>
      <c r="C4">
        <v>22</v>
      </c>
      <c r="D4">
        <v>20</v>
      </c>
      <c r="E4">
        <v>55</v>
      </c>
      <c r="F4">
        <v>12</v>
      </c>
      <c r="G4">
        <v>3500</v>
      </c>
      <c r="I4" s="1" t="s">
        <v>9</v>
      </c>
      <c r="K4" s="1" t="s">
        <v>21</v>
      </c>
      <c r="L4" s="1">
        <f t="shared" si="0"/>
        <v>77000</v>
      </c>
    </row>
    <row r="5" spans="1:12" x14ac:dyDescent="0.4">
      <c r="A5" s="1">
        <v>3</v>
      </c>
      <c r="B5">
        <v>16</v>
      </c>
      <c r="C5">
        <v>23</v>
      </c>
      <c r="D5">
        <v>22</v>
      </c>
      <c r="E5">
        <v>100</v>
      </c>
      <c r="F5">
        <v>11</v>
      </c>
      <c r="G5">
        <v>4500</v>
      </c>
      <c r="I5" s="1" t="s">
        <v>10</v>
      </c>
      <c r="K5" s="1" t="s">
        <v>22</v>
      </c>
      <c r="L5" s="1">
        <f t="shared" si="0"/>
        <v>103500</v>
      </c>
    </row>
    <row r="6" spans="1:12" x14ac:dyDescent="0.4">
      <c r="A6" s="1">
        <v>4</v>
      </c>
      <c r="B6">
        <v>15</v>
      </c>
      <c r="C6">
        <v>25</v>
      </c>
      <c r="D6">
        <v>20</v>
      </c>
      <c r="E6">
        <v>55</v>
      </c>
      <c r="F6">
        <v>12</v>
      </c>
      <c r="G6">
        <v>3500</v>
      </c>
      <c r="I6" s="1" t="s">
        <v>11</v>
      </c>
      <c r="K6" s="1" t="s">
        <v>23</v>
      </c>
      <c r="L6" s="1">
        <f t="shared" si="0"/>
        <v>87500</v>
      </c>
    </row>
    <row r="7" spans="1:12" x14ac:dyDescent="0.4">
      <c r="A7" s="1">
        <v>5</v>
      </c>
      <c r="B7">
        <v>16</v>
      </c>
      <c r="C7">
        <v>23</v>
      </c>
      <c r="D7">
        <v>22</v>
      </c>
      <c r="E7">
        <v>100</v>
      </c>
      <c r="F7">
        <v>11</v>
      </c>
      <c r="G7">
        <v>4500</v>
      </c>
      <c r="I7" s="1" t="s">
        <v>12</v>
      </c>
      <c r="K7" s="1" t="s">
        <v>24</v>
      </c>
      <c r="L7" s="1">
        <f t="shared" si="0"/>
        <v>103500</v>
      </c>
    </row>
    <row r="8" spans="1:12" x14ac:dyDescent="0.4">
      <c r="A8" s="1">
        <v>6</v>
      </c>
      <c r="B8">
        <v>15</v>
      </c>
      <c r="C8">
        <v>25</v>
      </c>
      <c r="D8">
        <v>20</v>
      </c>
      <c r="E8">
        <v>55</v>
      </c>
      <c r="F8">
        <v>12</v>
      </c>
      <c r="G8">
        <v>3500</v>
      </c>
      <c r="I8" s="1" t="s">
        <v>13</v>
      </c>
      <c r="K8" s="1" t="s">
        <v>25</v>
      </c>
      <c r="L8" s="1">
        <f t="shared" si="0"/>
        <v>87500</v>
      </c>
    </row>
    <row r="9" spans="1:12" x14ac:dyDescent="0.4">
      <c r="A9" s="1">
        <v>7</v>
      </c>
      <c r="B9">
        <v>16</v>
      </c>
      <c r="C9">
        <v>23</v>
      </c>
      <c r="D9">
        <v>22</v>
      </c>
      <c r="E9">
        <v>100</v>
      </c>
      <c r="F9">
        <v>11</v>
      </c>
      <c r="G9">
        <v>4500</v>
      </c>
      <c r="I9" s="1" t="s">
        <v>14</v>
      </c>
      <c r="K9" s="1" t="s">
        <v>26</v>
      </c>
      <c r="L9" s="1">
        <f t="shared" si="0"/>
        <v>103500</v>
      </c>
    </row>
    <row r="10" spans="1:12" x14ac:dyDescent="0.4">
      <c r="A10" s="1">
        <v>8</v>
      </c>
      <c r="B10">
        <v>15</v>
      </c>
      <c r="C10">
        <v>25</v>
      </c>
      <c r="D10">
        <v>20</v>
      </c>
      <c r="E10">
        <v>55</v>
      </c>
      <c r="F10">
        <v>12</v>
      </c>
      <c r="G10">
        <v>3500</v>
      </c>
      <c r="I10" s="1" t="s">
        <v>15</v>
      </c>
      <c r="K10" s="1" t="s">
        <v>27</v>
      </c>
      <c r="L10" s="1">
        <f t="shared" si="0"/>
        <v>87500</v>
      </c>
    </row>
    <row r="11" spans="1:12" x14ac:dyDescent="0.4">
      <c r="A11" s="1">
        <v>9</v>
      </c>
      <c r="B11">
        <v>16</v>
      </c>
      <c r="C11">
        <v>23</v>
      </c>
      <c r="D11">
        <v>22</v>
      </c>
      <c r="E11">
        <v>100</v>
      </c>
      <c r="F11">
        <v>11</v>
      </c>
      <c r="G11">
        <v>4500</v>
      </c>
      <c r="I11" s="1" t="s">
        <v>16</v>
      </c>
      <c r="K11" s="1" t="s">
        <v>28</v>
      </c>
      <c r="L11" s="1">
        <f t="shared" si="0"/>
        <v>103500</v>
      </c>
    </row>
    <row r="12" spans="1:12" x14ac:dyDescent="0.4">
      <c r="A12" s="1">
        <v>10</v>
      </c>
      <c r="B12">
        <v>15</v>
      </c>
      <c r="C12">
        <v>18</v>
      </c>
      <c r="D12">
        <v>20</v>
      </c>
      <c r="E12">
        <v>55</v>
      </c>
      <c r="F12">
        <v>12</v>
      </c>
      <c r="G12">
        <v>3500</v>
      </c>
      <c r="I12" s="1" t="s">
        <v>17</v>
      </c>
      <c r="K12" s="1" t="s">
        <v>29</v>
      </c>
      <c r="L12" s="1">
        <f t="shared" si="0"/>
        <v>63000</v>
      </c>
    </row>
    <row r="13" spans="1:12" x14ac:dyDescent="0.4">
      <c r="A13" s="1">
        <v>11</v>
      </c>
      <c r="B13">
        <v>16</v>
      </c>
      <c r="C13">
        <v>5</v>
      </c>
      <c r="D13">
        <v>22</v>
      </c>
      <c r="E13">
        <v>100</v>
      </c>
      <c r="F13">
        <v>11</v>
      </c>
      <c r="G13">
        <v>4500</v>
      </c>
      <c r="I13" s="1" t="s">
        <v>18</v>
      </c>
      <c r="K13" s="1" t="s">
        <v>30</v>
      </c>
      <c r="L13" s="1">
        <f t="shared" si="0"/>
        <v>22500</v>
      </c>
    </row>
    <row r="14" spans="1:12" x14ac:dyDescent="0.4">
      <c r="A14" s="1">
        <v>12</v>
      </c>
      <c r="B14">
        <v>17</v>
      </c>
      <c r="C14">
        <v>1</v>
      </c>
      <c r="D14">
        <v>70</v>
      </c>
      <c r="E14">
        <v>8000</v>
      </c>
      <c r="F14">
        <v>12</v>
      </c>
      <c r="K14" s="1" t="s">
        <v>36</v>
      </c>
      <c r="L14" s="1">
        <f>SUM(L2:L13)</f>
        <v>993000</v>
      </c>
    </row>
    <row r="16" spans="1:12" x14ac:dyDescent="0.4">
      <c r="K16" s="1" t="s">
        <v>43</v>
      </c>
      <c r="L16" s="1">
        <f>SUM(C2:C4,C6,C8,C10,C12)</f>
        <v>159</v>
      </c>
    </row>
    <row r="17" spans="11:12" x14ac:dyDescent="0.4">
      <c r="K17" s="1" t="s">
        <v>44</v>
      </c>
      <c r="L17" s="1">
        <f>SUM(C5,C7,C9,C11,C13)</f>
        <v>97</v>
      </c>
    </row>
    <row r="18" spans="11:12" x14ac:dyDescent="0.4">
      <c r="K18" s="1" t="s">
        <v>33</v>
      </c>
      <c r="L18" s="1">
        <f>SUM(L16:L17)</f>
        <v>256</v>
      </c>
    </row>
    <row r="20" spans="11:12" x14ac:dyDescent="0.4">
      <c r="K20" s="1" t="s">
        <v>98</v>
      </c>
      <c r="L20" s="1">
        <f>D2</f>
        <v>20</v>
      </c>
    </row>
    <row r="21" spans="11:12" x14ac:dyDescent="0.4">
      <c r="K21" s="1" t="s">
        <v>99</v>
      </c>
      <c r="L21" s="1">
        <v>55</v>
      </c>
    </row>
    <row r="22" spans="11:12" x14ac:dyDescent="0.4">
      <c r="K22" s="1"/>
      <c r="L22" s="1"/>
    </row>
    <row r="23" spans="11:12" x14ac:dyDescent="0.4">
      <c r="K23" s="1" t="s">
        <v>100</v>
      </c>
      <c r="L23" s="1">
        <f>D13</f>
        <v>22</v>
      </c>
    </row>
    <row r="24" spans="11:12" x14ac:dyDescent="0.4">
      <c r="K24" s="1" t="s">
        <v>101</v>
      </c>
      <c r="L24" s="1">
        <v>100</v>
      </c>
    </row>
    <row r="25" spans="11:12" x14ac:dyDescent="0.4">
      <c r="K25" s="1"/>
      <c r="L25" s="1"/>
    </row>
    <row r="26" spans="11:12" x14ac:dyDescent="0.4">
      <c r="K26" s="1" t="s">
        <v>102</v>
      </c>
      <c r="L26" s="1">
        <f>D14</f>
        <v>70</v>
      </c>
    </row>
    <row r="27" spans="11:12" x14ac:dyDescent="0.4">
      <c r="K27" s="1" t="s">
        <v>103</v>
      </c>
      <c r="L27" s="1">
        <v>8000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7"/>
  <sheetViews>
    <sheetView workbookViewId="0">
      <selection activeCell="L27" sqref="L27"/>
    </sheetView>
  </sheetViews>
  <sheetFormatPr defaultRowHeight="17.399999999999999" x14ac:dyDescent="0.4"/>
  <cols>
    <col min="11" max="11" width="22.19921875" bestFit="1" customWidth="1"/>
    <col min="12" max="12" width="11.5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18</v>
      </c>
      <c r="C2">
        <v>35</v>
      </c>
      <c r="D2">
        <v>30</v>
      </c>
      <c r="E2">
        <v>75</v>
      </c>
      <c r="F2">
        <v>12</v>
      </c>
      <c r="G2">
        <v>3000</v>
      </c>
      <c r="I2" s="1" t="s">
        <v>7</v>
      </c>
      <c r="K2" s="1" t="s">
        <v>19</v>
      </c>
      <c r="L2" s="1">
        <f>C2*G2</f>
        <v>105000</v>
      </c>
    </row>
    <row r="3" spans="1:12" x14ac:dyDescent="0.4">
      <c r="A3" s="1">
        <v>1</v>
      </c>
      <c r="B3">
        <v>18</v>
      </c>
      <c r="C3">
        <v>35</v>
      </c>
      <c r="D3">
        <v>30</v>
      </c>
      <c r="E3">
        <v>75</v>
      </c>
      <c r="F3">
        <v>12</v>
      </c>
      <c r="G3">
        <v>3000</v>
      </c>
      <c r="I3" s="1" t="s">
        <v>8</v>
      </c>
      <c r="K3" s="1" t="s">
        <v>20</v>
      </c>
      <c r="L3" s="1">
        <f t="shared" ref="L3:L13" si="0">C3*G3</f>
        <v>105000</v>
      </c>
    </row>
    <row r="4" spans="1:12" x14ac:dyDescent="0.4">
      <c r="A4" s="1">
        <v>2</v>
      </c>
      <c r="B4">
        <v>18</v>
      </c>
      <c r="C4">
        <v>35</v>
      </c>
      <c r="D4">
        <v>30</v>
      </c>
      <c r="E4">
        <v>75</v>
      </c>
      <c r="F4">
        <v>12</v>
      </c>
      <c r="G4">
        <v>3000</v>
      </c>
      <c r="I4" s="1" t="s">
        <v>9</v>
      </c>
      <c r="K4" s="1" t="s">
        <v>21</v>
      </c>
      <c r="L4" s="1">
        <f t="shared" si="0"/>
        <v>105000</v>
      </c>
    </row>
    <row r="5" spans="1:12" x14ac:dyDescent="0.4">
      <c r="A5" s="1">
        <v>3</v>
      </c>
      <c r="B5">
        <v>19</v>
      </c>
      <c r="C5">
        <v>35</v>
      </c>
      <c r="D5">
        <v>32</v>
      </c>
      <c r="E5">
        <v>140</v>
      </c>
      <c r="F5">
        <v>11</v>
      </c>
      <c r="G5">
        <v>3300</v>
      </c>
      <c r="I5" s="1" t="s">
        <v>10</v>
      </c>
      <c r="K5" s="1" t="s">
        <v>22</v>
      </c>
      <c r="L5" s="1">
        <f t="shared" si="0"/>
        <v>115500</v>
      </c>
    </row>
    <row r="6" spans="1:12" x14ac:dyDescent="0.4">
      <c r="A6" s="1">
        <v>4</v>
      </c>
      <c r="B6">
        <v>18</v>
      </c>
      <c r="C6">
        <v>35</v>
      </c>
      <c r="D6">
        <v>30</v>
      </c>
      <c r="E6">
        <v>75</v>
      </c>
      <c r="F6">
        <v>12</v>
      </c>
      <c r="G6">
        <v>3000</v>
      </c>
      <c r="I6" s="1" t="s">
        <v>11</v>
      </c>
      <c r="K6" s="1" t="s">
        <v>23</v>
      </c>
      <c r="L6" s="1">
        <f t="shared" si="0"/>
        <v>105000</v>
      </c>
    </row>
    <row r="7" spans="1:12" x14ac:dyDescent="0.4">
      <c r="A7" s="1">
        <v>5</v>
      </c>
      <c r="B7">
        <v>19</v>
      </c>
      <c r="C7">
        <v>35</v>
      </c>
      <c r="D7">
        <v>32</v>
      </c>
      <c r="E7">
        <v>140</v>
      </c>
      <c r="F7">
        <v>11</v>
      </c>
      <c r="G7">
        <v>3300</v>
      </c>
      <c r="I7" s="1" t="s">
        <v>12</v>
      </c>
      <c r="K7" s="1" t="s">
        <v>24</v>
      </c>
      <c r="L7" s="1">
        <f t="shared" si="0"/>
        <v>115500</v>
      </c>
    </row>
    <row r="8" spans="1:12" x14ac:dyDescent="0.4">
      <c r="A8" s="1">
        <v>6</v>
      </c>
      <c r="B8">
        <v>18</v>
      </c>
      <c r="C8">
        <v>35</v>
      </c>
      <c r="D8">
        <v>30</v>
      </c>
      <c r="E8">
        <v>75</v>
      </c>
      <c r="F8">
        <v>12</v>
      </c>
      <c r="G8">
        <v>3000</v>
      </c>
      <c r="I8" s="1" t="s">
        <v>13</v>
      </c>
      <c r="K8" s="1" t="s">
        <v>25</v>
      </c>
      <c r="L8" s="1">
        <f t="shared" si="0"/>
        <v>105000</v>
      </c>
    </row>
    <row r="9" spans="1:12" x14ac:dyDescent="0.4">
      <c r="A9" s="1">
        <v>7</v>
      </c>
      <c r="B9">
        <v>19</v>
      </c>
      <c r="C9">
        <v>35</v>
      </c>
      <c r="D9">
        <v>32</v>
      </c>
      <c r="E9">
        <v>140</v>
      </c>
      <c r="F9">
        <v>11</v>
      </c>
      <c r="G9">
        <v>3300</v>
      </c>
      <c r="I9" s="1" t="s">
        <v>14</v>
      </c>
      <c r="K9" s="1" t="s">
        <v>26</v>
      </c>
      <c r="L9" s="1">
        <f t="shared" si="0"/>
        <v>115500</v>
      </c>
    </row>
    <row r="10" spans="1:12" x14ac:dyDescent="0.4">
      <c r="A10" s="1">
        <v>8</v>
      </c>
      <c r="B10">
        <v>18</v>
      </c>
      <c r="C10">
        <v>35</v>
      </c>
      <c r="D10">
        <v>30</v>
      </c>
      <c r="E10">
        <v>75</v>
      </c>
      <c r="F10">
        <v>12</v>
      </c>
      <c r="G10">
        <v>3000</v>
      </c>
      <c r="I10" s="1" t="s">
        <v>15</v>
      </c>
      <c r="K10" s="1" t="s">
        <v>27</v>
      </c>
      <c r="L10" s="1">
        <f t="shared" si="0"/>
        <v>105000</v>
      </c>
    </row>
    <row r="11" spans="1:12" x14ac:dyDescent="0.4">
      <c r="A11" s="1">
        <v>9</v>
      </c>
      <c r="B11">
        <v>19</v>
      </c>
      <c r="C11">
        <v>35</v>
      </c>
      <c r="D11">
        <v>32</v>
      </c>
      <c r="E11">
        <v>140</v>
      </c>
      <c r="F11">
        <v>11</v>
      </c>
      <c r="G11">
        <v>3300</v>
      </c>
      <c r="I11" s="1" t="s">
        <v>16</v>
      </c>
      <c r="K11" s="1" t="s">
        <v>28</v>
      </c>
      <c r="L11" s="1">
        <f t="shared" si="0"/>
        <v>115500</v>
      </c>
    </row>
    <row r="12" spans="1:12" x14ac:dyDescent="0.4">
      <c r="A12" s="1">
        <v>10</v>
      </c>
      <c r="B12">
        <v>18</v>
      </c>
      <c r="C12">
        <v>35</v>
      </c>
      <c r="D12">
        <v>30</v>
      </c>
      <c r="E12">
        <v>75</v>
      </c>
      <c r="F12">
        <v>12</v>
      </c>
      <c r="G12">
        <v>3000</v>
      </c>
      <c r="I12" s="1" t="s">
        <v>17</v>
      </c>
      <c r="K12" s="1" t="s">
        <v>29</v>
      </c>
      <c r="L12" s="1">
        <f t="shared" si="0"/>
        <v>105000</v>
      </c>
    </row>
    <row r="13" spans="1:12" x14ac:dyDescent="0.4">
      <c r="A13" s="1">
        <v>11</v>
      </c>
      <c r="B13">
        <v>19</v>
      </c>
      <c r="C13">
        <v>5</v>
      </c>
      <c r="D13">
        <v>32</v>
      </c>
      <c r="E13">
        <v>140</v>
      </c>
      <c r="F13">
        <v>11</v>
      </c>
      <c r="G13">
        <v>3300</v>
      </c>
      <c r="I13" s="1" t="s">
        <v>18</v>
      </c>
      <c r="K13" s="1" t="s">
        <v>30</v>
      </c>
      <c r="L13" s="1">
        <f t="shared" si="0"/>
        <v>16500</v>
      </c>
    </row>
    <row r="14" spans="1:12" x14ac:dyDescent="0.4">
      <c r="A14" s="1">
        <v>12</v>
      </c>
      <c r="B14">
        <v>20</v>
      </c>
      <c r="C14">
        <v>1</v>
      </c>
      <c r="D14">
        <v>100</v>
      </c>
      <c r="E14">
        <v>10000</v>
      </c>
      <c r="F14">
        <v>14</v>
      </c>
      <c r="K14" s="1" t="s">
        <v>36</v>
      </c>
      <c r="L14" s="1">
        <f>SUM(L2:L13)</f>
        <v>1213500</v>
      </c>
    </row>
    <row r="16" spans="1:12" x14ac:dyDescent="0.4">
      <c r="K16" s="1" t="s">
        <v>45</v>
      </c>
      <c r="L16" s="1">
        <f>SUM(C2:C4,C6,C8,C10,C12)</f>
        <v>245</v>
      </c>
    </row>
    <row r="17" spans="11:12" x14ac:dyDescent="0.4">
      <c r="K17" s="1" t="s">
        <v>46</v>
      </c>
      <c r="L17" s="1">
        <f>SUM(C5,C7,C9,C11,C13)</f>
        <v>145</v>
      </c>
    </row>
    <row r="18" spans="11:12" x14ac:dyDescent="0.4">
      <c r="K18" s="1" t="s">
        <v>33</v>
      </c>
      <c r="L18" s="1">
        <f>SUM(L16:L17)</f>
        <v>390</v>
      </c>
    </row>
    <row r="20" spans="11:12" x14ac:dyDescent="0.4">
      <c r="K20" s="1" t="s">
        <v>104</v>
      </c>
      <c r="L20" s="1">
        <f>D2</f>
        <v>30</v>
      </c>
    </row>
    <row r="21" spans="11:12" x14ac:dyDescent="0.4">
      <c r="K21" s="1" t="s">
        <v>105</v>
      </c>
      <c r="L21" s="1">
        <v>75</v>
      </c>
    </row>
    <row r="22" spans="11:12" x14ac:dyDescent="0.4">
      <c r="K22" s="1"/>
      <c r="L22" s="1"/>
    </row>
    <row r="23" spans="11:12" x14ac:dyDescent="0.4">
      <c r="K23" s="1" t="s">
        <v>106</v>
      </c>
      <c r="L23" s="1">
        <f>D13</f>
        <v>32</v>
      </c>
    </row>
    <row r="24" spans="11:12" x14ac:dyDescent="0.4">
      <c r="K24" s="1" t="s">
        <v>107</v>
      </c>
      <c r="L24" s="1">
        <v>140</v>
      </c>
    </row>
    <row r="25" spans="11:12" x14ac:dyDescent="0.4">
      <c r="K25" s="1"/>
      <c r="L25" s="1"/>
    </row>
    <row r="26" spans="11:12" x14ac:dyDescent="0.4">
      <c r="K26" s="1" t="s">
        <v>108</v>
      </c>
      <c r="L26" s="1">
        <f>D14</f>
        <v>100</v>
      </c>
    </row>
    <row r="27" spans="11:12" x14ac:dyDescent="0.4">
      <c r="K27" s="1" t="s">
        <v>109</v>
      </c>
      <c r="L27" s="1">
        <v>10000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7"/>
  <sheetViews>
    <sheetView workbookViewId="0">
      <selection activeCell="I45" sqref="I45"/>
    </sheetView>
  </sheetViews>
  <sheetFormatPr defaultRowHeight="17.399999999999999" x14ac:dyDescent="0.4"/>
  <cols>
    <col min="11" max="11" width="22.19921875" bestFit="1" customWidth="1"/>
    <col min="12" max="12" width="11.09765625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21</v>
      </c>
      <c r="C2">
        <v>37</v>
      </c>
      <c r="D2">
        <v>40</v>
      </c>
      <c r="E2">
        <v>85</v>
      </c>
      <c r="F2">
        <v>12</v>
      </c>
      <c r="G2">
        <v>3200</v>
      </c>
      <c r="I2" s="1" t="s">
        <v>7</v>
      </c>
      <c r="K2" s="1" t="s">
        <v>19</v>
      </c>
      <c r="L2" s="1">
        <f>C2*G2</f>
        <v>118400</v>
      </c>
    </row>
    <row r="3" spans="1:12" x14ac:dyDescent="0.4">
      <c r="A3" s="1">
        <v>1</v>
      </c>
      <c r="B3">
        <v>21</v>
      </c>
      <c r="C3">
        <v>37</v>
      </c>
      <c r="D3">
        <v>40</v>
      </c>
      <c r="E3">
        <v>85</v>
      </c>
      <c r="F3">
        <v>12</v>
      </c>
      <c r="G3">
        <v>3200</v>
      </c>
      <c r="I3" s="1" t="s">
        <v>8</v>
      </c>
      <c r="K3" s="1" t="s">
        <v>20</v>
      </c>
      <c r="L3" s="1">
        <f t="shared" ref="L3:L13" si="0">C3*G3</f>
        <v>118400</v>
      </c>
    </row>
    <row r="4" spans="1:12" x14ac:dyDescent="0.4">
      <c r="A4" s="1">
        <v>2</v>
      </c>
      <c r="B4">
        <v>21</v>
      </c>
      <c r="C4">
        <v>37</v>
      </c>
      <c r="D4">
        <v>40</v>
      </c>
      <c r="E4">
        <v>85</v>
      </c>
      <c r="F4">
        <v>12</v>
      </c>
      <c r="G4">
        <v>3200</v>
      </c>
      <c r="I4" s="1" t="s">
        <v>9</v>
      </c>
      <c r="K4" s="1" t="s">
        <v>21</v>
      </c>
      <c r="L4" s="1">
        <f t="shared" si="0"/>
        <v>118400</v>
      </c>
    </row>
    <row r="5" spans="1:12" x14ac:dyDescent="0.4">
      <c r="A5" s="1">
        <v>3</v>
      </c>
      <c r="B5">
        <v>22</v>
      </c>
      <c r="C5">
        <v>40</v>
      </c>
      <c r="D5">
        <v>42</v>
      </c>
      <c r="E5">
        <v>160</v>
      </c>
      <c r="F5">
        <v>11</v>
      </c>
      <c r="G5">
        <v>3500</v>
      </c>
      <c r="I5" s="1" t="s">
        <v>10</v>
      </c>
      <c r="K5" s="1" t="s">
        <v>22</v>
      </c>
      <c r="L5" s="1">
        <f t="shared" si="0"/>
        <v>140000</v>
      </c>
    </row>
    <row r="6" spans="1:12" x14ac:dyDescent="0.4">
      <c r="A6" s="1">
        <v>4</v>
      </c>
      <c r="B6">
        <v>21</v>
      </c>
      <c r="C6">
        <v>37</v>
      </c>
      <c r="D6">
        <v>40</v>
      </c>
      <c r="E6">
        <v>85</v>
      </c>
      <c r="F6">
        <v>12</v>
      </c>
      <c r="G6">
        <v>3200</v>
      </c>
      <c r="I6" s="1" t="s">
        <v>11</v>
      </c>
      <c r="K6" s="1" t="s">
        <v>23</v>
      </c>
      <c r="L6" s="1">
        <f t="shared" si="0"/>
        <v>118400</v>
      </c>
    </row>
    <row r="7" spans="1:12" x14ac:dyDescent="0.4">
      <c r="A7" s="1">
        <v>5</v>
      </c>
      <c r="B7">
        <v>22</v>
      </c>
      <c r="C7">
        <v>40</v>
      </c>
      <c r="D7">
        <v>42</v>
      </c>
      <c r="E7">
        <v>160</v>
      </c>
      <c r="F7">
        <v>11</v>
      </c>
      <c r="G7">
        <v>3500</v>
      </c>
      <c r="I7" s="1" t="s">
        <v>12</v>
      </c>
      <c r="K7" s="1" t="s">
        <v>24</v>
      </c>
      <c r="L7" s="1">
        <f t="shared" si="0"/>
        <v>140000</v>
      </c>
    </row>
    <row r="8" spans="1:12" x14ac:dyDescent="0.4">
      <c r="A8" s="1">
        <v>6</v>
      </c>
      <c r="B8">
        <v>21</v>
      </c>
      <c r="C8">
        <v>37</v>
      </c>
      <c r="D8">
        <v>40</v>
      </c>
      <c r="E8">
        <v>85</v>
      </c>
      <c r="F8">
        <v>12</v>
      </c>
      <c r="G8">
        <v>3200</v>
      </c>
      <c r="I8" s="1" t="s">
        <v>13</v>
      </c>
      <c r="K8" s="1" t="s">
        <v>25</v>
      </c>
      <c r="L8" s="1">
        <f t="shared" si="0"/>
        <v>118400</v>
      </c>
    </row>
    <row r="9" spans="1:12" x14ac:dyDescent="0.4">
      <c r="A9" s="1">
        <v>7</v>
      </c>
      <c r="B9">
        <v>22</v>
      </c>
      <c r="C9">
        <v>40</v>
      </c>
      <c r="D9">
        <v>42</v>
      </c>
      <c r="E9">
        <v>160</v>
      </c>
      <c r="F9">
        <v>11</v>
      </c>
      <c r="G9">
        <v>3500</v>
      </c>
      <c r="I9" s="1" t="s">
        <v>14</v>
      </c>
      <c r="K9" s="1" t="s">
        <v>26</v>
      </c>
      <c r="L9" s="1">
        <f t="shared" si="0"/>
        <v>140000</v>
      </c>
    </row>
    <row r="10" spans="1:12" x14ac:dyDescent="0.4">
      <c r="A10" s="1">
        <v>8</v>
      </c>
      <c r="B10">
        <v>21</v>
      </c>
      <c r="C10">
        <v>37</v>
      </c>
      <c r="D10">
        <v>40</v>
      </c>
      <c r="E10">
        <v>85</v>
      </c>
      <c r="F10">
        <v>12</v>
      </c>
      <c r="G10">
        <v>3200</v>
      </c>
      <c r="I10" s="1" t="s">
        <v>15</v>
      </c>
      <c r="K10" s="1" t="s">
        <v>27</v>
      </c>
      <c r="L10" s="1">
        <f t="shared" si="0"/>
        <v>118400</v>
      </c>
    </row>
    <row r="11" spans="1:12" x14ac:dyDescent="0.4">
      <c r="A11" s="1">
        <v>9</v>
      </c>
      <c r="B11">
        <v>22</v>
      </c>
      <c r="C11">
        <v>40</v>
      </c>
      <c r="D11">
        <v>42</v>
      </c>
      <c r="E11">
        <v>160</v>
      </c>
      <c r="F11">
        <v>11</v>
      </c>
      <c r="G11">
        <v>3500</v>
      </c>
      <c r="I11" s="1" t="s">
        <v>16</v>
      </c>
      <c r="K11" s="1" t="s">
        <v>28</v>
      </c>
      <c r="L11" s="1">
        <f t="shared" si="0"/>
        <v>140000</v>
      </c>
    </row>
    <row r="12" spans="1:12" x14ac:dyDescent="0.4">
      <c r="A12" s="1">
        <v>10</v>
      </c>
      <c r="B12">
        <v>21</v>
      </c>
      <c r="C12">
        <v>37</v>
      </c>
      <c r="D12">
        <v>40</v>
      </c>
      <c r="E12">
        <v>85</v>
      </c>
      <c r="F12">
        <v>12</v>
      </c>
      <c r="G12">
        <v>3200</v>
      </c>
      <c r="I12" s="1" t="s">
        <v>17</v>
      </c>
      <c r="K12" s="1" t="s">
        <v>29</v>
      </c>
      <c r="L12" s="1">
        <f t="shared" si="0"/>
        <v>118400</v>
      </c>
    </row>
    <row r="13" spans="1:12" x14ac:dyDescent="0.4">
      <c r="A13" s="1">
        <v>11</v>
      </c>
      <c r="B13">
        <v>22</v>
      </c>
      <c r="C13">
        <v>5</v>
      </c>
      <c r="D13">
        <v>42</v>
      </c>
      <c r="E13">
        <v>160</v>
      </c>
      <c r="F13">
        <v>11</v>
      </c>
      <c r="G13">
        <v>3500</v>
      </c>
      <c r="I13" s="1" t="s">
        <v>18</v>
      </c>
      <c r="K13" s="1" t="s">
        <v>30</v>
      </c>
      <c r="L13" s="1">
        <f t="shared" si="0"/>
        <v>17500</v>
      </c>
    </row>
    <row r="14" spans="1:12" x14ac:dyDescent="0.4">
      <c r="A14" s="1">
        <v>12</v>
      </c>
      <c r="B14">
        <v>23</v>
      </c>
      <c r="C14">
        <v>1</v>
      </c>
      <c r="D14">
        <v>150</v>
      </c>
      <c r="E14">
        <v>12000</v>
      </c>
      <c r="F14">
        <v>14</v>
      </c>
      <c r="K14" s="1" t="s">
        <v>36</v>
      </c>
      <c r="L14" s="1">
        <f>SUM(L2:L13)</f>
        <v>1406300</v>
      </c>
    </row>
    <row r="16" spans="1:12" x14ac:dyDescent="0.4">
      <c r="K16" s="1" t="s">
        <v>47</v>
      </c>
      <c r="L16" s="1">
        <f>SUM(C2:C4,C6,C8,C10,C12)</f>
        <v>259</v>
      </c>
    </row>
    <row r="17" spans="11:12" x14ac:dyDescent="0.4">
      <c r="K17" s="1" t="s">
        <v>48</v>
      </c>
      <c r="L17" s="1">
        <f>SUM(C5,C7,C9,C11,C13)</f>
        <v>165</v>
      </c>
    </row>
    <row r="18" spans="11:12" x14ac:dyDescent="0.4">
      <c r="K18" s="1" t="s">
        <v>33</v>
      </c>
      <c r="L18" s="1">
        <f>SUM(L16:L17)</f>
        <v>424</v>
      </c>
    </row>
    <row r="20" spans="11:12" x14ac:dyDescent="0.4">
      <c r="K20" s="1" t="s">
        <v>110</v>
      </c>
      <c r="L20" s="1">
        <f>D2</f>
        <v>40</v>
      </c>
    </row>
    <row r="21" spans="11:12" x14ac:dyDescent="0.4">
      <c r="K21" s="1" t="s">
        <v>111</v>
      </c>
      <c r="L21" s="1">
        <v>85</v>
      </c>
    </row>
    <row r="22" spans="11:12" x14ac:dyDescent="0.4">
      <c r="K22" s="1"/>
      <c r="L22" s="1"/>
    </row>
    <row r="23" spans="11:12" x14ac:dyDescent="0.4">
      <c r="K23" s="1" t="s">
        <v>112</v>
      </c>
      <c r="L23" s="1">
        <f>D13</f>
        <v>42</v>
      </c>
    </row>
    <row r="24" spans="11:12" x14ac:dyDescent="0.4">
      <c r="K24" s="1" t="s">
        <v>113</v>
      </c>
      <c r="L24" s="1">
        <v>160</v>
      </c>
    </row>
    <row r="25" spans="11:12" x14ac:dyDescent="0.4">
      <c r="K25" s="1"/>
      <c r="L25" s="1"/>
    </row>
    <row r="26" spans="11:12" x14ac:dyDescent="0.4">
      <c r="K26" s="1" t="s">
        <v>114</v>
      </c>
      <c r="L26" s="1">
        <f>D14</f>
        <v>150</v>
      </c>
    </row>
    <row r="27" spans="11:12" x14ac:dyDescent="0.4">
      <c r="K27" s="1" t="s">
        <v>115</v>
      </c>
      <c r="L27" s="1">
        <v>12000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7"/>
  <sheetViews>
    <sheetView workbookViewId="0">
      <selection activeCell="G30" sqref="G30"/>
    </sheetView>
  </sheetViews>
  <sheetFormatPr defaultRowHeight="17.399999999999999" x14ac:dyDescent="0.4"/>
  <cols>
    <col min="11" max="11" width="22.19921875" bestFit="1" customWidth="1"/>
    <col min="12" max="12" width="10.5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24</v>
      </c>
      <c r="C2">
        <v>40</v>
      </c>
      <c r="D2">
        <v>50</v>
      </c>
      <c r="E2">
        <v>95</v>
      </c>
      <c r="F2">
        <v>12</v>
      </c>
      <c r="G2">
        <v>3300</v>
      </c>
      <c r="I2" s="1" t="s">
        <v>7</v>
      </c>
      <c r="K2" s="1" t="s">
        <v>19</v>
      </c>
      <c r="L2" s="1">
        <f>C2*G2</f>
        <v>132000</v>
      </c>
    </row>
    <row r="3" spans="1:12" x14ac:dyDescent="0.4">
      <c r="A3" s="1">
        <v>1</v>
      </c>
      <c r="B3">
        <v>24</v>
      </c>
      <c r="C3">
        <v>40</v>
      </c>
      <c r="D3">
        <v>50</v>
      </c>
      <c r="E3">
        <v>95</v>
      </c>
      <c r="F3">
        <v>12</v>
      </c>
      <c r="G3">
        <v>3300</v>
      </c>
      <c r="I3" s="1" t="s">
        <v>8</v>
      </c>
      <c r="K3" s="1" t="s">
        <v>20</v>
      </c>
      <c r="L3" s="1">
        <f t="shared" ref="L3:L13" si="0">C3*G3</f>
        <v>132000</v>
      </c>
    </row>
    <row r="4" spans="1:12" x14ac:dyDescent="0.4">
      <c r="A4" s="1">
        <v>2</v>
      </c>
      <c r="B4">
        <v>24</v>
      </c>
      <c r="C4">
        <v>40</v>
      </c>
      <c r="D4">
        <v>50</v>
      </c>
      <c r="E4">
        <v>95</v>
      </c>
      <c r="F4">
        <v>12</v>
      </c>
      <c r="G4">
        <v>3300</v>
      </c>
      <c r="I4" s="1" t="s">
        <v>9</v>
      </c>
      <c r="K4" s="1" t="s">
        <v>21</v>
      </c>
      <c r="L4" s="1">
        <f t="shared" si="0"/>
        <v>132000</v>
      </c>
    </row>
    <row r="5" spans="1:12" x14ac:dyDescent="0.4">
      <c r="A5" s="1">
        <v>3</v>
      </c>
      <c r="B5">
        <v>25</v>
      </c>
      <c r="C5">
        <v>40</v>
      </c>
      <c r="D5">
        <v>52</v>
      </c>
      <c r="E5">
        <v>180</v>
      </c>
      <c r="F5">
        <v>11</v>
      </c>
      <c r="G5">
        <v>4000</v>
      </c>
      <c r="I5" s="1" t="s">
        <v>10</v>
      </c>
      <c r="K5" s="1" t="s">
        <v>22</v>
      </c>
      <c r="L5" s="1">
        <f t="shared" si="0"/>
        <v>160000</v>
      </c>
    </row>
    <row r="6" spans="1:12" x14ac:dyDescent="0.4">
      <c r="A6" s="1">
        <v>4</v>
      </c>
      <c r="B6">
        <v>24</v>
      </c>
      <c r="C6">
        <v>40</v>
      </c>
      <c r="D6">
        <v>50</v>
      </c>
      <c r="E6">
        <v>95</v>
      </c>
      <c r="F6">
        <v>12</v>
      </c>
      <c r="G6">
        <v>3300</v>
      </c>
      <c r="I6" s="1" t="s">
        <v>11</v>
      </c>
      <c r="K6" s="1" t="s">
        <v>23</v>
      </c>
      <c r="L6" s="1">
        <f t="shared" si="0"/>
        <v>132000</v>
      </c>
    </row>
    <row r="7" spans="1:12" x14ac:dyDescent="0.4">
      <c r="A7" s="1">
        <v>5</v>
      </c>
      <c r="B7">
        <v>25</v>
      </c>
      <c r="C7">
        <v>40</v>
      </c>
      <c r="D7">
        <v>52</v>
      </c>
      <c r="E7">
        <v>180</v>
      </c>
      <c r="F7">
        <v>11</v>
      </c>
      <c r="G7">
        <v>4000</v>
      </c>
      <c r="I7" s="1" t="s">
        <v>12</v>
      </c>
      <c r="K7" s="1" t="s">
        <v>24</v>
      </c>
      <c r="L7" s="1">
        <f t="shared" si="0"/>
        <v>160000</v>
      </c>
    </row>
    <row r="8" spans="1:12" x14ac:dyDescent="0.4">
      <c r="A8" s="1">
        <v>6</v>
      </c>
      <c r="B8">
        <v>24</v>
      </c>
      <c r="C8">
        <v>40</v>
      </c>
      <c r="D8">
        <v>50</v>
      </c>
      <c r="E8">
        <v>95</v>
      </c>
      <c r="F8">
        <v>12</v>
      </c>
      <c r="G8">
        <v>3300</v>
      </c>
      <c r="I8" s="1" t="s">
        <v>13</v>
      </c>
      <c r="K8" s="1" t="s">
        <v>25</v>
      </c>
      <c r="L8" s="1">
        <f t="shared" si="0"/>
        <v>132000</v>
      </c>
    </row>
    <row r="9" spans="1:12" x14ac:dyDescent="0.4">
      <c r="A9" s="1">
        <v>7</v>
      </c>
      <c r="B9">
        <v>25</v>
      </c>
      <c r="C9">
        <v>40</v>
      </c>
      <c r="D9">
        <v>52</v>
      </c>
      <c r="E9">
        <v>180</v>
      </c>
      <c r="F9">
        <v>11</v>
      </c>
      <c r="G9">
        <v>4000</v>
      </c>
      <c r="I9" s="1" t="s">
        <v>14</v>
      </c>
      <c r="K9" s="1" t="s">
        <v>26</v>
      </c>
      <c r="L9" s="1">
        <f t="shared" si="0"/>
        <v>160000</v>
      </c>
    </row>
    <row r="10" spans="1:12" x14ac:dyDescent="0.4">
      <c r="A10" s="1">
        <v>8</v>
      </c>
      <c r="B10">
        <v>24</v>
      </c>
      <c r="C10">
        <v>40</v>
      </c>
      <c r="D10">
        <v>50</v>
      </c>
      <c r="E10">
        <v>95</v>
      </c>
      <c r="F10">
        <v>12</v>
      </c>
      <c r="G10">
        <v>3300</v>
      </c>
      <c r="I10" s="1" t="s">
        <v>15</v>
      </c>
      <c r="K10" s="1" t="s">
        <v>27</v>
      </c>
      <c r="L10" s="1">
        <f t="shared" si="0"/>
        <v>132000</v>
      </c>
    </row>
    <row r="11" spans="1:12" x14ac:dyDescent="0.4">
      <c r="A11" s="1">
        <v>9</v>
      </c>
      <c r="B11">
        <v>25</v>
      </c>
      <c r="C11">
        <v>40</v>
      </c>
      <c r="D11">
        <v>52</v>
      </c>
      <c r="E11">
        <v>180</v>
      </c>
      <c r="F11">
        <v>11</v>
      </c>
      <c r="G11">
        <v>4000</v>
      </c>
      <c r="I11" s="1" t="s">
        <v>16</v>
      </c>
      <c r="K11" s="1" t="s">
        <v>28</v>
      </c>
      <c r="L11" s="1">
        <f t="shared" si="0"/>
        <v>160000</v>
      </c>
    </row>
    <row r="12" spans="1:12" x14ac:dyDescent="0.4">
      <c r="A12" s="1">
        <v>10</v>
      </c>
      <c r="B12">
        <v>24</v>
      </c>
      <c r="C12">
        <v>40</v>
      </c>
      <c r="D12">
        <v>50</v>
      </c>
      <c r="E12">
        <v>95</v>
      </c>
      <c r="F12">
        <v>12</v>
      </c>
      <c r="G12">
        <v>3300</v>
      </c>
      <c r="I12" s="1" t="s">
        <v>17</v>
      </c>
      <c r="K12" s="1" t="s">
        <v>29</v>
      </c>
      <c r="L12" s="1">
        <f t="shared" si="0"/>
        <v>132000</v>
      </c>
    </row>
    <row r="13" spans="1:12" x14ac:dyDescent="0.4">
      <c r="A13" s="1">
        <v>11</v>
      </c>
      <c r="B13">
        <v>25</v>
      </c>
      <c r="C13">
        <v>5</v>
      </c>
      <c r="D13">
        <v>52</v>
      </c>
      <c r="E13">
        <v>180</v>
      </c>
      <c r="F13">
        <v>11</v>
      </c>
      <c r="G13">
        <v>4000</v>
      </c>
      <c r="I13" s="1" t="s">
        <v>18</v>
      </c>
      <c r="K13" s="1" t="s">
        <v>30</v>
      </c>
      <c r="L13" s="1">
        <f t="shared" si="0"/>
        <v>20000</v>
      </c>
    </row>
    <row r="14" spans="1:12" x14ac:dyDescent="0.4">
      <c r="A14" s="1">
        <v>12</v>
      </c>
      <c r="B14">
        <v>26</v>
      </c>
      <c r="C14">
        <v>1</v>
      </c>
      <c r="D14">
        <v>200</v>
      </c>
      <c r="E14">
        <v>14000</v>
      </c>
      <c r="F14">
        <v>14</v>
      </c>
      <c r="K14" s="1" t="s">
        <v>36</v>
      </c>
      <c r="L14" s="1">
        <f>SUM(L2:L13)</f>
        <v>1584000</v>
      </c>
    </row>
    <row r="16" spans="1:12" x14ac:dyDescent="0.4">
      <c r="K16" s="1" t="s">
        <v>49</v>
      </c>
      <c r="L16" s="1">
        <f>SUM(C2:C4,C6,C8,C10,C12)</f>
        <v>280</v>
      </c>
    </row>
    <row r="17" spans="11:12" x14ac:dyDescent="0.4">
      <c r="K17" s="1" t="s">
        <v>50</v>
      </c>
      <c r="L17" s="1">
        <f>SUM(C5,C7,C9,C11,C13)</f>
        <v>165</v>
      </c>
    </row>
    <row r="18" spans="11:12" x14ac:dyDescent="0.4">
      <c r="K18" s="1" t="s">
        <v>33</v>
      </c>
      <c r="L18" s="1">
        <f>SUM(L16:L17)</f>
        <v>445</v>
      </c>
    </row>
    <row r="20" spans="11:12" x14ac:dyDescent="0.4">
      <c r="K20" s="1" t="s">
        <v>116</v>
      </c>
      <c r="L20" s="1">
        <f>D2</f>
        <v>50</v>
      </c>
    </row>
    <row r="21" spans="11:12" x14ac:dyDescent="0.4">
      <c r="K21" s="1" t="s">
        <v>117</v>
      </c>
      <c r="L21" s="1">
        <v>95</v>
      </c>
    </row>
    <row r="22" spans="11:12" x14ac:dyDescent="0.4">
      <c r="K22" s="1"/>
      <c r="L22" s="1"/>
    </row>
    <row r="23" spans="11:12" x14ac:dyDescent="0.4">
      <c r="K23" s="1" t="s">
        <v>118</v>
      </c>
      <c r="L23" s="1">
        <f>D13</f>
        <v>52</v>
      </c>
    </row>
    <row r="24" spans="11:12" x14ac:dyDescent="0.4">
      <c r="K24" s="1" t="s">
        <v>119</v>
      </c>
      <c r="L24" s="1">
        <v>180</v>
      </c>
    </row>
    <row r="25" spans="11:12" x14ac:dyDescent="0.4">
      <c r="K25" s="1"/>
      <c r="L25" s="1"/>
    </row>
    <row r="26" spans="11:12" x14ac:dyDescent="0.4">
      <c r="K26" s="1" t="s">
        <v>120</v>
      </c>
      <c r="L26" s="1">
        <f>D14</f>
        <v>200</v>
      </c>
    </row>
    <row r="27" spans="11:12" x14ac:dyDescent="0.4">
      <c r="K27" s="1" t="s">
        <v>121</v>
      </c>
      <c r="L27" s="1">
        <v>14000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8"/>
  <sheetViews>
    <sheetView workbookViewId="0">
      <selection activeCell="K18" sqref="K18"/>
    </sheetView>
  </sheetViews>
  <sheetFormatPr defaultRowHeight="17.399999999999999" x14ac:dyDescent="0.4"/>
  <cols>
    <col min="8" max="8" width="1.59765625" customWidth="1"/>
    <col min="16" max="16" width="4.19921875" customWidth="1"/>
    <col min="17" max="17" width="60.19921875" bestFit="1" customWidth="1"/>
    <col min="18" max="18" width="22.19921875" bestFit="1" customWidth="1"/>
    <col min="19" max="19" width="10.5" customWidth="1"/>
    <col min="26" max="26" width="20" bestFit="1" customWidth="1"/>
  </cols>
  <sheetData>
    <row r="1" spans="1:19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  <c r="I1" t="s">
        <v>561</v>
      </c>
    </row>
    <row r="2" spans="1:19" x14ac:dyDescent="0.4">
      <c r="A2" s="1">
        <v>0</v>
      </c>
      <c r="B2">
        <v>27</v>
      </c>
      <c r="C2">
        <v>45</v>
      </c>
      <c r="D2">
        <v>25</v>
      </c>
      <c r="E2">
        <v>70</v>
      </c>
      <c r="F2">
        <v>12</v>
      </c>
      <c r="G2">
        <v>8500</v>
      </c>
      <c r="I2" s="1" t="s">
        <v>5</v>
      </c>
      <c r="J2" s="1" t="s">
        <v>3</v>
      </c>
      <c r="K2" s="1" t="s">
        <v>2</v>
      </c>
      <c r="L2" s="1" t="s">
        <v>4</v>
      </c>
      <c r="M2" s="1" t="s">
        <v>6</v>
      </c>
    </row>
    <row r="3" spans="1:19" x14ac:dyDescent="0.4">
      <c r="A3" s="1">
        <v>1</v>
      </c>
      <c r="B3">
        <v>28</v>
      </c>
      <c r="C3">
        <v>30</v>
      </c>
      <c r="D3">
        <v>30</v>
      </c>
      <c r="E3">
        <v>75</v>
      </c>
      <c r="F3">
        <v>12</v>
      </c>
      <c r="G3">
        <v>8500</v>
      </c>
      <c r="O3" s="1" t="s">
        <v>540</v>
      </c>
      <c r="Q3" t="s">
        <v>560</v>
      </c>
      <c r="R3" s="1" t="s">
        <v>19</v>
      </c>
      <c r="S3" s="1">
        <f>(C2*G2)+(I3*M3)</f>
        <v>382500</v>
      </c>
    </row>
    <row r="4" spans="1:19" x14ac:dyDescent="0.4">
      <c r="A4" s="1">
        <v>2</v>
      </c>
      <c r="B4">
        <v>29</v>
      </c>
      <c r="C4">
        <v>30</v>
      </c>
      <c r="D4">
        <v>35</v>
      </c>
      <c r="E4">
        <v>80</v>
      </c>
      <c r="F4">
        <v>12</v>
      </c>
      <c r="G4">
        <v>8500</v>
      </c>
      <c r="I4">
        <v>1</v>
      </c>
      <c r="J4">
        <v>50</v>
      </c>
      <c r="K4">
        <v>2500</v>
      </c>
      <c r="L4">
        <v>14</v>
      </c>
      <c r="M4">
        <v>10000</v>
      </c>
      <c r="O4" s="1" t="s">
        <v>541</v>
      </c>
      <c r="Q4" t="s">
        <v>551</v>
      </c>
      <c r="R4" s="1" t="s">
        <v>20</v>
      </c>
      <c r="S4" s="1">
        <f>(C3*G3)+(I4*M4)</f>
        <v>265000</v>
      </c>
    </row>
    <row r="5" spans="1:19" x14ac:dyDescent="0.4">
      <c r="A5" s="1">
        <v>3</v>
      </c>
      <c r="B5">
        <v>30</v>
      </c>
      <c r="C5">
        <v>30</v>
      </c>
      <c r="D5">
        <v>40</v>
      </c>
      <c r="E5">
        <v>85</v>
      </c>
      <c r="F5">
        <v>12</v>
      </c>
      <c r="G5">
        <v>8500</v>
      </c>
      <c r="I5">
        <v>1</v>
      </c>
      <c r="J5">
        <v>60</v>
      </c>
      <c r="K5">
        <v>2700</v>
      </c>
      <c r="L5">
        <v>14</v>
      </c>
      <c r="M5">
        <v>10000</v>
      </c>
      <c r="O5" s="1" t="s">
        <v>542</v>
      </c>
      <c r="Q5" t="s">
        <v>552</v>
      </c>
      <c r="R5" s="1" t="s">
        <v>21</v>
      </c>
      <c r="S5" s="1">
        <f>(C4*G4)+(I5*M5)</f>
        <v>265000</v>
      </c>
    </row>
    <row r="6" spans="1:19" x14ac:dyDescent="0.4">
      <c r="A6" s="1">
        <v>4</v>
      </c>
      <c r="B6">
        <v>31</v>
      </c>
      <c r="C6">
        <v>20</v>
      </c>
      <c r="D6">
        <v>45</v>
      </c>
      <c r="E6">
        <v>90</v>
      </c>
      <c r="F6">
        <v>12</v>
      </c>
      <c r="G6">
        <v>8500</v>
      </c>
      <c r="I6">
        <v>1</v>
      </c>
      <c r="J6">
        <v>70</v>
      </c>
      <c r="K6">
        <v>2900</v>
      </c>
      <c r="L6">
        <v>14</v>
      </c>
      <c r="M6">
        <v>10000</v>
      </c>
      <c r="O6" s="1" t="s">
        <v>543</v>
      </c>
      <c r="Q6" t="s">
        <v>553</v>
      </c>
      <c r="R6" s="1" t="s">
        <v>22</v>
      </c>
      <c r="S6" s="1">
        <f>(C5*G5)+(I6*M6)</f>
        <v>265000</v>
      </c>
    </row>
    <row r="7" spans="1:19" x14ac:dyDescent="0.4">
      <c r="A7" s="1">
        <v>5</v>
      </c>
      <c r="B7">
        <v>32</v>
      </c>
      <c r="C7">
        <v>20</v>
      </c>
      <c r="D7">
        <v>50</v>
      </c>
      <c r="E7">
        <v>95</v>
      </c>
      <c r="F7">
        <v>12</v>
      </c>
      <c r="G7">
        <v>8500</v>
      </c>
      <c r="I7">
        <v>1</v>
      </c>
      <c r="J7">
        <v>80</v>
      </c>
      <c r="K7">
        <v>3100</v>
      </c>
      <c r="L7">
        <v>14</v>
      </c>
      <c r="M7">
        <v>10000</v>
      </c>
      <c r="O7" s="1" t="s">
        <v>544</v>
      </c>
      <c r="Q7" t="s">
        <v>554</v>
      </c>
      <c r="R7" s="1" t="s">
        <v>23</v>
      </c>
      <c r="S7" s="1">
        <f>(C6*G6)+(I7*M7)</f>
        <v>180000</v>
      </c>
    </row>
    <row r="8" spans="1:19" x14ac:dyDescent="0.4">
      <c r="A8" s="1">
        <v>6</v>
      </c>
      <c r="B8">
        <v>33</v>
      </c>
      <c r="C8">
        <v>20</v>
      </c>
      <c r="D8">
        <v>55</v>
      </c>
      <c r="E8">
        <v>100</v>
      </c>
      <c r="F8">
        <v>12</v>
      </c>
      <c r="G8">
        <v>8500</v>
      </c>
      <c r="I8">
        <v>1</v>
      </c>
      <c r="J8">
        <v>90</v>
      </c>
      <c r="K8">
        <v>3300</v>
      </c>
      <c r="L8">
        <v>14</v>
      </c>
      <c r="M8">
        <v>10000</v>
      </c>
      <c r="O8" s="1" t="s">
        <v>545</v>
      </c>
      <c r="Q8" t="s">
        <v>555</v>
      </c>
      <c r="R8" s="1" t="s">
        <v>24</v>
      </c>
      <c r="S8" s="1">
        <f>(C7*G7)+(I8*M8)</f>
        <v>180000</v>
      </c>
    </row>
    <row r="9" spans="1:19" x14ac:dyDescent="0.4">
      <c r="A9" s="1">
        <v>7</v>
      </c>
      <c r="B9">
        <v>34</v>
      </c>
      <c r="C9">
        <v>20</v>
      </c>
      <c r="D9">
        <v>60</v>
      </c>
      <c r="E9">
        <v>105</v>
      </c>
      <c r="F9">
        <v>12</v>
      </c>
      <c r="G9">
        <v>8500</v>
      </c>
      <c r="I9">
        <v>1</v>
      </c>
      <c r="J9">
        <v>100</v>
      </c>
      <c r="K9">
        <v>3500</v>
      </c>
      <c r="L9">
        <v>14</v>
      </c>
      <c r="M9">
        <v>10000</v>
      </c>
      <c r="O9" s="1" t="s">
        <v>546</v>
      </c>
      <c r="Q9" t="s">
        <v>556</v>
      </c>
      <c r="R9" s="1" t="s">
        <v>25</v>
      </c>
      <c r="S9" s="1">
        <f>(C8*G8)+(I9*M9)</f>
        <v>180000</v>
      </c>
    </row>
    <row r="10" spans="1:19" x14ac:dyDescent="0.4">
      <c r="A10" s="1">
        <v>8</v>
      </c>
      <c r="B10">
        <v>35</v>
      </c>
      <c r="C10">
        <v>20</v>
      </c>
      <c r="D10">
        <v>65</v>
      </c>
      <c r="E10">
        <v>110</v>
      </c>
      <c r="F10">
        <v>12</v>
      </c>
      <c r="G10">
        <v>8500</v>
      </c>
      <c r="I10">
        <v>1</v>
      </c>
      <c r="J10">
        <v>110</v>
      </c>
      <c r="K10">
        <v>3700</v>
      </c>
      <c r="L10">
        <v>14</v>
      </c>
      <c r="M10">
        <v>10000</v>
      </c>
      <c r="O10" s="1" t="s">
        <v>547</v>
      </c>
      <c r="Q10" t="s">
        <v>557</v>
      </c>
      <c r="R10" s="1" t="s">
        <v>26</v>
      </c>
      <c r="S10" s="1">
        <f>(C9*G9)+(I10*M10)</f>
        <v>180000</v>
      </c>
    </row>
    <row r="11" spans="1:19" x14ac:dyDescent="0.4">
      <c r="A11" s="1">
        <v>9</v>
      </c>
      <c r="B11">
        <v>36</v>
      </c>
      <c r="C11">
        <v>20</v>
      </c>
      <c r="D11">
        <v>70</v>
      </c>
      <c r="E11">
        <v>115</v>
      </c>
      <c r="F11">
        <v>14</v>
      </c>
      <c r="I11">
        <v>1</v>
      </c>
      <c r="J11">
        <v>120</v>
      </c>
      <c r="K11">
        <v>3900</v>
      </c>
      <c r="L11">
        <v>14</v>
      </c>
      <c r="M11">
        <v>10000</v>
      </c>
      <c r="O11" s="1" t="s">
        <v>548</v>
      </c>
      <c r="Q11" t="s">
        <v>558</v>
      </c>
      <c r="R11" s="1" t="s">
        <v>27</v>
      </c>
      <c r="S11" s="1">
        <f>(C10*G10)+(I11*M11)</f>
        <v>180000</v>
      </c>
    </row>
    <row r="12" spans="1:19" x14ac:dyDescent="0.4">
      <c r="A12" s="1">
        <v>10</v>
      </c>
      <c r="I12">
        <v>1</v>
      </c>
      <c r="J12">
        <v>130</v>
      </c>
      <c r="K12">
        <v>20000</v>
      </c>
      <c r="L12">
        <v>16</v>
      </c>
      <c r="O12" s="9" t="s">
        <v>549</v>
      </c>
      <c r="Q12" t="s">
        <v>559</v>
      </c>
      <c r="R12" s="1" t="s">
        <v>28</v>
      </c>
      <c r="S12" s="1">
        <f>(C11*G11)+(I12*M12)</f>
        <v>0</v>
      </c>
    </row>
    <row r="13" spans="1:19" x14ac:dyDescent="0.4">
      <c r="A13" s="1">
        <v>11</v>
      </c>
      <c r="C13">
        <v>1</v>
      </c>
      <c r="D13">
        <v>50</v>
      </c>
      <c r="E13">
        <v>2500</v>
      </c>
      <c r="F13">
        <v>14</v>
      </c>
      <c r="G13">
        <v>10000</v>
      </c>
      <c r="O13" s="1"/>
      <c r="R13" s="1" t="s">
        <v>29</v>
      </c>
      <c r="S13" s="1">
        <f>(C12*G12)+(I13*M13)</f>
        <v>0</v>
      </c>
    </row>
    <row r="14" spans="1:19" x14ac:dyDescent="0.4">
      <c r="A14" s="1">
        <v>12</v>
      </c>
      <c r="C14">
        <v>1</v>
      </c>
      <c r="D14">
        <v>60</v>
      </c>
      <c r="E14">
        <v>2700</v>
      </c>
      <c r="F14">
        <v>14</v>
      </c>
      <c r="G14">
        <v>10000</v>
      </c>
      <c r="O14" s="1"/>
      <c r="R14" s="1" t="s">
        <v>30</v>
      </c>
      <c r="S14" s="1" t="e">
        <f>(D13*#REF!)+(I14*M14)</f>
        <v>#REF!</v>
      </c>
    </row>
    <row r="15" spans="1:19" x14ac:dyDescent="0.4">
      <c r="A15" s="1">
        <v>13</v>
      </c>
      <c r="C15">
        <v>1</v>
      </c>
      <c r="D15">
        <v>70</v>
      </c>
      <c r="E15">
        <v>2900</v>
      </c>
      <c r="F15">
        <v>14</v>
      </c>
      <c r="G15">
        <v>10000</v>
      </c>
      <c r="R15" s="1" t="s">
        <v>36</v>
      </c>
      <c r="S15" s="1" t="e">
        <f>SUM(S3:S14)</f>
        <v>#REF!</v>
      </c>
    </row>
    <row r="16" spans="1:19" x14ac:dyDescent="0.4">
      <c r="A16" s="1">
        <v>14</v>
      </c>
      <c r="C16">
        <v>1</v>
      </c>
      <c r="D16">
        <v>80</v>
      </c>
      <c r="E16">
        <v>3100</v>
      </c>
      <c r="F16">
        <v>14</v>
      </c>
      <c r="G16">
        <v>10000</v>
      </c>
    </row>
    <row r="17" spans="1:19" x14ac:dyDescent="0.4">
      <c r="A17" s="1">
        <v>15</v>
      </c>
      <c r="C17">
        <v>1</v>
      </c>
      <c r="D17">
        <v>90</v>
      </c>
      <c r="E17">
        <v>3300</v>
      </c>
      <c r="F17">
        <v>14</v>
      </c>
      <c r="G17">
        <v>10000</v>
      </c>
      <c r="R17" s="1"/>
      <c r="S17" s="1"/>
    </row>
    <row r="18" spans="1:19" x14ac:dyDescent="0.4">
      <c r="A18" s="1">
        <v>16</v>
      </c>
      <c r="C18">
        <v>1</v>
      </c>
      <c r="D18">
        <v>100</v>
      </c>
      <c r="E18">
        <v>3500</v>
      </c>
      <c r="F18">
        <v>14</v>
      </c>
      <c r="G18">
        <v>10000</v>
      </c>
      <c r="Q18" t="s">
        <v>550</v>
      </c>
      <c r="R18" s="1"/>
      <c r="S18" s="1"/>
    </row>
    <row r="19" spans="1:19" x14ac:dyDescent="0.4">
      <c r="A19" s="1">
        <v>17</v>
      </c>
      <c r="C19">
        <v>1</v>
      </c>
      <c r="D19">
        <v>110</v>
      </c>
      <c r="E19">
        <v>3700</v>
      </c>
      <c r="F19">
        <v>14</v>
      </c>
      <c r="G19">
        <v>10000</v>
      </c>
      <c r="Q19" t="s">
        <v>568</v>
      </c>
      <c r="R19" s="1"/>
      <c r="S19" s="1"/>
    </row>
    <row r="20" spans="1:19" x14ac:dyDescent="0.4">
      <c r="A20" s="1">
        <v>18</v>
      </c>
      <c r="C20">
        <v>1</v>
      </c>
      <c r="D20">
        <v>120</v>
      </c>
      <c r="E20">
        <v>3900</v>
      </c>
      <c r="F20">
        <v>14</v>
      </c>
      <c r="G20">
        <v>10000</v>
      </c>
    </row>
    <row r="21" spans="1:19" x14ac:dyDescent="0.4">
      <c r="A21" s="1">
        <v>19</v>
      </c>
      <c r="C21">
        <v>1</v>
      </c>
      <c r="D21">
        <v>130</v>
      </c>
      <c r="E21">
        <v>20000</v>
      </c>
      <c r="F21">
        <v>16</v>
      </c>
      <c r="Q21" t="s">
        <v>539</v>
      </c>
      <c r="R21" s="1"/>
      <c r="S21" s="1"/>
    </row>
    <row r="22" spans="1:19" x14ac:dyDescent="0.4">
      <c r="Q22" t="s">
        <v>538</v>
      </c>
      <c r="R22" s="1"/>
      <c r="S22" s="1"/>
    </row>
    <row r="23" spans="1:19" x14ac:dyDescent="0.4">
      <c r="R23" s="1"/>
      <c r="S23" s="1"/>
    </row>
    <row r="24" spans="1:19" x14ac:dyDescent="0.4">
      <c r="Q24" t="s">
        <v>565</v>
      </c>
      <c r="R24" s="1"/>
      <c r="S24" s="1"/>
    </row>
    <row r="25" spans="1:19" x14ac:dyDescent="0.4">
      <c r="Q25" s="11" t="s">
        <v>569</v>
      </c>
      <c r="R25" s="1"/>
      <c r="S25" s="1"/>
    </row>
    <row r="26" spans="1:19" x14ac:dyDescent="0.4">
      <c r="Q26" t="s">
        <v>566</v>
      </c>
      <c r="R26" s="1"/>
      <c r="S26" s="1"/>
    </row>
    <row r="27" spans="1:19" x14ac:dyDescent="0.4">
      <c r="Q27" t="s">
        <v>567</v>
      </c>
      <c r="R27" s="1"/>
      <c r="S27" s="1"/>
    </row>
    <row r="28" spans="1:19" x14ac:dyDescent="0.4">
      <c r="R28" s="1"/>
      <c r="S2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79998168889431442"/>
  </sheetPr>
  <dimension ref="A1:L27"/>
  <sheetViews>
    <sheetView workbookViewId="0">
      <selection activeCell="I32" sqref="I32"/>
    </sheetView>
  </sheetViews>
  <sheetFormatPr defaultColWidth="8.69921875" defaultRowHeight="17.399999999999999" x14ac:dyDescent="0.4"/>
  <cols>
    <col min="1" max="1" width="8.69921875" style="1"/>
    <col min="2" max="2" width="12.19921875" style="1" customWidth="1"/>
    <col min="3" max="10" width="8.69921875" style="1"/>
    <col min="11" max="11" width="22.19921875" style="1" bestFit="1" customWidth="1"/>
    <col min="12" max="16384" width="8.69921875" style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0</v>
      </c>
      <c r="C2">
        <v>18</v>
      </c>
      <c r="D2">
        <v>10</v>
      </c>
      <c r="E2">
        <v>35</v>
      </c>
      <c r="F2">
        <v>14</v>
      </c>
      <c r="G2">
        <v>2500</v>
      </c>
      <c r="I2" s="1" t="s">
        <v>7</v>
      </c>
      <c r="K2" s="1" t="s">
        <v>19</v>
      </c>
      <c r="L2" s="1">
        <f>C2*G2</f>
        <v>45000</v>
      </c>
    </row>
    <row r="3" spans="1:12" x14ac:dyDescent="0.4">
      <c r="A3" s="1">
        <v>1</v>
      </c>
      <c r="B3">
        <v>0</v>
      </c>
      <c r="C3">
        <v>18</v>
      </c>
      <c r="D3">
        <v>10</v>
      </c>
      <c r="E3">
        <v>35</v>
      </c>
      <c r="F3">
        <v>14</v>
      </c>
      <c r="G3">
        <v>2500</v>
      </c>
      <c r="I3" s="1" t="s">
        <v>8</v>
      </c>
      <c r="K3" s="1" t="s">
        <v>20</v>
      </c>
      <c r="L3" s="1">
        <f t="shared" ref="L3:L13" si="0">C3*G3</f>
        <v>45000</v>
      </c>
    </row>
    <row r="4" spans="1:12" x14ac:dyDescent="0.4">
      <c r="A4" s="1">
        <v>2</v>
      </c>
      <c r="B4">
        <v>0</v>
      </c>
      <c r="C4">
        <v>18</v>
      </c>
      <c r="D4">
        <v>10</v>
      </c>
      <c r="E4">
        <v>35</v>
      </c>
      <c r="F4">
        <v>14</v>
      </c>
      <c r="G4">
        <v>2500</v>
      </c>
      <c r="I4" s="1" t="s">
        <v>9</v>
      </c>
      <c r="K4" s="1" t="s">
        <v>21</v>
      </c>
      <c r="L4" s="1">
        <f t="shared" si="0"/>
        <v>45000</v>
      </c>
    </row>
    <row r="5" spans="1:12" x14ac:dyDescent="0.4">
      <c r="A5" s="1">
        <v>3</v>
      </c>
      <c r="B5">
        <v>1</v>
      </c>
      <c r="C5">
        <v>19</v>
      </c>
      <c r="D5">
        <v>12</v>
      </c>
      <c r="E5">
        <v>60</v>
      </c>
      <c r="F5">
        <v>13</v>
      </c>
      <c r="G5">
        <v>3000</v>
      </c>
      <c r="I5" s="1" t="s">
        <v>10</v>
      </c>
      <c r="K5" s="1" t="s">
        <v>22</v>
      </c>
      <c r="L5" s="1">
        <f t="shared" si="0"/>
        <v>57000</v>
      </c>
    </row>
    <row r="6" spans="1:12" x14ac:dyDescent="0.4">
      <c r="A6" s="1">
        <v>4</v>
      </c>
      <c r="B6">
        <v>0</v>
      </c>
      <c r="C6">
        <v>26</v>
      </c>
      <c r="D6">
        <v>10</v>
      </c>
      <c r="E6">
        <v>35</v>
      </c>
      <c r="F6">
        <v>14</v>
      </c>
      <c r="G6">
        <v>2500</v>
      </c>
      <c r="I6" s="1" t="s">
        <v>11</v>
      </c>
      <c r="K6" s="1" t="s">
        <v>23</v>
      </c>
      <c r="L6" s="1">
        <f t="shared" si="0"/>
        <v>65000</v>
      </c>
    </row>
    <row r="7" spans="1:12" x14ac:dyDescent="0.4">
      <c r="A7" s="1">
        <v>5</v>
      </c>
      <c r="B7">
        <v>1</v>
      </c>
      <c r="C7">
        <v>19</v>
      </c>
      <c r="D7">
        <v>12</v>
      </c>
      <c r="E7">
        <v>60</v>
      </c>
      <c r="F7">
        <v>13</v>
      </c>
      <c r="G7">
        <v>3000</v>
      </c>
      <c r="I7" s="1" t="s">
        <v>12</v>
      </c>
      <c r="K7" s="1" t="s">
        <v>24</v>
      </c>
      <c r="L7" s="1">
        <f t="shared" si="0"/>
        <v>57000</v>
      </c>
    </row>
    <row r="8" spans="1:12" x14ac:dyDescent="0.4">
      <c r="A8" s="1">
        <v>6</v>
      </c>
      <c r="B8">
        <v>0</v>
      </c>
      <c r="C8">
        <v>26</v>
      </c>
      <c r="D8">
        <v>10</v>
      </c>
      <c r="E8">
        <v>35</v>
      </c>
      <c r="F8">
        <v>14</v>
      </c>
      <c r="G8">
        <v>2500</v>
      </c>
      <c r="I8" s="1" t="s">
        <v>13</v>
      </c>
      <c r="K8" s="1" t="s">
        <v>25</v>
      </c>
      <c r="L8" s="1">
        <f t="shared" si="0"/>
        <v>65000</v>
      </c>
    </row>
    <row r="9" spans="1:12" x14ac:dyDescent="0.4">
      <c r="A9" s="1">
        <v>7</v>
      </c>
      <c r="B9">
        <v>1</v>
      </c>
      <c r="C9">
        <v>19</v>
      </c>
      <c r="D9">
        <v>12</v>
      </c>
      <c r="E9">
        <v>60</v>
      </c>
      <c r="F9">
        <v>13</v>
      </c>
      <c r="G9">
        <v>3000</v>
      </c>
      <c r="I9" s="1" t="s">
        <v>14</v>
      </c>
      <c r="K9" s="1" t="s">
        <v>26</v>
      </c>
      <c r="L9" s="1">
        <f t="shared" si="0"/>
        <v>57000</v>
      </c>
    </row>
    <row r="10" spans="1:12" x14ac:dyDescent="0.4">
      <c r="A10" s="1">
        <v>8</v>
      </c>
      <c r="B10">
        <v>0</v>
      </c>
      <c r="C10">
        <v>26</v>
      </c>
      <c r="D10">
        <v>10</v>
      </c>
      <c r="E10">
        <v>35</v>
      </c>
      <c r="F10">
        <v>14</v>
      </c>
      <c r="G10">
        <v>2500</v>
      </c>
      <c r="I10" s="1" t="s">
        <v>15</v>
      </c>
      <c r="K10" s="1" t="s">
        <v>27</v>
      </c>
      <c r="L10" s="1">
        <f t="shared" si="0"/>
        <v>65000</v>
      </c>
    </row>
    <row r="11" spans="1:12" x14ac:dyDescent="0.4">
      <c r="A11" s="1">
        <v>9</v>
      </c>
      <c r="B11">
        <v>1</v>
      </c>
      <c r="C11">
        <v>19</v>
      </c>
      <c r="D11">
        <v>15</v>
      </c>
      <c r="E11">
        <v>80</v>
      </c>
      <c r="F11">
        <v>13</v>
      </c>
      <c r="G11">
        <v>3000</v>
      </c>
      <c r="I11" s="1" t="s">
        <v>16</v>
      </c>
      <c r="K11" s="1" t="s">
        <v>28</v>
      </c>
      <c r="L11" s="1">
        <f t="shared" si="0"/>
        <v>57000</v>
      </c>
    </row>
    <row r="12" spans="1:12" x14ac:dyDescent="0.4">
      <c r="A12" s="1">
        <v>10</v>
      </c>
      <c r="B12">
        <v>0</v>
      </c>
      <c r="C12">
        <v>15</v>
      </c>
      <c r="D12">
        <v>10</v>
      </c>
      <c r="E12">
        <v>35</v>
      </c>
      <c r="F12">
        <v>14</v>
      </c>
      <c r="G12">
        <v>2200</v>
      </c>
      <c r="I12" s="1" t="s">
        <v>17</v>
      </c>
      <c r="K12" s="1" t="s">
        <v>29</v>
      </c>
      <c r="L12" s="1">
        <f t="shared" si="0"/>
        <v>33000</v>
      </c>
    </row>
    <row r="13" spans="1:12" x14ac:dyDescent="0.4">
      <c r="A13" s="1">
        <v>11</v>
      </c>
      <c r="B13">
        <v>1</v>
      </c>
      <c r="C13">
        <v>5</v>
      </c>
      <c r="D13">
        <v>12</v>
      </c>
      <c r="E13">
        <v>60</v>
      </c>
      <c r="F13">
        <v>13</v>
      </c>
      <c r="G13">
        <v>3000</v>
      </c>
      <c r="I13" s="1" t="s">
        <v>18</v>
      </c>
      <c r="K13" s="1" t="s">
        <v>30</v>
      </c>
      <c r="L13" s="1">
        <f t="shared" si="0"/>
        <v>15000</v>
      </c>
    </row>
    <row r="14" spans="1:12" x14ac:dyDescent="0.4">
      <c r="A14" s="1">
        <v>12</v>
      </c>
      <c r="B14" s="1">
        <v>2</v>
      </c>
      <c r="C14">
        <v>1</v>
      </c>
      <c r="D14">
        <v>30</v>
      </c>
      <c r="E14">
        <v>4000</v>
      </c>
      <c r="F14">
        <v>16</v>
      </c>
      <c r="G14"/>
      <c r="K14" s="1" t="s">
        <v>36</v>
      </c>
      <c r="L14" s="1">
        <f>SUM(L2:L13)</f>
        <v>606000</v>
      </c>
    </row>
    <row r="15" spans="1:12" x14ac:dyDescent="0.4">
      <c r="K15"/>
    </row>
    <row r="16" spans="1:12" x14ac:dyDescent="0.4">
      <c r="K16" s="1" t="s">
        <v>51</v>
      </c>
      <c r="L16" s="1">
        <f>SUM(C2:C4,C6,C8,C10,C12)</f>
        <v>147</v>
      </c>
    </row>
    <row r="17" spans="11:12" x14ac:dyDescent="0.4">
      <c r="K17" s="1" t="s">
        <v>52</v>
      </c>
      <c r="L17" s="1">
        <f>SUM(C5,C7,C9,C11,C13)</f>
        <v>81</v>
      </c>
    </row>
    <row r="18" spans="11:12" x14ac:dyDescent="0.4">
      <c r="K18" s="1" t="s">
        <v>33</v>
      </c>
      <c r="L18" s="1">
        <f>SUM(L16:L17)</f>
        <v>228</v>
      </c>
    </row>
    <row r="20" spans="11:12" x14ac:dyDescent="0.4">
      <c r="K20" s="1" t="s">
        <v>122</v>
      </c>
      <c r="L20" s="1">
        <f>D2</f>
        <v>10</v>
      </c>
    </row>
    <row r="21" spans="11:12" x14ac:dyDescent="0.4">
      <c r="K21" s="1" t="s">
        <v>123</v>
      </c>
      <c r="L21" s="1">
        <f>E2</f>
        <v>35</v>
      </c>
    </row>
    <row r="23" spans="11:12" x14ac:dyDescent="0.4">
      <c r="K23" s="1" t="s">
        <v>71</v>
      </c>
      <c r="L23" s="1">
        <f>D13</f>
        <v>12</v>
      </c>
    </row>
    <row r="24" spans="11:12" x14ac:dyDescent="0.4">
      <c r="K24" s="1" t="s">
        <v>69</v>
      </c>
      <c r="L24" s="1">
        <f>E13</f>
        <v>60</v>
      </c>
    </row>
    <row r="26" spans="11:12" x14ac:dyDescent="0.4">
      <c r="K26" s="1" t="s">
        <v>124</v>
      </c>
      <c r="L26" s="1">
        <f>D14</f>
        <v>30</v>
      </c>
    </row>
    <row r="27" spans="11:12" x14ac:dyDescent="0.4">
      <c r="K27" s="1" t="s">
        <v>125</v>
      </c>
      <c r="L27" s="1">
        <f>E14</f>
        <v>4000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79998168889431442"/>
  </sheetPr>
  <dimension ref="A1:L27"/>
  <sheetViews>
    <sheetView workbookViewId="0">
      <selection activeCell="E30" sqref="E30"/>
    </sheetView>
  </sheetViews>
  <sheetFormatPr defaultRowHeight="17.399999999999999" x14ac:dyDescent="0.4"/>
  <cols>
    <col min="2" max="2" width="12.59765625" bestFit="1" customWidth="1"/>
    <col min="9" max="9" width="13.09765625" bestFit="1" customWidth="1"/>
    <col min="11" max="11" width="22.19921875" bestFit="1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3</v>
      </c>
      <c r="C2">
        <v>20</v>
      </c>
      <c r="D2">
        <v>15</v>
      </c>
      <c r="E2">
        <v>45</v>
      </c>
      <c r="F2">
        <v>14</v>
      </c>
      <c r="G2">
        <v>3200</v>
      </c>
      <c r="I2" s="1" t="s">
        <v>7</v>
      </c>
      <c r="K2" s="1" t="s">
        <v>19</v>
      </c>
      <c r="L2" s="1">
        <f>C2*G2</f>
        <v>64000</v>
      </c>
    </row>
    <row r="3" spans="1:12" x14ac:dyDescent="0.4">
      <c r="A3" s="1">
        <v>1</v>
      </c>
      <c r="B3">
        <v>3</v>
      </c>
      <c r="C3">
        <v>20</v>
      </c>
      <c r="D3">
        <v>15</v>
      </c>
      <c r="E3">
        <v>45</v>
      </c>
      <c r="F3">
        <v>14</v>
      </c>
      <c r="G3">
        <v>3200</v>
      </c>
      <c r="I3" s="1" t="s">
        <v>8</v>
      </c>
      <c r="K3" s="1" t="s">
        <v>20</v>
      </c>
      <c r="L3" s="1">
        <f t="shared" ref="L3:L13" si="0">C3*G3</f>
        <v>64000</v>
      </c>
    </row>
    <row r="4" spans="1:12" x14ac:dyDescent="0.4">
      <c r="A4" s="1">
        <v>2</v>
      </c>
      <c r="B4">
        <v>3</v>
      </c>
      <c r="C4">
        <v>20</v>
      </c>
      <c r="D4">
        <v>15</v>
      </c>
      <c r="E4">
        <v>45</v>
      </c>
      <c r="F4">
        <v>14</v>
      </c>
      <c r="G4">
        <v>3200</v>
      </c>
      <c r="I4" s="1" t="s">
        <v>9</v>
      </c>
      <c r="K4" s="1" t="s">
        <v>21</v>
      </c>
      <c r="L4" s="1">
        <f t="shared" si="0"/>
        <v>64000</v>
      </c>
    </row>
    <row r="5" spans="1:12" x14ac:dyDescent="0.4">
      <c r="A5" s="1">
        <v>3</v>
      </c>
      <c r="B5">
        <v>4</v>
      </c>
      <c r="C5">
        <v>21</v>
      </c>
      <c r="D5">
        <v>17</v>
      </c>
      <c r="E5">
        <v>80</v>
      </c>
      <c r="F5">
        <v>13</v>
      </c>
      <c r="G5">
        <v>3500</v>
      </c>
      <c r="I5" s="1" t="s">
        <v>10</v>
      </c>
      <c r="K5" s="1" t="s">
        <v>22</v>
      </c>
      <c r="L5" s="1">
        <f t="shared" si="0"/>
        <v>73500</v>
      </c>
    </row>
    <row r="6" spans="1:12" x14ac:dyDescent="0.4">
      <c r="A6" s="1">
        <v>4</v>
      </c>
      <c r="B6">
        <v>3</v>
      </c>
      <c r="C6">
        <v>20</v>
      </c>
      <c r="D6">
        <v>15</v>
      </c>
      <c r="E6">
        <v>45</v>
      </c>
      <c r="F6">
        <v>14</v>
      </c>
      <c r="G6">
        <v>3200</v>
      </c>
      <c r="I6" s="1" t="s">
        <v>11</v>
      </c>
      <c r="K6" s="1" t="s">
        <v>23</v>
      </c>
      <c r="L6" s="1">
        <f t="shared" si="0"/>
        <v>64000</v>
      </c>
    </row>
    <row r="7" spans="1:12" x14ac:dyDescent="0.4">
      <c r="A7" s="1">
        <v>5</v>
      </c>
      <c r="B7">
        <v>4</v>
      </c>
      <c r="C7">
        <v>21</v>
      </c>
      <c r="D7">
        <v>17</v>
      </c>
      <c r="E7">
        <v>80</v>
      </c>
      <c r="F7">
        <v>13</v>
      </c>
      <c r="G7">
        <v>3500</v>
      </c>
      <c r="I7" s="1" t="s">
        <v>12</v>
      </c>
      <c r="K7" s="1" t="s">
        <v>24</v>
      </c>
      <c r="L7" s="1">
        <f t="shared" si="0"/>
        <v>73500</v>
      </c>
    </row>
    <row r="8" spans="1:12" x14ac:dyDescent="0.4">
      <c r="A8" s="1">
        <v>6</v>
      </c>
      <c r="B8">
        <v>3</v>
      </c>
      <c r="C8">
        <v>20</v>
      </c>
      <c r="D8">
        <v>15</v>
      </c>
      <c r="E8">
        <v>45</v>
      </c>
      <c r="F8">
        <v>14</v>
      </c>
      <c r="G8">
        <v>3200</v>
      </c>
      <c r="I8" s="1" t="s">
        <v>13</v>
      </c>
      <c r="K8" s="1" t="s">
        <v>25</v>
      </c>
      <c r="L8" s="1">
        <f t="shared" si="0"/>
        <v>64000</v>
      </c>
    </row>
    <row r="9" spans="1:12" x14ac:dyDescent="0.4">
      <c r="A9" s="1">
        <v>7</v>
      </c>
      <c r="B9">
        <v>4</v>
      </c>
      <c r="C9">
        <v>21</v>
      </c>
      <c r="D9">
        <v>17</v>
      </c>
      <c r="E9">
        <v>80</v>
      </c>
      <c r="F9">
        <v>13</v>
      </c>
      <c r="G9">
        <v>3500</v>
      </c>
      <c r="I9" s="1" t="s">
        <v>14</v>
      </c>
      <c r="K9" s="1" t="s">
        <v>26</v>
      </c>
      <c r="L9" s="1">
        <f t="shared" si="0"/>
        <v>73500</v>
      </c>
    </row>
    <row r="10" spans="1:12" x14ac:dyDescent="0.4">
      <c r="A10" s="1">
        <v>8</v>
      </c>
      <c r="B10">
        <v>3</v>
      </c>
      <c r="C10">
        <v>28</v>
      </c>
      <c r="D10">
        <v>15</v>
      </c>
      <c r="E10">
        <v>45</v>
      </c>
      <c r="F10">
        <v>14</v>
      </c>
      <c r="G10">
        <v>3200</v>
      </c>
      <c r="I10" s="1" t="s">
        <v>15</v>
      </c>
      <c r="K10" s="1" t="s">
        <v>27</v>
      </c>
      <c r="L10" s="1">
        <f t="shared" si="0"/>
        <v>89600</v>
      </c>
    </row>
    <row r="11" spans="1:12" x14ac:dyDescent="0.4">
      <c r="A11" s="1">
        <v>9</v>
      </c>
      <c r="B11">
        <v>4</v>
      </c>
      <c r="C11">
        <v>21</v>
      </c>
      <c r="D11">
        <v>17</v>
      </c>
      <c r="E11">
        <v>80</v>
      </c>
      <c r="F11">
        <v>13</v>
      </c>
      <c r="G11">
        <v>3500</v>
      </c>
      <c r="I11" s="1" t="s">
        <v>16</v>
      </c>
      <c r="K11" s="1" t="s">
        <v>28</v>
      </c>
      <c r="L11" s="1">
        <f t="shared" si="0"/>
        <v>73500</v>
      </c>
    </row>
    <row r="12" spans="1:12" x14ac:dyDescent="0.4">
      <c r="A12" s="1">
        <v>10</v>
      </c>
      <c r="B12">
        <v>3</v>
      </c>
      <c r="C12">
        <v>19</v>
      </c>
      <c r="D12">
        <v>15</v>
      </c>
      <c r="E12">
        <v>45</v>
      </c>
      <c r="F12">
        <v>14</v>
      </c>
      <c r="G12">
        <v>3200</v>
      </c>
      <c r="I12" s="1" t="s">
        <v>17</v>
      </c>
      <c r="K12" s="1" t="s">
        <v>29</v>
      </c>
      <c r="L12" s="1">
        <f t="shared" si="0"/>
        <v>60800</v>
      </c>
    </row>
    <row r="13" spans="1:12" x14ac:dyDescent="0.4">
      <c r="A13" s="1">
        <v>11</v>
      </c>
      <c r="B13">
        <v>4</v>
      </c>
      <c r="C13">
        <v>5</v>
      </c>
      <c r="D13">
        <v>17</v>
      </c>
      <c r="E13">
        <v>80</v>
      </c>
      <c r="F13">
        <v>13</v>
      </c>
      <c r="G13">
        <v>3500</v>
      </c>
      <c r="I13" s="1" t="s">
        <v>18</v>
      </c>
      <c r="K13" s="1" t="s">
        <v>30</v>
      </c>
      <c r="L13" s="1">
        <f t="shared" si="0"/>
        <v>17500</v>
      </c>
    </row>
    <row r="14" spans="1:12" x14ac:dyDescent="0.4">
      <c r="A14" s="1">
        <v>12</v>
      </c>
      <c r="B14">
        <v>5</v>
      </c>
      <c r="C14">
        <v>1</v>
      </c>
      <c r="D14">
        <v>50</v>
      </c>
      <c r="E14">
        <v>6000</v>
      </c>
      <c r="F14">
        <v>16</v>
      </c>
      <c r="K14" s="1" t="s">
        <v>36</v>
      </c>
      <c r="L14" s="1">
        <f>SUM(L2:L13)</f>
        <v>781900</v>
      </c>
    </row>
    <row r="16" spans="1:12" x14ac:dyDescent="0.4">
      <c r="K16" s="1" t="s">
        <v>53</v>
      </c>
      <c r="L16" s="1">
        <f>SUM(C2:C4,C6,C8,C10,C12)</f>
        <v>147</v>
      </c>
    </row>
    <row r="17" spans="11:12" x14ac:dyDescent="0.4">
      <c r="K17" s="1" t="s">
        <v>54</v>
      </c>
      <c r="L17" s="1">
        <f>SUM(C5,C7,C9,C11,C13)</f>
        <v>89</v>
      </c>
    </row>
    <row r="18" spans="11:12" x14ac:dyDescent="0.4">
      <c r="K18" s="1" t="s">
        <v>33</v>
      </c>
      <c r="L18" s="1">
        <f>SUM(L16:L17)</f>
        <v>236</v>
      </c>
    </row>
    <row r="20" spans="11:12" x14ac:dyDescent="0.4">
      <c r="K20" s="1" t="s">
        <v>126</v>
      </c>
      <c r="L20" s="1">
        <f>D2</f>
        <v>15</v>
      </c>
    </row>
    <row r="21" spans="11:12" x14ac:dyDescent="0.4">
      <c r="K21" s="1" t="s">
        <v>75</v>
      </c>
      <c r="L21" s="1">
        <f>E2</f>
        <v>45</v>
      </c>
    </row>
    <row r="22" spans="11:12" x14ac:dyDescent="0.4">
      <c r="K22" s="1"/>
      <c r="L22" s="1"/>
    </row>
    <row r="23" spans="11:12" x14ac:dyDescent="0.4">
      <c r="K23" s="1" t="s">
        <v>76</v>
      </c>
      <c r="L23" s="1">
        <f>D13</f>
        <v>17</v>
      </c>
    </row>
    <row r="24" spans="11:12" x14ac:dyDescent="0.4">
      <c r="K24" s="1" t="s">
        <v>127</v>
      </c>
      <c r="L24" s="1">
        <f>E13</f>
        <v>80</v>
      </c>
    </row>
    <row r="25" spans="11:12" x14ac:dyDescent="0.4">
      <c r="K25" s="1"/>
      <c r="L25" s="1"/>
    </row>
    <row r="26" spans="11:12" x14ac:dyDescent="0.4">
      <c r="K26" s="1" t="s">
        <v>128</v>
      </c>
      <c r="L26" s="1">
        <f>D14</f>
        <v>50</v>
      </c>
    </row>
    <row r="27" spans="11:12" x14ac:dyDescent="0.4">
      <c r="K27" s="1" t="s">
        <v>129</v>
      </c>
      <c r="L27" s="1">
        <f>E14</f>
        <v>6000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79998168889431442"/>
  </sheetPr>
  <dimension ref="A1:L27"/>
  <sheetViews>
    <sheetView workbookViewId="0">
      <selection activeCell="C31" sqref="C31"/>
    </sheetView>
  </sheetViews>
  <sheetFormatPr defaultRowHeight="17.399999999999999" x14ac:dyDescent="0.4"/>
  <cols>
    <col min="11" max="11" width="22.19921875" bestFit="1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6</v>
      </c>
      <c r="C2">
        <v>22</v>
      </c>
      <c r="D2">
        <v>20</v>
      </c>
      <c r="E2">
        <v>55</v>
      </c>
      <c r="F2">
        <v>14</v>
      </c>
      <c r="G2">
        <v>3500</v>
      </c>
      <c r="I2" s="1" t="s">
        <v>7</v>
      </c>
      <c r="K2" s="1" t="s">
        <v>19</v>
      </c>
      <c r="L2" s="1">
        <f>C2*G2</f>
        <v>77000</v>
      </c>
    </row>
    <row r="3" spans="1:12" x14ac:dyDescent="0.4">
      <c r="A3" s="1">
        <v>1</v>
      </c>
      <c r="B3">
        <v>6</v>
      </c>
      <c r="C3">
        <v>22</v>
      </c>
      <c r="D3">
        <v>20</v>
      </c>
      <c r="E3">
        <v>55</v>
      </c>
      <c r="F3">
        <v>14</v>
      </c>
      <c r="G3">
        <v>3500</v>
      </c>
      <c r="I3" s="1" t="s">
        <v>8</v>
      </c>
      <c r="K3" s="1" t="s">
        <v>20</v>
      </c>
      <c r="L3" s="1">
        <f t="shared" ref="L3:L13" si="0">C3*G3</f>
        <v>77000</v>
      </c>
    </row>
    <row r="4" spans="1:12" x14ac:dyDescent="0.4">
      <c r="A4" s="1">
        <v>2</v>
      </c>
      <c r="B4">
        <v>6</v>
      </c>
      <c r="C4">
        <v>22</v>
      </c>
      <c r="D4">
        <v>20</v>
      </c>
      <c r="E4">
        <v>55</v>
      </c>
      <c r="F4">
        <v>14</v>
      </c>
      <c r="G4">
        <v>3500</v>
      </c>
      <c r="I4" s="1" t="s">
        <v>9</v>
      </c>
      <c r="K4" s="1" t="s">
        <v>21</v>
      </c>
      <c r="L4" s="1">
        <f t="shared" si="0"/>
        <v>77000</v>
      </c>
    </row>
    <row r="5" spans="1:12" x14ac:dyDescent="0.4">
      <c r="A5" s="1">
        <v>3</v>
      </c>
      <c r="B5">
        <v>7</v>
      </c>
      <c r="C5">
        <v>23</v>
      </c>
      <c r="D5">
        <v>22</v>
      </c>
      <c r="E5">
        <v>100</v>
      </c>
      <c r="F5">
        <v>13</v>
      </c>
      <c r="G5">
        <v>4500</v>
      </c>
      <c r="I5" s="1" t="s">
        <v>10</v>
      </c>
      <c r="K5" s="1" t="s">
        <v>22</v>
      </c>
      <c r="L5" s="1">
        <f t="shared" si="0"/>
        <v>103500</v>
      </c>
    </row>
    <row r="6" spans="1:12" x14ac:dyDescent="0.4">
      <c r="A6" s="1">
        <v>4</v>
      </c>
      <c r="B6">
        <v>6</v>
      </c>
      <c r="C6">
        <v>25</v>
      </c>
      <c r="D6">
        <v>20</v>
      </c>
      <c r="E6">
        <v>55</v>
      </c>
      <c r="F6">
        <v>14</v>
      </c>
      <c r="G6">
        <v>3500</v>
      </c>
      <c r="I6" s="1" t="s">
        <v>11</v>
      </c>
      <c r="K6" s="1" t="s">
        <v>23</v>
      </c>
      <c r="L6" s="1">
        <f t="shared" si="0"/>
        <v>87500</v>
      </c>
    </row>
    <row r="7" spans="1:12" x14ac:dyDescent="0.4">
      <c r="A7" s="1">
        <v>5</v>
      </c>
      <c r="B7">
        <v>7</v>
      </c>
      <c r="C7">
        <v>23</v>
      </c>
      <c r="D7">
        <v>22</v>
      </c>
      <c r="E7">
        <v>100</v>
      </c>
      <c r="F7">
        <v>13</v>
      </c>
      <c r="G7">
        <v>4500</v>
      </c>
      <c r="I7" s="1" t="s">
        <v>12</v>
      </c>
      <c r="K7" s="1" t="s">
        <v>24</v>
      </c>
      <c r="L7" s="1">
        <f t="shared" si="0"/>
        <v>103500</v>
      </c>
    </row>
    <row r="8" spans="1:12" x14ac:dyDescent="0.4">
      <c r="A8" s="1">
        <v>6</v>
      </c>
      <c r="B8">
        <v>6</v>
      </c>
      <c r="C8">
        <v>25</v>
      </c>
      <c r="D8">
        <v>20</v>
      </c>
      <c r="E8">
        <v>55</v>
      </c>
      <c r="F8">
        <v>14</v>
      </c>
      <c r="G8">
        <v>3500</v>
      </c>
      <c r="I8" s="1" t="s">
        <v>13</v>
      </c>
      <c r="K8" s="1" t="s">
        <v>25</v>
      </c>
      <c r="L8" s="1">
        <f t="shared" si="0"/>
        <v>87500</v>
      </c>
    </row>
    <row r="9" spans="1:12" x14ac:dyDescent="0.4">
      <c r="A9" s="1">
        <v>7</v>
      </c>
      <c r="B9">
        <v>7</v>
      </c>
      <c r="C9">
        <v>23</v>
      </c>
      <c r="D9">
        <v>22</v>
      </c>
      <c r="E9">
        <v>100</v>
      </c>
      <c r="F9">
        <v>13</v>
      </c>
      <c r="G9">
        <v>4500</v>
      </c>
      <c r="I9" s="1" t="s">
        <v>14</v>
      </c>
      <c r="K9" s="1" t="s">
        <v>26</v>
      </c>
      <c r="L9" s="1">
        <f t="shared" si="0"/>
        <v>103500</v>
      </c>
    </row>
    <row r="10" spans="1:12" x14ac:dyDescent="0.4">
      <c r="A10" s="1">
        <v>8</v>
      </c>
      <c r="B10">
        <v>6</v>
      </c>
      <c r="C10">
        <v>25</v>
      </c>
      <c r="D10">
        <v>20</v>
      </c>
      <c r="E10">
        <v>55</v>
      </c>
      <c r="F10">
        <v>14</v>
      </c>
      <c r="G10">
        <v>3500</v>
      </c>
      <c r="I10" s="1" t="s">
        <v>15</v>
      </c>
      <c r="K10" s="1" t="s">
        <v>27</v>
      </c>
      <c r="L10" s="1">
        <f t="shared" si="0"/>
        <v>87500</v>
      </c>
    </row>
    <row r="11" spans="1:12" x14ac:dyDescent="0.4">
      <c r="A11" s="1">
        <v>9</v>
      </c>
      <c r="B11">
        <v>7</v>
      </c>
      <c r="C11">
        <v>23</v>
      </c>
      <c r="D11">
        <v>22</v>
      </c>
      <c r="E11">
        <v>100</v>
      </c>
      <c r="F11">
        <v>13</v>
      </c>
      <c r="G11">
        <v>4500</v>
      </c>
      <c r="I11" s="1" t="s">
        <v>16</v>
      </c>
      <c r="K11" s="1" t="s">
        <v>28</v>
      </c>
      <c r="L11" s="1">
        <f t="shared" si="0"/>
        <v>103500</v>
      </c>
    </row>
    <row r="12" spans="1:12" x14ac:dyDescent="0.4">
      <c r="A12" s="1">
        <v>10</v>
      </c>
      <c r="B12">
        <v>6</v>
      </c>
      <c r="C12">
        <v>18</v>
      </c>
      <c r="D12">
        <v>20</v>
      </c>
      <c r="E12">
        <v>55</v>
      </c>
      <c r="F12">
        <v>14</v>
      </c>
      <c r="G12">
        <v>3500</v>
      </c>
      <c r="I12" s="1" t="s">
        <v>17</v>
      </c>
      <c r="K12" s="1" t="s">
        <v>29</v>
      </c>
      <c r="L12" s="1">
        <f t="shared" si="0"/>
        <v>63000</v>
      </c>
    </row>
    <row r="13" spans="1:12" x14ac:dyDescent="0.4">
      <c r="A13" s="1">
        <v>11</v>
      </c>
      <c r="B13">
        <v>7</v>
      </c>
      <c r="C13">
        <v>5</v>
      </c>
      <c r="D13">
        <v>22</v>
      </c>
      <c r="E13">
        <v>100</v>
      </c>
      <c r="F13">
        <v>13</v>
      </c>
      <c r="G13">
        <v>4500</v>
      </c>
      <c r="I13" s="1" t="s">
        <v>18</v>
      </c>
      <c r="K13" s="1" t="s">
        <v>30</v>
      </c>
      <c r="L13" s="1">
        <f t="shared" si="0"/>
        <v>22500</v>
      </c>
    </row>
    <row r="14" spans="1:12" x14ac:dyDescent="0.4">
      <c r="A14" s="1">
        <v>12</v>
      </c>
      <c r="B14">
        <v>8</v>
      </c>
      <c r="C14">
        <v>1</v>
      </c>
      <c r="D14">
        <v>70</v>
      </c>
      <c r="E14">
        <v>8000</v>
      </c>
      <c r="F14">
        <v>16</v>
      </c>
      <c r="K14" s="1" t="s">
        <v>36</v>
      </c>
      <c r="L14" s="1">
        <f>SUM(L2:L13)</f>
        <v>993000</v>
      </c>
    </row>
    <row r="16" spans="1:12" x14ac:dyDescent="0.4">
      <c r="K16" s="1" t="s">
        <v>55</v>
      </c>
      <c r="L16" s="1">
        <f>SUM(C2:C4,C6,C8,C10,C12)</f>
        <v>159</v>
      </c>
    </row>
    <row r="17" spans="11:12" x14ac:dyDescent="0.4">
      <c r="K17" s="1" t="s">
        <v>56</v>
      </c>
      <c r="L17" s="1">
        <f>SUM(C5,C7,C9,C11,C13)</f>
        <v>97</v>
      </c>
    </row>
    <row r="18" spans="11:12" x14ac:dyDescent="0.4">
      <c r="K18" s="1" t="s">
        <v>33</v>
      </c>
      <c r="L18" s="1">
        <f>SUM(L16:L17)</f>
        <v>256</v>
      </c>
    </row>
    <row r="20" spans="11:12" x14ac:dyDescent="0.4">
      <c r="K20" s="1" t="s">
        <v>130</v>
      </c>
      <c r="L20" s="1">
        <f>D2</f>
        <v>20</v>
      </c>
    </row>
    <row r="21" spans="11:12" x14ac:dyDescent="0.4">
      <c r="K21" s="1" t="s">
        <v>131</v>
      </c>
      <c r="L21" s="1">
        <f>E2</f>
        <v>55</v>
      </c>
    </row>
    <row r="22" spans="11:12" x14ac:dyDescent="0.4">
      <c r="K22" s="1"/>
      <c r="L22" s="1"/>
    </row>
    <row r="23" spans="11:12" x14ac:dyDescent="0.4">
      <c r="K23" s="1" t="s">
        <v>132</v>
      </c>
      <c r="L23" s="1">
        <f>D13</f>
        <v>22</v>
      </c>
    </row>
    <row r="24" spans="11:12" x14ac:dyDescent="0.4">
      <c r="K24" s="1" t="s">
        <v>83</v>
      </c>
      <c r="L24" s="1">
        <f>E13</f>
        <v>100</v>
      </c>
    </row>
    <row r="25" spans="11:12" x14ac:dyDescent="0.4">
      <c r="K25" s="1"/>
      <c r="L25" s="1"/>
    </row>
    <row r="26" spans="11:12" x14ac:dyDescent="0.4">
      <c r="K26" s="1" t="s">
        <v>133</v>
      </c>
      <c r="L26" s="1">
        <f>D14</f>
        <v>70</v>
      </c>
    </row>
    <row r="27" spans="11:12" x14ac:dyDescent="0.4">
      <c r="K27" s="1" t="s">
        <v>85</v>
      </c>
      <c r="L27" s="1">
        <f>E14</f>
        <v>8000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79998168889431442"/>
  </sheetPr>
  <dimension ref="A1:L27"/>
  <sheetViews>
    <sheetView workbookViewId="0">
      <selection activeCell="K40" sqref="K40:K41"/>
    </sheetView>
  </sheetViews>
  <sheetFormatPr defaultRowHeight="17.399999999999999" x14ac:dyDescent="0.4"/>
  <cols>
    <col min="11" max="11" width="22.19921875" bestFit="1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9</v>
      </c>
      <c r="C2">
        <v>35</v>
      </c>
      <c r="D2">
        <v>30</v>
      </c>
      <c r="E2">
        <v>75</v>
      </c>
      <c r="F2">
        <v>14</v>
      </c>
      <c r="G2">
        <v>3000</v>
      </c>
      <c r="I2" s="1" t="s">
        <v>7</v>
      </c>
      <c r="K2" s="1" t="s">
        <v>19</v>
      </c>
      <c r="L2" s="1">
        <f>C2*G2</f>
        <v>105000</v>
      </c>
    </row>
    <row r="3" spans="1:12" x14ac:dyDescent="0.4">
      <c r="A3" s="1">
        <v>1</v>
      </c>
      <c r="B3">
        <v>9</v>
      </c>
      <c r="C3">
        <v>35</v>
      </c>
      <c r="D3">
        <v>30</v>
      </c>
      <c r="E3">
        <v>75</v>
      </c>
      <c r="F3">
        <v>14</v>
      </c>
      <c r="G3">
        <v>3000</v>
      </c>
      <c r="I3" s="1" t="s">
        <v>8</v>
      </c>
      <c r="K3" s="1" t="s">
        <v>20</v>
      </c>
      <c r="L3" s="1">
        <f t="shared" ref="L3:L13" si="0">C3*G3</f>
        <v>105000</v>
      </c>
    </row>
    <row r="4" spans="1:12" x14ac:dyDescent="0.4">
      <c r="A4" s="1">
        <v>2</v>
      </c>
      <c r="B4">
        <v>9</v>
      </c>
      <c r="C4">
        <v>35</v>
      </c>
      <c r="D4">
        <v>30</v>
      </c>
      <c r="E4">
        <v>75</v>
      </c>
      <c r="F4">
        <v>14</v>
      </c>
      <c r="G4">
        <v>3000</v>
      </c>
      <c r="I4" s="1" t="s">
        <v>9</v>
      </c>
      <c r="K4" s="1" t="s">
        <v>21</v>
      </c>
      <c r="L4" s="1">
        <f t="shared" si="0"/>
        <v>105000</v>
      </c>
    </row>
    <row r="5" spans="1:12" x14ac:dyDescent="0.4">
      <c r="A5" s="1">
        <v>3</v>
      </c>
      <c r="B5">
        <v>10</v>
      </c>
      <c r="C5">
        <v>35</v>
      </c>
      <c r="D5">
        <v>32</v>
      </c>
      <c r="E5">
        <v>140</v>
      </c>
      <c r="F5">
        <v>13</v>
      </c>
      <c r="G5">
        <v>3300</v>
      </c>
      <c r="I5" s="1" t="s">
        <v>10</v>
      </c>
      <c r="K5" s="1" t="s">
        <v>22</v>
      </c>
      <c r="L5" s="1">
        <f t="shared" si="0"/>
        <v>115500</v>
      </c>
    </row>
    <row r="6" spans="1:12" x14ac:dyDescent="0.4">
      <c r="A6" s="1">
        <v>4</v>
      </c>
      <c r="B6">
        <v>9</v>
      </c>
      <c r="C6">
        <v>35</v>
      </c>
      <c r="D6">
        <v>30</v>
      </c>
      <c r="E6">
        <v>75</v>
      </c>
      <c r="F6">
        <v>14</v>
      </c>
      <c r="G6">
        <v>3000</v>
      </c>
      <c r="I6" s="1" t="s">
        <v>11</v>
      </c>
      <c r="K6" s="1" t="s">
        <v>23</v>
      </c>
      <c r="L6" s="1">
        <f t="shared" si="0"/>
        <v>105000</v>
      </c>
    </row>
    <row r="7" spans="1:12" x14ac:dyDescent="0.4">
      <c r="A7" s="1">
        <v>5</v>
      </c>
      <c r="B7">
        <v>10</v>
      </c>
      <c r="C7">
        <v>35</v>
      </c>
      <c r="D7">
        <v>32</v>
      </c>
      <c r="E7">
        <v>140</v>
      </c>
      <c r="F7">
        <v>13</v>
      </c>
      <c r="G7">
        <v>3300</v>
      </c>
      <c r="I7" s="1" t="s">
        <v>12</v>
      </c>
      <c r="K7" s="1" t="s">
        <v>24</v>
      </c>
      <c r="L7" s="1">
        <f t="shared" si="0"/>
        <v>115500</v>
      </c>
    </row>
    <row r="8" spans="1:12" x14ac:dyDescent="0.4">
      <c r="A8" s="1">
        <v>6</v>
      </c>
      <c r="B8">
        <v>9</v>
      </c>
      <c r="C8">
        <v>35</v>
      </c>
      <c r="D8">
        <v>30</v>
      </c>
      <c r="E8">
        <v>75</v>
      </c>
      <c r="F8">
        <v>14</v>
      </c>
      <c r="G8">
        <v>3000</v>
      </c>
      <c r="I8" s="1" t="s">
        <v>13</v>
      </c>
      <c r="K8" s="1" t="s">
        <v>25</v>
      </c>
      <c r="L8" s="1">
        <f t="shared" si="0"/>
        <v>105000</v>
      </c>
    </row>
    <row r="9" spans="1:12" x14ac:dyDescent="0.4">
      <c r="A9" s="1">
        <v>7</v>
      </c>
      <c r="B9">
        <v>10</v>
      </c>
      <c r="C9">
        <v>35</v>
      </c>
      <c r="D9">
        <v>32</v>
      </c>
      <c r="E9">
        <v>140</v>
      </c>
      <c r="F9">
        <v>13</v>
      </c>
      <c r="G9">
        <v>3300</v>
      </c>
      <c r="I9" s="1" t="s">
        <v>14</v>
      </c>
      <c r="K9" s="1" t="s">
        <v>26</v>
      </c>
      <c r="L9" s="1">
        <f t="shared" si="0"/>
        <v>115500</v>
      </c>
    </row>
    <row r="10" spans="1:12" x14ac:dyDescent="0.4">
      <c r="A10" s="1">
        <v>8</v>
      </c>
      <c r="B10">
        <v>9</v>
      </c>
      <c r="C10">
        <v>35</v>
      </c>
      <c r="D10">
        <v>30</v>
      </c>
      <c r="E10">
        <v>75</v>
      </c>
      <c r="F10">
        <v>14</v>
      </c>
      <c r="G10">
        <v>3000</v>
      </c>
      <c r="I10" s="1" t="s">
        <v>15</v>
      </c>
      <c r="K10" s="1" t="s">
        <v>27</v>
      </c>
      <c r="L10" s="1">
        <f t="shared" si="0"/>
        <v>105000</v>
      </c>
    </row>
    <row r="11" spans="1:12" x14ac:dyDescent="0.4">
      <c r="A11" s="1">
        <v>9</v>
      </c>
      <c r="B11">
        <v>10</v>
      </c>
      <c r="C11">
        <v>35</v>
      </c>
      <c r="D11">
        <v>32</v>
      </c>
      <c r="E11">
        <v>140</v>
      </c>
      <c r="F11">
        <v>13</v>
      </c>
      <c r="G11">
        <v>3300</v>
      </c>
      <c r="I11" s="1" t="s">
        <v>16</v>
      </c>
      <c r="K11" s="1" t="s">
        <v>28</v>
      </c>
      <c r="L11" s="1">
        <f t="shared" si="0"/>
        <v>115500</v>
      </c>
    </row>
    <row r="12" spans="1:12" x14ac:dyDescent="0.4">
      <c r="A12" s="1">
        <v>10</v>
      </c>
      <c r="B12">
        <v>9</v>
      </c>
      <c r="C12">
        <v>35</v>
      </c>
      <c r="D12">
        <v>30</v>
      </c>
      <c r="E12">
        <v>75</v>
      </c>
      <c r="F12">
        <v>14</v>
      </c>
      <c r="G12">
        <v>3000</v>
      </c>
      <c r="I12" s="1" t="s">
        <v>17</v>
      </c>
      <c r="K12" s="1" t="s">
        <v>29</v>
      </c>
      <c r="L12" s="1">
        <f t="shared" si="0"/>
        <v>105000</v>
      </c>
    </row>
    <row r="13" spans="1:12" x14ac:dyDescent="0.4">
      <c r="A13" s="1">
        <v>11</v>
      </c>
      <c r="B13">
        <v>10</v>
      </c>
      <c r="C13">
        <v>5</v>
      </c>
      <c r="D13">
        <v>32</v>
      </c>
      <c r="E13">
        <v>140</v>
      </c>
      <c r="F13">
        <v>13</v>
      </c>
      <c r="G13">
        <v>3300</v>
      </c>
      <c r="I13" s="1" t="s">
        <v>18</v>
      </c>
      <c r="K13" s="1" t="s">
        <v>30</v>
      </c>
      <c r="L13" s="1">
        <f t="shared" si="0"/>
        <v>16500</v>
      </c>
    </row>
    <row r="14" spans="1:12" x14ac:dyDescent="0.4">
      <c r="A14" s="1">
        <v>12</v>
      </c>
      <c r="B14">
        <v>11</v>
      </c>
      <c r="C14">
        <v>1</v>
      </c>
      <c r="D14">
        <v>100</v>
      </c>
      <c r="E14">
        <v>10000</v>
      </c>
      <c r="F14">
        <v>16</v>
      </c>
      <c r="K14" s="1" t="s">
        <v>36</v>
      </c>
      <c r="L14" s="1">
        <f>SUM(L2:L13)</f>
        <v>1213500</v>
      </c>
    </row>
    <row r="16" spans="1:12" x14ac:dyDescent="0.4">
      <c r="K16" s="1" t="s">
        <v>57</v>
      </c>
      <c r="L16" s="1">
        <f>SUM(C2:C4,C6,C8,C10,C12)</f>
        <v>245</v>
      </c>
    </row>
    <row r="17" spans="11:12" x14ac:dyDescent="0.4">
      <c r="K17" s="1" t="s">
        <v>58</v>
      </c>
      <c r="L17" s="1">
        <f>SUM(C5,C7,C9,C11,C13)</f>
        <v>145</v>
      </c>
    </row>
    <row r="18" spans="11:12" x14ac:dyDescent="0.4">
      <c r="K18" s="1" t="s">
        <v>33</v>
      </c>
      <c r="L18" s="1">
        <f>SUM(L16:L17)</f>
        <v>390</v>
      </c>
    </row>
    <row r="20" spans="11:12" x14ac:dyDescent="0.4">
      <c r="K20" s="1" t="s">
        <v>134</v>
      </c>
      <c r="L20" s="1">
        <f>D2</f>
        <v>30</v>
      </c>
    </row>
    <row r="21" spans="11:12" x14ac:dyDescent="0.4">
      <c r="K21" s="1" t="s">
        <v>135</v>
      </c>
      <c r="L21" s="1">
        <f>E2</f>
        <v>75</v>
      </c>
    </row>
    <row r="22" spans="11:12" x14ac:dyDescent="0.4">
      <c r="K22" s="1"/>
      <c r="L22" s="1"/>
    </row>
    <row r="23" spans="11:12" x14ac:dyDescent="0.4">
      <c r="K23" s="1" t="s">
        <v>136</v>
      </c>
      <c r="L23" s="1">
        <f>D13</f>
        <v>32</v>
      </c>
    </row>
    <row r="24" spans="11:12" x14ac:dyDescent="0.4">
      <c r="K24" s="1" t="s">
        <v>137</v>
      </c>
      <c r="L24" s="1">
        <f>E13</f>
        <v>140</v>
      </c>
    </row>
    <row r="25" spans="11:12" x14ac:dyDescent="0.4">
      <c r="K25" s="1"/>
      <c r="L25" s="1"/>
    </row>
    <row r="26" spans="11:12" x14ac:dyDescent="0.4">
      <c r="K26" s="1" t="s">
        <v>138</v>
      </c>
      <c r="L26" s="1">
        <f>D14</f>
        <v>100</v>
      </c>
    </row>
    <row r="27" spans="11:12" x14ac:dyDescent="0.4">
      <c r="K27" s="1" t="s">
        <v>139</v>
      </c>
      <c r="L27" s="1">
        <f>E14</f>
        <v>10000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79998168889431442"/>
  </sheetPr>
  <dimension ref="A1:L27"/>
  <sheetViews>
    <sheetView zoomScaleNormal="100" workbookViewId="0">
      <selection activeCell="M43" sqref="M43"/>
    </sheetView>
  </sheetViews>
  <sheetFormatPr defaultRowHeight="17.399999999999999" x14ac:dyDescent="0.4"/>
  <cols>
    <col min="11" max="11" width="22.19921875" bestFit="1" customWidth="1"/>
    <col min="12" max="12" width="11.8984375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12</v>
      </c>
      <c r="C2">
        <v>37</v>
      </c>
      <c r="D2">
        <v>40</v>
      </c>
      <c r="E2">
        <v>85</v>
      </c>
      <c r="F2">
        <v>14</v>
      </c>
      <c r="G2">
        <v>3200</v>
      </c>
      <c r="I2" s="1" t="s">
        <v>7</v>
      </c>
      <c r="K2" s="1" t="s">
        <v>19</v>
      </c>
      <c r="L2" s="1">
        <f>C2*G2</f>
        <v>118400</v>
      </c>
    </row>
    <row r="3" spans="1:12" x14ac:dyDescent="0.4">
      <c r="A3" s="1">
        <v>1</v>
      </c>
      <c r="B3">
        <v>12</v>
      </c>
      <c r="C3">
        <v>37</v>
      </c>
      <c r="D3">
        <v>40</v>
      </c>
      <c r="E3">
        <v>85</v>
      </c>
      <c r="F3">
        <v>14</v>
      </c>
      <c r="G3">
        <v>3200</v>
      </c>
      <c r="I3" s="1" t="s">
        <v>8</v>
      </c>
      <c r="K3" s="1" t="s">
        <v>20</v>
      </c>
      <c r="L3" s="1">
        <f t="shared" ref="L3:L13" si="0">C3*G3</f>
        <v>118400</v>
      </c>
    </row>
    <row r="4" spans="1:12" x14ac:dyDescent="0.4">
      <c r="A4" s="1">
        <v>2</v>
      </c>
      <c r="B4">
        <v>12</v>
      </c>
      <c r="C4">
        <v>37</v>
      </c>
      <c r="D4">
        <v>40</v>
      </c>
      <c r="E4">
        <v>85</v>
      </c>
      <c r="F4">
        <v>14</v>
      </c>
      <c r="G4">
        <v>3200</v>
      </c>
      <c r="I4" s="1" t="s">
        <v>9</v>
      </c>
      <c r="K4" s="1" t="s">
        <v>21</v>
      </c>
      <c r="L4" s="1">
        <f t="shared" si="0"/>
        <v>118400</v>
      </c>
    </row>
    <row r="5" spans="1:12" x14ac:dyDescent="0.4">
      <c r="A5" s="1">
        <v>3</v>
      </c>
      <c r="B5">
        <v>13</v>
      </c>
      <c r="C5">
        <v>40</v>
      </c>
      <c r="D5">
        <v>42</v>
      </c>
      <c r="E5">
        <v>160</v>
      </c>
      <c r="F5">
        <v>13</v>
      </c>
      <c r="G5">
        <v>3500</v>
      </c>
      <c r="I5" s="1" t="s">
        <v>10</v>
      </c>
      <c r="K5" s="1" t="s">
        <v>22</v>
      </c>
      <c r="L5" s="1">
        <f t="shared" si="0"/>
        <v>140000</v>
      </c>
    </row>
    <row r="6" spans="1:12" x14ac:dyDescent="0.4">
      <c r="A6" s="1">
        <v>4</v>
      </c>
      <c r="B6">
        <v>12</v>
      </c>
      <c r="C6">
        <v>37</v>
      </c>
      <c r="D6">
        <v>40</v>
      </c>
      <c r="E6">
        <v>85</v>
      </c>
      <c r="F6">
        <v>14</v>
      </c>
      <c r="G6">
        <v>3200</v>
      </c>
      <c r="I6" s="1" t="s">
        <v>11</v>
      </c>
      <c r="K6" s="1" t="s">
        <v>23</v>
      </c>
      <c r="L6" s="1">
        <f t="shared" si="0"/>
        <v>118400</v>
      </c>
    </row>
    <row r="7" spans="1:12" x14ac:dyDescent="0.4">
      <c r="A7" s="1">
        <v>5</v>
      </c>
      <c r="B7">
        <v>13</v>
      </c>
      <c r="C7">
        <v>40</v>
      </c>
      <c r="D7">
        <v>42</v>
      </c>
      <c r="E7">
        <v>160</v>
      </c>
      <c r="F7">
        <v>13</v>
      </c>
      <c r="G7">
        <v>3500</v>
      </c>
      <c r="I7" s="1" t="s">
        <v>12</v>
      </c>
      <c r="K7" s="1" t="s">
        <v>24</v>
      </c>
      <c r="L7" s="1">
        <f t="shared" si="0"/>
        <v>140000</v>
      </c>
    </row>
    <row r="8" spans="1:12" x14ac:dyDescent="0.4">
      <c r="A8" s="1">
        <v>6</v>
      </c>
      <c r="B8">
        <v>12</v>
      </c>
      <c r="C8">
        <v>37</v>
      </c>
      <c r="D8">
        <v>40</v>
      </c>
      <c r="E8">
        <v>85</v>
      </c>
      <c r="F8">
        <v>14</v>
      </c>
      <c r="G8">
        <v>3200</v>
      </c>
      <c r="I8" s="1" t="s">
        <v>13</v>
      </c>
      <c r="K8" s="1" t="s">
        <v>25</v>
      </c>
      <c r="L8" s="1">
        <f t="shared" si="0"/>
        <v>118400</v>
      </c>
    </row>
    <row r="9" spans="1:12" x14ac:dyDescent="0.4">
      <c r="A9" s="1">
        <v>7</v>
      </c>
      <c r="B9">
        <v>13</v>
      </c>
      <c r="C9">
        <v>40</v>
      </c>
      <c r="D9">
        <v>42</v>
      </c>
      <c r="E9">
        <v>160</v>
      </c>
      <c r="F9">
        <v>13</v>
      </c>
      <c r="G9">
        <v>3500</v>
      </c>
      <c r="I9" s="1" t="s">
        <v>14</v>
      </c>
      <c r="K9" s="1" t="s">
        <v>26</v>
      </c>
      <c r="L9" s="1">
        <f t="shared" si="0"/>
        <v>140000</v>
      </c>
    </row>
    <row r="10" spans="1:12" x14ac:dyDescent="0.4">
      <c r="A10" s="1">
        <v>8</v>
      </c>
      <c r="B10">
        <v>12</v>
      </c>
      <c r="C10">
        <v>37</v>
      </c>
      <c r="D10">
        <v>40</v>
      </c>
      <c r="E10">
        <v>85</v>
      </c>
      <c r="F10">
        <v>14</v>
      </c>
      <c r="G10">
        <v>3200</v>
      </c>
      <c r="I10" s="1" t="s">
        <v>15</v>
      </c>
      <c r="K10" s="1" t="s">
        <v>27</v>
      </c>
      <c r="L10" s="1">
        <f t="shared" si="0"/>
        <v>118400</v>
      </c>
    </row>
    <row r="11" spans="1:12" x14ac:dyDescent="0.4">
      <c r="A11" s="1">
        <v>9</v>
      </c>
      <c r="B11">
        <v>13</v>
      </c>
      <c r="C11">
        <v>40</v>
      </c>
      <c r="D11">
        <v>42</v>
      </c>
      <c r="E11">
        <v>160</v>
      </c>
      <c r="F11">
        <v>13</v>
      </c>
      <c r="G11">
        <v>3500</v>
      </c>
      <c r="I11" s="1" t="s">
        <v>16</v>
      </c>
      <c r="K11" s="1" t="s">
        <v>28</v>
      </c>
      <c r="L11" s="1">
        <f t="shared" si="0"/>
        <v>140000</v>
      </c>
    </row>
    <row r="12" spans="1:12" x14ac:dyDescent="0.4">
      <c r="A12" s="1">
        <v>10</v>
      </c>
      <c r="B12">
        <v>12</v>
      </c>
      <c r="C12">
        <v>37</v>
      </c>
      <c r="D12">
        <v>40</v>
      </c>
      <c r="E12">
        <v>85</v>
      </c>
      <c r="F12">
        <v>14</v>
      </c>
      <c r="G12">
        <v>3200</v>
      </c>
      <c r="I12" s="1" t="s">
        <v>17</v>
      </c>
      <c r="K12" s="1" t="s">
        <v>29</v>
      </c>
      <c r="L12" s="1">
        <f t="shared" si="0"/>
        <v>118400</v>
      </c>
    </row>
    <row r="13" spans="1:12" x14ac:dyDescent="0.4">
      <c r="A13" s="1">
        <v>11</v>
      </c>
      <c r="B13">
        <v>13</v>
      </c>
      <c r="C13">
        <v>5</v>
      </c>
      <c r="D13">
        <v>42</v>
      </c>
      <c r="E13">
        <v>160</v>
      </c>
      <c r="F13">
        <v>13</v>
      </c>
      <c r="G13">
        <v>3500</v>
      </c>
      <c r="I13" s="1" t="s">
        <v>18</v>
      </c>
      <c r="K13" s="1" t="s">
        <v>30</v>
      </c>
      <c r="L13" s="1">
        <f t="shared" si="0"/>
        <v>17500</v>
      </c>
    </row>
    <row r="14" spans="1:12" x14ac:dyDescent="0.4">
      <c r="A14" s="1">
        <v>12</v>
      </c>
      <c r="B14">
        <v>14</v>
      </c>
      <c r="C14">
        <v>1</v>
      </c>
      <c r="D14">
        <v>150</v>
      </c>
      <c r="E14">
        <v>12000</v>
      </c>
      <c r="F14">
        <v>16</v>
      </c>
      <c r="K14" s="1" t="s">
        <v>36</v>
      </c>
      <c r="L14" s="1">
        <f>SUM(L2:L13)</f>
        <v>1406300</v>
      </c>
    </row>
    <row r="16" spans="1:12" x14ac:dyDescent="0.4">
      <c r="K16" s="1" t="s">
        <v>59</v>
      </c>
      <c r="L16" s="1">
        <f>SUM(C2:C4,C6,C8,C10,C12)</f>
        <v>259</v>
      </c>
    </row>
    <row r="17" spans="11:12" x14ac:dyDescent="0.4">
      <c r="K17" s="1" t="s">
        <v>60</v>
      </c>
      <c r="L17" s="1">
        <f>SUM(C5,C7,C9,C11,C13)</f>
        <v>165</v>
      </c>
    </row>
    <row r="18" spans="11:12" x14ac:dyDescent="0.4">
      <c r="K18" s="1" t="s">
        <v>33</v>
      </c>
      <c r="L18" s="1">
        <f>SUM(L16:L17)</f>
        <v>424</v>
      </c>
    </row>
    <row r="20" spans="11:12" x14ac:dyDescent="0.4">
      <c r="K20" s="1" t="s">
        <v>140</v>
      </c>
      <c r="L20" s="1">
        <f>D2</f>
        <v>40</v>
      </c>
    </row>
    <row r="21" spans="11:12" x14ac:dyDescent="0.4">
      <c r="K21" s="1" t="s">
        <v>93</v>
      </c>
      <c r="L21" s="1">
        <f>E2</f>
        <v>85</v>
      </c>
    </row>
    <row r="22" spans="11:12" x14ac:dyDescent="0.4">
      <c r="K22" s="1"/>
      <c r="L22" s="1"/>
    </row>
    <row r="23" spans="11:12" x14ac:dyDescent="0.4">
      <c r="K23" s="1" t="s">
        <v>94</v>
      </c>
      <c r="L23" s="1">
        <f>D13</f>
        <v>42</v>
      </c>
    </row>
    <row r="24" spans="11:12" x14ac:dyDescent="0.4">
      <c r="K24" s="1" t="s">
        <v>141</v>
      </c>
      <c r="L24" s="1">
        <f>E13</f>
        <v>160</v>
      </c>
    </row>
    <row r="25" spans="11:12" x14ac:dyDescent="0.4">
      <c r="K25" s="1"/>
      <c r="L25" s="1"/>
    </row>
    <row r="26" spans="11:12" x14ac:dyDescent="0.4">
      <c r="K26" s="1" t="s">
        <v>142</v>
      </c>
      <c r="L26" s="1">
        <f>D14</f>
        <v>150</v>
      </c>
    </row>
    <row r="27" spans="11:12" x14ac:dyDescent="0.4">
      <c r="K27" s="1" t="s">
        <v>143</v>
      </c>
      <c r="L27" s="1">
        <f>E14</f>
        <v>12000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79998168889431442"/>
  </sheetPr>
  <dimension ref="A1:L27"/>
  <sheetViews>
    <sheetView workbookViewId="0">
      <selection activeCell="I2" sqref="I2"/>
    </sheetView>
  </sheetViews>
  <sheetFormatPr defaultRowHeight="17.399999999999999" x14ac:dyDescent="0.4"/>
  <cols>
    <col min="11" max="11" width="22.19921875" bestFit="1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15</v>
      </c>
      <c r="C2">
        <v>40</v>
      </c>
      <c r="D2">
        <v>50</v>
      </c>
      <c r="E2">
        <v>95</v>
      </c>
      <c r="F2">
        <v>14</v>
      </c>
      <c r="G2">
        <v>3300</v>
      </c>
      <c r="I2" s="1" t="s">
        <v>7</v>
      </c>
      <c r="K2" s="1" t="s">
        <v>19</v>
      </c>
      <c r="L2" s="1">
        <f>C2*G2</f>
        <v>132000</v>
      </c>
    </row>
    <row r="3" spans="1:12" x14ac:dyDescent="0.4">
      <c r="A3" s="1">
        <v>1</v>
      </c>
      <c r="B3">
        <v>15</v>
      </c>
      <c r="C3">
        <v>40</v>
      </c>
      <c r="D3">
        <v>50</v>
      </c>
      <c r="E3">
        <v>95</v>
      </c>
      <c r="F3">
        <v>14</v>
      </c>
      <c r="G3">
        <v>3300</v>
      </c>
      <c r="I3" s="1" t="s">
        <v>8</v>
      </c>
      <c r="K3" s="1" t="s">
        <v>20</v>
      </c>
      <c r="L3" s="1">
        <f t="shared" ref="L3:L13" si="0">C3*G3</f>
        <v>132000</v>
      </c>
    </row>
    <row r="4" spans="1:12" x14ac:dyDescent="0.4">
      <c r="A4" s="1">
        <v>2</v>
      </c>
      <c r="B4">
        <v>15</v>
      </c>
      <c r="C4">
        <v>40</v>
      </c>
      <c r="D4">
        <v>50</v>
      </c>
      <c r="E4">
        <v>95</v>
      </c>
      <c r="F4">
        <v>14</v>
      </c>
      <c r="G4">
        <v>3300</v>
      </c>
      <c r="I4" s="1" t="s">
        <v>9</v>
      </c>
      <c r="K4" s="1" t="s">
        <v>21</v>
      </c>
      <c r="L4" s="1">
        <f t="shared" si="0"/>
        <v>132000</v>
      </c>
    </row>
    <row r="5" spans="1:12" x14ac:dyDescent="0.4">
      <c r="A5" s="1">
        <v>3</v>
      </c>
      <c r="B5">
        <v>16</v>
      </c>
      <c r="C5">
        <v>40</v>
      </c>
      <c r="D5">
        <v>52</v>
      </c>
      <c r="E5">
        <v>180</v>
      </c>
      <c r="F5">
        <v>13</v>
      </c>
      <c r="G5">
        <v>4000</v>
      </c>
      <c r="I5" s="1" t="s">
        <v>10</v>
      </c>
      <c r="K5" s="1" t="s">
        <v>22</v>
      </c>
      <c r="L5" s="1">
        <f t="shared" si="0"/>
        <v>160000</v>
      </c>
    </row>
    <row r="6" spans="1:12" x14ac:dyDescent="0.4">
      <c r="A6" s="1">
        <v>4</v>
      </c>
      <c r="B6">
        <v>15</v>
      </c>
      <c r="C6">
        <v>40</v>
      </c>
      <c r="D6">
        <v>50</v>
      </c>
      <c r="E6">
        <v>95</v>
      </c>
      <c r="F6">
        <v>14</v>
      </c>
      <c r="G6">
        <v>3300</v>
      </c>
      <c r="I6" s="1" t="s">
        <v>11</v>
      </c>
      <c r="K6" s="1" t="s">
        <v>23</v>
      </c>
      <c r="L6" s="1">
        <f t="shared" si="0"/>
        <v>132000</v>
      </c>
    </row>
    <row r="7" spans="1:12" x14ac:dyDescent="0.4">
      <c r="A7" s="1">
        <v>5</v>
      </c>
      <c r="B7">
        <v>16</v>
      </c>
      <c r="C7">
        <v>40</v>
      </c>
      <c r="D7">
        <v>52</v>
      </c>
      <c r="E7">
        <v>180</v>
      </c>
      <c r="F7">
        <v>13</v>
      </c>
      <c r="G7">
        <v>4000</v>
      </c>
      <c r="I7" s="1" t="s">
        <v>12</v>
      </c>
      <c r="K7" s="1" t="s">
        <v>24</v>
      </c>
      <c r="L7" s="1">
        <f t="shared" si="0"/>
        <v>160000</v>
      </c>
    </row>
    <row r="8" spans="1:12" x14ac:dyDescent="0.4">
      <c r="A8" s="1">
        <v>6</v>
      </c>
      <c r="B8">
        <v>15</v>
      </c>
      <c r="C8">
        <v>40</v>
      </c>
      <c r="D8">
        <v>50</v>
      </c>
      <c r="E8">
        <v>95</v>
      </c>
      <c r="F8">
        <v>14</v>
      </c>
      <c r="G8">
        <v>3300</v>
      </c>
      <c r="I8" s="1" t="s">
        <v>13</v>
      </c>
      <c r="K8" s="1" t="s">
        <v>25</v>
      </c>
      <c r="L8" s="1">
        <f t="shared" si="0"/>
        <v>132000</v>
      </c>
    </row>
    <row r="9" spans="1:12" x14ac:dyDescent="0.4">
      <c r="A9" s="1">
        <v>7</v>
      </c>
      <c r="B9">
        <v>16</v>
      </c>
      <c r="C9">
        <v>40</v>
      </c>
      <c r="D9">
        <v>52</v>
      </c>
      <c r="E9">
        <v>180</v>
      </c>
      <c r="F9">
        <v>13</v>
      </c>
      <c r="G9">
        <v>4000</v>
      </c>
      <c r="I9" s="1" t="s">
        <v>14</v>
      </c>
      <c r="K9" s="1" t="s">
        <v>26</v>
      </c>
      <c r="L9" s="1">
        <f t="shared" si="0"/>
        <v>160000</v>
      </c>
    </row>
    <row r="10" spans="1:12" x14ac:dyDescent="0.4">
      <c r="A10" s="1">
        <v>8</v>
      </c>
      <c r="B10">
        <v>15</v>
      </c>
      <c r="C10">
        <v>40</v>
      </c>
      <c r="D10">
        <v>50</v>
      </c>
      <c r="E10">
        <v>95</v>
      </c>
      <c r="F10">
        <v>14</v>
      </c>
      <c r="G10">
        <v>3300</v>
      </c>
      <c r="I10" s="1" t="s">
        <v>15</v>
      </c>
      <c r="K10" s="1" t="s">
        <v>27</v>
      </c>
      <c r="L10" s="1">
        <f t="shared" si="0"/>
        <v>132000</v>
      </c>
    </row>
    <row r="11" spans="1:12" x14ac:dyDescent="0.4">
      <c r="A11" s="1">
        <v>9</v>
      </c>
      <c r="B11">
        <v>16</v>
      </c>
      <c r="C11">
        <v>40</v>
      </c>
      <c r="D11">
        <v>52</v>
      </c>
      <c r="E11">
        <v>180</v>
      </c>
      <c r="F11">
        <v>13</v>
      </c>
      <c r="G11">
        <v>4000</v>
      </c>
      <c r="I11" s="1" t="s">
        <v>16</v>
      </c>
      <c r="K11" s="1" t="s">
        <v>28</v>
      </c>
      <c r="L11" s="1">
        <f t="shared" si="0"/>
        <v>160000</v>
      </c>
    </row>
    <row r="12" spans="1:12" x14ac:dyDescent="0.4">
      <c r="A12" s="1">
        <v>10</v>
      </c>
      <c r="B12">
        <v>15</v>
      </c>
      <c r="C12">
        <v>40</v>
      </c>
      <c r="D12">
        <v>50</v>
      </c>
      <c r="E12">
        <v>95</v>
      </c>
      <c r="F12">
        <v>14</v>
      </c>
      <c r="G12">
        <v>3300</v>
      </c>
      <c r="I12" s="1" t="s">
        <v>17</v>
      </c>
      <c r="K12" s="1" t="s">
        <v>29</v>
      </c>
      <c r="L12" s="1">
        <f t="shared" si="0"/>
        <v>132000</v>
      </c>
    </row>
    <row r="13" spans="1:12" x14ac:dyDescent="0.4">
      <c r="A13" s="1">
        <v>11</v>
      </c>
      <c r="B13">
        <v>16</v>
      </c>
      <c r="C13">
        <v>5</v>
      </c>
      <c r="D13">
        <v>52</v>
      </c>
      <c r="E13">
        <v>180</v>
      </c>
      <c r="F13">
        <v>13</v>
      </c>
      <c r="G13">
        <v>4000</v>
      </c>
      <c r="I13" s="1" t="s">
        <v>18</v>
      </c>
      <c r="K13" s="1" t="s">
        <v>30</v>
      </c>
      <c r="L13" s="1">
        <f t="shared" si="0"/>
        <v>20000</v>
      </c>
    </row>
    <row r="14" spans="1:12" x14ac:dyDescent="0.4">
      <c r="A14" s="1">
        <v>12</v>
      </c>
      <c r="B14">
        <v>17</v>
      </c>
      <c r="C14">
        <v>1</v>
      </c>
      <c r="D14">
        <v>200</v>
      </c>
      <c r="E14">
        <v>14000</v>
      </c>
      <c r="F14">
        <v>16</v>
      </c>
      <c r="K14" s="1" t="s">
        <v>36</v>
      </c>
      <c r="L14" s="1">
        <f>SUM(L2:L13)</f>
        <v>1584000</v>
      </c>
    </row>
    <row r="16" spans="1:12" x14ac:dyDescent="0.4">
      <c r="K16" s="1" t="s">
        <v>61</v>
      </c>
      <c r="L16" s="1">
        <f>SUM(C2:C4,C6,C8,C10,C12)</f>
        <v>280</v>
      </c>
    </row>
    <row r="17" spans="11:12" x14ac:dyDescent="0.4">
      <c r="K17" s="1" t="s">
        <v>44</v>
      </c>
      <c r="L17" s="1">
        <f>SUM(C5,C7,C9,C11,C13)</f>
        <v>165</v>
      </c>
    </row>
    <row r="18" spans="11:12" x14ac:dyDescent="0.4">
      <c r="K18" s="1" t="s">
        <v>33</v>
      </c>
      <c r="L18" s="1">
        <f>SUM(L16:L17)</f>
        <v>445</v>
      </c>
    </row>
    <row r="20" spans="11:12" x14ac:dyDescent="0.4">
      <c r="K20" s="1" t="s">
        <v>144</v>
      </c>
      <c r="L20" s="1">
        <f>D2</f>
        <v>50</v>
      </c>
    </row>
    <row r="21" spans="11:12" x14ac:dyDescent="0.4">
      <c r="K21" s="1" t="s">
        <v>145</v>
      </c>
      <c r="L21" s="1">
        <f>E2</f>
        <v>95</v>
      </c>
    </row>
    <row r="22" spans="11:12" x14ac:dyDescent="0.4">
      <c r="K22" s="1"/>
      <c r="L22" s="1"/>
    </row>
    <row r="23" spans="11:12" x14ac:dyDescent="0.4">
      <c r="K23" s="1" t="s">
        <v>146</v>
      </c>
      <c r="L23" s="1">
        <f>D13</f>
        <v>52</v>
      </c>
    </row>
    <row r="24" spans="11:12" x14ac:dyDescent="0.4">
      <c r="K24" s="1" t="s">
        <v>147</v>
      </c>
      <c r="L24" s="1">
        <f>E13</f>
        <v>180</v>
      </c>
    </row>
    <row r="25" spans="11:12" x14ac:dyDescent="0.4">
      <c r="K25" s="1"/>
      <c r="L25" s="1"/>
    </row>
    <row r="26" spans="11:12" x14ac:dyDescent="0.4">
      <c r="K26" s="1" t="s">
        <v>148</v>
      </c>
      <c r="L26" s="1">
        <f>D14</f>
        <v>200</v>
      </c>
    </row>
    <row r="27" spans="11:12" x14ac:dyDescent="0.4">
      <c r="K27" s="1" t="s">
        <v>149</v>
      </c>
      <c r="L27" s="1">
        <f>E14</f>
        <v>14000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79998168889431442"/>
  </sheetPr>
  <dimension ref="A1:L27"/>
  <sheetViews>
    <sheetView workbookViewId="0">
      <selection activeCell="F44" sqref="F44"/>
    </sheetView>
  </sheetViews>
  <sheetFormatPr defaultRowHeight="17.399999999999999" x14ac:dyDescent="0.4"/>
  <cols>
    <col min="11" max="11" width="22.19921875" bestFit="1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18</v>
      </c>
      <c r="C2">
        <v>50</v>
      </c>
      <c r="D2">
        <v>70</v>
      </c>
      <c r="E2">
        <v>115</v>
      </c>
      <c r="F2">
        <v>14</v>
      </c>
      <c r="G2">
        <v>3000</v>
      </c>
      <c r="I2" s="1" t="s">
        <v>7</v>
      </c>
      <c r="K2" s="1" t="s">
        <v>19</v>
      </c>
      <c r="L2" s="1">
        <f>C2*G2</f>
        <v>150000</v>
      </c>
    </row>
    <row r="3" spans="1:12" x14ac:dyDescent="0.4">
      <c r="A3" s="1">
        <v>1</v>
      </c>
      <c r="B3">
        <v>18</v>
      </c>
      <c r="C3">
        <v>50</v>
      </c>
      <c r="D3">
        <v>70</v>
      </c>
      <c r="E3">
        <v>115</v>
      </c>
      <c r="F3">
        <v>14</v>
      </c>
      <c r="G3">
        <v>3000</v>
      </c>
      <c r="I3" s="1" t="s">
        <v>8</v>
      </c>
      <c r="K3" s="1" t="s">
        <v>20</v>
      </c>
      <c r="L3" s="1">
        <f t="shared" ref="L3:L13" si="0">C3*G3</f>
        <v>150000</v>
      </c>
    </row>
    <row r="4" spans="1:12" x14ac:dyDescent="0.4">
      <c r="A4" s="1">
        <v>2</v>
      </c>
      <c r="B4">
        <v>18</v>
      </c>
      <c r="C4">
        <v>50</v>
      </c>
      <c r="D4">
        <v>70</v>
      </c>
      <c r="E4">
        <v>115</v>
      </c>
      <c r="F4">
        <v>14</v>
      </c>
      <c r="G4">
        <v>3000</v>
      </c>
      <c r="I4" s="1" t="s">
        <v>9</v>
      </c>
      <c r="K4" s="1" t="s">
        <v>21</v>
      </c>
      <c r="L4" s="1">
        <f t="shared" si="0"/>
        <v>150000</v>
      </c>
    </row>
    <row r="5" spans="1:12" x14ac:dyDescent="0.4">
      <c r="A5" s="1">
        <v>3</v>
      </c>
      <c r="B5">
        <v>19</v>
      </c>
      <c r="C5">
        <v>46</v>
      </c>
      <c r="D5">
        <v>72</v>
      </c>
      <c r="E5">
        <v>220</v>
      </c>
      <c r="F5">
        <v>13</v>
      </c>
      <c r="G5">
        <v>3500</v>
      </c>
      <c r="I5" s="1" t="s">
        <v>10</v>
      </c>
      <c r="K5" s="1" t="s">
        <v>22</v>
      </c>
      <c r="L5" s="1">
        <f t="shared" si="0"/>
        <v>161000</v>
      </c>
    </row>
    <row r="6" spans="1:12" x14ac:dyDescent="0.4">
      <c r="A6" s="1">
        <v>4</v>
      </c>
      <c r="B6">
        <v>18</v>
      </c>
      <c r="C6">
        <v>60</v>
      </c>
      <c r="D6">
        <v>70</v>
      </c>
      <c r="E6">
        <v>115</v>
      </c>
      <c r="F6">
        <v>14</v>
      </c>
      <c r="G6">
        <v>3000</v>
      </c>
      <c r="I6" s="1" t="s">
        <v>11</v>
      </c>
      <c r="K6" s="1" t="s">
        <v>23</v>
      </c>
      <c r="L6" s="1">
        <f t="shared" si="0"/>
        <v>180000</v>
      </c>
    </row>
    <row r="7" spans="1:12" x14ac:dyDescent="0.4">
      <c r="A7" s="1">
        <v>5</v>
      </c>
      <c r="B7">
        <v>19</v>
      </c>
      <c r="C7">
        <v>46</v>
      </c>
      <c r="D7">
        <v>72</v>
      </c>
      <c r="E7">
        <v>220</v>
      </c>
      <c r="F7">
        <v>13</v>
      </c>
      <c r="G7">
        <v>3500</v>
      </c>
      <c r="I7" s="1" t="s">
        <v>12</v>
      </c>
      <c r="K7" s="1" t="s">
        <v>24</v>
      </c>
      <c r="L7" s="1">
        <f t="shared" si="0"/>
        <v>161000</v>
      </c>
    </row>
    <row r="8" spans="1:12" x14ac:dyDescent="0.4">
      <c r="A8" s="1">
        <v>6</v>
      </c>
      <c r="B8">
        <v>18</v>
      </c>
      <c r="C8">
        <v>60</v>
      </c>
      <c r="D8">
        <v>70</v>
      </c>
      <c r="E8">
        <v>115</v>
      </c>
      <c r="F8">
        <v>14</v>
      </c>
      <c r="G8">
        <v>3000</v>
      </c>
      <c r="I8" s="1" t="s">
        <v>13</v>
      </c>
      <c r="K8" s="1" t="s">
        <v>25</v>
      </c>
      <c r="L8" s="1">
        <f t="shared" si="0"/>
        <v>180000</v>
      </c>
    </row>
    <row r="9" spans="1:12" x14ac:dyDescent="0.4">
      <c r="A9" s="1">
        <v>7</v>
      </c>
      <c r="B9">
        <v>19</v>
      </c>
      <c r="C9">
        <v>46</v>
      </c>
      <c r="D9">
        <v>72</v>
      </c>
      <c r="E9">
        <v>220</v>
      </c>
      <c r="F9">
        <v>13</v>
      </c>
      <c r="G9">
        <v>3500</v>
      </c>
      <c r="I9" s="1" t="s">
        <v>14</v>
      </c>
      <c r="K9" s="1" t="s">
        <v>26</v>
      </c>
      <c r="L9" s="1">
        <f t="shared" si="0"/>
        <v>161000</v>
      </c>
    </row>
    <row r="10" spans="1:12" x14ac:dyDescent="0.4">
      <c r="A10" s="1">
        <v>8</v>
      </c>
      <c r="B10">
        <v>18</v>
      </c>
      <c r="C10">
        <v>60</v>
      </c>
      <c r="D10">
        <v>70</v>
      </c>
      <c r="E10">
        <v>115</v>
      </c>
      <c r="F10">
        <v>14</v>
      </c>
      <c r="G10">
        <v>3000</v>
      </c>
      <c r="I10" s="1" t="s">
        <v>15</v>
      </c>
      <c r="K10" s="1" t="s">
        <v>27</v>
      </c>
      <c r="L10" s="1">
        <f t="shared" si="0"/>
        <v>180000</v>
      </c>
    </row>
    <row r="11" spans="1:12" x14ac:dyDescent="0.4">
      <c r="A11" s="1">
        <v>9</v>
      </c>
      <c r="B11">
        <v>19</v>
      </c>
      <c r="C11">
        <v>46</v>
      </c>
      <c r="D11">
        <v>72</v>
      </c>
      <c r="E11">
        <v>220</v>
      </c>
      <c r="F11">
        <v>13</v>
      </c>
      <c r="G11">
        <v>3500</v>
      </c>
      <c r="I11" s="1" t="s">
        <v>16</v>
      </c>
      <c r="K11" s="1" t="s">
        <v>28</v>
      </c>
      <c r="L11" s="1">
        <f t="shared" si="0"/>
        <v>161000</v>
      </c>
    </row>
    <row r="12" spans="1:12" x14ac:dyDescent="0.4">
      <c r="A12" s="1">
        <v>10</v>
      </c>
      <c r="B12">
        <v>18</v>
      </c>
      <c r="C12">
        <v>50</v>
      </c>
      <c r="D12">
        <v>70</v>
      </c>
      <c r="E12">
        <v>115</v>
      </c>
      <c r="F12">
        <v>14</v>
      </c>
      <c r="G12">
        <v>3000</v>
      </c>
      <c r="I12" s="1" t="s">
        <v>17</v>
      </c>
      <c r="K12" s="1" t="s">
        <v>29</v>
      </c>
      <c r="L12" s="1">
        <f t="shared" si="0"/>
        <v>150000</v>
      </c>
    </row>
    <row r="13" spans="1:12" x14ac:dyDescent="0.4">
      <c r="A13" s="1">
        <v>11</v>
      </c>
      <c r="B13">
        <v>19</v>
      </c>
      <c r="C13">
        <v>15</v>
      </c>
      <c r="D13">
        <v>72</v>
      </c>
      <c r="E13">
        <v>220</v>
      </c>
      <c r="F13">
        <v>13</v>
      </c>
      <c r="G13">
        <v>3500</v>
      </c>
      <c r="I13" s="1" t="s">
        <v>18</v>
      </c>
      <c r="K13" s="1" t="s">
        <v>30</v>
      </c>
      <c r="L13" s="1">
        <f t="shared" si="0"/>
        <v>52500</v>
      </c>
    </row>
    <row r="14" spans="1:12" x14ac:dyDescent="0.4">
      <c r="A14" s="1">
        <v>12</v>
      </c>
      <c r="B14">
        <v>20</v>
      </c>
      <c r="C14">
        <v>1</v>
      </c>
      <c r="D14">
        <v>300</v>
      </c>
      <c r="E14">
        <v>16000</v>
      </c>
      <c r="F14">
        <v>16</v>
      </c>
      <c r="K14" s="1" t="s">
        <v>36</v>
      </c>
      <c r="L14" s="1">
        <f>SUM(L2:L13)</f>
        <v>1836500</v>
      </c>
    </row>
    <row r="16" spans="1:12" x14ac:dyDescent="0.4">
      <c r="K16" s="1" t="s">
        <v>62</v>
      </c>
      <c r="L16" s="1">
        <f>SUM(C2:C4,C6,C8,C10,C12)</f>
        <v>380</v>
      </c>
    </row>
    <row r="17" spans="11:12" x14ac:dyDescent="0.4">
      <c r="K17" s="1" t="s">
        <v>63</v>
      </c>
      <c r="L17" s="1">
        <f>SUM(C5,C7,C9,C11,C13)</f>
        <v>199</v>
      </c>
    </row>
    <row r="18" spans="11:12" x14ac:dyDescent="0.4">
      <c r="K18" s="1" t="s">
        <v>33</v>
      </c>
      <c r="L18" s="1">
        <f>SUM(L16:L17)</f>
        <v>579</v>
      </c>
    </row>
    <row r="20" spans="11:12" x14ac:dyDescent="0.4">
      <c r="K20" s="1" t="s">
        <v>150</v>
      </c>
      <c r="L20" s="1">
        <f>D2</f>
        <v>70</v>
      </c>
    </row>
    <row r="21" spans="11:12" x14ac:dyDescent="0.4">
      <c r="K21" s="1" t="s">
        <v>151</v>
      </c>
      <c r="L21" s="1">
        <f>E2</f>
        <v>115</v>
      </c>
    </row>
    <row r="22" spans="11:12" x14ac:dyDescent="0.4">
      <c r="K22" s="1"/>
      <c r="L22" s="1"/>
    </row>
    <row r="23" spans="11:12" x14ac:dyDescent="0.4">
      <c r="K23" s="1" t="s">
        <v>152</v>
      </c>
      <c r="L23" s="1">
        <f>D13</f>
        <v>72</v>
      </c>
    </row>
    <row r="24" spans="11:12" x14ac:dyDescent="0.4">
      <c r="K24" s="1" t="s">
        <v>153</v>
      </c>
      <c r="L24" s="1">
        <f>E13</f>
        <v>220</v>
      </c>
    </row>
    <row r="25" spans="11:12" x14ac:dyDescent="0.4">
      <c r="K25" s="1"/>
      <c r="L25" s="1"/>
    </row>
    <row r="26" spans="11:12" x14ac:dyDescent="0.4">
      <c r="K26" s="1" t="s">
        <v>154</v>
      </c>
      <c r="L26" s="1">
        <f>D14</f>
        <v>300</v>
      </c>
    </row>
    <row r="27" spans="11:12" x14ac:dyDescent="0.4">
      <c r="K27" s="1" t="s">
        <v>155</v>
      </c>
      <c r="L27" s="1">
        <f>E14</f>
        <v>16000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79998168889431442"/>
  </sheetPr>
  <dimension ref="A1:L27"/>
  <sheetViews>
    <sheetView workbookViewId="0">
      <selection activeCell="G49" sqref="G49"/>
    </sheetView>
  </sheetViews>
  <sheetFormatPr defaultRowHeight="17.399999999999999" x14ac:dyDescent="0.4"/>
  <cols>
    <col min="11" max="11" width="22.19921875" bestFit="1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21</v>
      </c>
      <c r="C2">
        <v>54</v>
      </c>
      <c r="D2">
        <v>80</v>
      </c>
      <c r="E2">
        <v>125</v>
      </c>
      <c r="F2">
        <v>14</v>
      </c>
      <c r="G2">
        <v>3000</v>
      </c>
      <c r="I2" s="1" t="s">
        <v>7</v>
      </c>
      <c r="K2" s="1" t="s">
        <v>19</v>
      </c>
      <c r="L2" s="1">
        <f>C2*G2</f>
        <v>162000</v>
      </c>
    </row>
    <row r="3" spans="1:12" x14ac:dyDescent="0.4">
      <c r="A3" s="1">
        <v>1</v>
      </c>
      <c r="B3">
        <v>21</v>
      </c>
      <c r="C3">
        <v>54</v>
      </c>
      <c r="D3">
        <v>80</v>
      </c>
      <c r="E3">
        <v>125</v>
      </c>
      <c r="F3">
        <v>14</v>
      </c>
      <c r="G3">
        <v>3000</v>
      </c>
      <c r="I3" s="1" t="s">
        <v>8</v>
      </c>
      <c r="K3" s="1" t="s">
        <v>20</v>
      </c>
      <c r="L3" s="1">
        <f t="shared" ref="L3:L13" si="0">C3*G3</f>
        <v>162000</v>
      </c>
    </row>
    <row r="4" spans="1:12" x14ac:dyDescent="0.4">
      <c r="A4" s="1">
        <v>2</v>
      </c>
      <c r="B4">
        <v>21</v>
      </c>
      <c r="C4">
        <v>54</v>
      </c>
      <c r="D4">
        <v>80</v>
      </c>
      <c r="E4">
        <v>125</v>
      </c>
      <c r="F4">
        <v>14</v>
      </c>
      <c r="G4">
        <v>3000</v>
      </c>
      <c r="I4" s="1" t="s">
        <v>9</v>
      </c>
      <c r="K4" s="1" t="s">
        <v>21</v>
      </c>
      <c r="L4" s="1">
        <f t="shared" si="0"/>
        <v>162000</v>
      </c>
    </row>
    <row r="5" spans="1:12" x14ac:dyDescent="0.4">
      <c r="A5" s="1">
        <v>3</v>
      </c>
      <c r="B5">
        <v>22</v>
      </c>
      <c r="C5">
        <v>60</v>
      </c>
      <c r="D5">
        <v>82</v>
      </c>
      <c r="E5">
        <v>240</v>
      </c>
      <c r="F5">
        <v>13</v>
      </c>
      <c r="G5">
        <v>3500</v>
      </c>
      <c r="I5" s="1" t="s">
        <v>10</v>
      </c>
      <c r="K5" s="1" t="s">
        <v>22</v>
      </c>
      <c r="L5" s="1">
        <f t="shared" si="0"/>
        <v>210000</v>
      </c>
    </row>
    <row r="6" spans="1:12" x14ac:dyDescent="0.4">
      <c r="A6" s="1">
        <v>4</v>
      </c>
      <c r="B6">
        <v>21</v>
      </c>
      <c r="C6">
        <v>54</v>
      </c>
      <c r="D6">
        <v>80</v>
      </c>
      <c r="E6">
        <v>125</v>
      </c>
      <c r="F6">
        <v>14</v>
      </c>
      <c r="G6">
        <v>3000</v>
      </c>
      <c r="I6" s="1" t="s">
        <v>11</v>
      </c>
      <c r="K6" s="1" t="s">
        <v>23</v>
      </c>
      <c r="L6" s="1">
        <f t="shared" si="0"/>
        <v>162000</v>
      </c>
    </row>
    <row r="7" spans="1:12" x14ac:dyDescent="0.4">
      <c r="A7" s="1">
        <v>5</v>
      </c>
      <c r="B7">
        <v>22</v>
      </c>
      <c r="C7">
        <v>60</v>
      </c>
      <c r="D7">
        <v>82</v>
      </c>
      <c r="E7">
        <v>240</v>
      </c>
      <c r="F7">
        <v>13</v>
      </c>
      <c r="G7">
        <v>3500</v>
      </c>
      <c r="I7" s="1" t="s">
        <v>12</v>
      </c>
      <c r="K7" s="1" t="s">
        <v>24</v>
      </c>
      <c r="L7" s="1">
        <f t="shared" si="0"/>
        <v>210000</v>
      </c>
    </row>
    <row r="8" spans="1:12" x14ac:dyDescent="0.4">
      <c r="A8" s="1">
        <v>6</v>
      </c>
      <c r="B8">
        <v>21</v>
      </c>
      <c r="C8">
        <v>54</v>
      </c>
      <c r="D8">
        <v>80</v>
      </c>
      <c r="E8">
        <v>125</v>
      </c>
      <c r="F8">
        <v>14</v>
      </c>
      <c r="G8">
        <v>3000</v>
      </c>
      <c r="I8" s="1" t="s">
        <v>13</v>
      </c>
      <c r="K8" s="1" t="s">
        <v>25</v>
      </c>
      <c r="L8" s="1">
        <f t="shared" si="0"/>
        <v>162000</v>
      </c>
    </row>
    <row r="9" spans="1:12" x14ac:dyDescent="0.4">
      <c r="A9" s="1">
        <v>7</v>
      </c>
      <c r="B9">
        <v>22</v>
      </c>
      <c r="C9">
        <v>60</v>
      </c>
      <c r="D9">
        <v>82</v>
      </c>
      <c r="E9">
        <v>240</v>
      </c>
      <c r="F9">
        <v>13</v>
      </c>
      <c r="G9">
        <v>3500</v>
      </c>
      <c r="I9" s="1" t="s">
        <v>14</v>
      </c>
      <c r="K9" s="1" t="s">
        <v>26</v>
      </c>
      <c r="L9" s="1">
        <f t="shared" si="0"/>
        <v>210000</v>
      </c>
    </row>
    <row r="10" spans="1:12" x14ac:dyDescent="0.4">
      <c r="A10" s="1">
        <v>8</v>
      </c>
      <c r="B10">
        <v>21</v>
      </c>
      <c r="C10">
        <v>54</v>
      </c>
      <c r="D10">
        <v>80</v>
      </c>
      <c r="E10">
        <v>125</v>
      </c>
      <c r="F10">
        <v>14</v>
      </c>
      <c r="G10">
        <v>3000</v>
      </c>
      <c r="I10" s="1" t="s">
        <v>15</v>
      </c>
      <c r="K10" s="1" t="s">
        <v>27</v>
      </c>
      <c r="L10" s="1">
        <f t="shared" si="0"/>
        <v>162000</v>
      </c>
    </row>
    <row r="11" spans="1:12" x14ac:dyDescent="0.4">
      <c r="A11" s="1">
        <v>9</v>
      </c>
      <c r="B11">
        <v>22</v>
      </c>
      <c r="C11">
        <v>60</v>
      </c>
      <c r="D11">
        <v>82</v>
      </c>
      <c r="E11">
        <v>240</v>
      </c>
      <c r="F11">
        <v>13</v>
      </c>
      <c r="G11">
        <v>3500</v>
      </c>
      <c r="I11" s="1" t="s">
        <v>16</v>
      </c>
      <c r="K11" s="1" t="s">
        <v>28</v>
      </c>
      <c r="L11" s="1">
        <f t="shared" si="0"/>
        <v>210000</v>
      </c>
    </row>
    <row r="12" spans="1:12" x14ac:dyDescent="0.4">
      <c r="A12" s="1">
        <v>10</v>
      </c>
      <c r="B12">
        <v>21</v>
      </c>
      <c r="C12">
        <v>54</v>
      </c>
      <c r="D12">
        <v>80</v>
      </c>
      <c r="E12">
        <v>125</v>
      </c>
      <c r="F12">
        <v>14</v>
      </c>
      <c r="G12">
        <v>3000</v>
      </c>
      <c r="I12" s="1" t="s">
        <v>17</v>
      </c>
      <c r="K12" s="1" t="s">
        <v>29</v>
      </c>
      <c r="L12" s="1">
        <f t="shared" si="0"/>
        <v>162000</v>
      </c>
    </row>
    <row r="13" spans="1:12" x14ac:dyDescent="0.4">
      <c r="A13" s="1">
        <v>11</v>
      </c>
      <c r="B13">
        <v>22</v>
      </c>
      <c r="C13">
        <v>10</v>
      </c>
      <c r="D13">
        <v>82</v>
      </c>
      <c r="E13">
        <v>240</v>
      </c>
      <c r="F13">
        <v>13</v>
      </c>
      <c r="G13">
        <v>3500</v>
      </c>
      <c r="I13" s="1" t="s">
        <v>18</v>
      </c>
      <c r="K13" s="1" t="s">
        <v>30</v>
      </c>
      <c r="L13" s="1">
        <f t="shared" si="0"/>
        <v>35000</v>
      </c>
    </row>
    <row r="14" spans="1:12" x14ac:dyDescent="0.4">
      <c r="A14" s="1">
        <v>12</v>
      </c>
      <c r="B14">
        <v>23</v>
      </c>
      <c r="C14">
        <v>1</v>
      </c>
      <c r="D14">
        <v>400</v>
      </c>
      <c r="E14">
        <v>18000</v>
      </c>
      <c r="F14">
        <v>16</v>
      </c>
      <c r="K14" s="1" t="s">
        <v>36</v>
      </c>
      <c r="L14" s="1">
        <f>SUM(L2:L13)</f>
        <v>2009000</v>
      </c>
    </row>
    <row r="16" spans="1:12" x14ac:dyDescent="0.4">
      <c r="K16" s="1" t="s">
        <v>64</v>
      </c>
      <c r="L16" s="1">
        <f>SUM(C2:C4,C6,C8,C10,C12)</f>
        <v>378</v>
      </c>
    </row>
    <row r="17" spans="11:12" x14ac:dyDescent="0.4">
      <c r="K17" s="1" t="s">
        <v>65</v>
      </c>
      <c r="L17" s="1">
        <f>SUM(C5,C7,C9,C11,C13)</f>
        <v>250</v>
      </c>
    </row>
    <row r="18" spans="11:12" x14ac:dyDescent="0.4">
      <c r="K18" s="1" t="s">
        <v>33</v>
      </c>
      <c r="L18" s="1">
        <f>SUM(L16:L17)</f>
        <v>628</v>
      </c>
    </row>
    <row r="20" spans="11:12" x14ac:dyDescent="0.4">
      <c r="K20" s="1" t="s">
        <v>110</v>
      </c>
      <c r="L20" s="1">
        <f>D2</f>
        <v>80</v>
      </c>
    </row>
    <row r="21" spans="11:12" x14ac:dyDescent="0.4">
      <c r="K21" s="1" t="s">
        <v>156</v>
      </c>
      <c r="L21" s="1">
        <f>E2</f>
        <v>125</v>
      </c>
    </row>
    <row r="22" spans="11:12" x14ac:dyDescent="0.4">
      <c r="K22" s="1"/>
      <c r="L22" s="1"/>
    </row>
    <row r="23" spans="11:12" x14ac:dyDescent="0.4">
      <c r="K23" s="1" t="s">
        <v>157</v>
      </c>
      <c r="L23" s="1">
        <f>D13</f>
        <v>82</v>
      </c>
    </row>
    <row r="24" spans="11:12" x14ac:dyDescent="0.4">
      <c r="K24" s="1" t="s">
        <v>158</v>
      </c>
      <c r="L24" s="1">
        <f>E13</f>
        <v>240</v>
      </c>
    </row>
    <row r="25" spans="11:12" x14ac:dyDescent="0.4">
      <c r="K25" s="1"/>
      <c r="L25" s="1"/>
    </row>
    <row r="26" spans="11:12" x14ac:dyDescent="0.4">
      <c r="K26" s="1" t="s">
        <v>159</v>
      </c>
      <c r="L26" s="1">
        <f>D14</f>
        <v>400</v>
      </c>
    </row>
    <row r="27" spans="11:12" x14ac:dyDescent="0.4">
      <c r="K27" s="1" t="s">
        <v>115</v>
      </c>
      <c r="L27" s="1">
        <f>E14</f>
        <v>18000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 tint="0.79998168889431442"/>
  </sheetPr>
  <dimension ref="A1:L27"/>
  <sheetViews>
    <sheetView workbookViewId="0">
      <selection activeCell="E14" sqref="E14"/>
    </sheetView>
  </sheetViews>
  <sheetFormatPr defaultRowHeight="17.399999999999999" x14ac:dyDescent="0.4"/>
  <cols>
    <col min="11" max="11" width="22.19921875" bestFit="1" customWidth="1"/>
    <col min="12" max="12" width="11.5" customWidth="1"/>
  </cols>
  <sheetData>
    <row r="1" spans="1:12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</row>
    <row r="2" spans="1:12" x14ac:dyDescent="0.4">
      <c r="A2" s="1">
        <v>0</v>
      </c>
      <c r="B2">
        <v>24</v>
      </c>
      <c r="C2">
        <v>58</v>
      </c>
      <c r="D2">
        <v>90</v>
      </c>
      <c r="E2">
        <v>135</v>
      </c>
      <c r="F2">
        <v>14</v>
      </c>
      <c r="G2">
        <v>3200</v>
      </c>
      <c r="I2" s="1" t="s">
        <v>7</v>
      </c>
      <c r="K2" s="1" t="s">
        <v>19</v>
      </c>
      <c r="L2" s="1">
        <f>C2*G2</f>
        <v>185600</v>
      </c>
    </row>
    <row r="3" spans="1:12" x14ac:dyDescent="0.4">
      <c r="A3" s="1">
        <v>1</v>
      </c>
      <c r="B3">
        <v>24</v>
      </c>
      <c r="C3">
        <v>58</v>
      </c>
      <c r="D3">
        <v>90</v>
      </c>
      <c r="E3">
        <v>135</v>
      </c>
      <c r="F3">
        <v>14</v>
      </c>
      <c r="G3">
        <v>3200</v>
      </c>
      <c r="I3" s="1" t="s">
        <v>8</v>
      </c>
      <c r="K3" s="1" t="s">
        <v>20</v>
      </c>
      <c r="L3" s="1">
        <f t="shared" ref="L3:L13" si="0">C3*G3</f>
        <v>185600</v>
      </c>
    </row>
    <row r="4" spans="1:12" x14ac:dyDescent="0.4">
      <c r="A4" s="1">
        <v>2</v>
      </c>
      <c r="B4">
        <v>24</v>
      </c>
      <c r="C4">
        <v>58</v>
      </c>
      <c r="D4">
        <v>90</v>
      </c>
      <c r="E4">
        <v>135</v>
      </c>
      <c r="F4">
        <v>14</v>
      </c>
      <c r="G4">
        <v>3200</v>
      </c>
      <c r="I4" s="1" t="s">
        <v>9</v>
      </c>
      <c r="K4" s="1" t="s">
        <v>21</v>
      </c>
      <c r="L4" s="1">
        <f t="shared" si="0"/>
        <v>185600</v>
      </c>
    </row>
    <row r="5" spans="1:12" x14ac:dyDescent="0.4">
      <c r="A5" s="1">
        <v>3</v>
      </c>
      <c r="B5">
        <v>25</v>
      </c>
      <c r="C5">
        <v>64</v>
      </c>
      <c r="D5">
        <v>92</v>
      </c>
      <c r="E5">
        <v>260</v>
      </c>
      <c r="F5">
        <v>13</v>
      </c>
      <c r="G5">
        <v>3500</v>
      </c>
      <c r="I5" s="1" t="s">
        <v>10</v>
      </c>
      <c r="K5" s="1" t="s">
        <v>22</v>
      </c>
      <c r="L5" s="1">
        <f t="shared" si="0"/>
        <v>224000</v>
      </c>
    </row>
    <row r="6" spans="1:12" x14ac:dyDescent="0.4">
      <c r="A6" s="1">
        <v>4</v>
      </c>
      <c r="B6">
        <v>24</v>
      </c>
      <c r="C6">
        <v>58</v>
      </c>
      <c r="D6">
        <v>90</v>
      </c>
      <c r="E6">
        <v>135</v>
      </c>
      <c r="F6">
        <v>14</v>
      </c>
      <c r="G6">
        <v>3000</v>
      </c>
      <c r="I6" s="1" t="s">
        <v>11</v>
      </c>
      <c r="K6" s="1" t="s">
        <v>23</v>
      </c>
      <c r="L6" s="1">
        <f t="shared" si="0"/>
        <v>174000</v>
      </c>
    </row>
    <row r="7" spans="1:12" x14ac:dyDescent="0.4">
      <c r="A7" s="1">
        <v>5</v>
      </c>
      <c r="B7">
        <v>25</v>
      </c>
      <c r="C7">
        <v>64</v>
      </c>
      <c r="D7">
        <v>92</v>
      </c>
      <c r="E7">
        <v>260</v>
      </c>
      <c r="F7">
        <v>13</v>
      </c>
      <c r="G7">
        <v>3500</v>
      </c>
      <c r="I7" s="1" t="s">
        <v>12</v>
      </c>
      <c r="K7" s="1" t="s">
        <v>24</v>
      </c>
      <c r="L7" s="1">
        <f t="shared" si="0"/>
        <v>224000</v>
      </c>
    </row>
    <row r="8" spans="1:12" x14ac:dyDescent="0.4">
      <c r="A8" s="1">
        <v>6</v>
      </c>
      <c r="B8">
        <v>24</v>
      </c>
      <c r="C8">
        <v>58</v>
      </c>
      <c r="D8">
        <v>90</v>
      </c>
      <c r="E8">
        <v>135</v>
      </c>
      <c r="F8">
        <v>14</v>
      </c>
      <c r="G8">
        <v>3000</v>
      </c>
      <c r="I8" s="1" t="s">
        <v>13</v>
      </c>
      <c r="K8" s="1" t="s">
        <v>25</v>
      </c>
      <c r="L8" s="1">
        <f t="shared" si="0"/>
        <v>174000</v>
      </c>
    </row>
    <row r="9" spans="1:12" x14ac:dyDescent="0.4">
      <c r="A9" s="1">
        <v>7</v>
      </c>
      <c r="B9">
        <v>25</v>
      </c>
      <c r="C9">
        <v>64</v>
      </c>
      <c r="D9">
        <v>92</v>
      </c>
      <c r="E9">
        <v>260</v>
      </c>
      <c r="F9">
        <v>13</v>
      </c>
      <c r="G9">
        <v>3500</v>
      </c>
      <c r="I9" s="1" t="s">
        <v>14</v>
      </c>
      <c r="K9" s="1" t="s">
        <v>26</v>
      </c>
      <c r="L9" s="1">
        <f t="shared" si="0"/>
        <v>224000</v>
      </c>
    </row>
    <row r="10" spans="1:12" x14ac:dyDescent="0.4">
      <c r="A10" s="1">
        <v>8</v>
      </c>
      <c r="B10">
        <v>24</v>
      </c>
      <c r="C10">
        <v>58</v>
      </c>
      <c r="D10">
        <v>90</v>
      </c>
      <c r="E10">
        <v>135</v>
      </c>
      <c r="F10">
        <v>14</v>
      </c>
      <c r="G10">
        <v>3000</v>
      </c>
      <c r="I10" s="1" t="s">
        <v>15</v>
      </c>
      <c r="K10" s="1" t="s">
        <v>27</v>
      </c>
      <c r="L10" s="1">
        <f t="shared" si="0"/>
        <v>174000</v>
      </c>
    </row>
    <row r="11" spans="1:12" x14ac:dyDescent="0.4">
      <c r="A11" s="1">
        <v>9</v>
      </c>
      <c r="B11">
        <v>25</v>
      </c>
      <c r="C11">
        <v>64</v>
      </c>
      <c r="D11">
        <v>92</v>
      </c>
      <c r="E11">
        <v>260</v>
      </c>
      <c r="F11">
        <v>13</v>
      </c>
      <c r="G11">
        <v>3500</v>
      </c>
      <c r="I11" s="1" t="s">
        <v>16</v>
      </c>
      <c r="K11" s="1" t="s">
        <v>28</v>
      </c>
      <c r="L11" s="1">
        <f t="shared" si="0"/>
        <v>224000</v>
      </c>
    </row>
    <row r="12" spans="1:12" x14ac:dyDescent="0.4">
      <c r="A12" s="1">
        <v>10</v>
      </c>
      <c r="B12">
        <v>24</v>
      </c>
      <c r="C12">
        <v>58</v>
      </c>
      <c r="D12">
        <v>90</v>
      </c>
      <c r="E12">
        <v>135</v>
      </c>
      <c r="F12">
        <v>14</v>
      </c>
      <c r="G12">
        <v>3000</v>
      </c>
      <c r="I12" s="1" t="s">
        <v>17</v>
      </c>
      <c r="K12" s="1" t="s">
        <v>29</v>
      </c>
      <c r="L12" s="1">
        <f t="shared" si="0"/>
        <v>174000</v>
      </c>
    </row>
    <row r="13" spans="1:12" x14ac:dyDescent="0.4">
      <c r="A13" s="1">
        <v>11</v>
      </c>
      <c r="B13">
        <v>25</v>
      </c>
      <c r="C13">
        <v>15</v>
      </c>
      <c r="D13">
        <v>92</v>
      </c>
      <c r="E13">
        <v>260</v>
      </c>
      <c r="F13">
        <v>13</v>
      </c>
      <c r="G13">
        <v>3500</v>
      </c>
      <c r="I13" s="1" t="s">
        <v>18</v>
      </c>
      <c r="K13" s="1" t="s">
        <v>30</v>
      </c>
      <c r="L13" s="1">
        <f t="shared" si="0"/>
        <v>52500</v>
      </c>
    </row>
    <row r="14" spans="1:12" x14ac:dyDescent="0.4">
      <c r="A14" s="1">
        <v>12</v>
      </c>
      <c r="B14">
        <v>26</v>
      </c>
      <c r="C14">
        <v>1</v>
      </c>
      <c r="D14">
        <v>500</v>
      </c>
      <c r="E14">
        <v>20000</v>
      </c>
      <c r="F14">
        <v>16</v>
      </c>
      <c r="K14" s="1" t="s">
        <v>36</v>
      </c>
      <c r="L14" s="1">
        <f>SUM(L2:L13)</f>
        <v>2201300</v>
      </c>
    </row>
    <row r="16" spans="1:12" x14ac:dyDescent="0.4">
      <c r="K16" s="1" t="s">
        <v>66</v>
      </c>
      <c r="L16" s="1">
        <f>SUM(C2:C4,C6,C8,C10,C12)</f>
        <v>406</v>
      </c>
    </row>
    <row r="17" spans="11:12" x14ac:dyDescent="0.4">
      <c r="K17" s="1" t="s">
        <v>67</v>
      </c>
      <c r="L17" s="1">
        <f>SUM(C5,C7,C9,C11,C13)</f>
        <v>271</v>
      </c>
    </row>
    <row r="18" spans="11:12" x14ac:dyDescent="0.4">
      <c r="K18" s="1" t="s">
        <v>33</v>
      </c>
      <c r="L18" s="1">
        <f>SUM(L16:L17)</f>
        <v>677</v>
      </c>
    </row>
    <row r="20" spans="11:12" x14ac:dyDescent="0.4">
      <c r="K20" s="1" t="s">
        <v>160</v>
      </c>
      <c r="L20" s="1">
        <f>D2</f>
        <v>90</v>
      </c>
    </row>
    <row r="21" spans="11:12" x14ac:dyDescent="0.4">
      <c r="K21" s="1" t="s">
        <v>161</v>
      </c>
      <c r="L21" s="1">
        <f>E2</f>
        <v>135</v>
      </c>
    </row>
    <row r="22" spans="11:12" x14ac:dyDescent="0.4">
      <c r="K22" s="1"/>
      <c r="L22" s="1"/>
    </row>
    <row r="23" spans="11:12" x14ac:dyDescent="0.4">
      <c r="K23" s="1" t="s">
        <v>162</v>
      </c>
      <c r="L23" s="1">
        <f>D13</f>
        <v>92</v>
      </c>
    </row>
    <row r="24" spans="11:12" x14ac:dyDescent="0.4">
      <c r="K24" s="1" t="s">
        <v>119</v>
      </c>
      <c r="L24" s="1">
        <f>E13</f>
        <v>260</v>
      </c>
    </row>
    <row r="25" spans="11:12" x14ac:dyDescent="0.4">
      <c r="K25" s="1"/>
      <c r="L25" s="1"/>
    </row>
    <row r="26" spans="11:12" x14ac:dyDescent="0.4">
      <c r="K26" s="1" t="s">
        <v>163</v>
      </c>
      <c r="L26" s="1">
        <f>D14</f>
        <v>500</v>
      </c>
    </row>
    <row r="27" spans="11:12" x14ac:dyDescent="0.4">
      <c r="K27" s="1" t="s">
        <v>164</v>
      </c>
      <c r="L27" s="1">
        <f>E14</f>
        <v>20000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 tint="0.79998168889431442"/>
  </sheetPr>
  <dimension ref="A1:S28"/>
  <sheetViews>
    <sheetView tabSelected="1" workbookViewId="0">
      <selection activeCell="J16" sqref="J16"/>
    </sheetView>
  </sheetViews>
  <sheetFormatPr defaultRowHeight="17.399999999999999" x14ac:dyDescent="0.4"/>
  <cols>
    <col min="8" max="8" width="1.59765625" customWidth="1"/>
    <col min="16" max="16" width="4.19921875" customWidth="1"/>
    <col min="17" max="17" width="54" bestFit="1" customWidth="1"/>
    <col min="18" max="18" width="22.19921875" bestFit="1" customWidth="1"/>
    <col min="19" max="19" width="10.5" customWidth="1"/>
    <col min="26" max="26" width="20" bestFit="1" customWidth="1"/>
  </cols>
  <sheetData>
    <row r="1" spans="1:19" x14ac:dyDescent="0.4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6</v>
      </c>
      <c r="I1" t="s">
        <v>561</v>
      </c>
    </row>
    <row r="2" spans="1:19" x14ac:dyDescent="0.4">
      <c r="A2" s="1">
        <v>0</v>
      </c>
      <c r="B2">
        <v>27</v>
      </c>
      <c r="C2">
        <v>45</v>
      </c>
      <c r="D2">
        <v>50</v>
      </c>
      <c r="E2">
        <v>155</v>
      </c>
      <c r="F2">
        <v>14</v>
      </c>
      <c r="G2">
        <v>12000</v>
      </c>
      <c r="I2" s="1" t="s">
        <v>5</v>
      </c>
      <c r="J2" s="1" t="s">
        <v>3</v>
      </c>
      <c r="K2" s="1" t="s">
        <v>2</v>
      </c>
      <c r="L2" s="1" t="s">
        <v>4</v>
      </c>
      <c r="M2" s="1" t="s">
        <v>6</v>
      </c>
    </row>
    <row r="3" spans="1:19" x14ac:dyDescent="0.4">
      <c r="A3" s="1">
        <v>1</v>
      </c>
      <c r="B3">
        <v>28</v>
      </c>
      <c r="C3">
        <v>30</v>
      </c>
      <c r="D3">
        <v>55</v>
      </c>
      <c r="E3">
        <v>165</v>
      </c>
      <c r="F3">
        <v>14</v>
      </c>
      <c r="G3">
        <v>12000</v>
      </c>
      <c r="O3" s="1" t="s">
        <v>540</v>
      </c>
      <c r="Q3" t="s">
        <v>560</v>
      </c>
      <c r="R3" s="1" t="s">
        <v>19</v>
      </c>
      <c r="S3" s="1">
        <f>(C2*G2)+(I3*M3)</f>
        <v>540000</v>
      </c>
    </row>
    <row r="4" spans="1:19" x14ac:dyDescent="0.4">
      <c r="A4" s="1">
        <v>2</v>
      </c>
      <c r="B4">
        <v>29</v>
      </c>
      <c r="C4">
        <v>30</v>
      </c>
      <c r="D4">
        <v>60</v>
      </c>
      <c r="E4">
        <v>175</v>
      </c>
      <c r="F4">
        <v>14</v>
      </c>
      <c r="G4">
        <v>12000</v>
      </c>
      <c r="I4">
        <v>1</v>
      </c>
      <c r="J4">
        <v>100</v>
      </c>
      <c r="K4">
        <v>5000</v>
      </c>
      <c r="L4">
        <v>16</v>
      </c>
      <c r="M4">
        <v>20000</v>
      </c>
      <c r="O4" s="1" t="s">
        <v>541</v>
      </c>
      <c r="Q4" t="s">
        <v>551</v>
      </c>
      <c r="R4" s="1" t="s">
        <v>20</v>
      </c>
      <c r="S4" s="1">
        <f>(C3*G3)+(I4*M4)</f>
        <v>380000</v>
      </c>
    </row>
    <row r="5" spans="1:19" x14ac:dyDescent="0.4">
      <c r="A5" s="1">
        <v>3</v>
      </c>
      <c r="B5">
        <v>30</v>
      </c>
      <c r="C5">
        <v>30</v>
      </c>
      <c r="D5">
        <v>65</v>
      </c>
      <c r="E5">
        <v>185</v>
      </c>
      <c r="F5">
        <v>14</v>
      </c>
      <c r="G5">
        <v>12000</v>
      </c>
      <c r="I5">
        <v>1</v>
      </c>
      <c r="J5">
        <v>110</v>
      </c>
      <c r="K5">
        <v>5200</v>
      </c>
      <c r="L5">
        <v>16</v>
      </c>
      <c r="M5">
        <v>20000</v>
      </c>
      <c r="O5" s="1" t="s">
        <v>542</v>
      </c>
      <c r="Q5" t="s">
        <v>552</v>
      </c>
      <c r="R5" s="1" t="s">
        <v>21</v>
      </c>
      <c r="S5" s="1">
        <f>(C4*G4)+(I5*M5)</f>
        <v>380000</v>
      </c>
    </row>
    <row r="6" spans="1:19" x14ac:dyDescent="0.4">
      <c r="A6" s="1">
        <v>4</v>
      </c>
      <c r="B6">
        <v>31</v>
      </c>
      <c r="C6">
        <v>20</v>
      </c>
      <c r="D6">
        <v>70</v>
      </c>
      <c r="E6">
        <v>195</v>
      </c>
      <c r="F6">
        <v>14</v>
      </c>
      <c r="G6">
        <v>12000</v>
      </c>
      <c r="I6">
        <v>1</v>
      </c>
      <c r="J6">
        <v>120</v>
      </c>
      <c r="K6">
        <v>5400</v>
      </c>
      <c r="L6">
        <v>16</v>
      </c>
      <c r="M6">
        <v>20000</v>
      </c>
      <c r="O6" s="1" t="s">
        <v>543</v>
      </c>
      <c r="Q6" t="s">
        <v>553</v>
      </c>
      <c r="R6" s="1" t="s">
        <v>22</v>
      </c>
      <c r="S6" s="1">
        <f>(C5*G5)+(I6*M6)</f>
        <v>380000</v>
      </c>
    </row>
    <row r="7" spans="1:19" x14ac:dyDescent="0.4">
      <c r="A7" s="1">
        <v>5</v>
      </c>
      <c r="B7">
        <v>32</v>
      </c>
      <c r="C7">
        <v>20</v>
      </c>
      <c r="D7">
        <v>75</v>
      </c>
      <c r="E7">
        <v>205</v>
      </c>
      <c r="F7">
        <v>14</v>
      </c>
      <c r="G7">
        <v>12000</v>
      </c>
      <c r="I7">
        <v>1</v>
      </c>
      <c r="J7">
        <v>130</v>
      </c>
      <c r="K7">
        <v>5600</v>
      </c>
      <c r="L7">
        <v>16</v>
      </c>
      <c r="M7">
        <v>20000</v>
      </c>
      <c r="O7" s="1" t="s">
        <v>544</v>
      </c>
      <c r="Q7" t="s">
        <v>554</v>
      </c>
      <c r="R7" s="1" t="s">
        <v>23</v>
      </c>
      <c r="S7" s="1">
        <f>(C6*G6)+(I7*M7)</f>
        <v>260000</v>
      </c>
    </row>
    <row r="8" spans="1:19" x14ac:dyDescent="0.4">
      <c r="A8" s="1">
        <v>6</v>
      </c>
      <c r="B8">
        <v>33</v>
      </c>
      <c r="C8">
        <v>20</v>
      </c>
      <c r="D8">
        <v>80</v>
      </c>
      <c r="E8">
        <v>215</v>
      </c>
      <c r="F8">
        <v>14</v>
      </c>
      <c r="G8">
        <v>12000</v>
      </c>
      <c r="I8">
        <v>1</v>
      </c>
      <c r="J8">
        <v>140</v>
      </c>
      <c r="K8">
        <v>5800</v>
      </c>
      <c r="L8">
        <v>16</v>
      </c>
      <c r="M8">
        <v>20000</v>
      </c>
      <c r="O8" s="1" t="s">
        <v>545</v>
      </c>
      <c r="Q8" t="s">
        <v>555</v>
      </c>
      <c r="R8" s="1" t="s">
        <v>24</v>
      </c>
      <c r="S8" s="1">
        <f>(C7*G7)+(I8*M8)</f>
        <v>260000</v>
      </c>
    </row>
    <row r="9" spans="1:19" x14ac:dyDescent="0.4">
      <c r="A9" s="1">
        <v>7</v>
      </c>
      <c r="B9">
        <v>34</v>
      </c>
      <c r="C9">
        <v>20</v>
      </c>
      <c r="D9">
        <v>85</v>
      </c>
      <c r="E9">
        <v>225</v>
      </c>
      <c r="F9">
        <v>14</v>
      </c>
      <c r="G9">
        <v>12000</v>
      </c>
      <c r="I9">
        <v>1</v>
      </c>
      <c r="J9">
        <v>150</v>
      </c>
      <c r="K9">
        <v>6000</v>
      </c>
      <c r="L9">
        <v>16</v>
      </c>
      <c r="M9">
        <v>20000</v>
      </c>
      <c r="O9" s="1" t="s">
        <v>546</v>
      </c>
      <c r="Q9" t="s">
        <v>556</v>
      </c>
      <c r="R9" s="1" t="s">
        <v>25</v>
      </c>
      <c r="S9" s="1">
        <f>(C8*G8)+(I9*M9)</f>
        <v>260000</v>
      </c>
    </row>
    <row r="10" spans="1:19" x14ac:dyDescent="0.4">
      <c r="A10" s="1">
        <v>8</v>
      </c>
      <c r="B10">
        <v>35</v>
      </c>
      <c r="C10">
        <v>20</v>
      </c>
      <c r="D10">
        <v>90</v>
      </c>
      <c r="E10">
        <v>235</v>
      </c>
      <c r="F10">
        <v>14</v>
      </c>
      <c r="G10">
        <v>12000</v>
      </c>
      <c r="I10">
        <v>1</v>
      </c>
      <c r="J10">
        <v>160</v>
      </c>
      <c r="K10">
        <v>6200</v>
      </c>
      <c r="L10">
        <v>16</v>
      </c>
      <c r="M10">
        <v>20000</v>
      </c>
      <c r="O10" s="1" t="s">
        <v>547</v>
      </c>
      <c r="Q10" t="s">
        <v>557</v>
      </c>
      <c r="R10" s="1" t="s">
        <v>26</v>
      </c>
      <c r="S10" s="1">
        <f>(C9*G9)+(I10*M10)</f>
        <v>260000</v>
      </c>
    </row>
    <row r="11" spans="1:19" x14ac:dyDescent="0.4">
      <c r="A11" s="1">
        <v>9</v>
      </c>
      <c r="B11">
        <v>36</v>
      </c>
      <c r="C11">
        <v>20</v>
      </c>
      <c r="D11">
        <v>95</v>
      </c>
      <c r="E11">
        <v>245</v>
      </c>
      <c r="F11">
        <v>16</v>
      </c>
      <c r="I11">
        <v>1</v>
      </c>
      <c r="J11">
        <v>170</v>
      </c>
      <c r="K11">
        <v>6400</v>
      </c>
      <c r="L11">
        <v>16</v>
      </c>
      <c r="M11">
        <v>20000</v>
      </c>
      <c r="O11" s="1" t="s">
        <v>548</v>
      </c>
      <c r="Q11" t="s">
        <v>558</v>
      </c>
      <c r="R11" s="1" t="s">
        <v>27</v>
      </c>
      <c r="S11" s="1">
        <f>(C10*G10)+(I11*M11)</f>
        <v>260000</v>
      </c>
    </row>
    <row r="12" spans="1:19" x14ac:dyDescent="0.4">
      <c r="A12" s="1">
        <v>10</v>
      </c>
      <c r="I12">
        <v>1</v>
      </c>
      <c r="J12">
        <v>180</v>
      </c>
      <c r="K12">
        <v>30000</v>
      </c>
      <c r="L12">
        <v>18</v>
      </c>
      <c r="O12" s="9" t="s">
        <v>549</v>
      </c>
      <c r="Q12" t="s">
        <v>559</v>
      </c>
      <c r="R12" s="1" t="s">
        <v>28</v>
      </c>
      <c r="S12" s="1">
        <f>(C11*G11)+(I12*M12)</f>
        <v>0</v>
      </c>
    </row>
    <row r="13" spans="1:19" x14ac:dyDescent="0.4">
      <c r="A13" s="1">
        <v>11</v>
      </c>
      <c r="C13">
        <v>1</v>
      </c>
      <c r="D13">
        <v>100</v>
      </c>
      <c r="E13">
        <v>5000</v>
      </c>
      <c r="F13">
        <v>16</v>
      </c>
      <c r="G13">
        <v>20000</v>
      </c>
      <c r="O13" s="1"/>
      <c r="R13" s="1" t="s">
        <v>29</v>
      </c>
      <c r="S13" s="1">
        <f>(C12*G12)+(I13*M13)</f>
        <v>0</v>
      </c>
    </row>
    <row r="14" spans="1:19" x14ac:dyDescent="0.4">
      <c r="A14" s="1">
        <v>12</v>
      </c>
      <c r="C14">
        <v>1</v>
      </c>
      <c r="D14">
        <v>110</v>
      </c>
      <c r="E14">
        <v>5200</v>
      </c>
      <c r="F14">
        <v>16</v>
      </c>
      <c r="G14">
        <v>20000</v>
      </c>
      <c r="O14" s="1"/>
      <c r="R14" s="1" t="s">
        <v>30</v>
      </c>
      <c r="S14" s="1">
        <f>(C13*G13)+(I14*M14)</f>
        <v>20000</v>
      </c>
    </row>
    <row r="15" spans="1:19" x14ac:dyDescent="0.4">
      <c r="A15" s="1">
        <v>13</v>
      </c>
      <c r="C15">
        <v>1</v>
      </c>
      <c r="D15">
        <v>120</v>
      </c>
      <c r="E15">
        <v>5400</v>
      </c>
      <c r="F15">
        <v>16</v>
      </c>
      <c r="G15">
        <v>20000</v>
      </c>
      <c r="R15" s="1" t="s">
        <v>36</v>
      </c>
      <c r="S15" s="1">
        <f>SUM(S3:S14)</f>
        <v>3000000</v>
      </c>
    </row>
    <row r="16" spans="1:19" x14ac:dyDescent="0.4">
      <c r="A16" s="1">
        <v>14</v>
      </c>
      <c r="C16">
        <v>1</v>
      </c>
      <c r="D16">
        <v>130</v>
      </c>
      <c r="E16">
        <v>5600</v>
      </c>
      <c r="F16">
        <v>16</v>
      </c>
      <c r="G16">
        <v>20000</v>
      </c>
    </row>
    <row r="17" spans="1:19" x14ac:dyDescent="0.4">
      <c r="A17" s="1">
        <v>15</v>
      </c>
      <c r="C17">
        <v>1</v>
      </c>
      <c r="D17">
        <v>140</v>
      </c>
      <c r="E17">
        <v>5800</v>
      </c>
      <c r="F17">
        <v>16</v>
      </c>
      <c r="G17">
        <v>20000</v>
      </c>
      <c r="R17" s="1"/>
      <c r="S17" s="1"/>
    </row>
    <row r="18" spans="1:19" x14ac:dyDescent="0.4">
      <c r="A18" s="1">
        <v>16</v>
      </c>
      <c r="C18">
        <v>1</v>
      </c>
      <c r="D18">
        <v>150</v>
      </c>
      <c r="E18">
        <v>6000</v>
      </c>
      <c r="F18">
        <v>16</v>
      </c>
      <c r="G18">
        <v>20000</v>
      </c>
      <c r="R18" s="1"/>
      <c r="S18" s="1"/>
    </row>
    <row r="19" spans="1:19" x14ac:dyDescent="0.4">
      <c r="A19" s="1">
        <v>17</v>
      </c>
      <c r="C19">
        <v>1</v>
      </c>
      <c r="D19">
        <v>160</v>
      </c>
      <c r="E19">
        <v>6200</v>
      </c>
      <c r="F19">
        <v>16</v>
      </c>
      <c r="G19">
        <v>20000</v>
      </c>
      <c r="R19" s="1"/>
      <c r="S19" s="1"/>
    </row>
    <row r="20" spans="1:19" x14ac:dyDescent="0.4">
      <c r="A20" s="1">
        <v>18</v>
      </c>
      <c r="C20">
        <v>1</v>
      </c>
      <c r="D20">
        <v>170</v>
      </c>
      <c r="E20">
        <v>6400</v>
      </c>
      <c r="F20">
        <v>16</v>
      </c>
      <c r="G20">
        <v>20000</v>
      </c>
    </row>
    <row r="21" spans="1:19" x14ac:dyDescent="0.4">
      <c r="A21" s="1">
        <v>19</v>
      </c>
      <c r="C21">
        <v>1</v>
      </c>
      <c r="D21">
        <v>180</v>
      </c>
      <c r="E21">
        <v>30000</v>
      </c>
      <c r="F21">
        <v>18</v>
      </c>
      <c r="R21" s="1"/>
      <c r="S21" s="1"/>
    </row>
    <row r="22" spans="1:19" x14ac:dyDescent="0.4">
      <c r="R22" s="1"/>
      <c r="S22" s="1"/>
    </row>
    <row r="23" spans="1:19" x14ac:dyDescent="0.4">
      <c r="R23" s="1"/>
      <c r="S23" s="1"/>
    </row>
    <row r="24" spans="1:19" x14ac:dyDescent="0.4">
      <c r="R24" s="1"/>
      <c r="S24" s="1"/>
    </row>
    <row r="25" spans="1:19" x14ac:dyDescent="0.4">
      <c r="R25" s="1"/>
      <c r="S25" s="1"/>
    </row>
    <row r="26" spans="1:19" x14ac:dyDescent="0.4">
      <c r="R26" s="1"/>
      <c r="S26" s="1"/>
    </row>
    <row r="27" spans="1:19" x14ac:dyDescent="0.4">
      <c r="R27" s="1"/>
      <c r="S27" s="1"/>
    </row>
    <row r="28" spans="1:19" x14ac:dyDescent="0.4">
      <c r="R28" s="1"/>
      <c r="S2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C102"/>
  <sheetViews>
    <sheetView zoomScaleNormal="100" workbookViewId="0">
      <selection activeCell="K29" sqref="K29"/>
    </sheetView>
  </sheetViews>
  <sheetFormatPr defaultRowHeight="17.399999999999999" x14ac:dyDescent="0.4"/>
  <cols>
    <col min="1" max="1" width="1.59765625" customWidth="1"/>
    <col min="2" max="2" width="7.09765625" bestFit="1" customWidth="1"/>
    <col min="3" max="3" width="9.19921875" customWidth="1"/>
    <col min="4" max="4" width="8.8984375" bestFit="1" customWidth="1"/>
    <col min="7" max="7" width="13.69921875" bestFit="1" customWidth="1"/>
  </cols>
  <sheetData>
    <row r="2" spans="2:3" x14ac:dyDescent="0.4">
      <c r="B2" t="s">
        <v>165</v>
      </c>
    </row>
    <row r="3" spans="2:3" ht="18" thickBot="1" x14ac:dyDescent="0.45">
      <c r="C3" t="s">
        <v>167</v>
      </c>
    </row>
    <row r="4" spans="2:3" x14ac:dyDescent="0.4">
      <c r="B4" s="2">
        <v>1</v>
      </c>
      <c r="C4">
        <v>100</v>
      </c>
    </row>
    <row r="5" spans="2:3" x14ac:dyDescent="0.4">
      <c r="B5" s="3">
        <v>2</v>
      </c>
      <c r="C5">
        <f>C4+20</f>
        <v>120</v>
      </c>
    </row>
    <row r="6" spans="2:3" x14ac:dyDescent="0.4">
      <c r="B6" s="3">
        <v>3</v>
      </c>
      <c r="C6">
        <f t="shared" ref="C6:C23" si="0">C5+20</f>
        <v>140</v>
      </c>
    </row>
    <row r="7" spans="2:3" x14ac:dyDescent="0.4">
      <c r="B7" s="3">
        <v>4</v>
      </c>
      <c r="C7">
        <f t="shared" si="0"/>
        <v>160</v>
      </c>
    </row>
    <row r="8" spans="2:3" x14ac:dyDescent="0.4">
      <c r="B8" s="3">
        <v>5</v>
      </c>
      <c r="C8">
        <f t="shared" si="0"/>
        <v>180</v>
      </c>
    </row>
    <row r="9" spans="2:3" x14ac:dyDescent="0.4">
      <c r="B9" s="3">
        <v>6</v>
      </c>
      <c r="C9">
        <f t="shared" si="0"/>
        <v>200</v>
      </c>
    </row>
    <row r="10" spans="2:3" x14ac:dyDescent="0.4">
      <c r="B10" s="3">
        <v>7</v>
      </c>
      <c r="C10">
        <f t="shared" si="0"/>
        <v>220</v>
      </c>
    </row>
    <row r="11" spans="2:3" x14ac:dyDescent="0.4">
      <c r="B11" s="3">
        <v>8</v>
      </c>
      <c r="C11">
        <f t="shared" si="0"/>
        <v>240</v>
      </c>
    </row>
    <row r="12" spans="2:3" x14ac:dyDescent="0.4">
      <c r="B12" s="3">
        <v>9</v>
      </c>
      <c r="C12">
        <f t="shared" si="0"/>
        <v>260</v>
      </c>
    </row>
    <row r="13" spans="2:3" ht="18" thickBot="1" x14ac:dyDescent="0.45">
      <c r="B13" s="4">
        <v>10</v>
      </c>
      <c r="C13">
        <f t="shared" si="0"/>
        <v>280</v>
      </c>
    </row>
    <row r="14" spans="2:3" x14ac:dyDescent="0.4">
      <c r="B14" s="2">
        <v>11</v>
      </c>
      <c r="C14">
        <f t="shared" si="0"/>
        <v>300</v>
      </c>
    </row>
    <row r="15" spans="2:3" x14ac:dyDescent="0.4">
      <c r="B15" s="3">
        <v>12</v>
      </c>
      <c r="C15">
        <f t="shared" si="0"/>
        <v>320</v>
      </c>
    </row>
    <row r="16" spans="2:3" x14ac:dyDescent="0.4">
      <c r="B16" s="3">
        <v>13</v>
      </c>
      <c r="C16">
        <f t="shared" si="0"/>
        <v>340</v>
      </c>
    </row>
    <row r="17" spans="2:3" x14ac:dyDescent="0.4">
      <c r="B17" s="3">
        <v>14</v>
      </c>
      <c r="C17">
        <f t="shared" si="0"/>
        <v>360</v>
      </c>
    </row>
    <row r="18" spans="2:3" x14ac:dyDescent="0.4">
      <c r="B18" s="3">
        <v>15</v>
      </c>
      <c r="C18">
        <f t="shared" si="0"/>
        <v>380</v>
      </c>
    </row>
    <row r="19" spans="2:3" x14ac:dyDescent="0.4">
      <c r="B19" s="3">
        <v>16</v>
      </c>
      <c r="C19">
        <f t="shared" si="0"/>
        <v>400</v>
      </c>
    </row>
    <row r="20" spans="2:3" x14ac:dyDescent="0.4">
      <c r="B20" s="3">
        <v>17</v>
      </c>
      <c r="C20">
        <f t="shared" si="0"/>
        <v>420</v>
      </c>
    </row>
    <row r="21" spans="2:3" x14ac:dyDescent="0.4">
      <c r="B21" s="3">
        <v>18</v>
      </c>
      <c r="C21">
        <f t="shared" si="0"/>
        <v>440</v>
      </c>
    </row>
    <row r="22" spans="2:3" x14ac:dyDescent="0.4">
      <c r="B22" s="3">
        <v>19</v>
      </c>
      <c r="C22">
        <f t="shared" si="0"/>
        <v>460</v>
      </c>
    </row>
    <row r="23" spans="2:3" ht="18" thickBot="1" x14ac:dyDescent="0.45">
      <c r="B23" s="4">
        <v>20</v>
      </c>
      <c r="C23">
        <f t="shared" si="0"/>
        <v>480</v>
      </c>
    </row>
    <row r="24" spans="2:3" x14ac:dyDescent="0.4">
      <c r="B24" s="2">
        <v>21</v>
      </c>
      <c r="C24" s="10">
        <f>C23+30</f>
        <v>510</v>
      </c>
    </row>
    <row r="25" spans="2:3" x14ac:dyDescent="0.4">
      <c r="B25" s="3">
        <v>22</v>
      </c>
      <c r="C25" s="10">
        <f t="shared" ref="C25:C43" si="1">C24+30</f>
        <v>540</v>
      </c>
    </row>
    <row r="26" spans="2:3" x14ac:dyDescent="0.4">
      <c r="B26" s="3">
        <v>23</v>
      </c>
      <c r="C26" s="10">
        <f t="shared" si="1"/>
        <v>570</v>
      </c>
    </row>
    <row r="27" spans="2:3" x14ac:dyDescent="0.4">
      <c r="B27" s="3">
        <v>24</v>
      </c>
      <c r="C27" s="10">
        <f t="shared" si="1"/>
        <v>600</v>
      </c>
    </row>
    <row r="28" spans="2:3" x14ac:dyDescent="0.4">
      <c r="B28" s="3">
        <v>25</v>
      </c>
      <c r="C28" s="10">
        <f t="shared" si="1"/>
        <v>630</v>
      </c>
    </row>
    <row r="29" spans="2:3" x14ac:dyDescent="0.4">
      <c r="B29" s="3">
        <v>26</v>
      </c>
      <c r="C29" s="10">
        <f t="shared" si="1"/>
        <v>660</v>
      </c>
    </row>
    <row r="30" spans="2:3" x14ac:dyDescent="0.4">
      <c r="B30" s="3">
        <v>27</v>
      </c>
      <c r="C30" s="10">
        <f t="shared" si="1"/>
        <v>690</v>
      </c>
    </row>
    <row r="31" spans="2:3" x14ac:dyDescent="0.4">
      <c r="B31" s="3">
        <v>28</v>
      </c>
      <c r="C31" s="10">
        <f t="shared" si="1"/>
        <v>720</v>
      </c>
    </row>
    <row r="32" spans="2:3" x14ac:dyDescent="0.4">
      <c r="B32" s="3">
        <v>29</v>
      </c>
      <c r="C32" s="10">
        <f t="shared" si="1"/>
        <v>750</v>
      </c>
    </row>
    <row r="33" spans="2:3" ht="18" thickBot="1" x14ac:dyDescent="0.45">
      <c r="B33" s="4">
        <v>30</v>
      </c>
      <c r="C33" s="10">
        <f t="shared" si="1"/>
        <v>780</v>
      </c>
    </row>
    <row r="34" spans="2:3" x14ac:dyDescent="0.4">
      <c r="B34" s="2">
        <v>31</v>
      </c>
      <c r="C34" s="10">
        <f t="shared" si="1"/>
        <v>810</v>
      </c>
    </row>
    <row r="35" spans="2:3" x14ac:dyDescent="0.4">
      <c r="B35" s="3">
        <v>32</v>
      </c>
      <c r="C35" s="10">
        <f t="shared" si="1"/>
        <v>840</v>
      </c>
    </row>
    <row r="36" spans="2:3" x14ac:dyDescent="0.4">
      <c r="B36" s="3">
        <v>33</v>
      </c>
      <c r="C36" s="10">
        <f t="shared" si="1"/>
        <v>870</v>
      </c>
    </row>
    <row r="37" spans="2:3" x14ac:dyDescent="0.4">
      <c r="B37" s="3">
        <v>34</v>
      </c>
      <c r="C37" s="10">
        <f t="shared" si="1"/>
        <v>900</v>
      </c>
    </row>
    <row r="38" spans="2:3" x14ac:dyDescent="0.4">
      <c r="B38" s="3">
        <v>35</v>
      </c>
      <c r="C38" s="10">
        <f t="shared" si="1"/>
        <v>930</v>
      </c>
    </row>
    <row r="39" spans="2:3" x14ac:dyDescent="0.4">
      <c r="B39" s="3">
        <v>36</v>
      </c>
      <c r="C39" s="10">
        <f t="shared" si="1"/>
        <v>960</v>
      </c>
    </row>
    <row r="40" spans="2:3" x14ac:dyDescent="0.4">
      <c r="B40" s="3">
        <v>37</v>
      </c>
      <c r="C40" s="10">
        <f t="shared" si="1"/>
        <v>990</v>
      </c>
    </row>
    <row r="41" spans="2:3" x14ac:dyDescent="0.4">
      <c r="B41" s="3">
        <v>38</v>
      </c>
      <c r="C41" s="10">
        <f t="shared" si="1"/>
        <v>1020</v>
      </c>
    </row>
    <row r="42" spans="2:3" x14ac:dyDescent="0.4">
      <c r="B42" s="3">
        <v>39</v>
      </c>
      <c r="C42" s="10">
        <f t="shared" si="1"/>
        <v>1050</v>
      </c>
    </row>
    <row r="43" spans="2:3" ht="18" thickBot="1" x14ac:dyDescent="0.45">
      <c r="B43" s="4">
        <v>40</v>
      </c>
      <c r="C43" s="10">
        <f t="shared" si="1"/>
        <v>1080</v>
      </c>
    </row>
    <row r="44" spans="2:3" x14ac:dyDescent="0.4">
      <c r="B44" s="2">
        <v>41</v>
      </c>
      <c r="C44" s="10">
        <f>C43+40</f>
        <v>1120</v>
      </c>
    </row>
    <row r="45" spans="2:3" x14ac:dyDescent="0.4">
      <c r="B45" s="3">
        <v>42</v>
      </c>
      <c r="C45" s="10">
        <f t="shared" ref="C45:C63" si="2">C44+40</f>
        <v>1160</v>
      </c>
    </row>
    <row r="46" spans="2:3" x14ac:dyDescent="0.4">
      <c r="B46" s="3">
        <v>43</v>
      </c>
      <c r="C46" s="10">
        <f t="shared" si="2"/>
        <v>1200</v>
      </c>
    </row>
    <row r="47" spans="2:3" x14ac:dyDescent="0.4">
      <c r="B47" s="3">
        <v>44</v>
      </c>
      <c r="C47" s="10">
        <f t="shared" si="2"/>
        <v>1240</v>
      </c>
    </row>
    <row r="48" spans="2:3" x14ac:dyDescent="0.4">
      <c r="B48" s="3">
        <v>45</v>
      </c>
      <c r="C48" s="10">
        <f t="shared" si="2"/>
        <v>1280</v>
      </c>
    </row>
    <row r="49" spans="2:3" x14ac:dyDescent="0.4">
      <c r="B49" s="3">
        <v>46</v>
      </c>
      <c r="C49" s="10">
        <f t="shared" si="2"/>
        <v>1320</v>
      </c>
    </row>
    <row r="50" spans="2:3" x14ac:dyDescent="0.4">
      <c r="B50" s="3">
        <v>47</v>
      </c>
      <c r="C50" s="10">
        <f t="shared" si="2"/>
        <v>1360</v>
      </c>
    </row>
    <row r="51" spans="2:3" x14ac:dyDescent="0.4">
      <c r="B51" s="3">
        <v>48</v>
      </c>
      <c r="C51" s="10">
        <f t="shared" si="2"/>
        <v>1400</v>
      </c>
    </row>
    <row r="52" spans="2:3" x14ac:dyDescent="0.4">
      <c r="B52" s="3">
        <v>49</v>
      </c>
      <c r="C52" s="10">
        <f t="shared" si="2"/>
        <v>1440</v>
      </c>
    </row>
    <row r="53" spans="2:3" ht="18" thickBot="1" x14ac:dyDescent="0.45">
      <c r="B53" s="4">
        <v>50</v>
      </c>
      <c r="C53" s="10">
        <f t="shared" si="2"/>
        <v>1480</v>
      </c>
    </row>
    <row r="54" spans="2:3" x14ac:dyDescent="0.4">
      <c r="B54" s="2">
        <v>51</v>
      </c>
      <c r="C54" s="10">
        <f t="shared" si="2"/>
        <v>1520</v>
      </c>
    </row>
    <row r="55" spans="2:3" x14ac:dyDescent="0.4">
      <c r="B55" s="3">
        <v>52</v>
      </c>
      <c r="C55" s="10">
        <f t="shared" si="2"/>
        <v>1560</v>
      </c>
    </row>
    <row r="56" spans="2:3" x14ac:dyDescent="0.4">
      <c r="B56" s="3">
        <v>53</v>
      </c>
      <c r="C56" s="10">
        <f t="shared" si="2"/>
        <v>1600</v>
      </c>
    </row>
    <row r="57" spans="2:3" x14ac:dyDescent="0.4">
      <c r="B57" s="3">
        <v>54</v>
      </c>
      <c r="C57" s="10">
        <f t="shared" si="2"/>
        <v>1640</v>
      </c>
    </row>
    <row r="58" spans="2:3" x14ac:dyDescent="0.4">
      <c r="B58" s="3">
        <v>55</v>
      </c>
      <c r="C58" s="10">
        <f t="shared" si="2"/>
        <v>1680</v>
      </c>
    </row>
    <row r="59" spans="2:3" x14ac:dyDescent="0.4">
      <c r="B59" s="3">
        <v>56</v>
      </c>
      <c r="C59" s="10">
        <f t="shared" si="2"/>
        <v>1720</v>
      </c>
    </row>
    <row r="60" spans="2:3" x14ac:dyDescent="0.4">
      <c r="B60" s="3">
        <v>57</v>
      </c>
      <c r="C60" s="10">
        <f t="shared" si="2"/>
        <v>1760</v>
      </c>
    </row>
    <row r="61" spans="2:3" x14ac:dyDescent="0.4">
      <c r="B61" s="3">
        <v>58</v>
      </c>
      <c r="C61" s="10">
        <f t="shared" si="2"/>
        <v>1800</v>
      </c>
    </row>
    <row r="62" spans="2:3" x14ac:dyDescent="0.4">
      <c r="B62" s="3">
        <v>59</v>
      </c>
      <c r="C62" s="10">
        <f t="shared" si="2"/>
        <v>1840</v>
      </c>
    </row>
    <row r="63" spans="2:3" ht="18" thickBot="1" x14ac:dyDescent="0.45">
      <c r="B63" s="4">
        <v>60</v>
      </c>
      <c r="C63" s="10">
        <f t="shared" si="2"/>
        <v>1880</v>
      </c>
    </row>
    <row r="64" spans="2:3" x14ac:dyDescent="0.4">
      <c r="B64" s="2">
        <v>61</v>
      </c>
      <c r="C64" s="10">
        <f>C63+50</f>
        <v>1930</v>
      </c>
    </row>
    <row r="65" spans="2:3" x14ac:dyDescent="0.4">
      <c r="B65" s="3">
        <v>62</v>
      </c>
      <c r="C65" s="10">
        <f t="shared" ref="C65:C83" si="3">C64+50</f>
        <v>1980</v>
      </c>
    </row>
    <row r="66" spans="2:3" x14ac:dyDescent="0.4">
      <c r="B66" s="3">
        <v>63</v>
      </c>
      <c r="C66" s="10">
        <f t="shared" si="3"/>
        <v>2030</v>
      </c>
    </row>
    <row r="67" spans="2:3" x14ac:dyDescent="0.4">
      <c r="B67" s="3">
        <v>64</v>
      </c>
      <c r="C67" s="10">
        <f t="shared" si="3"/>
        <v>2080</v>
      </c>
    </row>
    <row r="68" spans="2:3" x14ac:dyDescent="0.4">
      <c r="B68" s="3">
        <v>65</v>
      </c>
      <c r="C68" s="10">
        <f t="shared" si="3"/>
        <v>2130</v>
      </c>
    </row>
    <row r="69" spans="2:3" x14ac:dyDescent="0.4">
      <c r="B69" s="3">
        <v>66</v>
      </c>
      <c r="C69" s="10">
        <f t="shared" si="3"/>
        <v>2180</v>
      </c>
    </row>
    <row r="70" spans="2:3" x14ac:dyDescent="0.4">
      <c r="B70" s="3">
        <v>67</v>
      </c>
      <c r="C70" s="10">
        <f t="shared" si="3"/>
        <v>2230</v>
      </c>
    </row>
    <row r="71" spans="2:3" x14ac:dyDescent="0.4">
      <c r="B71" s="3">
        <v>68</v>
      </c>
      <c r="C71" s="10">
        <f t="shared" si="3"/>
        <v>2280</v>
      </c>
    </row>
    <row r="72" spans="2:3" x14ac:dyDescent="0.4">
      <c r="B72" s="3">
        <v>69</v>
      </c>
      <c r="C72" s="10">
        <f t="shared" si="3"/>
        <v>2330</v>
      </c>
    </row>
    <row r="73" spans="2:3" ht="18" thickBot="1" x14ac:dyDescent="0.45">
      <c r="B73" s="4">
        <v>70</v>
      </c>
      <c r="C73" s="10">
        <f t="shared" si="3"/>
        <v>2380</v>
      </c>
    </row>
    <row r="74" spans="2:3" x14ac:dyDescent="0.4">
      <c r="B74" s="2">
        <v>71</v>
      </c>
      <c r="C74" s="10">
        <f t="shared" si="3"/>
        <v>2430</v>
      </c>
    </row>
    <row r="75" spans="2:3" x14ac:dyDescent="0.4">
      <c r="B75" s="3">
        <v>72</v>
      </c>
      <c r="C75" s="10">
        <f t="shared" si="3"/>
        <v>2480</v>
      </c>
    </row>
    <row r="76" spans="2:3" x14ac:dyDescent="0.4">
      <c r="B76" s="3">
        <v>73</v>
      </c>
      <c r="C76" s="10">
        <f t="shared" si="3"/>
        <v>2530</v>
      </c>
    </row>
    <row r="77" spans="2:3" x14ac:dyDescent="0.4">
      <c r="B77" s="3">
        <v>74</v>
      </c>
      <c r="C77" s="10">
        <f t="shared" si="3"/>
        <v>2580</v>
      </c>
    </row>
    <row r="78" spans="2:3" x14ac:dyDescent="0.4">
      <c r="B78" s="3">
        <v>75</v>
      </c>
      <c r="C78" s="10">
        <f t="shared" si="3"/>
        <v>2630</v>
      </c>
    </row>
    <row r="79" spans="2:3" x14ac:dyDescent="0.4">
      <c r="B79" s="3">
        <v>76</v>
      </c>
      <c r="C79" s="10">
        <f t="shared" si="3"/>
        <v>2680</v>
      </c>
    </row>
    <row r="80" spans="2:3" x14ac:dyDescent="0.4">
      <c r="B80" s="3">
        <v>77</v>
      </c>
      <c r="C80" s="10">
        <f t="shared" si="3"/>
        <v>2730</v>
      </c>
    </row>
    <row r="81" spans="2:3" x14ac:dyDescent="0.4">
      <c r="B81" s="3">
        <v>78</v>
      </c>
      <c r="C81" s="10">
        <f t="shared" si="3"/>
        <v>2780</v>
      </c>
    </row>
    <row r="82" spans="2:3" x14ac:dyDescent="0.4">
      <c r="B82" s="3">
        <v>79</v>
      </c>
      <c r="C82" s="10">
        <f t="shared" si="3"/>
        <v>2830</v>
      </c>
    </row>
    <row r="83" spans="2:3" ht="18" thickBot="1" x14ac:dyDescent="0.45">
      <c r="B83" s="4">
        <v>80</v>
      </c>
      <c r="C83" s="10">
        <f t="shared" si="3"/>
        <v>2880</v>
      </c>
    </row>
    <row r="84" spans="2:3" x14ac:dyDescent="0.4">
      <c r="B84" s="2">
        <v>81</v>
      </c>
      <c r="C84" s="10">
        <f>C83+60</f>
        <v>2940</v>
      </c>
    </row>
    <row r="85" spans="2:3" x14ac:dyDescent="0.4">
      <c r="B85" s="3">
        <v>82</v>
      </c>
      <c r="C85" s="10">
        <f t="shared" ref="C85:C102" si="4">C84+60</f>
        <v>3000</v>
      </c>
    </row>
    <row r="86" spans="2:3" x14ac:dyDescent="0.4">
      <c r="B86" s="3">
        <v>83</v>
      </c>
      <c r="C86" s="10">
        <f t="shared" si="4"/>
        <v>3060</v>
      </c>
    </row>
    <row r="87" spans="2:3" x14ac:dyDescent="0.4">
      <c r="B87" s="3">
        <v>84</v>
      </c>
      <c r="C87" s="10">
        <f t="shared" si="4"/>
        <v>3120</v>
      </c>
    </row>
    <row r="88" spans="2:3" x14ac:dyDescent="0.4">
      <c r="B88" s="3">
        <v>85</v>
      </c>
      <c r="C88" s="10">
        <f t="shared" si="4"/>
        <v>3180</v>
      </c>
    </row>
    <row r="89" spans="2:3" x14ac:dyDescent="0.4">
      <c r="B89" s="3">
        <v>86</v>
      </c>
      <c r="C89" s="10">
        <f t="shared" si="4"/>
        <v>3240</v>
      </c>
    </row>
    <row r="90" spans="2:3" x14ac:dyDescent="0.4">
      <c r="B90" s="3">
        <v>87</v>
      </c>
      <c r="C90" s="10">
        <f t="shared" si="4"/>
        <v>3300</v>
      </c>
    </row>
    <row r="91" spans="2:3" x14ac:dyDescent="0.4">
      <c r="B91" s="3">
        <v>88</v>
      </c>
      <c r="C91" s="10">
        <f t="shared" si="4"/>
        <v>3360</v>
      </c>
    </row>
    <row r="92" spans="2:3" x14ac:dyDescent="0.4">
      <c r="B92" s="3">
        <v>89</v>
      </c>
      <c r="C92" s="10">
        <f t="shared" si="4"/>
        <v>3420</v>
      </c>
    </row>
    <row r="93" spans="2:3" ht="18" thickBot="1" x14ac:dyDescent="0.45">
      <c r="B93" s="4">
        <v>90</v>
      </c>
      <c r="C93" s="10">
        <f t="shared" si="4"/>
        <v>3480</v>
      </c>
    </row>
    <row r="94" spans="2:3" x14ac:dyDescent="0.4">
      <c r="B94" s="2">
        <v>91</v>
      </c>
      <c r="C94" s="10">
        <f t="shared" si="4"/>
        <v>3540</v>
      </c>
    </row>
    <row r="95" spans="2:3" x14ac:dyDescent="0.4">
      <c r="B95" s="3">
        <v>92</v>
      </c>
      <c r="C95" s="10">
        <f t="shared" si="4"/>
        <v>3600</v>
      </c>
    </row>
    <row r="96" spans="2:3" x14ac:dyDescent="0.4">
      <c r="B96" s="3">
        <v>93</v>
      </c>
      <c r="C96" s="10">
        <f t="shared" si="4"/>
        <v>3660</v>
      </c>
    </row>
    <row r="97" spans="2:3" x14ac:dyDescent="0.4">
      <c r="B97" s="3">
        <v>94</v>
      </c>
      <c r="C97" s="10">
        <f t="shared" si="4"/>
        <v>3720</v>
      </c>
    </row>
    <row r="98" spans="2:3" x14ac:dyDescent="0.4">
      <c r="B98" s="3">
        <v>95</v>
      </c>
      <c r="C98" s="10">
        <f t="shared" si="4"/>
        <v>3780</v>
      </c>
    </row>
    <row r="99" spans="2:3" x14ac:dyDescent="0.4">
      <c r="B99" s="3">
        <v>96</v>
      </c>
      <c r="C99" s="10">
        <f t="shared" si="4"/>
        <v>3840</v>
      </c>
    </row>
    <row r="100" spans="2:3" x14ac:dyDescent="0.4">
      <c r="B100" s="3">
        <v>97</v>
      </c>
      <c r="C100" s="10">
        <f t="shared" si="4"/>
        <v>3900</v>
      </c>
    </row>
    <row r="101" spans="2:3" x14ac:dyDescent="0.4">
      <c r="B101" s="3">
        <v>98</v>
      </c>
      <c r="C101" s="10">
        <f t="shared" si="4"/>
        <v>3960</v>
      </c>
    </row>
    <row r="102" spans="2:3" ht="18" thickBot="1" x14ac:dyDescent="0.45">
      <c r="B102" s="4">
        <v>99</v>
      </c>
      <c r="C102" s="10">
        <f t="shared" si="4"/>
        <v>4020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BD105"/>
  <sheetViews>
    <sheetView zoomScaleNormal="100" workbookViewId="0">
      <pane xSplit="1" topLeftCell="P1" activePane="topRight" state="frozen"/>
      <selection activeCell="D42" sqref="D42"/>
      <selection pane="topRight" activeCell="AJ6" sqref="AJ6:AJ9"/>
    </sheetView>
  </sheetViews>
  <sheetFormatPr defaultRowHeight="17.399999999999999" x14ac:dyDescent="0.4"/>
  <cols>
    <col min="2" max="2" width="9" style="5" customWidth="1"/>
    <col min="3" max="4" width="9.09765625" style="5" bestFit="1" customWidth="1"/>
    <col min="5" max="5" width="11" style="5" bestFit="1" customWidth="1"/>
    <col min="6" max="6" width="10.8984375" style="5" bestFit="1" customWidth="1"/>
    <col min="7" max="9" width="9.09765625" style="5" bestFit="1" customWidth="1"/>
    <col min="10" max="10" width="11" style="5" bestFit="1" customWidth="1"/>
    <col min="11" max="11" width="10.8984375" style="5" bestFit="1" customWidth="1"/>
    <col min="12" max="14" width="9.09765625" style="5" bestFit="1" customWidth="1"/>
    <col min="15" max="15" width="11" style="5" bestFit="1" customWidth="1"/>
    <col min="16" max="16" width="10.8984375" style="5" bestFit="1" customWidth="1"/>
    <col min="17" max="19" width="9.09765625" style="5" bestFit="1" customWidth="1"/>
    <col min="20" max="20" width="11" style="5" bestFit="1" customWidth="1"/>
    <col min="21" max="21" width="10.8984375" style="5" bestFit="1" customWidth="1"/>
    <col min="22" max="22" width="9.09765625" style="5" bestFit="1" customWidth="1"/>
    <col min="23" max="23" width="9.59765625" style="5" customWidth="1"/>
    <col min="24" max="24" width="9.09765625" style="5" bestFit="1" customWidth="1"/>
    <col min="25" max="25" width="10.8984375" style="5" bestFit="1" customWidth="1"/>
    <col min="26" max="26" width="9.09765625" style="5" bestFit="1" customWidth="1"/>
    <col min="27" max="27" width="10.8984375" style="5" bestFit="1" customWidth="1"/>
    <col min="28" max="28" width="9.09765625" style="5" bestFit="1" customWidth="1"/>
    <col min="29" max="29" width="10.8984375" style="5" bestFit="1" customWidth="1"/>
  </cols>
  <sheetData>
    <row r="3" spans="1:56" ht="18" thickBot="1" x14ac:dyDescent="0.45">
      <c r="A3" t="s">
        <v>168</v>
      </c>
      <c r="F3" s="5">
        <v>400000</v>
      </c>
      <c r="K3" s="5">
        <v>600000</v>
      </c>
      <c r="P3" s="5">
        <v>1000000</v>
      </c>
      <c r="U3" s="5">
        <v>1400000</v>
      </c>
      <c r="W3" s="5" t="s">
        <v>169</v>
      </c>
      <c r="Y3" s="5">
        <v>200000</v>
      </c>
      <c r="AA3" s="5">
        <v>800000</v>
      </c>
      <c r="AC3" s="5">
        <v>1200000</v>
      </c>
      <c r="AF3" s="14" t="s">
        <v>170</v>
      </c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</row>
    <row r="4" spans="1:56" ht="18" thickBot="1" x14ac:dyDescent="0.45">
      <c r="A4" t="s">
        <v>171</v>
      </c>
      <c r="B4" s="15" t="s">
        <v>172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  <c r="V4" s="15" t="s">
        <v>173</v>
      </c>
      <c r="W4" s="16"/>
      <c r="X4" s="16"/>
      <c r="Y4" s="16"/>
      <c r="Z4" s="16"/>
      <c r="AA4" s="16"/>
      <c r="AB4" s="16"/>
      <c r="AC4" s="17"/>
      <c r="AF4" s="18" t="s">
        <v>174</v>
      </c>
      <c r="AG4" s="19"/>
      <c r="AH4" s="19"/>
      <c r="AI4" s="20"/>
      <c r="AJ4" s="18" t="s">
        <v>175</v>
      </c>
      <c r="AK4" s="19"/>
      <c r="AL4" s="19"/>
      <c r="AM4" s="20"/>
      <c r="AN4" s="18" t="s">
        <v>176</v>
      </c>
      <c r="AO4" s="19"/>
      <c r="AP4" s="19"/>
      <c r="AQ4" s="20"/>
      <c r="AR4" s="18" t="s">
        <v>177</v>
      </c>
      <c r="AS4" s="19"/>
      <c r="AT4" s="19"/>
      <c r="AU4" s="20"/>
    </row>
    <row r="5" spans="1:56" x14ac:dyDescent="0.4">
      <c r="B5" s="13" t="s">
        <v>178</v>
      </c>
      <c r="C5" s="13"/>
      <c r="D5" s="13"/>
      <c r="E5" s="13"/>
      <c r="F5" s="13"/>
      <c r="G5" s="13" t="s">
        <v>179</v>
      </c>
      <c r="H5" s="13"/>
      <c r="I5" s="13"/>
      <c r="J5" s="13"/>
      <c r="K5" s="13"/>
      <c r="L5" s="13" t="s">
        <v>180</v>
      </c>
      <c r="M5" s="13"/>
      <c r="N5" s="13"/>
      <c r="O5" s="13"/>
      <c r="P5" s="13"/>
      <c r="Q5" s="13" t="s">
        <v>181</v>
      </c>
      <c r="R5" s="13"/>
      <c r="S5" s="13"/>
      <c r="T5" s="13"/>
      <c r="U5" s="13"/>
      <c r="V5" s="13" t="s">
        <v>182</v>
      </c>
      <c r="W5" s="13"/>
      <c r="X5" s="13" t="s">
        <v>175</v>
      </c>
      <c r="Y5" s="13"/>
      <c r="Z5" s="13" t="s">
        <v>176</v>
      </c>
      <c r="AA5" s="13"/>
      <c r="AB5" s="13" t="s">
        <v>183</v>
      </c>
      <c r="AC5" s="13"/>
      <c r="AF5" t="s">
        <v>184</v>
      </c>
      <c r="AG5" t="s">
        <v>185</v>
      </c>
      <c r="AH5" t="s">
        <v>186</v>
      </c>
      <c r="AI5" t="s">
        <v>187</v>
      </c>
      <c r="AJ5" t="s">
        <v>188</v>
      </c>
      <c r="AK5" t="s">
        <v>189</v>
      </c>
      <c r="AL5" t="s">
        <v>190</v>
      </c>
      <c r="AM5" t="s">
        <v>187</v>
      </c>
      <c r="AN5" t="s">
        <v>188</v>
      </c>
      <c r="AO5" t="s">
        <v>185</v>
      </c>
      <c r="AP5" t="s">
        <v>186</v>
      </c>
      <c r="AQ5" t="s">
        <v>191</v>
      </c>
      <c r="AR5" t="s">
        <v>184</v>
      </c>
      <c r="AS5" t="s">
        <v>185</v>
      </c>
      <c r="AT5" t="s">
        <v>186</v>
      </c>
      <c r="AU5" t="s">
        <v>191</v>
      </c>
    </row>
    <row r="6" spans="1:56" x14ac:dyDescent="0.4">
      <c r="B6" s="6" t="s">
        <v>192</v>
      </c>
      <c r="C6" s="6" t="s">
        <v>186</v>
      </c>
      <c r="D6" s="6" t="s">
        <v>191</v>
      </c>
      <c r="E6" s="6" t="s">
        <v>193</v>
      </c>
      <c r="F6" s="6" t="s">
        <v>6</v>
      </c>
      <c r="G6" s="6" t="s">
        <v>192</v>
      </c>
      <c r="H6" s="6" t="s">
        <v>190</v>
      </c>
      <c r="I6" s="6" t="s">
        <v>191</v>
      </c>
      <c r="J6" s="6" t="s">
        <v>194</v>
      </c>
      <c r="K6" s="6" t="s">
        <v>6</v>
      </c>
      <c r="L6" s="6" t="s">
        <v>192</v>
      </c>
      <c r="M6" s="6" t="s">
        <v>190</v>
      </c>
      <c r="N6" s="6" t="s">
        <v>191</v>
      </c>
      <c r="O6" s="6" t="s">
        <v>193</v>
      </c>
      <c r="P6" s="6" t="s">
        <v>6</v>
      </c>
      <c r="Q6" s="6" t="s">
        <v>166</v>
      </c>
      <c r="R6" s="7" t="s">
        <v>190</v>
      </c>
      <c r="S6" s="7" t="s">
        <v>187</v>
      </c>
      <c r="T6" s="6" t="s">
        <v>194</v>
      </c>
      <c r="U6" s="6" t="s">
        <v>6</v>
      </c>
      <c r="V6" s="6" t="s">
        <v>166</v>
      </c>
      <c r="W6" s="6" t="s">
        <v>6</v>
      </c>
      <c r="X6" s="6" t="s">
        <v>166</v>
      </c>
      <c r="Y6" s="6" t="s">
        <v>6</v>
      </c>
      <c r="Z6" s="6" t="s">
        <v>192</v>
      </c>
      <c r="AA6" s="6" t="s">
        <v>6</v>
      </c>
      <c r="AB6" s="6" t="s">
        <v>192</v>
      </c>
      <c r="AC6" s="6" t="s">
        <v>6</v>
      </c>
      <c r="AE6">
        <v>1</v>
      </c>
      <c r="AF6">
        <v>10</v>
      </c>
      <c r="AG6">
        <v>75</v>
      </c>
      <c r="AH6">
        <v>1</v>
      </c>
      <c r="AI6">
        <v>1</v>
      </c>
      <c r="AJ6">
        <v>10</v>
      </c>
      <c r="AK6">
        <v>75</v>
      </c>
      <c r="AL6">
        <v>1</v>
      </c>
      <c r="AM6">
        <v>2</v>
      </c>
      <c r="AN6">
        <v>10</v>
      </c>
      <c r="AO6">
        <v>130</v>
      </c>
      <c r="AP6">
        <v>1</v>
      </c>
      <c r="AQ6">
        <v>1</v>
      </c>
      <c r="AR6">
        <v>10</v>
      </c>
      <c r="AS6">
        <v>160</v>
      </c>
      <c r="AT6">
        <v>0.06</v>
      </c>
      <c r="AU6">
        <v>1</v>
      </c>
    </row>
    <row r="7" spans="1:56" x14ac:dyDescent="0.4">
      <c r="A7">
        <v>1</v>
      </c>
      <c r="B7" s="6">
        <v>1</v>
      </c>
      <c r="C7" s="7">
        <v>30</v>
      </c>
      <c r="D7" s="7">
        <v>1</v>
      </c>
      <c r="E7" s="7">
        <v>20</v>
      </c>
      <c r="F7" s="7">
        <v>600000</v>
      </c>
      <c r="G7" s="7">
        <v>2</v>
      </c>
      <c r="H7" s="7">
        <v>15</v>
      </c>
      <c r="I7" s="7">
        <v>1</v>
      </c>
      <c r="J7" s="7">
        <v>40</v>
      </c>
      <c r="K7" s="7">
        <v>640000</v>
      </c>
      <c r="L7" s="7">
        <v>3</v>
      </c>
      <c r="M7" s="7">
        <v>20</v>
      </c>
      <c r="N7" s="7">
        <v>1</v>
      </c>
      <c r="O7" s="7">
        <v>30</v>
      </c>
      <c r="P7" s="7">
        <v>680000</v>
      </c>
      <c r="Q7" s="7">
        <v>2</v>
      </c>
      <c r="R7" s="7">
        <v>10</v>
      </c>
      <c r="S7" s="7">
        <v>1</v>
      </c>
      <c r="T7" s="7">
        <v>15</v>
      </c>
      <c r="U7" s="6">
        <v>720000</v>
      </c>
      <c r="V7" s="6">
        <v>15</v>
      </c>
      <c r="W7" s="6">
        <v>10000</v>
      </c>
      <c r="X7" s="6">
        <v>13</v>
      </c>
      <c r="Y7" s="7">
        <v>15000</v>
      </c>
      <c r="Z7" s="8">
        <v>20</v>
      </c>
      <c r="AA7" s="7">
        <v>20000</v>
      </c>
      <c r="AB7" s="8">
        <v>5</v>
      </c>
      <c r="AC7" s="7">
        <v>25000</v>
      </c>
      <c r="AE7">
        <v>2</v>
      </c>
      <c r="AF7">
        <v>80</v>
      </c>
      <c r="AG7">
        <v>80</v>
      </c>
      <c r="AH7">
        <v>0.9</v>
      </c>
      <c r="AI7">
        <v>2</v>
      </c>
      <c r="AJ7">
        <v>30</v>
      </c>
      <c r="AK7">
        <v>80</v>
      </c>
      <c r="AL7">
        <v>0.9</v>
      </c>
      <c r="AM7">
        <v>4</v>
      </c>
      <c r="AN7">
        <v>30</v>
      </c>
      <c r="AO7">
        <v>135</v>
      </c>
      <c r="AP7">
        <v>0.9</v>
      </c>
      <c r="AQ7">
        <v>1</v>
      </c>
      <c r="AR7">
        <v>30</v>
      </c>
      <c r="AS7">
        <v>165</v>
      </c>
      <c r="AT7">
        <v>0.05</v>
      </c>
      <c r="AU7">
        <v>1</v>
      </c>
    </row>
    <row r="8" spans="1:56" x14ac:dyDescent="0.4">
      <c r="A8">
        <v>2</v>
      </c>
      <c r="B8" s="6">
        <f>(B7)+1</f>
        <v>2</v>
      </c>
      <c r="C8" s="7">
        <v>30</v>
      </c>
      <c r="D8" s="7">
        <v>2</v>
      </c>
      <c r="E8" s="7">
        <v>20</v>
      </c>
      <c r="F8" s="7">
        <f>(F7)+600000</f>
        <v>1200000</v>
      </c>
      <c r="G8" s="7">
        <f>(G7)+2</f>
        <v>4</v>
      </c>
      <c r="H8" s="7">
        <v>15</v>
      </c>
      <c r="I8" s="7">
        <v>2</v>
      </c>
      <c r="J8" s="7">
        <v>40</v>
      </c>
      <c r="K8" s="7">
        <f>(K7)+640000</f>
        <v>1280000</v>
      </c>
      <c r="L8" s="7">
        <f>(L7)+3</f>
        <v>6</v>
      </c>
      <c r="M8" s="7">
        <v>20</v>
      </c>
      <c r="N8" s="7">
        <v>2</v>
      </c>
      <c r="O8" s="7">
        <v>30</v>
      </c>
      <c r="P8" s="7">
        <f>P7+680000</f>
        <v>1360000</v>
      </c>
      <c r="Q8" s="7">
        <f>(Q7)+2</f>
        <v>4</v>
      </c>
      <c r="R8" s="7">
        <v>10</v>
      </c>
      <c r="S8" s="7">
        <v>2</v>
      </c>
      <c r="T8" s="7">
        <v>15</v>
      </c>
      <c r="U8" s="6">
        <f>(U7)+720000</f>
        <v>1440000</v>
      </c>
      <c r="V8" s="6">
        <f>(V7)+2</f>
        <v>17</v>
      </c>
      <c r="W8" s="6">
        <f>(W7)+10000</f>
        <v>20000</v>
      </c>
      <c r="X8" s="6">
        <f>(X7)+1</f>
        <v>14</v>
      </c>
      <c r="Y8" s="7">
        <f>(Y7)+15000</f>
        <v>30000</v>
      </c>
      <c r="Z8" s="8">
        <f>(Z7)+4</f>
        <v>24</v>
      </c>
      <c r="AA8" s="8">
        <f>(AA7)+10000</f>
        <v>30000</v>
      </c>
      <c r="AB8" s="8">
        <f>(AB7)+1</f>
        <v>6</v>
      </c>
      <c r="AC8" s="7">
        <f>(AC7)+25000</f>
        <v>50000</v>
      </c>
      <c r="AE8">
        <v>3</v>
      </c>
      <c r="AG8">
        <v>85</v>
      </c>
      <c r="AH8">
        <v>0.8</v>
      </c>
      <c r="AI8">
        <v>3</v>
      </c>
      <c r="AJ8">
        <v>40</v>
      </c>
      <c r="AK8">
        <v>85</v>
      </c>
      <c r="AL8">
        <v>0.8</v>
      </c>
      <c r="AM8">
        <v>6</v>
      </c>
      <c r="AN8">
        <v>40</v>
      </c>
      <c r="AO8">
        <v>140</v>
      </c>
      <c r="AP8">
        <v>0.8</v>
      </c>
      <c r="AQ8">
        <v>1</v>
      </c>
      <c r="AR8">
        <v>40</v>
      </c>
      <c r="AS8">
        <v>170</v>
      </c>
      <c r="AT8">
        <v>0.04</v>
      </c>
      <c r="AU8">
        <v>1</v>
      </c>
    </row>
    <row r="9" spans="1:56" x14ac:dyDescent="0.4">
      <c r="A9">
        <v>3</v>
      </c>
      <c r="B9" s="6">
        <f t="shared" ref="B9:B11" si="0">(B8)+1</f>
        <v>3</v>
      </c>
      <c r="C9" s="7">
        <v>30</v>
      </c>
      <c r="D9" s="7">
        <v>3</v>
      </c>
      <c r="E9" s="7">
        <v>20</v>
      </c>
      <c r="F9" s="7">
        <f t="shared" ref="F9:F10" si="1">(F8)+600000</f>
        <v>1800000</v>
      </c>
      <c r="G9" s="7">
        <f t="shared" ref="G9:G11" si="2">(G8)+2</f>
        <v>6</v>
      </c>
      <c r="H9" s="7">
        <v>15</v>
      </c>
      <c r="I9" s="7">
        <v>3</v>
      </c>
      <c r="J9" s="7">
        <v>40</v>
      </c>
      <c r="K9" s="7">
        <f t="shared" ref="K9:K11" si="3">(K8)+640000</f>
        <v>1920000</v>
      </c>
      <c r="L9" s="7">
        <f t="shared" ref="L9:L11" si="4">(L8)+3</f>
        <v>9</v>
      </c>
      <c r="M9" s="7">
        <v>20</v>
      </c>
      <c r="N9" s="7">
        <v>3</v>
      </c>
      <c r="O9" s="7">
        <v>30</v>
      </c>
      <c r="P9" s="7">
        <f t="shared" ref="P9:P11" si="5">P8+680000</f>
        <v>2040000</v>
      </c>
      <c r="Q9" s="7">
        <f t="shared" ref="Q9:Q11" si="6">(Q8)+2</f>
        <v>6</v>
      </c>
      <c r="R9" s="7">
        <v>10</v>
      </c>
      <c r="S9" s="7">
        <v>3</v>
      </c>
      <c r="T9" s="7">
        <v>15</v>
      </c>
      <c r="U9" s="6">
        <f t="shared" ref="U9:U11" si="7">(U8)+720000</f>
        <v>2160000</v>
      </c>
      <c r="V9" s="6">
        <f t="shared" ref="V9:V72" si="8">(V8)+2</f>
        <v>19</v>
      </c>
      <c r="W9" s="6">
        <f t="shared" ref="W9:W72" si="9">(W8)+10000</f>
        <v>30000</v>
      </c>
      <c r="X9" s="6">
        <f t="shared" ref="X9:X72" si="10">(X8)+1</f>
        <v>15</v>
      </c>
      <c r="Y9" s="7">
        <f t="shared" ref="Y9:Y72" si="11">(Y8)+15000</f>
        <v>45000</v>
      </c>
      <c r="Z9" s="8">
        <f t="shared" ref="Z9:Z72" si="12">(Z8)+4</f>
        <v>28</v>
      </c>
      <c r="AA9" s="8">
        <f t="shared" ref="AA9:AA72" si="13">(AA8)+10000</f>
        <v>40000</v>
      </c>
      <c r="AB9" s="8">
        <f t="shared" ref="AB9:AB72" si="14">(AB8)+1</f>
        <v>7</v>
      </c>
      <c r="AC9" s="7">
        <f t="shared" ref="AC9:AC72" si="15">(AC8)+25000</f>
        <v>75000</v>
      </c>
      <c r="AE9">
        <v>4</v>
      </c>
      <c r="AJ9">
        <v>50</v>
      </c>
      <c r="AK9">
        <v>90</v>
      </c>
      <c r="AL9">
        <v>0.7</v>
      </c>
      <c r="AM9">
        <v>8</v>
      </c>
      <c r="AN9">
        <v>50</v>
      </c>
      <c r="AO9">
        <v>145</v>
      </c>
      <c r="AP9">
        <v>0.7</v>
      </c>
      <c r="AQ9">
        <v>1</v>
      </c>
      <c r="AR9">
        <v>50</v>
      </c>
      <c r="AS9">
        <v>175</v>
      </c>
      <c r="AT9">
        <v>0.03</v>
      </c>
      <c r="AU9">
        <v>1</v>
      </c>
    </row>
    <row r="10" spans="1:56" x14ac:dyDescent="0.4">
      <c r="A10">
        <v>4</v>
      </c>
      <c r="B10" s="6">
        <f t="shared" si="0"/>
        <v>4</v>
      </c>
      <c r="C10" s="7">
        <v>30</v>
      </c>
      <c r="D10" s="7">
        <v>4</v>
      </c>
      <c r="E10" s="7">
        <v>20</v>
      </c>
      <c r="F10" s="7">
        <f t="shared" si="1"/>
        <v>2400000</v>
      </c>
      <c r="G10" s="7">
        <f t="shared" si="2"/>
        <v>8</v>
      </c>
      <c r="H10" s="7">
        <v>15</v>
      </c>
      <c r="I10" s="7">
        <v>4</v>
      </c>
      <c r="J10" s="7">
        <v>40</v>
      </c>
      <c r="K10" s="7">
        <f t="shared" si="3"/>
        <v>2560000</v>
      </c>
      <c r="L10" s="7">
        <f t="shared" si="4"/>
        <v>12</v>
      </c>
      <c r="M10" s="7">
        <v>20</v>
      </c>
      <c r="N10" s="7">
        <v>4</v>
      </c>
      <c r="O10" s="7">
        <v>30</v>
      </c>
      <c r="P10" s="7">
        <f t="shared" si="5"/>
        <v>2720000</v>
      </c>
      <c r="Q10" s="7">
        <f t="shared" si="6"/>
        <v>8</v>
      </c>
      <c r="R10" s="7">
        <v>10</v>
      </c>
      <c r="S10" s="7">
        <v>4</v>
      </c>
      <c r="T10" s="7">
        <v>15</v>
      </c>
      <c r="U10" s="6">
        <f t="shared" si="7"/>
        <v>2880000</v>
      </c>
      <c r="V10" s="6">
        <f t="shared" si="8"/>
        <v>21</v>
      </c>
      <c r="W10" s="6">
        <f t="shared" si="9"/>
        <v>40000</v>
      </c>
      <c r="X10" s="6">
        <f t="shared" si="10"/>
        <v>16</v>
      </c>
      <c r="Y10" s="7">
        <f t="shared" si="11"/>
        <v>60000</v>
      </c>
      <c r="Z10" s="8">
        <f t="shared" si="12"/>
        <v>32</v>
      </c>
      <c r="AA10" s="8">
        <f t="shared" si="13"/>
        <v>50000</v>
      </c>
      <c r="AB10" s="8">
        <f t="shared" si="14"/>
        <v>8</v>
      </c>
      <c r="AC10" s="7">
        <f t="shared" si="15"/>
        <v>100000</v>
      </c>
      <c r="AE10">
        <v>5</v>
      </c>
      <c r="AK10">
        <v>90</v>
      </c>
      <c r="AL10">
        <v>0.6</v>
      </c>
      <c r="AM10">
        <v>10</v>
      </c>
      <c r="AO10">
        <v>150</v>
      </c>
      <c r="AP10">
        <v>0.6</v>
      </c>
      <c r="AQ10">
        <v>1</v>
      </c>
      <c r="AS10">
        <v>180</v>
      </c>
      <c r="AT10">
        <v>0.02</v>
      </c>
      <c r="AU10" t="s">
        <v>535</v>
      </c>
    </row>
    <row r="11" spans="1:56" x14ac:dyDescent="0.4">
      <c r="A11">
        <v>5</v>
      </c>
      <c r="B11" s="7">
        <f t="shared" si="0"/>
        <v>5</v>
      </c>
      <c r="C11" s="7">
        <v>30</v>
      </c>
      <c r="D11" s="7">
        <v>5</v>
      </c>
      <c r="E11" s="7">
        <v>20</v>
      </c>
      <c r="F11" s="7"/>
      <c r="G11" s="7">
        <f t="shared" si="2"/>
        <v>10</v>
      </c>
      <c r="H11" s="7">
        <v>15</v>
      </c>
      <c r="I11" s="7">
        <v>5</v>
      </c>
      <c r="J11" s="7">
        <v>40</v>
      </c>
      <c r="K11" s="7">
        <f t="shared" si="3"/>
        <v>3200000</v>
      </c>
      <c r="L11" s="7">
        <f t="shared" si="4"/>
        <v>15</v>
      </c>
      <c r="M11" s="7">
        <v>20</v>
      </c>
      <c r="N11" s="7">
        <v>5</v>
      </c>
      <c r="O11" s="7">
        <v>30</v>
      </c>
      <c r="P11" s="7">
        <f t="shared" si="5"/>
        <v>3400000</v>
      </c>
      <c r="Q11" s="7">
        <f t="shared" si="6"/>
        <v>10</v>
      </c>
      <c r="R11" s="7">
        <v>10</v>
      </c>
      <c r="S11" s="7">
        <v>5</v>
      </c>
      <c r="T11" s="7">
        <v>15</v>
      </c>
      <c r="U11" s="6">
        <f t="shared" si="7"/>
        <v>3600000</v>
      </c>
      <c r="V11" s="6">
        <f t="shared" si="8"/>
        <v>23</v>
      </c>
      <c r="W11" s="6">
        <f t="shared" si="9"/>
        <v>50000</v>
      </c>
      <c r="X11" s="6">
        <f t="shared" si="10"/>
        <v>17</v>
      </c>
      <c r="Y11" s="7">
        <f t="shared" si="11"/>
        <v>75000</v>
      </c>
      <c r="Z11" s="8">
        <f t="shared" si="12"/>
        <v>36</v>
      </c>
      <c r="AA11" s="8">
        <f t="shared" si="13"/>
        <v>60000</v>
      </c>
      <c r="AB11" s="8">
        <f t="shared" si="14"/>
        <v>9</v>
      </c>
      <c r="AC11" s="7">
        <f t="shared" si="15"/>
        <v>125000</v>
      </c>
    </row>
    <row r="12" spans="1:56" x14ac:dyDescent="0.4">
      <c r="A12">
        <v>6</v>
      </c>
      <c r="B12" s="7"/>
      <c r="C12" s="6"/>
      <c r="D12" s="7"/>
      <c r="E12" s="7"/>
      <c r="F12" s="6"/>
      <c r="G12" s="7"/>
      <c r="H12" s="6"/>
      <c r="I12" s="7"/>
      <c r="J12" s="7"/>
      <c r="K12" s="6"/>
      <c r="L12" s="7"/>
      <c r="M12" s="6"/>
      <c r="N12" s="7"/>
      <c r="O12" s="7"/>
      <c r="P12" s="6"/>
      <c r="Q12" s="6"/>
      <c r="R12" s="7"/>
      <c r="S12" s="7"/>
      <c r="T12" s="6"/>
      <c r="U12" s="6"/>
      <c r="V12" s="6">
        <f t="shared" si="8"/>
        <v>25</v>
      </c>
      <c r="W12" s="6">
        <f t="shared" si="9"/>
        <v>60000</v>
      </c>
      <c r="X12" s="6">
        <f t="shared" si="10"/>
        <v>18</v>
      </c>
      <c r="Y12" s="7">
        <f t="shared" si="11"/>
        <v>90000</v>
      </c>
      <c r="Z12" s="8">
        <f t="shared" si="12"/>
        <v>40</v>
      </c>
      <c r="AA12" s="8">
        <f t="shared" si="13"/>
        <v>70000</v>
      </c>
      <c r="AB12" s="8">
        <f t="shared" si="14"/>
        <v>10</v>
      </c>
      <c r="AC12" s="7">
        <f t="shared" si="15"/>
        <v>150000</v>
      </c>
    </row>
    <row r="13" spans="1:56" x14ac:dyDescent="0.4">
      <c r="A13">
        <v>7</v>
      </c>
      <c r="B13" s="7"/>
      <c r="C13" s="6"/>
      <c r="D13" s="7"/>
      <c r="E13" s="7"/>
      <c r="F13" s="6"/>
      <c r="G13" s="7"/>
      <c r="H13" s="6"/>
      <c r="I13" s="7"/>
      <c r="J13" s="7"/>
      <c r="K13" s="6"/>
      <c r="L13" s="7"/>
      <c r="M13" s="6"/>
      <c r="N13" s="7"/>
      <c r="O13" s="7"/>
      <c r="P13" s="6"/>
      <c r="Q13" s="6"/>
      <c r="R13" s="7"/>
      <c r="S13" s="7"/>
      <c r="T13" s="6"/>
      <c r="U13" s="6"/>
      <c r="V13" s="6">
        <f t="shared" si="8"/>
        <v>27</v>
      </c>
      <c r="W13" s="6">
        <f t="shared" si="9"/>
        <v>70000</v>
      </c>
      <c r="X13" s="6">
        <f t="shared" si="10"/>
        <v>19</v>
      </c>
      <c r="Y13" s="7">
        <f t="shared" si="11"/>
        <v>105000</v>
      </c>
      <c r="Z13" s="8">
        <f t="shared" si="12"/>
        <v>44</v>
      </c>
      <c r="AA13" s="8">
        <f t="shared" si="13"/>
        <v>80000</v>
      </c>
      <c r="AB13" s="8">
        <f t="shared" si="14"/>
        <v>11</v>
      </c>
      <c r="AC13" s="7">
        <f t="shared" si="15"/>
        <v>175000</v>
      </c>
    </row>
    <row r="14" spans="1:56" x14ac:dyDescent="0.4">
      <c r="A14">
        <v>8</v>
      </c>
      <c r="B14" s="7"/>
      <c r="C14" s="6"/>
      <c r="D14" s="7"/>
      <c r="E14" s="7"/>
      <c r="F14" s="6"/>
      <c r="G14" s="7"/>
      <c r="H14" s="6"/>
      <c r="I14" s="7"/>
      <c r="J14" s="7"/>
      <c r="K14" s="6"/>
      <c r="L14" s="7"/>
      <c r="M14" s="6"/>
      <c r="N14" s="7"/>
      <c r="O14" s="7"/>
      <c r="P14" s="6"/>
      <c r="Q14" s="6"/>
      <c r="R14" s="7"/>
      <c r="S14" s="7"/>
      <c r="T14" s="6"/>
      <c r="U14" s="6"/>
      <c r="V14" s="6">
        <f t="shared" si="8"/>
        <v>29</v>
      </c>
      <c r="W14" s="6">
        <f t="shared" si="9"/>
        <v>80000</v>
      </c>
      <c r="X14" s="6">
        <f t="shared" si="10"/>
        <v>20</v>
      </c>
      <c r="Y14" s="7">
        <f t="shared" si="11"/>
        <v>120000</v>
      </c>
      <c r="Z14" s="8">
        <f t="shared" si="12"/>
        <v>48</v>
      </c>
      <c r="AA14" s="8">
        <f t="shared" si="13"/>
        <v>90000</v>
      </c>
      <c r="AB14" s="8">
        <f t="shared" si="14"/>
        <v>12</v>
      </c>
      <c r="AC14" s="7">
        <f t="shared" si="15"/>
        <v>200000</v>
      </c>
      <c r="BD14" t="s">
        <v>195</v>
      </c>
    </row>
    <row r="15" spans="1:56" x14ac:dyDescent="0.4">
      <c r="A15">
        <v>9</v>
      </c>
      <c r="B15" s="7"/>
      <c r="C15" s="6"/>
      <c r="D15" s="7"/>
      <c r="E15" s="7"/>
      <c r="F15" s="6"/>
      <c r="G15" s="7"/>
      <c r="H15" s="6"/>
      <c r="I15" s="7"/>
      <c r="J15" s="7"/>
      <c r="K15" s="6"/>
      <c r="L15" s="7"/>
      <c r="M15" s="6"/>
      <c r="N15" s="7"/>
      <c r="O15" s="7"/>
      <c r="P15" s="6"/>
      <c r="Q15" s="6"/>
      <c r="R15" s="7"/>
      <c r="S15" s="7"/>
      <c r="T15" s="6"/>
      <c r="U15" s="6"/>
      <c r="V15" s="6">
        <f t="shared" si="8"/>
        <v>31</v>
      </c>
      <c r="W15" s="6">
        <f t="shared" si="9"/>
        <v>90000</v>
      </c>
      <c r="X15" s="6">
        <f t="shared" si="10"/>
        <v>21</v>
      </c>
      <c r="Y15" s="7">
        <f t="shared" si="11"/>
        <v>135000</v>
      </c>
      <c r="Z15" s="8">
        <f t="shared" si="12"/>
        <v>52</v>
      </c>
      <c r="AA15" s="8">
        <f t="shared" si="13"/>
        <v>100000</v>
      </c>
      <c r="AB15" s="8">
        <f t="shared" si="14"/>
        <v>13</v>
      </c>
      <c r="AC15" s="7">
        <f t="shared" si="15"/>
        <v>225000</v>
      </c>
    </row>
    <row r="16" spans="1:56" x14ac:dyDescent="0.4">
      <c r="A16">
        <v>10</v>
      </c>
      <c r="B16" s="7"/>
      <c r="C16" s="6"/>
      <c r="D16" s="7"/>
      <c r="E16" s="7"/>
      <c r="F16" s="6"/>
      <c r="G16" s="7"/>
      <c r="H16" s="6"/>
      <c r="I16" s="7"/>
      <c r="J16" s="7"/>
      <c r="K16" s="6"/>
      <c r="L16" s="7"/>
      <c r="M16" s="6"/>
      <c r="N16" s="7"/>
      <c r="O16" s="7"/>
      <c r="P16" s="6"/>
      <c r="Q16" s="6"/>
      <c r="R16" s="7"/>
      <c r="S16" s="7"/>
      <c r="T16" s="6"/>
      <c r="U16" s="6"/>
      <c r="V16" s="6">
        <f t="shared" si="8"/>
        <v>33</v>
      </c>
      <c r="W16" s="6">
        <f t="shared" si="9"/>
        <v>100000</v>
      </c>
      <c r="X16" s="6">
        <f t="shared" si="10"/>
        <v>22</v>
      </c>
      <c r="Y16" s="7">
        <f t="shared" si="11"/>
        <v>150000</v>
      </c>
      <c r="Z16" s="8">
        <f t="shared" si="12"/>
        <v>56</v>
      </c>
      <c r="AA16" s="8">
        <f t="shared" si="13"/>
        <v>110000</v>
      </c>
      <c r="AB16" s="8">
        <f t="shared" si="14"/>
        <v>14</v>
      </c>
      <c r="AC16" s="7">
        <f t="shared" si="15"/>
        <v>250000</v>
      </c>
    </row>
    <row r="17" spans="1:37" x14ac:dyDescent="0.4">
      <c r="A17">
        <v>11</v>
      </c>
      <c r="B17" s="7"/>
      <c r="C17" s="6"/>
      <c r="D17" s="7"/>
      <c r="E17" s="7"/>
      <c r="F17" s="6"/>
      <c r="G17" s="7"/>
      <c r="H17" s="6"/>
      <c r="I17" s="7"/>
      <c r="J17" s="7"/>
      <c r="K17" s="6"/>
      <c r="L17" s="7"/>
      <c r="M17" s="6"/>
      <c r="N17" s="7"/>
      <c r="O17" s="7"/>
      <c r="P17" s="6"/>
      <c r="Q17" s="6"/>
      <c r="R17" s="7"/>
      <c r="S17" s="7"/>
      <c r="T17" s="6"/>
      <c r="U17" s="6"/>
      <c r="V17" s="6">
        <f t="shared" si="8"/>
        <v>35</v>
      </c>
      <c r="W17" s="6">
        <f t="shared" si="9"/>
        <v>110000</v>
      </c>
      <c r="X17" s="6">
        <f t="shared" si="10"/>
        <v>23</v>
      </c>
      <c r="Y17" s="7">
        <f t="shared" si="11"/>
        <v>165000</v>
      </c>
      <c r="Z17" s="8">
        <f t="shared" si="12"/>
        <v>60</v>
      </c>
      <c r="AA17" s="8">
        <f t="shared" si="13"/>
        <v>120000</v>
      </c>
      <c r="AB17" s="8">
        <f t="shared" si="14"/>
        <v>15</v>
      </c>
      <c r="AC17" s="7">
        <f t="shared" si="15"/>
        <v>275000</v>
      </c>
    </row>
    <row r="18" spans="1:37" x14ac:dyDescent="0.4">
      <c r="A18">
        <v>12</v>
      </c>
      <c r="B18" s="7"/>
      <c r="C18" s="6"/>
      <c r="D18" s="7"/>
      <c r="E18" s="7"/>
      <c r="F18" s="6"/>
      <c r="G18" s="7"/>
      <c r="H18" s="6"/>
      <c r="I18" s="7"/>
      <c r="J18" s="7"/>
      <c r="K18" s="6"/>
      <c r="L18" s="7"/>
      <c r="M18" s="6"/>
      <c r="N18" s="7"/>
      <c r="O18" s="7"/>
      <c r="P18" s="6"/>
      <c r="Q18" s="6"/>
      <c r="R18" s="7"/>
      <c r="S18" s="7"/>
      <c r="T18" s="6"/>
      <c r="U18" s="6"/>
      <c r="V18" s="6">
        <f t="shared" si="8"/>
        <v>37</v>
      </c>
      <c r="W18" s="6">
        <f t="shared" si="9"/>
        <v>120000</v>
      </c>
      <c r="X18" s="6">
        <f t="shared" si="10"/>
        <v>24</v>
      </c>
      <c r="Y18" s="7">
        <f t="shared" si="11"/>
        <v>180000</v>
      </c>
      <c r="Z18" s="8">
        <f t="shared" si="12"/>
        <v>64</v>
      </c>
      <c r="AA18" s="8">
        <f t="shared" si="13"/>
        <v>130000</v>
      </c>
      <c r="AB18" s="8">
        <f t="shared" si="14"/>
        <v>16</v>
      </c>
      <c r="AC18" s="7">
        <f t="shared" si="15"/>
        <v>300000</v>
      </c>
    </row>
    <row r="19" spans="1:37" x14ac:dyDescent="0.4">
      <c r="A19">
        <v>13</v>
      </c>
      <c r="B19" s="7"/>
      <c r="C19" s="6"/>
      <c r="D19" s="7"/>
      <c r="E19" s="7"/>
      <c r="F19" s="6"/>
      <c r="G19" s="7"/>
      <c r="H19" s="6"/>
      <c r="I19" s="7"/>
      <c r="J19" s="7"/>
      <c r="K19" s="6"/>
      <c r="L19" s="7"/>
      <c r="M19" s="6"/>
      <c r="N19" s="7"/>
      <c r="O19" s="7"/>
      <c r="P19" s="6"/>
      <c r="Q19" s="6"/>
      <c r="R19" s="7"/>
      <c r="S19" s="7"/>
      <c r="T19" s="6"/>
      <c r="U19" s="6"/>
      <c r="V19" s="6">
        <f t="shared" si="8"/>
        <v>39</v>
      </c>
      <c r="W19" s="6">
        <f t="shared" si="9"/>
        <v>130000</v>
      </c>
      <c r="X19" s="6">
        <f t="shared" si="10"/>
        <v>25</v>
      </c>
      <c r="Y19" s="7">
        <f t="shared" si="11"/>
        <v>195000</v>
      </c>
      <c r="Z19" s="8">
        <f t="shared" si="12"/>
        <v>68</v>
      </c>
      <c r="AA19" s="8">
        <f t="shared" si="13"/>
        <v>140000</v>
      </c>
      <c r="AB19" s="8">
        <f t="shared" si="14"/>
        <v>17</v>
      </c>
      <c r="AC19" s="7">
        <f t="shared" si="15"/>
        <v>325000</v>
      </c>
    </row>
    <row r="20" spans="1:37" x14ac:dyDescent="0.4">
      <c r="A20">
        <v>14</v>
      </c>
      <c r="B20" s="7"/>
      <c r="C20" s="6"/>
      <c r="D20" s="7"/>
      <c r="E20" s="7"/>
      <c r="F20" s="6"/>
      <c r="G20" s="7"/>
      <c r="H20" s="6"/>
      <c r="I20" s="7"/>
      <c r="J20" s="7"/>
      <c r="K20" s="6"/>
      <c r="L20" s="7"/>
      <c r="M20" s="6"/>
      <c r="N20" s="7"/>
      <c r="O20" s="7"/>
      <c r="P20" s="6"/>
      <c r="Q20" s="6"/>
      <c r="R20" s="7"/>
      <c r="S20" s="7"/>
      <c r="T20" s="6"/>
      <c r="U20" s="6"/>
      <c r="V20" s="6">
        <f t="shared" si="8"/>
        <v>41</v>
      </c>
      <c r="W20" s="6">
        <f t="shared" si="9"/>
        <v>140000</v>
      </c>
      <c r="X20" s="6">
        <f t="shared" si="10"/>
        <v>26</v>
      </c>
      <c r="Y20" s="7">
        <f t="shared" si="11"/>
        <v>210000</v>
      </c>
      <c r="Z20" s="8">
        <f t="shared" si="12"/>
        <v>72</v>
      </c>
      <c r="AA20" s="8">
        <f t="shared" si="13"/>
        <v>150000</v>
      </c>
      <c r="AB20" s="8">
        <f t="shared" si="14"/>
        <v>18</v>
      </c>
      <c r="AC20" s="7">
        <f t="shared" si="15"/>
        <v>350000</v>
      </c>
    </row>
    <row r="21" spans="1:37" x14ac:dyDescent="0.4">
      <c r="A21">
        <v>15</v>
      </c>
      <c r="B21" s="7"/>
      <c r="C21" s="6"/>
      <c r="D21" s="7"/>
      <c r="E21" s="7"/>
      <c r="F21" s="6"/>
      <c r="G21" s="7"/>
      <c r="H21" s="6"/>
      <c r="I21" s="7"/>
      <c r="J21" s="7"/>
      <c r="K21" s="6"/>
      <c r="L21" s="7"/>
      <c r="M21" s="6"/>
      <c r="N21" s="7"/>
      <c r="O21" s="7"/>
      <c r="P21" s="6"/>
      <c r="Q21" s="6"/>
      <c r="R21" s="7"/>
      <c r="S21" s="7"/>
      <c r="T21" s="6"/>
      <c r="U21" s="6"/>
      <c r="V21" s="6">
        <f t="shared" si="8"/>
        <v>43</v>
      </c>
      <c r="W21" s="6">
        <f t="shared" si="9"/>
        <v>150000</v>
      </c>
      <c r="X21" s="6">
        <f t="shared" si="10"/>
        <v>27</v>
      </c>
      <c r="Y21" s="7">
        <f t="shared" si="11"/>
        <v>225000</v>
      </c>
      <c r="Z21" s="8">
        <f t="shared" si="12"/>
        <v>76</v>
      </c>
      <c r="AA21" s="8">
        <f t="shared" si="13"/>
        <v>160000</v>
      </c>
      <c r="AB21" s="8">
        <f t="shared" si="14"/>
        <v>19</v>
      </c>
      <c r="AC21" s="7">
        <f t="shared" si="15"/>
        <v>375000</v>
      </c>
    </row>
    <row r="22" spans="1:37" x14ac:dyDescent="0.4">
      <c r="A22">
        <v>16</v>
      </c>
      <c r="B22" s="7"/>
      <c r="C22" s="6"/>
      <c r="D22" s="7"/>
      <c r="E22" s="7"/>
      <c r="F22" s="6"/>
      <c r="G22" s="7"/>
      <c r="H22" s="6"/>
      <c r="I22" s="7"/>
      <c r="J22" s="7"/>
      <c r="K22" s="6"/>
      <c r="L22" s="7"/>
      <c r="M22" s="6"/>
      <c r="N22" s="7"/>
      <c r="O22" s="7"/>
      <c r="P22" s="6"/>
      <c r="Q22" s="6"/>
      <c r="R22" s="7"/>
      <c r="S22" s="7"/>
      <c r="T22" s="6"/>
      <c r="U22" s="6"/>
      <c r="V22" s="6">
        <f t="shared" si="8"/>
        <v>45</v>
      </c>
      <c r="W22" s="6">
        <f t="shared" si="9"/>
        <v>160000</v>
      </c>
      <c r="X22" s="6">
        <f t="shared" si="10"/>
        <v>28</v>
      </c>
      <c r="Y22" s="7">
        <f t="shared" si="11"/>
        <v>240000</v>
      </c>
      <c r="Z22" s="8">
        <f t="shared" si="12"/>
        <v>80</v>
      </c>
      <c r="AA22" s="8">
        <f t="shared" si="13"/>
        <v>170000</v>
      </c>
      <c r="AB22" s="8">
        <f t="shared" si="14"/>
        <v>20</v>
      </c>
      <c r="AC22" s="7">
        <f t="shared" si="15"/>
        <v>400000</v>
      </c>
      <c r="AK22" t="s">
        <v>536</v>
      </c>
    </row>
    <row r="23" spans="1:37" x14ac:dyDescent="0.4">
      <c r="A23">
        <v>17</v>
      </c>
      <c r="B23" s="7"/>
      <c r="C23" s="6"/>
      <c r="D23" s="7"/>
      <c r="E23" s="7"/>
      <c r="F23" s="6"/>
      <c r="G23" s="7"/>
      <c r="H23" s="6"/>
      <c r="I23" s="7"/>
      <c r="J23" s="7"/>
      <c r="K23" s="6"/>
      <c r="L23" s="7"/>
      <c r="M23" s="6"/>
      <c r="N23" s="7"/>
      <c r="O23" s="7"/>
      <c r="P23" s="6"/>
      <c r="Q23" s="6" t="s">
        <v>537</v>
      </c>
      <c r="R23" s="7"/>
      <c r="S23" s="7"/>
      <c r="T23" s="6"/>
      <c r="U23" s="6"/>
      <c r="V23" s="6">
        <f t="shared" si="8"/>
        <v>47</v>
      </c>
      <c r="W23" s="6">
        <f t="shared" si="9"/>
        <v>170000</v>
      </c>
      <c r="X23" s="6">
        <f t="shared" si="10"/>
        <v>29</v>
      </c>
      <c r="Y23" s="7">
        <f t="shared" si="11"/>
        <v>255000</v>
      </c>
      <c r="Z23" s="8">
        <f t="shared" si="12"/>
        <v>84</v>
      </c>
      <c r="AA23" s="8">
        <f t="shared" si="13"/>
        <v>180000</v>
      </c>
      <c r="AB23" s="8">
        <f t="shared" si="14"/>
        <v>21</v>
      </c>
      <c r="AC23" s="7">
        <f t="shared" si="15"/>
        <v>425000</v>
      </c>
    </row>
    <row r="24" spans="1:37" x14ac:dyDescent="0.4">
      <c r="A24">
        <v>18</v>
      </c>
      <c r="B24" s="7"/>
      <c r="C24" s="6"/>
      <c r="D24" s="7"/>
      <c r="E24" s="7"/>
      <c r="F24" s="6"/>
      <c r="G24" s="7"/>
      <c r="H24" s="6"/>
      <c r="I24" s="7"/>
      <c r="J24" s="7"/>
      <c r="K24" s="6"/>
      <c r="L24" s="7"/>
      <c r="M24" s="6"/>
      <c r="N24" s="7"/>
      <c r="O24" s="7"/>
      <c r="P24" s="6"/>
      <c r="Q24" s="6"/>
      <c r="R24" s="7"/>
      <c r="S24" s="7"/>
      <c r="T24" s="6"/>
      <c r="U24" s="6"/>
      <c r="V24" s="6">
        <f t="shared" si="8"/>
        <v>49</v>
      </c>
      <c r="W24" s="6">
        <f t="shared" si="9"/>
        <v>180000</v>
      </c>
      <c r="X24" s="6">
        <f t="shared" si="10"/>
        <v>30</v>
      </c>
      <c r="Y24" s="7">
        <f t="shared" si="11"/>
        <v>270000</v>
      </c>
      <c r="Z24" s="8">
        <f t="shared" si="12"/>
        <v>88</v>
      </c>
      <c r="AA24" s="8">
        <f t="shared" si="13"/>
        <v>190000</v>
      </c>
      <c r="AB24" s="8">
        <f t="shared" si="14"/>
        <v>22</v>
      </c>
      <c r="AC24" s="7">
        <f t="shared" si="15"/>
        <v>450000</v>
      </c>
    </row>
    <row r="25" spans="1:37" x14ac:dyDescent="0.4">
      <c r="A25">
        <v>19</v>
      </c>
      <c r="B25" s="7"/>
      <c r="C25" s="6"/>
      <c r="D25" s="7"/>
      <c r="E25" s="7"/>
      <c r="F25" s="6"/>
      <c r="G25" s="7"/>
      <c r="H25" s="6"/>
      <c r="I25" s="7"/>
      <c r="J25" s="7"/>
      <c r="K25" s="6"/>
      <c r="L25" s="7"/>
      <c r="M25" s="6"/>
      <c r="N25" s="7"/>
      <c r="O25" s="7"/>
      <c r="P25" s="6"/>
      <c r="Q25" s="6"/>
      <c r="R25" s="7"/>
      <c r="S25" s="7"/>
      <c r="T25" s="6"/>
      <c r="U25" s="6"/>
      <c r="V25" s="6">
        <f t="shared" si="8"/>
        <v>51</v>
      </c>
      <c r="W25" s="6">
        <f t="shared" si="9"/>
        <v>190000</v>
      </c>
      <c r="X25" s="6">
        <f t="shared" si="10"/>
        <v>31</v>
      </c>
      <c r="Y25" s="7">
        <f t="shared" si="11"/>
        <v>285000</v>
      </c>
      <c r="Z25" s="8">
        <f t="shared" si="12"/>
        <v>92</v>
      </c>
      <c r="AA25" s="8">
        <f t="shared" si="13"/>
        <v>200000</v>
      </c>
      <c r="AB25" s="8">
        <f t="shared" si="14"/>
        <v>23</v>
      </c>
      <c r="AC25" s="7">
        <f t="shared" si="15"/>
        <v>475000</v>
      </c>
    </row>
    <row r="26" spans="1:37" x14ac:dyDescent="0.4">
      <c r="A26">
        <v>20</v>
      </c>
      <c r="B26" s="7"/>
      <c r="C26" s="6"/>
      <c r="D26" s="7"/>
      <c r="E26" s="7"/>
      <c r="F26" s="6"/>
      <c r="G26" s="7"/>
      <c r="H26" s="6"/>
      <c r="I26" s="7"/>
      <c r="J26" s="7"/>
      <c r="K26" s="6"/>
      <c r="L26" s="7"/>
      <c r="M26" s="6"/>
      <c r="N26" s="7"/>
      <c r="O26" s="7"/>
      <c r="P26" s="6"/>
      <c r="Q26" s="6"/>
      <c r="R26" s="7"/>
      <c r="S26" s="7"/>
      <c r="T26" s="6"/>
      <c r="U26" s="6"/>
      <c r="V26" s="6">
        <f t="shared" si="8"/>
        <v>53</v>
      </c>
      <c r="W26" s="6">
        <f t="shared" si="9"/>
        <v>200000</v>
      </c>
      <c r="X26" s="6">
        <f t="shared" si="10"/>
        <v>32</v>
      </c>
      <c r="Y26" s="7">
        <f t="shared" si="11"/>
        <v>300000</v>
      </c>
      <c r="Z26" s="8">
        <f t="shared" si="12"/>
        <v>96</v>
      </c>
      <c r="AA26" s="8">
        <f t="shared" si="13"/>
        <v>210000</v>
      </c>
      <c r="AB26" s="8">
        <f t="shared" si="14"/>
        <v>24</v>
      </c>
      <c r="AC26" s="7">
        <f t="shared" si="15"/>
        <v>500000</v>
      </c>
    </row>
    <row r="27" spans="1:37" x14ac:dyDescent="0.4">
      <c r="A27">
        <v>21</v>
      </c>
      <c r="B27" s="7"/>
      <c r="C27" s="6"/>
      <c r="D27" s="7"/>
      <c r="E27" s="7"/>
      <c r="F27" s="6"/>
      <c r="G27" s="7"/>
      <c r="H27" s="6"/>
      <c r="I27" s="7"/>
      <c r="J27" s="7"/>
      <c r="K27" s="6"/>
      <c r="L27" s="7"/>
      <c r="M27" s="6"/>
      <c r="N27" s="7"/>
      <c r="O27" s="7"/>
      <c r="P27" s="6"/>
      <c r="Q27" s="6"/>
      <c r="R27" s="7"/>
      <c r="S27" s="7"/>
      <c r="T27" s="6"/>
      <c r="U27" s="6"/>
      <c r="V27" s="6">
        <f t="shared" si="8"/>
        <v>55</v>
      </c>
      <c r="W27" s="6">
        <f t="shared" si="9"/>
        <v>210000</v>
      </c>
      <c r="X27" s="6">
        <f t="shared" si="10"/>
        <v>33</v>
      </c>
      <c r="Y27" s="7">
        <f t="shared" si="11"/>
        <v>315000</v>
      </c>
      <c r="Z27" s="8">
        <f t="shared" si="12"/>
        <v>100</v>
      </c>
      <c r="AA27" s="8">
        <f t="shared" si="13"/>
        <v>220000</v>
      </c>
      <c r="AB27" s="8">
        <f t="shared" si="14"/>
        <v>25</v>
      </c>
      <c r="AC27" s="7">
        <f t="shared" si="15"/>
        <v>525000</v>
      </c>
    </row>
    <row r="28" spans="1:37" x14ac:dyDescent="0.4">
      <c r="A28">
        <v>22</v>
      </c>
      <c r="B28" s="7"/>
      <c r="C28" s="6"/>
      <c r="D28" s="7"/>
      <c r="E28" s="7"/>
      <c r="F28" s="6"/>
      <c r="G28" s="7"/>
      <c r="H28" s="6"/>
      <c r="I28" s="7"/>
      <c r="J28" s="7"/>
      <c r="K28" s="6"/>
      <c r="L28" s="7"/>
      <c r="M28" s="6"/>
      <c r="N28" s="7"/>
      <c r="O28" s="7"/>
      <c r="P28" s="6"/>
      <c r="Q28" s="6"/>
      <c r="R28" s="7"/>
      <c r="S28" s="7"/>
      <c r="T28" s="6"/>
      <c r="U28" s="6"/>
      <c r="V28" s="6">
        <f t="shared" si="8"/>
        <v>57</v>
      </c>
      <c r="W28" s="6">
        <f t="shared" si="9"/>
        <v>220000</v>
      </c>
      <c r="X28" s="6">
        <f t="shared" si="10"/>
        <v>34</v>
      </c>
      <c r="Y28" s="7">
        <f t="shared" si="11"/>
        <v>330000</v>
      </c>
      <c r="Z28" s="8">
        <f t="shared" si="12"/>
        <v>104</v>
      </c>
      <c r="AA28" s="8">
        <f t="shared" si="13"/>
        <v>230000</v>
      </c>
      <c r="AB28" s="8">
        <f t="shared" si="14"/>
        <v>26</v>
      </c>
      <c r="AC28" s="7">
        <f t="shared" si="15"/>
        <v>550000</v>
      </c>
    </row>
    <row r="29" spans="1:37" x14ac:dyDescent="0.4">
      <c r="A29">
        <v>23</v>
      </c>
      <c r="B29" s="7"/>
      <c r="C29" s="6"/>
      <c r="D29" s="7"/>
      <c r="E29" s="7"/>
      <c r="F29" s="6"/>
      <c r="G29" s="7"/>
      <c r="H29" s="6"/>
      <c r="I29" s="7"/>
      <c r="J29" s="7"/>
      <c r="K29" s="6"/>
      <c r="L29" s="7"/>
      <c r="M29" s="6"/>
      <c r="N29" s="7"/>
      <c r="O29" s="7"/>
      <c r="P29" s="6"/>
      <c r="Q29" s="6"/>
      <c r="R29" s="7"/>
      <c r="S29" s="7"/>
      <c r="T29" s="6"/>
      <c r="U29" s="6"/>
      <c r="V29" s="6">
        <f t="shared" si="8"/>
        <v>59</v>
      </c>
      <c r="W29" s="6">
        <f t="shared" si="9"/>
        <v>230000</v>
      </c>
      <c r="X29" s="6">
        <f t="shared" si="10"/>
        <v>35</v>
      </c>
      <c r="Y29" s="7">
        <f t="shared" si="11"/>
        <v>345000</v>
      </c>
      <c r="Z29" s="8">
        <f t="shared" si="12"/>
        <v>108</v>
      </c>
      <c r="AA29" s="8">
        <f t="shared" si="13"/>
        <v>240000</v>
      </c>
      <c r="AB29" s="8">
        <f t="shared" si="14"/>
        <v>27</v>
      </c>
      <c r="AC29" s="7">
        <f t="shared" si="15"/>
        <v>575000</v>
      </c>
    </row>
    <row r="30" spans="1:37" x14ac:dyDescent="0.4">
      <c r="A30">
        <v>24</v>
      </c>
      <c r="B30" s="7"/>
      <c r="C30" s="6"/>
      <c r="D30" s="7"/>
      <c r="E30" s="7"/>
      <c r="F30" s="6"/>
      <c r="G30" s="7"/>
      <c r="H30" s="6"/>
      <c r="I30" s="7"/>
      <c r="J30" s="7"/>
      <c r="K30" s="6"/>
      <c r="L30" s="7"/>
      <c r="M30" s="6"/>
      <c r="N30" s="7"/>
      <c r="O30" s="7"/>
      <c r="P30" s="6"/>
      <c r="Q30" s="6"/>
      <c r="R30" s="7"/>
      <c r="S30" s="7"/>
      <c r="T30" s="6"/>
      <c r="U30" s="6"/>
      <c r="V30" s="6">
        <f t="shared" si="8"/>
        <v>61</v>
      </c>
      <c r="W30" s="6">
        <f t="shared" si="9"/>
        <v>240000</v>
      </c>
      <c r="X30" s="6">
        <f t="shared" si="10"/>
        <v>36</v>
      </c>
      <c r="Y30" s="7">
        <f t="shared" si="11"/>
        <v>360000</v>
      </c>
      <c r="Z30" s="8">
        <f t="shared" si="12"/>
        <v>112</v>
      </c>
      <c r="AA30" s="8">
        <f t="shared" si="13"/>
        <v>250000</v>
      </c>
      <c r="AB30" s="8">
        <f t="shared" si="14"/>
        <v>28</v>
      </c>
      <c r="AC30" s="7">
        <f t="shared" si="15"/>
        <v>600000</v>
      </c>
    </row>
    <row r="31" spans="1:37" x14ac:dyDescent="0.4">
      <c r="A31">
        <v>25</v>
      </c>
      <c r="B31" s="7"/>
      <c r="C31" s="6"/>
      <c r="D31" s="7"/>
      <c r="E31" s="7"/>
      <c r="F31" s="6"/>
      <c r="G31" s="7"/>
      <c r="H31" s="6"/>
      <c r="I31" s="7"/>
      <c r="J31" s="7"/>
      <c r="K31" s="6"/>
      <c r="L31" s="7"/>
      <c r="M31" s="6"/>
      <c r="N31" s="7"/>
      <c r="O31" s="7"/>
      <c r="P31" s="6"/>
      <c r="Q31" s="6"/>
      <c r="R31" s="7"/>
      <c r="S31" s="7"/>
      <c r="T31" s="6"/>
      <c r="U31" s="6"/>
      <c r="V31" s="6">
        <f t="shared" si="8"/>
        <v>63</v>
      </c>
      <c r="W31" s="6">
        <f t="shared" si="9"/>
        <v>250000</v>
      </c>
      <c r="X31" s="6">
        <f t="shared" si="10"/>
        <v>37</v>
      </c>
      <c r="Y31" s="7">
        <f t="shared" si="11"/>
        <v>375000</v>
      </c>
      <c r="Z31" s="8">
        <f t="shared" si="12"/>
        <v>116</v>
      </c>
      <c r="AA31" s="8">
        <f t="shared" si="13"/>
        <v>260000</v>
      </c>
      <c r="AB31" s="8">
        <f t="shared" si="14"/>
        <v>29</v>
      </c>
      <c r="AC31" s="7">
        <f t="shared" si="15"/>
        <v>625000</v>
      </c>
    </row>
    <row r="32" spans="1:37" x14ac:dyDescent="0.4">
      <c r="A32">
        <v>26</v>
      </c>
      <c r="B32" s="6"/>
      <c r="C32" s="6"/>
      <c r="D32" s="7"/>
      <c r="E32" s="7"/>
      <c r="F32" s="6"/>
      <c r="G32" s="6"/>
      <c r="H32" s="6"/>
      <c r="I32" s="7"/>
      <c r="J32" s="7"/>
      <c r="K32" s="6"/>
      <c r="L32" s="6"/>
      <c r="M32" s="6"/>
      <c r="N32" s="7"/>
      <c r="O32" s="7"/>
      <c r="P32" s="6"/>
      <c r="Q32" s="6"/>
      <c r="R32" s="7"/>
      <c r="S32" s="7"/>
      <c r="T32" s="6"/>
      <c r="U32" s="6"/>
      <c r="V32" s="6">
        <f t="shared" si="8"/>
        <v>65</v>
      </c>
      <c r="W32" s="6">
        <f t="shared" si="9"/>
        <v>260000</v>
      </c>
      <c r="X32" s="6">
        <f t="shared" si="10"/>
        <v>38</v>
      </c>
      <c r="Y32" s="7">
        <f t="shared" si="11"/>
        <v>390000</v>
      </c>
      <c r="Z32" s="8">
        <f t="shared" si="12"/>
        <v>120</v>
      </c>
      <c r="AA32" s="8">
        <f t="shared" si="13"/>
        <v>270000</v>
      </c>
      <c r="AB32" s="8">
        <f t="shared" si="14"/>
        <v>30</v>
      </c>
      <c r="AC32" s="7">
        <f t="shared" si="15"/>
        <v>650000</v>
      </c>
    </row>
    <row r="33" spans="1:29" x14ac:dyDescent="0.4">
      <c r="A33">
        <v>27</v>
      </c>
      <c r="B33" s="6"/>
      <c r="C33" s="6"/>
      <c r="D33" s="7"/>
      <c r="E33" s="7"/>
      <c r="F33" s="6"/>
      <c r="G33" s="6"/>
      <c r="H33" s="6"/>
      <c r="I33" s="7"/>
      <c r="J33" s="7"/>
      <c r="K33" s="6"/>
      <c r="L33" s="6"/>
      <c r="M33" s="6"/>
      <c r="N33" s="7"/>
      <c r="O33" s="7"/>
      <c r="P33" s="6"/>
      <c r="Q33" s="6"/>
      <c r="R33" s="7"/>
      <c r="S33" s="7"/>
      <c r="T33" s="6"/>
      <c r="U33" s="6"/>
      <c r="V33" s="6">
        <f t="shared" si="8"/>
        <v>67</v>
      </c>
      <c r="W33" s="6">
        <f t="shared" si="9"/>
        <v>270000</v>
      </c>
      <c r="X33" s="6">
        <f t="shared" si="10"/>
        <v>39</v>
      </c>
      <c r="Y33" s="7">
        <f t="shared" si="11"/>
        <v>405000</v>
      </c>
      <c r="Z33" s="8">
        <f t="shared" si="12"/>
        <v>124</v>
      </c>
      <c r="AA33" s="8">
        <f t="shared" si="13"/>
        <v>280000</v>
      </c>
      <c r="AB33" s="8">
        <f t="shared" si="14"/>
        <v>31</v>
      </c>
      <c r="AC33" s="7">
        <f t="shared" si="15"/>
        <v>675000</v>
      </c>
    </row>
    <row r="34" spans="1:29" x14ac:dyDescent="0.4">
      <c r="A34">
        <v>28</v>
      </c>
      <c r="B34" s="6"/>
      <c r="C34" s="6"/>
      <c r="D34" s="7"/>
      <c r="E34" s="7"/>
      <c r="F34" s="6"/>
      <c r="G34" s="6"/>
      <c r="H34" s="6"/>
      <c r="I34" s="7"/>
      <c r="J34" s="7"/>
      <c r="K34" s="6"/>
      <c r="L34" s="6"/>
      <c r="M34" s="6"/>
      <c r="N34" s="7"/>
      <c r="O34" s="7"/>
      <c r="P34" s="6"/>
      <c r="Q34" s="6"/>
      <c r="R34" s="7"/>
      <c r="S34" s="7"/>
      <c r="T34" s="6"/>
      <c r="U34" s="6"/>
      <c r="V34" s="6">
        <f t="shared" si="8"/>
        <v>69</v>
      </c>
      <c r="W34" s="6">
        <f t="shared" si="9"/>
        <v>280000</v>
      </c>
      <c r="X34" s="6">
        <f t="shared" si="10"/>
        <v>40</v>
      </c>
      <c r="Y34" s="7">
        <f t="shared" si="11"/>
        <v>420000</v>
      </c>
      <c r="Z34" s="8">
        <f t="shared" si="12"/>
        <v>128</v>
      </c>
      <c r="AA34" s="8">
        <f t="shared" si="13"/>
        <v>290000</v>
      </c>
      <c r="AB34" s="8">
        <f t="shared" si="14"/>
        <v>32</v>
      </c>
      <c r="AC34" s="7">
        <f t="shared" si="15"/>
        <v>700000</v>
      </c>
    </row>
    <row r="35" spans="1:29" x14ac:dyDescent="0.4">
      <c r="A35">
        <v>29</v>
      </c>
      <c r="B35" s="6"/>
      <c r="C35" s="6"/>
      <c r="D35" s="7"/>
      <c r="E35" s="7"/>
      <c r="F35" s="6"/>
      <c r="G35" s="6"/>
      <c r="H35" s="6"/>
      <c r="I35" s="7"/>
      <c r="J35" s="7"/>
      <c r="K35" s="6"/>
      <c r="L35" s="6"/>
      <c r="M35" s="6"/>
      <c r="N35" s="7"/>
      <c r="O35" s="7"/>
      <c r="P35" s="6"/>
      <c r="Q35" s="6"/>
      <c r="R35" s="7"/>
      <c r="S35" s="7"/>
      <c r="T35" s="6"/>
      <c r="U35" s="6"/>
      <c r="V35" s="6">
        <f t="shared" si="8"/>
        <v>71</v>
      </c>
      <c r="W35" s="6">
        <f t="shared" si="9"/>
        <v>290000</v>
      </c>
      <c r="X35" s="6">
        <f t="shared" si="10"/>
        <v>41</v>
      </c>
      <c r="Y35" s="7">
        <f t="shared" si="11"/>
        <v>435000</v>
      </c>
      <c r="Z35" s="8">
        <f t="shared" si="12"/>
        <v>132</v>
      </c>
      <c r="AA35" s="8">
        <f t="shared" si="13"/>
        <v>300000</v>
      </c>
      <c r="AB35" s="8">
        <f t="shared" si="14"/>
        <v>33</v>
      </c>
      <c r="AC35" s="7">
        <f t="shared" si="15"/>
        <v>725000</v>
      </c>
    </row>
    <row r="36" spans="1:29" x14ac:dyDescent="0.4">
      <c r="A36">
        <v>30</v>
      </c>
      <c r="B36" s="6"/>
      <c r="C36" s="6"/>
      <c r="D36" s="7"/>
      <c r="E36" s="7"/>
      <c r="F36" s="6"/>
      <c r="G36" s="6"/>
      <c r="H36" s="6"/>
      <c r="I36" s="7"/>
      <c r="J36" s="7"/>
      <c r="K36" s="6"/>
      <c r="L36" s="6"/>
      <c r="M36" s="6"/>
      <c r="N36" s="7"/>
      <c r="O36" s="7"/>
      <c r="P36" s="6"/>
      <c r="Q36" s="6"/>
      <c r="R36" s="7"/>
      <c r="S36" s="7"/>
      <c r="T36" s="6"/>
      <c r="U36" s="6"/>
      <c r="V36" s="6">
        <f t="shared" si="8"/>
        <v>73</v>
      </c>
      <c r="W36" s="6">
        <f t="shared" si="9"/>
        <v>300000</v>
      </c>
      <c r="X36" s="6">
        <f t="shared" si="10"/>
        <v>42</v>
      </c>
      <c r="Y36" s="7">
        <f t="shared" si="11"/>
        <v>450000</v>
      </c>
      <c r="Z36" s="8">
        <f t="shared" si="12"/>
        <v>136</v>
      </c>
      <c r="AA36" s="8">
        <f t="shared" si="13"/>
        <v>310000</v>
      </c>
      <c r="AB36" s="8">
        <f t="shared" si="14"/>
        <v>34</v>
      </c>
      <c r="AC36" s="7">
        <f t="shared" si="15"/>
        <v>750000</v>
      </c>
    </row>
    <row r="37" spans="1:29" x14ac:dyDescent="0.4">
      <c r="A37">
        <v>31</v>
      </c>
      <c r="B37" s="6"/>
      <c r="C37" s="6"/>
      <c r="D37" s="7"/>
      <c r="E37" s="7"/>
      <c r="F37" s="6"/>
      <c r="G37" s="6"/>
      <c r="H37" s="6"/>
      <c r="I37" s="7"/>
      <c r="J37" s="7"/>
      <c r="K37" s="6"/>
      <c r="L37" s="6"/>
      <c r="M37" s="6"/>
      <c r="N37" s="7"/>
      <c r="O37" s="7"/>
      <c r="P37" s="6"/>
      <c r="Q37" s="6"/>
      <c r="R37" s="7"/>
      <c r="S37" s="7"/>
      <c r="T37" s="6"/>
      <c r="U37" s="6"/>
      <c r="V37" s="6">
        <f t="shared" si="8"/>
        <v>75</v>
      </c>
      <c r="W37" s="6">
        <f t="shared" si="9"/>
        <v>310000</v>
      </c>
      <c r="X37" s="6">
        <f t="shared" si="10"/>
        <v>43</v>
      </c>
      <c r="Y37" s="7">
        <f t="shared" si="11"/>
        <v>465000</v>
      </c>
      <c r="Z37" s="8">
        <f t="shared" si="12"/>
        <v>140</v>
      </c>
      <c r="AA37" s="8">
        <f t="shared" si="13"/>
        <v>320000</v>
      </c>
      <c r="AB37" s="8">
        <f t="shared" si="14"/>
        <v>35</v>
      </c>
      <c r="AC37" s="7">
        <f t="shared" si="15"/>
        <v>775000</v>
      </c>
    </row>
    <row r="38" spans="1:29" x14ac:dyDescent="0.4">
      <c r="A38">
        <v>32</v>
      </c>
      <c r="B38" s="6"/>
      <c r="C38" s="6"/>
      <c r="D38" s="7"/>
      <c r="E38" s="7"/>
      <c r="F38" s="6"/>
      <c r="G38" s="6"/>
      <c r="H38" s="6"/>
      <c r="I38" s="7"/>
      <c r="J38" s="7"/>
      <c r="K38" s="6"/>
      <c r="L38" s="6"/>
      <c r="M38" s="6"/>
      <c r="N38" s="7"/>
      <c r="O38" s="7"/>
      <c r="P38" s="6"/>
      <c r="Q38" s="6"/>
      <c r="R38" s="7"/>
      <c r="S38" s="7"/>
      <c r="T38" s="6"/>
      <c r="U38" s="6"/>
      <c r="V38" s="6">
        <f t="shared" si="8"/>
        <v>77</v>
      </c>
      <c r="W38" s="6">
        <f t="shared" si="9"/>
        <v>320000</v>
      </c>
      <c r="X38" s="6">
        <f t="shared" si="10"/>
        <v>44</v>
      </c>
      <c r="Y38" s="7">
        <f t="shared" si="11"/>
        <v>480000</v>
      </c>
      <c r="Z38" s="8">
        <f t="shared" si="12"/>
        <v>144</v>
      </c>
      <c r="AA38" s="8">
        <f t="shared" si="13"/>
        <v>330000</v>
      </c>
      <c r="AB38" s="8">
        <f t="shared" si="14"/>
        <v>36</v>
      </c>
      <c r="AC38" s="7">
        <f t="shared" si="15"/>
        <v>800000</v>
      </c>
    </row>
    <row r="39" spans="1:29" x14ac:dyDescent="0.4">
      <c r="A39">
        <v>33</v>
      </c>
      <c r="B39" s="6"/>
      <c r="C39" s="6"/>
      <c r="D39" s="7"/>
      <c r="E39" s="7"/>
      <c r="F39" s="6"/>
      <c r="G39" s="6"/>
      <c r="H39" s="6"/>
      <c r="I39" s="7"/>
      <c r="J39" s="7"/>
      <c r="K39" s="6"/>
      <c r="L39" s="6"/>
      <c r="M39" s="6"/>
      <c r="N39" s="7"/>
      <c r="O39" s="7"/>
      <c r="P39" s="6"/>
      <c r="Q39" s="6"/>
      <c r="R39" s="7"/>
      <c r="S39" s="7"/>
      <c r="T39" s="6"/>
      <c r="U39" s="6"/>
      <c r="V39" s="6">
        <f t="shared" si="8"/>
        <v>79</v>
      </c>
      <c r="W39" s="6">
        <f t="shared" si="9"/>
        <v>330000</v>
      </c>
      <c r="X39" s="6">
        <f t="shared" si="10"/>
        <v>45</v>
      </c>
      <c r="Y39" s="7">
        <f t="shared" si="11"/>
        <v>495000</v>
      </c>
      <c r="Z39" s="8">
        <f t="shared" si="12"/>
        <v>148</v>
      </c>
      <c r="AA39" s="8">
        <f t="shared" si="13"/>
        <v>340000</v>
      </c>
      <c r="AB39" s="8">
        <f t="shared" si="14"/>
        <v>37</v>
      </c>
      <c r="AC39" s="7">
        <f t="shared" si="15"/>
        <v>825000</v>
      </c>
    </row>
    <row r="40" spans="1:29" x14ac:dyDescent="0.4">
      <c r="A40">
        <v>34</v>
      </c>
      <c r="B40" s="6"/>
      <c r="C40" s="6"/>
      <c r="D40" s="7"/>
      <c r="E40" s="7"/>
      <c r="F40" s="6"/>
      <c r="G40" s="6"/>
      <c r="H40" s="6"/>
      <c r="I40" s="7"/>
      <c r="J40" s="7"/>
      <c r="K40" s="6"/>
      <c r="L40" s="6"/>
      <c r="M40" s="6"/>
      <c r="N40" s="7"/>
      <c r="O40" s="7"/>
      <c r="P40" s="6"/>
      <c r="Q40" s="6"/>
      <c r="R40" s="7"/>
      <c r="S40" s="7"/>
      <c r="T40" s="6"/>
      <c r="U40" s="6"/>
      <c r="V40" s="6">
        <f t="shared" si="8"/>
        <v>81</v>
      </c>
      <c r="W40" s="6">
        <f t="shared" si="9"/>
        <v>340000</v>
      </c>
      <c r="X40" s="6">
        <f t="shared" si="10"/>
        <v>46</v>
      </c>
      <c r="Y40" s="7">
        <f t="shared" si="11"/>
        <v>510000</v>
      </c>
      <c r="Z40" s="8">
        <f t="shared" si="12"/>
        <v>152</v>
      </c>
      <c r="AA40" s="8">
        <f t="shared" si="13"/>
        <v>350000</v>
      </c>
      <c r="AB40" s="8">
        <f t="shared" si="14"/>
        <v>38</v>
      </c>
      <c r="AC40" s="7">
        <f t="shared" si="15"/>
        <v>850000</v>
      </c>
    </row>
    <row r="41" spans="1:29" x14ac:dyDescent="0.4">
      <c r="A41">
        <v>35</v>
      </c>
      <c r="B41" s="6"/>
      <c r="C41" s="6"/>
      <c r="D41" s="7"/>
      <c r="E41" s="7"/>
      <c r="F41" s="6"/>
      <c r="G41" s="6"/>
      <c r="H41" s="6"/>
      <c r="I41" s="7"/>
      <c r="J41" s="7"/>
      <c r="K41" s="6"/>
      <c r="L41" s="6"/>
      <c r="M41" s="6"/>
      <c r="N41" s="7"/>
      <c r="O41" s="7"/>
      <c r="P41" s="6"/>
      <c r="Q41" s="6"/>
      <c r="R41" s="7"/>
      <c r="S41" s="7"/>
      <c r="T41" s="6"/>
      <c r="U41" s="6"/>
      <c r="V41" s="6">
        <f t="shared" si="8"/>
        <v>83</v>
      </c>
      <c r="W41" s="6">
        <f t="shared" si="9"/>
        <v>350000</v>
      </c>
      <c r="X41" s="6">
        <f t="shared" si="10"/>
        <v>47</v>
      </c>
      <c r="Y41" s="7">
        <f t="shared" si="11"/>
        <v>525000</v>
      </c>
      <c r="Z41" s="8">
        <f t="shared" si="12"/>
        <v>156</v>
      </c>
      <c r="AA41" s="8">
        <f t="shared" si="13"/>
        <v>360000</v>
      </c>
      <c r="AB41" s="8">
        <f t="shared" si="14"/>
        <v>39</v>
      </c>
      <c r="AC41" s="7">
        <f t="shared" si="15"/>
        <v>875000</v>
      </c>
    </row>
    <row r="42" spans="1:29" x14ac:dyDescent="0.4">
      <c r="A42">
        <v>36</v>
      </c>
      <c r="B42" s="6"/>
      <c r="C42" s="6"/>
      <c r="D42" s="7"/>
      <c r="E42" s="7"/>
      <c r="F42" s="6"/>
      <c r="G42" s="6"/>
      <c r="H42" s="6"/>
      <c r="I42" s="7"/>
      <c r="J42" s="7"/>
      <c r="K42" s="6"/>
      <c r="L42" s="6"/>
      <c r="M42" s="6"/>
      <c r="N42" s="7"/>
      <c r="O42" s="7"/>
      <c r="P42" s="6"/>
      <c r="Q42" s="6"/>
      <c r="R42" s="7"/>
      <c r="S42" s="7"/>
      <c r="T42" s="6"/>
      <c r="U42" s="6"/>
      <c r="V42" s="6">
        <f t="shared" si="8"/>
        <v>85</v>
      </c>
      <c r="W42" s="6">
        <f t="shared" si="9"/>
        <v>360000</v>
      </c>
      <c r="X42" s="6">
        <f t="shared" si="10"/>
        <v>48</v>
      </c>
      <c r="Y42" s="7">
        <f t="shared" si="11"/>
        <v>540000</v>
      </c>
      <c r="Z42" s="8">
        <f t="shared" si="12"/>
        <v>160</v>
      </c>
      <c r="AA42" s="8">
        <f t="shared" si="13"/>
        <v>370000</v>
      </c>
      <c r="AB42" s="8">
        <f t="shared" si="14"/>
        <v>40</v>
      </c>
      <c r="AC42" s="7">
        <f t="shared" si="15"/>
        <v>900000</v>
      </c>
    </row>
    <row r="43" spans="1:29" x14ac:dyDescent="0.4">
      <c r="A43">
        <v>37</v>
      </c>
      <c r="B43" s="6"/>
      <c r="C43" s="6"/>
      <c r="D43" s="7"/>
      <c r="E43" s="7"/>
      <c r="F43" s="6"/>
      <c r="G43" s="6"/>
      <c r="H43" s="6"/>
      <c r="I43" s="7"/>
      <c r="J43" s="7"/>
      <c r="K43" s="6"/>
      <c r="L43" s="6"/>
      <c r="M43" s="6"/>
      <c r="N43" s="7"/>
      <c r="O43" s="7"/>
      <c r="P43" s="6"/>
      <c r="Q43" s="6"/>
      <c r="R43" s="7"/>
      <c r="S43" s="7"/>
      <c r="T43" s="6"/>
      <c r="U43" s="6"/>
      <c r="V43" s="6">
        <f t="shared" si="8"/>
        <v>87</v>
      </c>
      <c r="W43" s="6">
        <f t="shared" si="9"/>
        <v>370000</v>
      </c>
      <c r="X43" s="6">
        <f t="shared" si="10"/>
        <v>49</v>
      </c>
      <c r="Y43" s="7">
        <f t="shared" si="11"/>
        <v>555000</v>
      </c>
      <c r="Z43" s="8">
        <f t="shared" si="12"/>
        <v>164</v>
      </c>
      <c r="AA43" s="8">
        <f t="shared" si="13"/>
        <v>380000</v>
      </c>
      <c r="AB43" s="8">
        <f t="shared" si="14"/>
        <v>41</v>
      </c>
      <c r="AC43" s="7">
        <f t="shared" si="15"/>
        <v>925000</v>
      </c>
    </row>
    <row r="44" spans="1:29" x14ac:dyDescent="0.4">
      <c r="A44">
        <v>38</v>
      </c>
      <c r="B44" s="6"/>
      <c r="C44" s="6"/>
      <c r="D44" s="7"/>
      <c r="E44" s="7"/>
      <c r="F44" s="6"/>
      <c r="G44" s="6"/>
      <c r="H44" s="6"/>
      <c r="I44" s="7"/>
      <c r="J44" s="7"/>
      <c r="K44" s="6"/>
      <c r="L44" s="6"/>
      <c r="M44" s="6"/>
      <c r="N44" s="7"/>
      <c r="O44" s="7"/>
      <c r="P44" s="6"/>
      <c r="Q44" s="6"/>
      <c r="R44" s="7"/>
      <c r="S44" s="7"/>
      <c r="T44" s="6"/>
      <c r="U44" s="6"/>
      <c r="V44" s="6">
        <f t="shared" si="8"/>
        <v>89</v>
      </c>
      <c r="W44" s="6">
        <f t="shared" si="9"/>
        <v>380000</v>
      </c>
      <c r="X44" s="6">
        <f t="shared" si="10"/>
        <v>50</v>
      </c>
      <c r="Y44" s="7">
        <f t="shared" si="11"/>
        <v>570000</v>
      </c>
      <c r="Z44" s="8">
        <f t="shared" si="12"/>
        <v>168</v>
      </c>
      <c r="AA44" s="8">
        <f t="shared" si="13"/>
        <v>390000</v>
      </c>
      <c r="AB44" s="8">
        <f t="shared" si="14"/>
        <v>42</v>
      </c>
      <c r="AC44" s="7">
        <f t="shared" si="15"/>
        <v>950000</v>
      </c>
    </row>
    <row r="45" spans="1:29" x14ac:dyDescent="0.4">
      <c r="A45">
        <v>39</v>
      </c>
      <c r="B45" s="6"/>
      <c r="C45" s="6"/>
      <c r="D45" s="7"/>
      <c r="E45" s="7"/>
      <c r="F45" s="6"/>
      <c r="G45" s="6"/>
      <c r="H45" s="6"/>
      <c r="I45" s="7"/>
      <c r="J45" s="7"/>
      <c r="K45" s="6"/>
      <c r="L45" s="6"/>
      <c r="M45" s="6"/>
      <c r="N45" s="7"/>
      <c r="O45" s="7"/>
      <c r="P45" s="6"/>
      <c r="Q45" s="6"/>
      <c r="R45" s="7"/>
      <c r="S45" s="7"/>
      <c r="T45" s="6"/>
      <c r="U45" s="6"/>
      <c r="V45" s="6">
        <f t="shared" si="8"/>
        <v>91</v>
      </c>
      <c r="W45" s="6">
        <f t="shared" si="9"/>
        <v>390000</v>
      </c>
      <c r="X45" s="6">
        <f t="shared" si="10"/>
        <v>51</v>
      </c>
      <c r="Y45" s="7">
        <f t="shared" si="11"/>
        <v>585000</v>
      </c>
      <c r="Z45" s="8">
        <f t="shared" si="12"/>
        <v>172</v>
      </c>
      <c r="AA45" s="8">
        <f t="shared" si="13"/>
        <v>400000</v>
      </c>
      <c r="AB45" s="8">
        <f t="shared" si="14"/>
        <v>43</v>
      </c>
      <c r="AC45" s="7">
        <f t="shared" si="15"/>
        <v>975000</v>
      </c>
    </row>
    <row r="46" spans="1:29" x14ac:dyDescent="0.4">
      <c r="A46">
        <v>40</v>
      </c>
      <c r="B46" s="6"/>
      <c r="C46" s="6"/>
      <c r="D46" s="7"/>
      <c r="E46" s="7"/>
      <c r="F46" s="6"/>
      <c r="G46" s="6"/>
      <c r="H46" s="6"/>
      <c r="I46" s="7"/>
      <c r="J46" s="7"/>
      <c r="K46" s="6"/>
      <c r="L46" s="6"/>
      <c r="M46" s="6"/>
      <c r="N46" s="7"/>
      <c r="O46" s="7"/>
      <c r="P46" s="6"/>
      <c r="Q46" s="6"/>
      <c r="R46" s="7"/>
      <c r="S46" s="7"/>
      <c r="T46" s="6"/>
      <c r="U46" s="6"/>
      <c r="V46" s="6">
        <f t="shared" si="8"/>
        <v>93</v>
      </c>
      <c r="W46" s="6">
        <f t="shared" si="9"/>
        <v>400000</v>
      </c>
      <c r="X46" s="6">
        <f t="shared" si="10"/>
        <v>52</v>
      </c>
      <c r="Y46" s="7">
        <f t="shared" si="11"/>
        <v>600000</v>
      </c>
      <c r="Z46" s="8">
        <f t="shared" si="12"/>
        <v>176</v>
      </c>
      <c r="AA46" s="8">
        <f t="shared" si="13"/>
        <v>410000</v>
      </c>
      <c r="AB46" s="8">
        <f t="shared" si="14"/>
        <v>44</v>
      </c>
      <c r="AC46" s="7">
        <f t="shared" si="15"/>
        <v>1000000</v>
      </c>
    </row>
    <row r="47" spans="1:29" x14ac:dyDescent="0.4">
      <c r="A47">
        <v>41</v>
      </c>
      <c r="B47" s="6"/>
      <c r="C47" s="6"/>
      <c r="D47" s="7"/>
      <c r="E47" s="7"/>
      <c r="F47" s="6"/>
      <c r="G47" s="6"/>
      <c r="H47" s="6"/>
      <c r="I47" s="7"/>
      <c r="J47" s="7"/>
      <c r="K47" s="6"/>
      <c r="L47" s="6"/>
      <c r="M47" s="6"/>
      <c r="N47" s="7"/>
      <c r="O47" s="7"/>
      <c r="P47" s="6"/>
      <c r="Q47" s="6"/>
      <c r="R47" s="7"/>
      <c r="S47" s="7"/>
      <c r="T47" s="6"/>
      <c r="U47" s="6"/>
      <c r="V47" s="6">
        <f t="shared" si="8"/>
        <v>95</v>
      </c>
      <c r="W47" s="6">
        <f t="shared" si="9"/>
        <v>410000</v>
      </c>
      <c r="X47" s="6">
        <f t="shared" si="10"/>
        <v>53</v>
      </c>
      <c r="Y47" s="7">
        <f t="shared" si="11"/>
        <v>615000</v>
      </c>
      <c r="Z47" s="8">
        <f t="shared" si="12"/>
        <v>180</v>
      </c>
      <c r="AA47" s="8">
        <f t="shared" si="13"/>
        <v>420000</v>
      </c>
      <c r="AB47" s="8">
        <f t="shared" si="14"/>
        <v>45</v>
      </c>
      <c r="AC47" s="7">
        <f t="shared" si="15"/>
        <v>1025000</v>
      </c>
    </row>
    <row r="48" spans="1:29" x14ac:dyDescent="0.4">
      <c r="A48">
        <v>42</v>
      </c>
      <c r="B48" s="6"/>
      <c r="C48" s="6"/>
      <c r="D48" s="7"/>
      <c r="E48" s="7"/>
      <c r="F48" s="6"/>
      <c r="G48" s="6"/>
      <c r="H48" s="6"/>
      <c r="I48" s="7"/>
      <c r="J48" s="7"/>
      <c r="K48" s="6"/>
      <c r="L48" s="6"/>
      <c r="M48" s="6"/>
      <c r="N48" s="7"/>
      <c r="O48" s="7"/>
      <c r="P48" s="6"/>
      <c r="Q48" s="6"/>
      <c r="R48" s="7"/>
      <c r="S48" s="7"/>
      <c r="T48" s="6"/>
      <c r="U48" s="6"/>
      <c r="V48" s="6">
        <f t="shared" si="8"/>
        <v>97</v>
      </c>
      <c r="W48" s="6">
        <f t="shared" si="9"/>
        <v>420000</v>
      </c>
      <c r="X48" s="6">
        <f t="shared" si="10"/>
        <v>54</v>
      </c>
      <c r="Y48" s="7">
        <f t="shared" si="11"/>
        <v>630000</v>
      </c>
      <c r="Z48" s="8">
        <f t="shared" si="12"/>
        <v>184</v>
      </c>
      <c r="AA48" s="8">
        <f t="shared" si="13"/>
        <v>430000</v>
      </c>
      <c r="AB48" s="8">
        <f t="shared" si="14"/>
        <v>46</v>
      </c>
      <c r="AC48" s="7">
        <f t="shared" si="15"/>
        <v>1050000</v>
      </c>
    </row>
    <row r="49" spans="1:29" x14ac:dyDescent="0.4">
      <c r="A49">
        <v>43</v>
      </c>
      <c r="B49" s="6"/>
      <c r="C49" s="6"/>
      <c r="D49" s="7"/>
      <c r="E49" s="7"/>
      <c r="F49" s="6"/>
      <c r="G49" s="6"/>
      <c r="H49" s="6"/>
      <c r="I49" s="7"/>
      <c r="J49" s="7"/>
      <c r="K49" s="6"/>
      <c r="L49" s="6"/>
      <c r="M49" s="6"/>
      <c r="N49" s="7"/>
      <c r="O49" s="7"/>
      <c r="P49" s="6"/>
      <c r="Q49" s="6"/>
      <c r="R49" s="7"/>
      <c r="S49" s="7"/>
      <c r="T49" s="6"/>
      <c r="U49" s="6"/>
      <c r="V49" s="6">
        <f t="shared" si="8"/>
        <v>99</v>
      </c>
      <c r="W49" s="6">
        <f t="shared" si="9"/>
        <v>430000</v>
      </c>
      <c r="X49" s="6">
        <f t="shared" si="10"/>
        <v>55</v>
      </c>
      <c r="Y49" s="7">
        <f t="shared" si="11"/>
        <v>645000</v>
      </c>
      <c r="Z49" s="8">
        <f t="shared" si="12"/>
        <v>188</v>
      </c>
      <c r="AA49" s="8">
        <f t="shared" si="13"/>
        <v>440000</v>
      </c>
      <c r="AB49" s="8">
        <f t="shared" si="14"/>
        <v>47</v>
      </c>
      <c r="AC49" s="7">
        <f t="shared" si="15"/>
        <v>1075000</v>
      </c>
    </row>
    <row r="50" spans="1:29" x14ac:dyDescent="0.4">
      <c r="A50">
        <v>44</v>
      </c>
      <c r="B50" s="6"/>
      <c r="C50" s="6"/>
      <c r="D50" s="7"/>
      <c r="E50" s="7"/>
      <c r="F50" s="6"/>
      <c r="G50" s="6"/>
      <c r="H50" s="6"/>
      <c r="I50" s="7"/>
      <c r="J50" s="7"/>
      <c r="K50" s="6"/>
      <c r="L50" s="6"/>
      <c r="M50" s="6"/>
      <c r="N50" s="7"/>
      <c r="O50" s="7"/>
      <c r="P50" s="6"/>
      <c r="Q50" s="6"/>
      <c r="R50" s="7"/>
      <c r="S50" s="7"/>
      <c r="T50" s="6"/>
      <c r="U50" s="6"/>
      <c r="V50" s="6">
        <f t="shared" si="8"/>
        <v>101</v>
      </c>
      <c r="W50" s="6">
        <f t="shared" si="9"/>
        <v>440000</v>
      </c>
      <c r="X50" s="6">
        <f t="shared" si="10"/>
        <v>56</v>
      </c>
      <c r="Y50" s="7">
        <f t="shared" si="11"/>
        <v>660000</v>
      </c>
      <c r="Z50" s="8">
        <f t="shared" si="12"/>
        <v>192</v>
      </c>
      <c r="AA50" s="8">
        <f t="shared" si="13"/>
        <v>450000</v>
      </c>
      <c r="AB50" s="8">
        <f t="shared" si="14"/>
        <v>48</v>
      </c>
      <c r="AC50" s="7">
        <f t="shared" si="15"/>
        <v>1100000</v>
      </c>
    </row>
    <row r="51" spans="1:29" x14ac:dyDescent="0.4">
      <c r="A51">
        <v>45</v>
      </c>
      <c r="B51" s="6"/>
      <c r="C51" s="6"/>
      <c r="D51" s="7"/>
      <c r="E51" s="7"/>
      <c r="F51" s="6"/>
      <c r="G51" s="6"/>
      <c r="H51" s="6"/>
      <c r="I51" s="7"/>
      <c r="J51" s="7"/>
      <c r="K51" s="6"/>
      <c r="L51" s="6"/>
      <c r="M51" s="6"/>
      <c r="N51" s="7"/>
      <c r="O51" s="7"/>
      <c r="P51" s="6"/>
      <c r="Q51" s="6"/>
      <c r="R51" s="7"/>
      <c r="S51" s="7"/>
      <c r="T51" s="6"/>
      <c r="U51" s="6"/>
      <c r="V51" s="6">
        <f t="shared" si="8"/>
        <v>103</v>
      </c>
      <c r="W51" s="6">
        <f t="shared" si="9"/>
        <v>450000</v>
      </c>
      <c r="X51" s="6">
        <f t="shared" si="10"/>
        <v>57</v>
      </c>
      <c r="Y51" s="7">
        <f t="shared" si="11"/>
        <v>675000</v>
      </c>
      <c r="Z51" s="8">
        <f t="shared" si="12"/>
        <v>196</v>
      </c>
      <c r="AA51" s="8">
        <f t="shared" si="13"/>
        <v>460000</v>
      </c>
      <c r="AB51" s="8">
        <f t="shared" si="14"/>
        <v>49</v>
      </c>
      <c r="AC51" s="7">
        <f t="shared" si="15"/>
        <v>1125000</v>
      </c>
    </row>
    <row r="52" spans="1:29" x14ac:dyDescent="0.4">
      <c r="A52">
        <v>46</v>
      </c>
      <c r="B52" s="6"/>
      <c r="C52" s="6"/>
      <c r="D52" s="7"/>
      <c r="E52" s="7"/>
      <c r="F52" s="6"/>
      <c r="G52" s="6"/>
      <c r="H52" s="6"/>
      <c r="I52" s="7"/>
      <c r="J52" s="7"/>
      <c r="K52" s="6"/>
      <c r="L52" s="6"/>
      <c r="M52" s="6"/>
      <c r="N52" s="7"/>
      <c r="O52" s="7"/>
      <c r="P52" s="6"/>
      <c r="Q52" s="6"/>
      <c r="R52" s="7"/>
      <c r="S52" s="7"/>
      <c r="T52" s="6"/>
      <c r="U52" s="6"/>
      <c r="V52" s="6">
        <f t="shared" si="8"/>
        <v>105</v>
      </c>
      <c r="W52" s="6">
        <f t="shared" si="9"/>
        <v>460000</v>
      </c>
      <c r="X52" s="6">
        <f t="shared" si="10"/>
        <v>58</v>
      </c>
      <c r="Y52" s="7">
        <f t="shared" si="11"/>
        <v>690000</v>
      </c>
      <c r="Z52" s="8">
        <f t="shared" si="12"/>
        <v>200</v>
      </c>
      <c r="AA52" s="8">
        <f t="shared" si="13"/>
        <v>470000</v>
      </c>
      <c r="AB52" s="8">
        <f t="shared" si="14"/>
        <v>50</v>
      </c>
      <c r="AC52" s="7">
        <f t="shared" si="15"/>
        <v>1150000</v>
      </c>
    </row>
    <row r="53" spans="1:29" x14ac:dyDescent="0.4">
      <c r="A53">
        <v>47</v>
      </c>
      <c r="B53" s="6"/>
      <c r="C53" s="6"/>
      <c r="D53" s="7"/>
      <c r="E53" s="7"/>
      <c r="F53" s="6"/>
      <c r="G53" s="6"/>
      <c r="H53" s="6"/>
      <c r="I53" s="7"/>
      <c r="J53" s="7"/>
      <c r="K53" s="6"/>
      <c r="L53" s="6"/>
      <c r="M53" s="6"/>
      <c r="N53" s="7"/>
      <c r="O53" s="7"/>
      <c r="P53" s="6"/>
      <c r="Q53" s="6"/>
      <c r="R53" s="7"/>
      <c r="S53" s="7"/>
      <c r="T53" s="6"/>
      <c r="U53" s="6"/>
      <c r="V53" s="6">
        <f t="shared" si="8"/>
        <v>107</v>
      </c>
      <c r="W53" s="6">
        <f t="shared" si="9"/>
        <v>470000</v>
      </c>
      <c r="X53" s="6">
        <f t="shared" si="10"/>
        <v>59</v>
      </c>
      <c r="Y53" s="7">
        <f t="shared" si="11"/>
        <v>705000</v>
      </c>
      <c r="Z53" s="8">
        <f t="shared" si="12"/>
        <v>204</v>
      </c>
      <c r="AA53" s="8">
        <f t="shared" si="13"/>
        <v>480000</v>
      </c>
      <c r="AB53" s="8">
        <f t="shared" si="14"/>
        <v>51</v>
      </c>
      <c r="AC53" s="7">
        <f t="shared" si="15"/>
        <v>1175000</v>
      </c>
    </row>
    <row r="54" spans="1:29" x14ac:dyDescent="0.4">
      <c r="A54">
        <v>48</v>
      </c>
      <c r="B54" s="6"/>
      <c r="C54" s="6"/>
      <c r="D54" s="7"/>
      <c r="E54" s="7"/>
      <c r="F54" s="6"/>
      <c r="G54" s="6"/>
      <c r="H54" s="6"/>
      <c r="I54" s="7"/>
      <c r="J54" s="7"/>
      <c r="K54" s="6"/>
      <c r="L54" s="6"/>
      <c r="M54" s="6"/>
      <c r="N54" s="7"/>
      <c r="O54" s="7"/>
      <c r="P54" s="6"/>
      <c r="Q54" s="6"/>
      <c r="R54" s="7"/>
      <c r="S54" s="7"/>
      <c r="T54" s="6"/>
      <c r="U54" s="6"/>
      <c r="V54" s="6">
        <f t="shared" si="8"/>
        <v>109</v>
      </c>
      <c r="W54" s="6">
        <f t="shared" si="9"/>
        <v>480000</v>
      </c>
      <c r="X54" s="6">
        <f t="shared" si="10"/>
        <v>60</v>
      </c>
      <c r="Y54" s="7">
        <f t="shared" si="11"/>
        <v>720000</v>
      </c>
      <c r="Z54" s="8">
        <f t="shared" si="12"/>
        <v>208</v>
      </c>
      <c r="AA54" s="8">
        <f t="shared" si="13"/>
        <v>490000</v>
      </c>
      <c r="AB54" s="8">
        <f t="shared" si="14"/>
        <v>52</v>
      </c>
      <c r="AC54" s="7">
        <f t="shared" si="15"/>
        <v>1200000</v>
      </c>
    </row>
    <row r="55" spans="1:29" x14ac:dyDescent="0.4">
      <c r="A55">
        <v>49</v>
      </c>
      <c r="B55" s="6"/>
      <c r="C55" s="6"/>
      <c r="D55" s="7"/>
      <c r="E55" s="7"/>
      <c r="F55" s="6"/>
      <c r="G55" s="6"/>
      <c r="H55" s="6"/>
      <c r="I55" s="7"/>
      <c r="J55" s="7"/>
      <c r="K55" s="6"/>
      <c r="L55" s="6"/>
      <c r="M55" s="6"/>
      <c r="N55" s="7"/>
      <c r="O55" s="7"/>
      <c r="P55" s="6"/>
      <c r="Q55" s="6"/>
      <c r="R55" s="7"/>
      <c r="S55" s="7"/>
      <c r="T55" s="6"/>
      <c r="U55" s="6"/>
      <c r="V55" s="6">
        <f t="shared" si="8"/>
        <v>111</v>
      </c>
      <c r="W55" s="6">
        <f t="shared" si="9"/>
        <v>490000</v>
      </c>
      <c r="X55" s="6">
        <f t="shared" si="10"/>
        <v>61</v>
      </c>
      <c r="Y55" s="7">
        <f t="shared" si="11"/>
        <v>735000</v>
      </c>
      <c r="Z55" s="8">
        <f t="shared" si="12"/>
        <v>212</v>
      </c>
      <c r="AA55" s="8">
        <f t="shared" si="13"/>
        <v>500000</v>
      </c>
      <c r="AB55" s="8">
        <f t="shared" si="14"/>
        <v>53</v>
      </c>
      <c r="AC55" s="7">
        <f t="shared" si="15"/>
        <v>1225000</v>
      </c>
    </row>
    <row r="56" spans="1:29" x14ac:dyDescent="0.4">
      <c r="A56">
        <v>50</v>
      </c>
      <c r="B56" s="6"/>
      <c r="C56" s="6"/>
      <c r="D56" s="7"/>
      <c r="E56" s="7"/>
      <c r="F56" s="6"/>
      <c r="G56" s="6"/>
      <c r="H56" s="6"/>
      <c r="I56" s="7"/>
      <c r="J56" s="7"/>
      <c r="K56" s="6"/>
      <c r="L56" s="6"/>
      <c r="M56" s="6"/>
      <c r="N56" s="7"/>
      <c r="O56" s="7"/>
      <c r="P56" s="6"/>
      <c r="Q56" s="6"/>
      <c r="R56" s="7"/>
      <c r="S56" s="7"/>
      <c r="T56" s="6"/>
      <c r="U56" s="6"/>
      <c r="V56" s="6">
        <f t="shared" si="8"/>
        <v>113</v>
      </c>
      <c r="W56" s="6">
        <f t="shared" si="9"/>
        <v>500000</v>
      </c>
      <c r="X56" s="6">
        <f t="shared" si="10"/>
        <v>62</v>
      </c>
      <c r="Y56" s="7">
        <f t="shared" si="11"/>
        <v>750000</v>
      </c>
      <c r="Z56" s="8">
        <f t="shared" si="12"/>
        <v>216</v>
      </c>
      <c r="AA56" s="8">
        <f t="shared" si="13"/>
        <v>510000</v>
      </c>
      <c r="AB56" s="8">
        <f t="shared" si="14"/>
        <v>54</v>
      </c>
      <c r="AC56" s="7">
        <f t="shared" si="15"/>
        <v>1250000</v>
      </c>
    </row>
    <row r="57" spans="1:29" x14ac:dyDescent="0.4">
      <c r="A57">
        <v>51</v>
      </c>
      <c r="B57" s="6"/>
      <c r="C57" s="6"/>
      <c r="D57" s="7"/>
      <c r="E57" s="7"/>
      <c r="F57" s="6"/>
      <c r="G57" s="6"/>
      <c r="H57" s="6"/>
      <c r="I57" s="7"/>
      <c r="J57" s="7"/>
      <c r="K57" s="6"/>
      <c r="L57" s="6"/>
      <c r="M57" s="6"/>
      <c r="N57" s="7"/>
      <c r="O57" s="7"/>
      <c r="P57" s="6"/>
      <c r="Q57" s="6"/>
      <c r="R57" s="7"/>
      <c r="S57" s="7"/>
      <c r="T57" s="6"/>
      <c r="U57" s="6"/>
      <c r="V57" s="6">
        <f t="shared" si="8"/>
        <v>115</v>
      </c>
      <c r="W57" s="6">
        <f t="shared" si="9"/>
        <v>510000</v>
      </c>
      <c r="X57" s="6">
        <f t="shared" si="10"/>
        <v>63</v>
      </c>
      <c r="Y57" s="7">
        <f t="shared" si="11"/>
        <v>765000</v>
      </c>
      <c r="Z57" s="8">
        <f t="shared" si="12"/>
        <v>220</v>
      </c>
      <c r="AA57" s="8">
        <f t="shared" si="13"/>
        <v>520000</v>
      </c>
      <c r="AB57" s="8">
        <f t="shared" si="14"/>
        <v>55</v>
      </c>
      <c r="AC57" s="7">
        <f t="shared" si="15"/>
        <v>1275000</v>
      </c>
    </row>
    <row r="58" spans="1:29" x14ac:dyDescent="0.4">
      <c r="A58">
        <v>52</v>
      </c>
      <c r="B58" s="6"/>
      <c r="C58" s="6"/>
      <c r="D58" s="7"/>
      <c r="E58" s="7"/>
      <c r="F58" s="6"/>
      <c r="G58" s="6"/>
      <c r="H58" s="6"/>
      <c r="I58" s="7"/>
      <c r="J58" s="7"/>
      <c r="K58" s="6"/>
      <c r="L58" s="6"/>
      <c r="M58" s="6"/>
      <c r="N58" s="7"/>
      <c r="O58" s="7"/>
      <c r="P58" s="6"/>
      <c r="Q58" s="6"/>
      <c r="R58" s="7"/>
      <c r="S58" s="7"/>
      <c r="T58" s="6"/>
      <c r="U58" s="6"/>
      <c r="V58" s="6">
        <f t="shared" si="8"/>
        <v>117</v>
      </c>
      <c r="W58" s="6">
        <f t="shared" si="9"/>
        <v>520000</v>
      </c>
      <c r="X58" s="6">
        <f t="shared" si="10"/>
        <v>64</v>
      </c>
      <c r="Y58" s="7">
        <f t="shared" si="11"/>
        <v>780000</v>
      </c>
      <c r="Z58" s="8">
        <f t="shared" si="12"/>
        <v>224</v>
      </c>
      <c r="AA58" s="8">
        <f t="shared" si="13"/>
        <v>530000</v>
      </c>
      <c r="AB58" s="8">
        <f t="shared" si="14"/>
        <v>56</v>
      </c>
      <c r="AC58" s="7">
        <f t="shared" si="15"/>
        <v>1300000</v>
      </c>
    </row>
    <row r="59" spans="1:29" x14ac:dyDescent="0.4">
      <c r="A59">
        <v>53</v>
      </c>
      <c r="B59" s="6"/>
      <c r="C59" s="6"/>
      <c r="D59" s="7"/>
      <c r="E59" s="7"/>
      <c r="F59" s="6"/>
      <c r="G59" s="6"/>
      <c r="H59" s="6"/>
      <c r="I59" s="7"/>
      <c r="J59" s="7"/>
      <c r="K59" s="6"/>
      <c r="L59" s="6"/>
      <c r="M59" s="6"/>
      <c r="N59" s="7"/>
      <c r="O59" s="7"/>
      <c r="P59" s="6"/>
      <c r="Q59" s="6"/>
      <c r="R59" s="7"/>
      <c r="S59" s="7"/>
      <c r="T59" s="6"/>
      <c r="U59" s="6"/>
      <c r="V59" s="6">
        <f t="shared" si="8"/>
        <v>119</v>
      </c>
      <c r="W59" s="6">
        <f t="shared" si="9"/>
        <v>530000</v>
      </c>
      <c r="X59" s="6">
        <f t="shared" si="10"/>
        <v>65</v>
      </c>
      <c r="Y59" s="7">
        <f t="shared" si="11"/>
        <v>795000</v>
      </c>
      <c r="Z59" s="8">
        <f t="shared" si="12"/>
        <v>228</v>
      </c>
      <c r="AA59" s="8">
        <f t="shared" si="13"/>
        <v>540000</v>
      </c>
      <c r="AB59" s="8">
        <f t="shared" si="14"/>
        <v>57</v>
      </c>
      <c r="AC59" s="7">
        <f t="shared" si="15"/>
        <v>1325000</v>
      </c>
    </row>
    <row r="60" spans="1:29" x14ac:dyDescent="0.4">
      <c r="A60">
        <v>54</v>
      </c>
      <c r="B60" s="6"/>
      <c r="C60" s="6"/>
      <c r="D60" s="7"/>
      <c r="E60" s="7"/>
      <c r="F60" s="6"/>
      <c r="G60" s="6"/>
      <c r="H60" s="6"/>
      <c r="I60" s="7"/>
      <c r="J60" s="7"/>
      <c r="K60" s="6"/>
      <c r="L60" s="6"/>
      <c r="M60" s="6"/>
      <c r="N60" s="7"/>
      <c r="O60" s="7"/>
      <c r="P60" s="6"/>
      <c r="Q60" s="6"/>
      <c r="R60" s="7"/>
      <c r="S60" s="7"/>
      <c r="T60" s="6"/>
      <c r="U60" s="6"/>
      <c r="V60" s="6">
        <f t="shared" si="8"/>
        <v>121</v>
      </c>
      <c r="W60" s="6">
        <f t="shared" si="9"/>
        <v>540000</v>
      </c>
      <c r="X60" s="6">
        <f t="shared" si="10"/>
        <v>66</v>
      </c>
      <c r="Y60" s="7">
        <f t="shared" si="11"/>
        <v>810000</v>
      </c>
      <c r="Z60" s="8">
        <f t="shared" si="12"/>
        <v>232</v>
      </c>
      <c r="AA60" s="8">
        <f t="shared" si="13"/>
        <v>550000</v>
      </c>
      <c r="AB60" s="8">
        <f t="shared" si="14"/>
        <v>58</v>
      </c>
      <c r="AC60" s="7">
        <f t="shared" si="15"/>
        <v>1350000</v>
      </c>
    </row>
    <row r="61" spans="1:29" x14ac:dyDescent="0.4">
      <c r="A61">
        <v>55</v>
      </c>
      <c r="B61" s="6"/>
      <c r="C61" s="6"/>
      <c r="D61" s="7"/>
      <c r="E61" s="7"/>
      <c r="F61" s="6"/>
      <c r="G61" s="6"/>
      <c r="H61" s="6"/>
      <c r="I61" s="7"/>
      <c r="J61" s="7"/>
      <c r="K61" s="6"/>
      <c r="L61" s="6"/>
      <c r="M61" s="6"/>
      <c r="N61" s="7"/>
      <c r="O61" s="7"/>
      <c r="P61" s="6"/>
      <c r="Q61" s="6"/>
      <c r="R61" s="7"/>
      <c r="S61" s="7"/>
      <c r="T61" s="6"/>
      <c r="U61" s="6"/>
      <c r="V61" s="6">
        <f t="shared" si="8"/>
        <v>123</v>
      </c>
      <c r="W61" s="6">
        <f t="shared" si="9"/>
        <v>550000</v>
      </c>
      <c r="X61" s="6">
        <f t="shared" si="10"/>
        <v>67</v>
      </c>
      <c r="Y61" s="7">
        <f t="shared" si="11"/>
        <v>825000</v>
      </c>
      <c r="Z61" s="8">
        <f t="shared" si="12"/>
        <v>236</v>
      </c>
      <c r="AA61" s="8">
        <f t="shared" si="13"/>
        <v>560000</v>
      </c>
      <c r="AB61" s="8">
        <f t="shared" si="14"/>
        <v>59</v>
      </c>
      <c r="AC61" s="7">
        <f t="shared" si="15"/>
        <v>1375000</v>
      </c>
    </row>
    <row r="62" spans="1:29" x14ac:dyDescent="0.4">
      <c r="A62">
        <v>56</v>
      </c>
      <c r="B62" s="6"/>
      <c r="C62" s="6"/>
      <c r="D62" s="7"/>
      <c r="E62" s="7"/>
      <c r="F62" s="6"/>
      <c r="G62" s="6"/>
      <c r="H62" s="6"/>
      <c r="I62" s="7"/>
      <c r="J62" s="7"/>
      <c r="K62" s="6"/>
      <c r="L62" s="6"/>
      <c r="M62" s="6"/>
      <c r="N62" s="7"/>
      <c r="O62" s="7"/>
      <c r="P62" s="6"/>
      <c r="Q62" s="6"/>
      <c r="R62" s="7"/>
      <c r="S62" s="7"/>
      <c r="T62" s="6"/>
      <c r="U62" s="6"/>
      <c r="V62" s="6">
        <f t="shared" si="8"/>
        <v>125</v>
      </c>
      <c r="W62" s="6">
        <f t="shared" si="9"/>
        <v>560000</v>
      </c>
      <c r="X62" s="6">
        <f t="shared" si="10"/>
        <v>68</v>
      </c>
      <c r="Y62" s="7">
        <f t="shared" si="11"/>
        <v>840000</v>
      </c>
      <c r="Z62" s="8">
        <f t="shared" si="12"/>
        <v>240</v>
      </c>
      <c r="AA62" s="8">
        <f t="shared" si="13"/>
        <v>570000</v>
      </c>
      <c r="AB62" s="8">
        <f t="shared" si="14"/>
        <v>60</v>
      </c>
      <c r="AC62" s="7">
        <f t="shared" si="15"/>
        <v>1400000</v>
      </c>
    </row>
    <row r="63" spans="1:29" x14ac:dyDescent="0.4">
      <c r="A63">
        <v>57</v>
      </c>
      <c r="B63" s="6"/>
      <c r="C63" s="6"/>
      <c r="D63" s="7"/>
      <c r="E63" s="7"/>
      <c r="F63" s="6"/>
      <c r="G63" s="6"/>
      <c r="H63" s="6"/>
      <c r="I63" s="7"/>
      <c r="J63" s="7"/>
      <c r="K63" s="6"/>
      <c r="L63" s="6"/>
      <c r="M63" s="6"/>
      <c r="N63" s="7"/>
      <c r="O63" s="7"/>
      <c r="P63" s="6"/>
      <c r="Q63" s="6"/>
      <c r="R63" s="7"/>
      <c r="S63" s="7"/>
      <c r="T63" s="6"/>
      <c r="U63" s="6"/>
      <c r="V63" s="6">
        <f t="shared" si="8"/>
        <v>127</v>
      </c>
      <c r="W63" s="6">
        <f t="shared" si="9"/>
        <v>570000</v>
      </c>
      <c r="X63" s="6">
        <f t="shared" si="10"/>
        <v>69</v>
      </c>
      <c r="Y63" s="7">
        <f t="shared" si="11"/>
        <v>855000</v>
      </c>
      <c r="Z63" s="8">
        <f t="shared" si="12"/>
        <v>244</v>
      </c>
      <c r="AA63" s="8">
        <f t="shared" si="13"/>
        <v>580000</v>
      </c>
      <c r="AB63" s="8">
        <f t="shared" si="14"/>
        <v>61</v>
      </c>
      <c r="AC63" s="7">
        <f t="shared" si="15"/>
        <v>1425000</v>
      </c>
    </row>
    <row r="64" spans="1:29" x14ac:dyDescent="0.4">
      <c r="A64">
        <v>58</v>
      </c>
      <c r="B64" s="6"/>
      <c r="C64" s="6"/>
      <c r="D64" s="7"/>
      <c r="E64" s="7"/>
      <c r="F64" s="6"/>
      <c r="G64" s="6"/>
      <c r="H64" s="6"/>
      <c r="I64" s="7"/>
      <c r="J64" s="7"/>
      <c r="K64" s="6"/>
      <c r="L64" s="6"/>
      <c r="M64" s="6"/>
      <c r="N64" s="7"/>
      <c r="O64" s="7"/>
      <c r="P64" s="6"/>
      <c r="Q64" s="6"/>
      <c r="R64" s="7"/>
      <c r="S64" s="7"/>
      <c r="T64" s="6"/>
      <c r="U64" s="6"/>
      <c r="V64" s="6">
        <f t="shared" si="8"/>
        <v>129</v>
      </c>
      <c r="W64" s="6">
        <f t="shared" si="9"/>
        <v>580000</v>
      </c>
      <c r="X64" s="6">
        <f t="shared" si="10"/>
        <v>70</v>
      </c>
      <c r="Y64" s="7">
        <f t="shared" si="11"/>
        <v>870000</v>
      </c>
      <c r="Z64" s="8">
        <f t="shared" si="12"/>
        <v>248</v>
      </c>
      <c r="AA64" s="8">
        <f t="shared" si="13"/>
        <v>590000</v>
      </c>
      <c r="AB64" s="8">
        <f t="shared" si="14"/>
        <v>62</v>
      </c>
      <c r="AC64" s="7">
        <f t="shared" si="15"/>
        <v>1450000</v>
      </c>
    </row>
    <row r="65" spans="1:29" x14ac:dyDescent="0.4">
      <c r="A65">
        <v>59</v>
      </c>
      <c r="B65" s="6"/>
      <c r="C65" s="6"/>
      <c r="D65" s="7"/>
      <c r="E65" s="7"/>
      <c r="F65" s="6"/>
      <c r="G65" s="6"/>
      <c r="H65" s="6"/>
      <c r="I65" s="7"/>
      <c r="J65" s="7"/>
      <c r="K65" s="6"/>
      <c r="L65" s="6"/>
      <c r="M65" s="6"/>
      <c r="N65" s="7"/>
      <c r="O65" s="7"/>
      <c r="P65" s="6"/>
      <c r="Q65" s="6"/>
      <c r="R65" s="7"/>
      <c r="S65" s="7"/>
      <c r="T65" s="6"/>
      <c r="U65" s="6"/>
      <c r="V65" s="6">
        <f t="shared" si="8"/>
        <v>131</v>
      </c>
      <c r="W65" s="6">
        <f t="shared" si="9"/>
        <v>590000</v>
      </c>
      <c r="X65" s="6">
        <f t="shared" si="10"/>
        <v>71</v>
      </c>
      <c r="Y65" s="7">
        <f t="shared" si="11"/>
        <v>885000</v>
      </c>
      <c r="Z65" s="8">
        <f t="shared" si="12"/>
        <v>252</v>
      </c>
      <c r="AA65" s="8">
        <f t="shared" si="13"/>
        <v>600000</v>
      </c>
      <c r="AB65" s="8">
        <f t="shared" si="14"/>
        <v>63</v>
      </c>
      <c r="AC65" s="7">
        <f t="shared" si="15"/>
        <v>1475000</v>
      </c>
    </row>
    <row r="66" spans="1:29" x14ac:dyDescent="0.4">
      <c r="A66">
        <v>60</v>
      </c>
      <c r="B66" s="6"/>
      <c r="C66" s="6"/>
      <c r="D66" s="7"/>
      <c r="E66" s="7"/>
      <c r="F66" s="6"/>
      <c r="G66" s="6"/>
      <c r="H66" s="6"/>
      <c r="I66" s="7"/>
      <c r="J66" s="7"/>
      <c r="K66" s="6"/>
      <c r="L66" s="6"/>
      <c r="M66" s="6"/>
      <c r="N66" s="7"/>
      <c r="O66" s="7"/>
      <c r="P66" s="6"/>
      <c r="Q66" s="6"/>
      <c r="R66" s="7"/>
      <c r="S66" s="7"/>
      <c r="T66" s="6"/>
      <c r="U66" s="6"/>
      <c r="V66" s="6">
        <f t="shared" si="8"/>
        <v>133</v>
      </c>
      <c r="W66" s="6">
        <f t="shared" si="9"/>
        <v>600000</v>
      </c>
      <c r="X66" s="6">
        <f t="shared" si="10"/>
        <v>72</v>
      </c>
      <c r="Y66" s="7">
        <f t="shared" si="11"/>
        <v>900000</v>
      </c>
      <c r="Z66" s="8">
        <f t="shared" si="12"/>
        <v>256</v>
      </c>
      <c r="AA66" s="8">
        <f t="shared" si="13"/>
        <v>610000</v>
      </c>
      <c r="AB66" s="8">
        <f t="shared" si="14"/>
        <v>64</v>
      </c>
      <c r="AC66" s="7">
        <f t="shared" si="15"/>
        <v>1500000</v>
      </c>
    </row>
    <row r="67" spans="1:29" x14ac:dyDescent="0.4">
      <c r="A67">
        <v>61</v>
      </c>
      <c r="B67" s="6"/>
      <c r="C67" s="6"/>
      <c r="D67" s="7"/>
      <c r="E67" s="7"/>
      <c r="F67" s="6"/>
      <c r="G67" s="6"/>
      <c r="H67" s="6"/>
      <c r="I67" s="7"/>
      <c r="J67" s="7"/>
      <c r="K67" s="6"/>
      <c r="L67" s="6"/>
      <c r="M67" s="6"/>
      <c r="N67" s="7"/>
      <c r="O67" s="7"/>
      <c r="P67" s="6"/>
      <c r="Q67" s="6"/>
      <c r="R67" s="7"/>
      <c r="S67" s="7"/>
      <c r="T67" s="6"/>
      <c r="U67" s="6"/>
      <c r="V67" s="6">
        <f t="shared" si="8"/>
        <v>135</v>
      </c>
      <c r="W67" s="6">
        <f t="shared" si="9"/>
        <v>610000</v>
      </c>
      <c r="X67" s="6">
        <f t="shared" si="10"/>
        <v>73</v>
      </c>
      <c r="Y67" s="7">
        <f t="shared" si="11"/>
        <v>915000</v>
      </c>
      <c r="Z67" s="8">
        <f t="shared" si="12"/>
        <v>260</v>
      </c>
      <c r="AA67" s="8">
        <f t="shared" si="13"/>
        <v>620000</v>
      </c>
      <c r="AB67" s="8">
        <f t="shared" si="14"/>
        <v>65</v>
      </c>
      <c r="AC67" s="7">
        <f t="shared" si="15"/>
        <v>1525000</v>
      </c>
    </row>
    <row r="68" spans="1:29" x14ac:dyDescent="0.4">
      <c r="A68">
        <v>62</v>
      </c>
      <c r="B68" s="6"/>
      <c r="C68" s="6"/>
      <c r="D68" s="7"/>
      <c r="E68" s="7"/>
      <c r="F68" s="6"/>
      <c r="G68" s="6"/>
      <c r="H68" s="6"/>
      <c r="I68" s="7"/>
      <c r="J68" s="7"/>
      <c r="K68" s="6"/>
      <c r="L68" s="6"/>
      <c r="M68" s="6"/>
      <c r="N68" s="7"/>
      <c r="O68" s="7"/>
      <c r="P68" s="6"/>
      <c r="Q68" s="6"/>
      <c r="R68" s="7"/>
      <c r="S68" s="7"/>
      <c r="T68" s="6"/>
      <c r="U68" s="6"/>
      <c r="V68" s="6">
        <f t="shared" si="8"/>
        <v>137</v>
      </c>
      <c r="W68" s="6">
        <f t="shared" si="9"/>
        <v>620000</v>
      </c>
      <c r="X68" s="6">
        <f t="shared" si="10"/>
        <v>74</v>
      </c>
      <c r="Y68" s="7">
        <f t="shared" si="11"/>
        <v>930000</v>
      </c>
      <c r="Z68" s="8">
        <f t="shared" si="12"/>
        <v>264</v>
      </c>
      <c r="AA68" s="8">
        <f t="shared" si="13"/>
        <v>630000</v>
      </c>
      <c r="AB68" s="8">
        <f t="shared" si="14"/>
        <v>66</v>
      </c>
      <c r="AC68" s="7">
        <f t="shared" si="15"/>
        <v>1550000</v>
      </c>
    </row>
    <row r="69" spans="1:29" x14ac:dyDescent="0.4">
      <c r="A69">
        <v>63</v>
      </c>
      <c r="B69" s="6"/>
      <c r="C69" s="6"/>
      <c r="D69" s="7"/>
      <c r="E69" s="7"/>
      <c r="F69" s="6"/>
      <c r="G69" s="6"/>
      <c r="H69" s="6"/>
      <c r="I69" s="7"/>
      <c r="J69" s="7"/>
      <c r="K69" s="6"/>
      <c r="L69" s="6"/>
      <c r="M69" s="6"/>
      <c r="N69" s="7"/>
      <c r="O69" s="7"/>
      <c r="P69" s="6"/>
      <c r="Q69" s="6"/>
      <c r="R69" s="7"/>
      <c r="S69" s="7"/>
      <c r="T69" s="6"/>
      <c r="U69" s="6"/>
      <c r="V69" s="6">
        <f t="shared" si="8"/>
        <v>139</v>
      </c>
      <c r="W69" s="6">
        <f t="shared" si="9"/>
        <v>630000</v>
      </c>
      <c r="X69" s="6">
        <f t="shared" si="10"/>
        <v>75</v>
      </c>
      <c r="Y69" s="7">
        <f t="shared" si="11"/>
        <v>945000</v>
      </c>
      <c r="Z69" s="8">
        <f t="shared" si="12"/>
        <v>268</v>
      </c>
      <c r="AA69" s="8">
        <f t="shared" si="13"/>
        <v>640000</v>
      </c>
      <c r="AB69" s="8">
        <f t="shared" si="14"/>
        <v>67</v>
      </c>
      <c r="AC69" s="7">
        <f t="shared" si="15"/>
        <v>1575000</v>
      </c>
    </row>
    <row r="70" spans="1:29" x14ac:dyDescent="0.4">
      <c r="A70">
        <v>64</v>
      </c>
      <c r="B70" s="6"/>
      <c r="C70" s="6"/>
      <c r="D70" s="7"/>
      <c r="E70" s="7"/>
      <c r="F70" s="6"/>
      <c r="G70" s="6"/>
      <c r="H70" s="6"/>
      <c r="I70" s="7"/>
      <c r="J70" s="7"/>
      <c r="K70" s="6"/>
      <c r="L70" s="6"/>
      <c r="M70" s="6"/>
      <c r="N70" s="7"/>
      <c r="O70" s="7"/>
      <c r="P70" s="6"/>
      <c r="Q70" s="6"/>
      <c r="R70" s="7"/>
      <c r="S70" s="7"/>
      <c r="T70" s="6"/>
      <c r="U70" s="6"/>
      <c r="V70" s="6">
        <f t="shared" si="8"/>
        <v>141</v>
      </c>
      <c r="W70" s="6">
        <f t="shared" si="9"/>
        <v>640000</v>
      </c>
      <c r="X70" s="6">
        <f t="shared" si="10"/>
        <v>76</v>
      </c>
      <c r="Y70" s="7">
        <f t="shared" si="11"/>
        <v>960000</v>
      </c>
      <c r="Z70" s="8">
        <f t="shared" si="12"/>
        <v>272</v>
      </c>
      <c r="AA70" s="8">
        <f t="shared" si="13"/>
        <v>650000</v>
      </c>
      <c r="AB70" s="8">
        <f t="shared" si="14"/>
        <v>68</v>
      </c>
      <c r="AC70" s="7">
        <f t="shared" si="15"/>
        <v>1600000</v>
      </c>
    </row>
    <row r="71" spans="1:29" x14ac:dyDescent="0.4">
      <c r="A71">
        <v>65</v>
      </c>
      <c r="B71" s="6"/>
      <c r="C71" s="6"/>
      <c r="D71" s="7"/>
      <c r="E71" s="7"/>
      <c r="F71" s="6"/>
      <c r="G71" s="6"/>
      <c r="H71" s="6"/>
      <c r="I71" s="7"/>
      <c r="J71" s="7"/>
      <c r="K71" s="6"/>
      <c r="L71" s="6"/>
      <c r="M71" s="6"/>
      <c r="N71" s="7"/>
      <c r="O71" s="7"/>
      <c r="P71" s="6"/>
      <c r="Q71" s="6"/>
      <c r="R71" s="7"/>
      <c r="S71" s="7"/>
      <c r="T71" s="6"/>
      <c r="U71" s="6"/>
      <c r="V71" s="6">
        <f t="shared" si="8"/>
        <v>143</v>
      </c>
      <c r="W71" s="6">
        <f t="shared" si="9"/>
        <v>650000</v>
      </c>
      <c r="X71" s="6">
        <f t="shared" si="10"/>
        <v>77</v>
      </c>
      <c r="Y71" s="7">
        <f t="shared" si="11"/>
        <v>975000</v>
      </c>
      <c r="Z71" s="8">
        <f t="shared" si="12"/>
        <v>276</v>
      </c>
      <c r="AA71" s="8">
        <f t="shared" si="13"/>
        <v>660000</v>
      </c>
      <c r="AB71" s="8">
        <f t="shared" si="14"/>
        <v>69</v>
      </c>
      <c r="AC71" s="7">
        <f t="shared" si="15"/>
        <v>1625000</v>
      </c>
    </row>
    <row r="72" spans="1:29" x14ac:dyDescent="0.4">
      <c r="A72">
        <v>66</v>
      </c>
      <c r="B72" s="6"/>
      <c r="C72" s="6"/>
      <c r="D72" s="7"/>
      <c r="E72" s="7"/>
      <c r="F72" s="6"/>
      <c r="G72" s="6"/>
      <c r="H72" s="6"/>
      <c r="I72" s="7"/>
      <c r="J72" s="7"/>
      <c r="K72" s="6"/>
      <c r="L72" s="6"/>
      <c r="M72" s="6"/>
      <c r="N72" s="7"/>
      <c r="O72" s="7"/>
      <c r="P72" s="6"/>
      <c r="Q72" s="6"/>
      <c r="R72" s="7"/>
      <c r="S72" s="7"/>
      <c r="T72" s="6"/>
      <c r="U72" s="6"/>
      <c r="V72" s="6">
        <f t="shared" si="8"/>
        <v>145</v>
      </c>
      <c r="W72" s="6">
        <f t="shared" si="9"/>
        <v>660000</v>
      </c>
      <c r="X72" s="6">
        <f t="shared" si="10"/>
        <v>78</v>
      </c>
      <c r="Y72" s="7">
        <f t="shared" si="11"/>
        <v>990000</v>
      </c>
      <c r="Z72" s="8">
        <f t="shared" si="12"/>
        <v>280</v>
      </c>
      <c r="AA72" s="8">
        <f t="shared" si="13"/>
        <v>670000</v>
      </c>
      <c r="AB72" s="8">
        <f t="shared" si="14"/>
        <v>70</v>
      </c>
      <c r="AC72" s="7">
        <f t="shared" si="15"/>
        <v>1650000</v>
      </c>
    </row>
    <row r="73" spans="1:29" x14ac:dyDescent="0.4">
      <c r="A73">
        <v>67</v>
      </c>
      <c r="B73" s="6"/>
      <c r="C73" s="6"/>
      <c r="D73" s="7"/>
      <c r="E73" s="7"/>
      <c r="F73" s="6"/>
      <c r="G73" s="6"/>
      <c r="H73" s="6"/>
      <c r="I73" s="7"/>
      <c r="J73" s="7"/>
      <c r="K73" s="6"/>
      <c r="L73" s="6"/>
      <c r="M73" s="6"/>
      <c r="N73" s="7"/>
      <c r="O73" s="7"/>
      <c r="P73" s="6"/>
      <c r="Q73" s="6"/>
      <c r="R73" s="7"/>
      <c r="S73" s="7"/>
      <c r="T73" s="6"/>
      <c r="U73" s="6"/>
      <c r="V73" s="6">
        <f t="shared" ref="V73:V105" si="16">(V72)+2</f>
        <v>147</v>
      </c>
      <c r="W73" s="6">
        <f t="shared" ref="W73:W105" si="17">(W72)+10000</f>
        <v>670000</v>
      </c>
      <c r="X73" s="6">
        <f t="shared" ref="X73:X105" si="18">(X72)+1</f>
        <v>79</v>
      </c>
      <c r="Y73" s="7">
        <f t="shared" ref="Y73:Y105" si="19">(Y72)+15000</f>
        <v>1005000</v>
      </c>
      <c r="Z73" s="8">
        <f t="shared" ref="Z73:Z105" si="20">(Z72)+4</f>
        <v>284</v>
      </c>
      <c r="AA73" s="8">
        <f t="shared" ref="AA73:AA105" si="21">(AA72)+10000</f>
        <v>680000</v>
      </c>
      <c r="AB73" s="8">
        <f t="shared" ref="AB73:AB105" si="22">(AB72)+1</f>
        <v>71</v>
      </c>
      <c r="AC73" s="7">
        <f t="shared" ref="AC73:AC105" si="23">(AC72)+25000</f>
        <v>1675000</v>
      </c>
    </row>
    <row r="74" spans="1:29" x14ac:dyDescent="0.4">
      <c r="A74">
        <v>68</v>
      </c>
      <c r="B74" s="6"/>
      <c r="C74" s="6"/>
      <c r="D74" s="7"/>
      <c r="E74" s="7"/>
      <c r="F74" s="6"/>
      <c r="G74" s="6"/>
      <c r="H74" s="6"/>
      <c r="I74" s="7"/>
      <c r="J74" s="7"/>
      <c r="K74" s="6"/>
      <c r="L74" s="6"/>
      <c r="M74" s="6"/>
      <c r="N74" s="7"/>
      <c r="O74" s="7"/>
      <c r="P74" s="6"/>
      <c r="Q74" s="6"/>
      <c r="R74" s="7"/>
      <c r="S74" s="7"/>
      <c r="T74" s="6"/>
      <c r="U74" s="6"/>
      <c r="V74" s="6">
        <f t="shared" si="16"/>
        <v>149</v>
      </c>
      <c r="W74" s="6">
        <f t="shared" si="17"/>
        <v>680000</v>
      </c>
      <c r="X74" s="6">
        <f t="shared" si="18"/>
        <v>80</v>
      </c>
      <c r="Y74" s="7">
        <f t="shared" si="19"/>
        <v>1020000</v>
      </c>
      <c r="Z74" s="8">
        <f t="shared" si="20"/>
        <v>288</v>
      </c>
      <c r="AA74" s="8">
        <f t="shared" si="21"/>
        <v>690000</v>
      </c>
      <c r="AB74" s="8">
        <f t="shared" si="22"/>
        <v>72</v>
      </c>
      <c r="AC74" s="7">
        <f t="shared" si="23"/>
        <v>1700000</v>
      </c>
    </row>
    <row r="75" spans="1:29" x14ac:dyDescent="0.4">
      <c r="A75">
        <v>69</v>
      </c>
      <c r="B75" s="6"/>
      <c r="C75" s="6"/>
      <c r="D75" s="7"/>
      <c r="E75" s="7"/>
      <c r="F75" s="6"/>
      <c r="G75" s="6"/>
      <c r="H75" s="6"/>
      <c r="I75" s="7"/>
      <c r="J75" s="7"/>
      <c r="K75" s="6"/>
      <c r="L75" s="6"/>
      <c r="M75" s="6"/>
      <c r="N75" s="7"/>
      <c r="O75" s="7"/>
      <c r="P75" s="6"/>
      <c r="Q75" s="6"/>
      <c r="R75" s="7"/>
      <c r="S75" s="7"/>
      <c r="T75" s="6"/>
      <c r="U75" s="6"/>
      <c r="V75" s="6">
        <f t="shared" si="16"/>
        <v>151</v>
      </c>
      <c r="W75" s="6">
        <f t="shared" si="17"/>
        <v>690000</v>
      </c>
      <c r="X75" s="6">
        <f t="shared" si="18"/>
        <v>81</v>
      </c>
      <c r="Y75" s="7">
        <f t="shared" si="19"/>
        <v>1035000</v>
      </c>
      <c r="Z75" s="8">
        <f t="shared" si="20"/>
        <v>292</v>
      </c>
      <c r="AA75" s="8">
        <f t="shared" si="21"/>
        <v>700000</v>
      </c>
      <c r="AB75" s="8">
        <f t="shared" si="22"/>
        <v>73</v>
      </c>
      <c r="AC75" s="7">
        <f t="shared" si="23"/>
        <v>1725000</v>
      </c>
    </row>
    <row r="76" spans="1:29" x14ac:dyDescent="0.4">
      <c r="A76">
        <v>70</v>
      </c>
      <c r="B76" s="6"/>
      <c r="C76" s="6"/>
      <c r="D76" s="7"/>
      <c r="E76" s="7"/>
      <c r="F76" s="6"/>
      <c r="G76" s="6"/>
      <c r="H76" s="6"/>
      <c r="I76" s="7"/>
      <c r="J76" s="7"/>
      <c r="K76" s="6"/>
      <c r="L76" s="6"/>
      <c r="M76" s="6"/>
      <c r="N76" s="7"/>
      <c r="O76" s="7"/>
      <c r="P76" s="6"/>
      <c r="Q76" s="6"/>
      <c r="R76" s="7"/>
      <c r="S76" s="7"/>
      <c r="T76" s="6"/>
      <c r="U76" s="6"/>
      <c r="V76" s="6">
        <f t="shared" si="16"/>
        <v>153</v>
      </c>
      <c r="W76" s="6">
        <f t="shared" si="17"/>
        <v>700000</v>
      </c>
      <c r="X76" s="6">
        <f t="shared" si="18"/>
        <v>82</v>
      </c>
      <c r="Y76" s="7">
        <f t="shared" si="19"/>
        <v>1050000</v>
      </c>
      <c r="Z76" s="8">
        <f t="shared" si="20"/>
        <v>296</v>
      </c>
      <c r="AA76" s="8">
        <f t="shared" si="21"/>
        <v>710000</v>
      </c>
      <c r="AB76" s="8">
        <f t="shared" si="22"/>
        <v>74</v>
      </c>
      <c r="AC76" s="7">
        <f t="shared" si="23"/>
        <v>1750000</v>
      </c>
    </row>
    <row r="77" spans="1:29" x14ac:dyDescent="0.4">
      <c r="A77">
        <v>71</v>
      </c>
      <c r="B77" s="6"/>
      <c r="C77" s="6"/>
      <c r="D77" s="7"/>
      <c r="E77" s="7"/>
      <c r="F77" s="6"/>
      <c r="G77" s="6"/>
      <c r="H77" s="6"/>
      <c r="I77" s="7"/>
      <c r="J77" s="7"/>
      <c r="K77" s="6"/>
      <c r="L77" s="6"/>
      <c r="M77" s="6"/>
      <c r="N77" s="7"/>
      <c r="O77" s="7"/>
      <c r="P77" s="6"/>
      <c r="Q77" s="6"/>
      <c r="R77" s="7"/>
      <c r="S77" s="7"/>
      <c r="T77" s="6"/>
      <c r="U77" s="6"/>
      <c r="V77" s="6">
        <f t="shared" si="16"/>
        <v>155</v>
      </c>
      <c r="W77" s="6">
        <f t="shared" si="17"/>
        <v>710000</v>
      </c>
      <c r="X77" s="6">
        <f t="shared" si="18"/>
        <v>83</v>
      </c>
      <c r="Y77" s="7">
        <f t="shared" si="19"/>
        <v>1065000</v>
      </c>
      <c r="Z77" s="8">
        <f t="shared" si="20"/>
        <v>300</v>
      </c>
      <c r="AA77" s="8">
        <f t="shared" si="21"/>
        <v>720000</v>
      </c>
      <c r="AB77" s="8">
        <f t="shared" si="22"/>
        <v>75</v>
      </c>
      <c r="AC77" s="7">
        <f t="shared" si="23"/>
        <v>1775000</v>
      </c>
    </row>
    <row r="78" spans="1:29" x14ac:dyDescent="0.4">
      <c r="A78">
        <v>72</v>
      </c>
      <c r="B78" s="6"/>
      <c r="C78" s="6"/>
      <c r="D78" s="7"/>
      <c r="E78" s="7"/>
      <c r="F78" s="6"/>
      <c r="G78" s="6"/>
      <c r="H78" s="6"/>
      <c r="I78" s="7"/>
      <c r="J78" s="7"/>
      <c r="K78" s="6"/>
      <c r="L78" s="6"/>
      <c r="M78" s="6"/>
      <c r="N78" s="7"/>
      <c r="O78" s="7"/>
      <c r="P78" s="6"/>
      <c r="Q78" s="6"/>
      <c r="R78" s="7"/>
      <c r="S78" s="7"/>
      <c r="T78" s="6"/>
      <c r="U78" s="6"/>
      <c r="V78" s="6">
        <f t="shared" si="16"/>
        <v>157</v>
      </c>
      <c r="W78" s="6">
        <f t="shared" si="17"/>
        <v>720000</v>
      </c>
      <c r="X78" s="6">
        <f t="shared" si="18"/>
        <v>84</v>
      </c>
      <c r="Y78" s="7">
        <f t="shared" si="19"/>
        <v>1080000</v>
      </c>
      <c r="Z78" s="8">
        <f t="shared" si="20"/>
        <v>304</v>
      </c>
      <c r="AA78" s="8">
        <f t="shared" si="21"/>
        <v>730000</v>
      </c>
      <c r="AB78" s="8">
        <f t="shared" si="22"/>
        <v>76</v>
      </c>
      <c r="AC78" s="7">
        <f t="shared" si="23"/>
        <v>1800000</v>
      </c>
    </row>
    <row r="79" spans="1:29" x14ac:dyDescent="0.4">
      <c r="A79">
        <v>73</v>
      </c>
      <c r="B79" s="6"/>
      <c r="C79" s="6"/>
      <c r="D79" s="7"/>
      <c r="E79" s="7"/>
      <c r="F79" s="6"/>
      <c r="G79" s="6"/>
      <c r="H79" s="6"/>
      <c r="I79" s="7"/>
      <c r="J79" s="7"/>
      <c r="K79" s="6"/>
      <c r="L79" s="6"/>
      <c r="M79" s="6"/>
      <c r="N79" s="7"/>
      <c r="O79" s="7"/>
      <c r="P79" s="6"/>
      <c r="Q79" s="6"/>
      <c r="R79" s="7"/>
      <c r="S79" s="7"/>
      <c r="T79" s="6"/>
      <c r="U79" s="6"/>
      <c r="V79" s="6">
        <f t="shared" si="16"/>
        <v>159</v>
      </c>
      <c r="W79" s="6">
        <f t="shared" si="17"/>
        <v>730000</v>
      </c>
      <c r="X79" s="6">
        <f t="shared" si="18"/>
        <v>85</v>
      </c>
      <c r="Y79" s="7">
        <f t="shared" si="19"/>
        <v>1095000</v>
      </c>
      <c r="Z79" s="8">
        <f t="shared" si="20"/>
        <v>308</v>
      </c>
      <c r="AA79" s="8">
        <f t="shared" si="21"/>
        <v>740000</v>
      </c>
      <c r="AB79" s="8">
        <f t="shared" si="22"/>
        <v>77</v>
      </c>
      <c r="AC79" s="7">
        <f t="shared" si="23"/>
        <v>1825000</v>
      </c>
    </row>
    <row r="80" spans="1:29" x14ac:dyDescent="0.4">
      <c r="A80">
        <v>74</v>
      </c>
      <c r="B80" s="6"/>
      <c r="C80" s="6"/>
      <c r="D80" s="7"/>
      <c r="E80" s="7"/>
      <c r="F80" s="6"/>
      <c r="G80" s="6"/>
      <c r="H80" s="6"/>
      <c r="I80" s="7"/>
      <c r="J80" s="7"/>
      <c r="K80" s="6"/>
      <c r="L80" s="6"/>
      <c r="M80" s="6"/>
      <c r="N80" s="7"/>
      <c r="O80" s="7"/>
      <c r="P80" s="6"/>
      <c r="Q80" s="6"/>
      <c r="R80" s="7"/>
      <c r="S80" s="7"/>
      <c r="T80" s="6"/>
      <c r="U80" s="6"/>
      <c r="V80" s="6">
        <f t="shared" si="16"/>
        <v>161</v>
      </c>
      <c r="W80" s="6">
        <f t="shared" si="17"/>
        <v>740000</v>
      </c>
      <c r="X80" s="6">
        <f t="shared" si="18"/>
        <v>86</v>
      </c>
      <c r="Y80" s="7">
        <f t="shared" si="19"/>
        <v>1110000</v>
      </c>
      <c r="Z80" s="8">
        <f t="shared" si="20"/>
        <v>312</v>
      </c>
      <c r="AA80" s="8">
        <f t="shared" si="21"/>
        <v>750000</v>
      </c>
      <c r="AB80" s="8">
        <f t="shared" si="22"/>
        <v>78</v>
      </c>
      <c r="AC80" s="7">
        <f t="shared" si="23"/>
        <v>1850000</v>
      </c>
    </row>
    <row r="81" spans="1:29" x14ac:dyDescent="0.4">
      <c r="A81">
        <v>75</v>
      </c>
      <c r="B81" s="6"/>
      <c r="C81" s="6"/>
      <c r="D81" s="7"/>
      <c r="E81" s="7"/>
      <c r="F81" s="6"/>
      <c r="G81" s="6"/>
      <c r="H81" s="6"/>
      <c r="I81" s="7"/>
      <c r="J81" s="7"/>
      <c r="K81" s="6"/>
      <c r="L81" s="6"/>
      <c r="M81" s="6"/>
      <c r="N81" s="7"/>
      <c r="O81" s="7"/>
      <c r="P81" s="6"/>
      <c r="Q81" s="6"/>
      <c r="R81" s="7"/>
      <c r="S81" s="7"/>
      <c r="T81" s="6"/>
      <c r="U81" s="6"/>
      <c r="V81" s="6">
        <f t="shared" si="16"/>
        <v>163</v>
      </c>
      <c r="W81" s="6">
        <f t="shared" si="17"/>
        <v>750000</v>
      </c>
      <c r="X81" s="6">
        <f t="shared" si="18"/>
        <v>87</v>
      </c>
      <c r="Y81" s="7">
        <f t="shared" si="19"/>
        <v>1125000</v>
      </c>
      <c r="Z81" s="8">
        <f t="shared" si="20"/>
        <v>316</v>
      </c>
      <c r="AA81" s="8">
        <f t="shared" si="21"/>
        <v>760000</v>
      </c>
      <c r="AB81" s="8">
        <f t="shared" si="22"/>
        <v>79</v>
      </c>
      <c r="AC81" s="7">
        <f t="shared" si="23"/>
        <v>1875000</v>
      </c>
    </row>
    <row r="82" spans="1:29" x14ac:dyDescent="0.4">
      <c r="A82">
        <v>76</v>
      </c>
      <c r="B82" s="6"/>
      <c r="C82" s="6"/>
      <c r="D82" s="7"/>
      <c r="E82" s="7"/>
      <c r="F82" s="6"/>
      <c r="G82" s="6"/>
      <c r="H82" s="6"/>
      <c r="I82" s="7"/>
      <c r="J82" s="7"/>
      <c r="K82" s="6"/>
      <c r="L82" s="6"/>
      <c r="M82" s="6"/>
      <c r="N82" s="7"/>
      <c r="O82" s="7"/>
      <c r="P82" s="6"/>
      <c r="Q82" s="6"/>
      <c r="R82" s="7"/>
      <c r="S82" s="7"/>
      <c r="T82" s="6"/>
      <c r="U82" s="6"/>
      <c r="V82" s="6">
        <f t="shared" si="16"/>
        <v>165</v>
      </c>
      <c r="W82" s="6">
        <f t="shared" si="17"/>
        <v>760000</v>
      </c>
      <c r="X82" s="6">
        <f t="shared" si="18"/>
        <v>88</v>
      </c>
      <c r="Y82" s="7">
        <f t="shared" si="19"/>
        <v>1140000</v>
      </c>
      <c r="Z82" s="8">
        <f t="shared" si="20"/>
        <v>320</v>
      </c>
      <c r="AA82" s="8">
        <f t="shared" si="21"/>
        <v>770000</v>
      </c>
      <c r="AB82" s="8">
        <f t="shared" si="22"/>
        <v>80</v>
      </c>
      <c r="AC82" s="7">
        <f t="shared" si="23"/>
        <v>1900000</v>
      </c>
    </row>
    <row r="83" spans="1:29" x14ac:dyDescent="0.4">
      <c r="A83">
        <v>77</v>
      </c>
      <c r="B83" s="6"/>
      <c r="C83" s="6"/>
      <c r="D83" s="7"/>
      <c r="E83" s="7"/>
      <c r="F83" s="6"/>
      <c r="G83" s="6"/>
      <c r="H83" s="6"/>
      <c r="I83" s="7"/>
      <c r="J83" s="7"/>
      <c r="K83" s="6"/>
      <c r="L83" s="6"/>
      <c r="M83" s="6"/>
      <c r="N83" s="7"/>
      <c r="O83" s="7"/>
      <c r="P83" s="6"/>
      <c r="Q83" s="6"/>
      <c r="R83" s="7"/>
      <c r="S83" s="7"/>
      <c r="T83" s="6"/>
      <c r="U83" s="6"/>
      <c r="V83" s="6">
        <f t="shared" si="16"/>
        <v>167</v>
      </c>
      <c r="W83" s="6">
        <f t="shared" si="17"/>
        <v>770000</v>
      </c>
      <c r="X83" s="6">
        <f t="shared" si="18"/>
        <v>89</v>
      </c>
      <c r="Y83" s="7">
        <f t="shared" si="19"/>
        <v>1155000</v>
      </c>
      <c r="Z83" s="8">
        <f t="shared" si="20"/>
        <v>324</v>
      </c>
      <c r="AA83" s="8">
        <f t="shared" si="21"/>
        <v>780000</v>
      </c>
      <c r="AB83" s="8">
        <f t="shared" si="22"/>
        <v>81</v>
      </c>
      <c r="AC83" s="7">
        <f t="shared" si="23"/>
        <v>1925000</v>
      </c>
    </row>
    <row r="84" spans="1:29" x14ac:dyDescent="0.4">
      <c r="A84">
        <v>78</v>
      </c>
      <c r="B84" s="6"/>
      <c r="C84" s="6"/>
      <c r="D84" s="7"/>
      <c r="E84" s="7"/>
      <c r="F84" s="6"/>
      <c r="G84" s="6"/>
      <c r="H84" s="6"/>
      <c r="I84" s="7"/>
      <c r="J84" s="7"/>
      <c r="K84" s="6"/>
      <c r="L84" s="6"/>
      <c r="M84" s="6"/>
      <c r="N84" s="7"/>
      <c r="O84" s="7"/>
      <c r="P84" s="6"/>
      <c r="Q84" s="6"/>
      <c r="R84" s="7"/>
      <c r="S84" s="7"/>
      <c r="T84" s="6"/>
      <c r="U84" s="6"/>
      <c r="V84" s="6">
        <f t="shared" si="16"/>
        <v>169</v>
      </c>
      <c r="W84" s="6">
        <f t="shared" si="17"/>
        <v>780000</v>
      </c>
      <c r="X84" s="6">
        <f t="shared" si="18"/>
        <v>90</v>
      </c>
      <c r="Y84" s="7">
        <f t="shared" si="19"/>
        <v>1170000</v>
      </c>
      <c r="Z84" s="8">
        <f t="shared" si="20"/>
        <v>328</v>
      </c>
      <c r="AA84" s="8">
        <f t="shared" si="21"/>
        <v>790000</v>
      </c>
      <c r="AB84" s="8">
        <f t="shared" si="22"/>
        <v>82</v>
      </c>
      <c r="AC84" s="7">
        <f t="shared" si="23"/>
        <v>1950000</v>
      </c>
    </row>
    <row r="85" spans="1:29" x14ac:dyDescent="0.4">
      <c r="A85">
        <v>79</v>
      </c>
      <c r="B85" s="6"/>
      <c r="C85" s="6"/>
      <c r="D85" s="7"/>
      <c r="E85" s="7"/>
      <c r="F85" s="6"/>
      <c r="G85" s="6"/>
      <c r="H85" s="6"/>
      <c r="I85" s="7"/>
      <c r="J85" s="7"/>
      <c r="K85" s="6"/>
      <c r="L85" s="6"/>
      <c r="M85" s="6"/>
      <c r="N85" s="7"/>
      <c r="O85" s="7"/>
      <c r="P85" s="6"/>
      <c r="Q85" s="6"/>
      <c r="R85" s="7"/>
      <c r="S85" s="7"/>
      <c r="T85" s="6"/>
      <c r="U85" s="6"/>
      <c r="V85" s="6">
        <f t="shared" si="16"/>
        <v>171</v>
      </c>
      <c r="W85" s="6">
        <f t="shared" si="17"/>
        <v>790000</v>
      </c>
      <c r="X85" s="6">
        <f t="shared" si="18"/>
        <v>91</v>
      </c>
      <c r="Y85" s="7">
        <f t="shared" si="19"/>
        <v>1185000</v>
      </c>
      <c r="Z85" s="8">
        <f t="shared" si="20"/>
        <v>332</v>
      </c>
      <c r="AA85" s="8">
        <f t="shared" si="21"/>
        <v>800000</v>
      </c>
      <c r="AB85" s="8">
        <f t="shared" si="22"/>
        <v>83</v>
      </c>
      <c r="AC85" s="7">
        <f t="shared" si="23"/>
        <v>1975000</v>
      </c>
    </row>
    <row r="86" spans="1:29" x14ac:dyDescent="0.4">
      <c r="A86">
        <v>80</v>
      </c>
      <c r="B86" s="6"/>
      <c r="C86" s="6"/>
      <c r="D86" s="7"/>
      <c r="E86" s="7"/>
      <c r="F86" s="6"/>
      <c r="G86" s="6"/>
      <c r="H86" s="6"/>
      <c r="I86" s="7"/>
      <c r="J86" s="7"/>
      <c r="K86" s="6"/>
      <c r="L86" s="6"/>
      <c r="M86" s="6"/>
      <c r="N86" s="7"/>
      <c r="O86" s="7"/>
      <c r="P86" s="6"/>
      <c r="Q86" s="6"/>
      <c r="R86" s="7"/>
      <c r="S86" s="7"/>
      <c r="T86" s="6"/>
      <c r="U86" s="6"/>
      <c r="V86" s="6">
        <f t="shared" si="16"/>
        <v>173</v>
      </c>
      <c r="W86" s="6">
        <f t="shared" si="17"/>
        <v>800000</v>
      </c>
      <c r="X86" s="6">
        <f t="shared" si="18"/>
        <v>92</v>
      </c>
      <c r="Y86" s="7">
        <f t="shared" si="19"/>
        <v>1200000</v>
      </c>
      <c r="Z86" s="8">
        <f t="shared" si="20"/>
        <v>336</v>
      </c>
      <c r="AA86" s="8">
        <f t="shared" si="21"/>
        <v>810000</v>
      </c>
      <c r="AB86" s="8">
        <f t="shared" si="22"/>
        <v>84</v>
      </c>
      <c r="AC86" s="7">
        <f t="shared" si="23"/>
        <v>2000000</v>
      </c>
    </row>
    <row r="87" spans="1:29" x14ac:dyDescent="0.4">
      <c r="A87">
        <v>81</v>
      </c>
      <c r="B87" s="6"/>
      <c r="C87" s="6"/>
      <c r="D87" s="7"/>
      <c r="E87" s="7"/>
      <c r="F87" s="6"/>
      <c r="G87" s="6"/>
      <c r="H87" s="6"/>
      <c r="I87" s="7"/>
      <c r="J87" s="7"/>
      <c r="K87" s="6"/>
      <c r="L87" s="6"/>
      <c r="M87" s="6"/>
      <c r="N87" s="7"/>
      <c r="O87" s="7"/>
      <c r="P87" s="6"/>
      <c r="Q87" s="6"/>
      <c r="R87" s="7"/>
      <c r="S87" s="7"/>
      <c r="T87" s="6"/>
      <c r="U87" s="6"/>
      <c r="V87" s="6">
        <f t="shared" si="16"/>
        <v>175</v>
      </c>
      <c r="W87" s="6">
        <f t="shared" si="17"/>
        <v>810000</v>
      </c>
      <c r="X87" s="6">
        <f t="shared" si="18"/>
        <v>93</v>
      </c>
      <c r="Y87" s="7">
        <f t="shared" si="19"/>
        <v>1215000</v>
      </c>
      <c r="Z87" s="8">
        <f t="shared" si="20"/>
        <v>340</v>
      </c>
      <c r="AA87" s="8">
        <f t="shared" si="21"/>
        <v>820000</v>
      </c>
      <c r="AB87" s="8">
        <f t="shared" si="22"/>
        <v>85</v>
      </c>
      <c r="AC87" s="7">
        <f t="shared" si="23"/>
        <v>2025000</v>
      </c>
    </row>
    <row r="88" spans="1:29" x14ac:dyDescent="0.4">
      <c r="A88">
        <v>82</v>
      </c>
      <c r="B88" s="6"/>
      <c r="C88" s="6"/>
      <c r="D88" s="7"/>
      <c r="E88" s="7"/>
      <c r="F88" s="6"/>
      <c r="G88" s="6"/>
      <c r="H88" s="6"/>
      <c r="I88" s="7"/>
      <c r="J88" s="7"/>
      <c r="K88" s="6"/>
      <c r="L88" s="6"/>
      <c r="M88" s="6"/>
      <c r="N88" s="7"/>
      <c r="O88" s="7"/>
      <c r="P88" s="6"/>
      <c r="Q88" s="6"/>
      <c r="R88" s="7"/>
      <c r="S88" s="7"/>
      <c r="T88" s="6"/>
      <c r="U88" s="6"/>
      <c r="V88" s="6">
        <f t="shared" si="16"/>
        <v>177</v>
      </c>
      <c r="W88" s="6">
        <f t="shared" si="17"/>
        <v>820000</v>
      </c>
      <c r="X88" s="6">
        <f t="shared" si="18"/>
        <v>94</v>
      </c>
      <c r="Y88" s="7">
        <f t="shared" si="19"/>
        <v>1230000</v>
      </c>
      <c r="Z88" s="8">
        <f t="shared" si="20"/>
        <v>344</v>
      </c>
      <c r="AA88" s="8">
        <f t="shared" si="21"/>
        <v>830000</v>
      </c>
      <c r="AB88" s="8">
        <f t="shared" si="22"/>
        <v>86</v>
      </c>
      <c r="AC88" s="7">
        <f t="shared" si="23"/>
        <v>2050000</v>
      </c>
    </row>
    <row r="89" spans="1:29" x14ac:dyDescent="0.4">
      <c r="A89">
        <v>83</v>
      </c>
      <c r="B89" s="6"/>
      <c r="C89" s="6"/>
      <c r="D89" s="7"/>
      <c r="E89" s="7"/>
      <c r="F89" s="6"/>
      <c r="G89" s="6"/>
      <c r="H89" s="6"/>
      <c r="I89" s="7"/>
      <c r="J89" s="7"/>
      <c r="K89" s="6"/>
      <c r="L89" s="6"/>
      <c r="M89" s="6"/>
      <c r="N89" s="7"/>
      <c r="O89" s="7"/>
      <c r="P89" s="6"/>
      <c r="Q89" s="6"/>
      <c r="R89" s="7"/>
      <c r="S89" s="7"/>
      <c r="T89" s="6"/>
      <c r="U89" s="6"/>
      <c r="V89" s="6">
        <f t="shared" si="16"/>
        <v>179</v>
      </c>
      <c r="W89" s="6">
        <f t="shared" si="17"/>
        <v>830000</v>
      </c>
      <c r="X89" s="6">
        <f t="shared" si="18"/>
        <v>95</v>
      </c>
      <c r="Y89" s="7">
        <f t="shared" si="19"/>
        <v>1245000</v>
      </c>
      <c r="Z89" s="8">
        <f t="shared" si="20"/>
        <v>348</v>
      </c>
      <c r="AA89" s="8">
        <f t="shared" si="21"/>
        <v>840000</v>
      </c>
      <c r="AB89" s="8">
        <f t="shared" si="22"/>
        <v>87</v>
      </c>
      <c r="AC89" s="7">
        <f t="shared" si="23"/>
        <v>2075000</v>
      </c>
    </row>
    <row r="90" spans="1:29" x14ac:dyDescent="0.4">
      <c r="A90">
        <v>84</v>
      </c>
      <c r="B90" s="6"/>
      <c r="C90" s="6"/>
      <c r="D90" s="7"/>
      <c r="E90" s="7"/>
      <c r="F90" s="6"/>
      <c r="G90" s="6"/>
      <c r="H90" s="6"/>
      <c r="I90" s="7"/>
      <c r="J90" s="7"/>
      <c r="K90" s="6"/>
      <c r="L90" s="6"/>
      <c r="M90" s="6"/>
      <c r="N90" s="7"/>
      <c r="O90" s="7"/>
      <c r="P90" s="6"/>
      <c r="Q90" s="6"/>
      <c r="R90" s="7"/>
      <c r="S90" s="7"/>
      <c r="T90" s="6"/>
      <c r="U90" s="6"/>
      <c r="V90" s="6">
        <f t="shared" si="16"/>
        <v>181</v>
      </c>
      <c r="W90" s="6">
        <f t="shared" si="17"/>
        <v>840000</v>
      </c>
      <c r="X90" s="6">
        <f t="shared" si="18"/>
        <v>96</v>
      </c>
      <c r="Y90" s="7">
        <f t="shared" si="19"/>
        <v>1260000</v>
      </c>
      <c r="Z90" s="8">
        <f t="shared" si="20"/>
        <v>352</v>
      </c>
      <c r="AA90" s="8">
        <f t="shared" si="21"/>
        <v>850000</v>
      </c>
      <c r="AB90" s="8">
        <f t="shared" si="22"/>
        <v>88</v>
      </c>
      <c r="AC90" s="7">
        <f t="shared" si="23"/>
        <v>2100000</v>
      </c>
    </row>
    <row r="91" spans="1:29" x14ac:dyDescent="0.4">
      <c r="A91">
        <v>85</v>
      </c>
      <c r="B91" s="6"/>
      <c r="C91" s="6"/>
      <c r="D91" s="7"/>
      <c r="E91" s="7"/>
      <c r="F91" s="6"/>
      <c r="G91" s="6"/>
      <c r="H91" s="6"/>
      <c r="I91" s="7"/>
      <c r="J91" s="7"/>
      <c r="K91" s="6"/>
      <c r="L91" s="6"/>
      <c r="M91" s="6"/>
      <c r="N91" s="7"/>
      <c r="O91" s="7"/>
      <c r="P91" s="6"/>
      <c r="Q91" s="6"/>
      <c r="R91" s="7"/>
      <c r="S91" s="7"/>
      <c r="T91" s="6"/>
      <c r="U91" s="6"/>
      <c r="V91" s="6">
        <f t="shared" si="16"/>
        <v>183</v>
      </c>
      <c r="W91" s="6">
        <f t="shared" si="17"/>
        <v>850000</v>
      </c>
      <c r="X91" s="6">
        <f t="shared" si="18"/>
        <v>97</v>
      </c>
      <c r="Y91" s="7">
        <f t="shared" si="19"/>
        <v>1275000</v>
      </c>
      <c r="Z91" s="8">
        <f t="shared" si="20"/>
        <v>356</v>
      </c>
      <c r="AA91" s="8">
        <f t="shared" si="21"/>
        <v>860000</v>
      </c>
      <c r="AB91" s="8">
        <f t="shared" si="22"/>
        <v>89</v>
      </c>
      <c r="AC91" s="7">
        <f t="shared" si="23"/>
        <v>2125000</v>
      </c>
    </row>
    <row r="92" spans="1:29" x14ac:dyDescent="0.4">
      <c r="A92">
        <v>86</v>
      </c>
      <c r="B92" s="6"/>
      <c r="C92" s="6"/>
      <c r="D92" s="7"/>
      <c r="E92" s="7"/>
      <c r="F92" s="6"/>
      <c r="G92" s="6"/>
      <c r="H92" s="6"/>
      <c r="I92" s="7"/>
      <c r="J92" s="7"/>
      <c r="K92" s="6"/>
      <c r="L92" s="6"/>
      <c r="M92" s="6"/>
      <c r="N92" s="7"/>
      <c r="O92" s="7"/>
      <c r="P92" s="6"/>
      <c r="Q92" s="6"/>
      <c r="R92" s="7"/>
      <c r="S92" s="7"/>
      <c r="T92" s="6"/>
      <c r="U92" s="6"/>
      <c r="V92" s="6">
        <f t="shared" si="16"/>
        <v>185</v>
      </c>
      <c r="W92" s="6">
        <f t="shared" si="17"/>
        <v>860000</v>
      </c>
      <c r="X92" s="6">
        <f t="shared" si="18"/>
        <v>98</v>
      </c>
      <c r="Y92" s="7">
        <f t="shared" si="19"/>
        <v>1290000</v>
      </c>
      <c r="Z92" s="8">
        <f t="shared" si="20"/>
        <v>360</v>
      </c>
      <c r="AA92" s="8">
        <f t="shared" si="21"/>
        <v>870000</v>
      </c>
      <c r="AB92" s="8">
        <f t="shared" si="22"/>
        <v>90</v>
      </c>
      <c r="AC92" s="7">
        <f t="shared" si="23"/>
        <v>2150000</v>
      </c>
    </row>
    <row r="93" spans="1:29" x14ac:dyDescent="0.4">
      <c r="A93">
        <v>87</v>
      </c>
      <c r="B93" s="6"/>
      <c r="C93" s="6"/>
      <c r="D93" s="7"/>
      <c r="E93" s="7"/>
      <c r="F93" s="6"/>
      <c r="G93" s="6"/>
      <c r="H93" s="6"/>
      <c r="I93" s="7"/>
      <c r="J93" s="7"/>
      <c r="K93" s="6"/>
      <c r="L93" s="6"/>
      <c r="M93" s="6"/>
      <c r="N93" s="7"/>
      <c r="O93" s="7"/>
      <c r="P93" s="6"/>
      <c r="Q93" s="6"/>
      <c r="R93" s="7"/>
      <c r="S93" s="7"/>
      <c r="T93" s="6"/>
      <c r="U93" s="6"/>
      <c r="V93" s="6">
        <f t="shared" si="16"/>
        <v>187</v>
      </c>
      <c r="W93" s="6">
        <f t="shared" si="17"/>
        <v>870000</v>
      </c>
      <c r="X93" s="6">
        <f t="shared" si="18"/>
        <v>99</v>
      </c>
      <c r="Y93" s="7">
        <f t="shared" si="19"/>
        <v>1305000</v>
      </c>
      <c r="Z93" s="8">
        <f t="shared" si="20"/>
        <v>364</v>
      </c>
      <c r="AA93" s="8">
        <f t="shared" si="21"/>
        <v>880000</v>
      </c>
      <c r="AB93" s="8">
        <f t="shared" si="22"/>
        <v>91</v>
      </c>
      <c r="AC93" s="7">
        <f t="shared" si="23"/>
        <v>2175000</v>
      </c>
    </row>
    <row r="94" spans="1:29" x14ac:dyDescent="0.4">
      <c r="A94">
        <v>88</v>
      </c>
      <c r="B94" s="6"/>
      <c r="C94" s="6"/>
      <c r="D94" s="7"/>
      <c r="E94" s="7"/>
      <c r="F94" s="6"/>
      <c r="G94" s="6"/>
      <c r="H94" s="6"/>
      <c r="I94" s="7"/>
      <c r="J94" s="7"/>
      <c r="K94" s="6"/>
      <c r="L94" s="6"/>
      <c r="M94" s="6"/>
      <c r="N94" s="7"/>
      <c r="O94" s="7"/>
      <c r="P94" s="6"/>
      <c r="Q94" s="6"/>
      <c r="R94" s="7"/>
      <c r="S94" s="7"/>
      <c r="T94" s="6"/>
      <c r="U94" s="6"/>
      <c r="V94" s="6">
        <f t="shared" si="16"/>
        <v>189</v>
      </c>
      <c r="W94" s="6">
        <f t="shared" si="17"/>
        <v>880000</v>
      </c>
      <c r="X94" s="6">
        <f t="shared" si="18"/>
        <v>100</v>
      </c>
      <c r="Y94" s="7">
        <f t="shared" si="19"/>
        <v>1320000</v>
      </c>
      <c r="Z94" s="8">
        <f t="shared" si="20"/>
        <v>368</v>
      </c>
      <c r="AA94" s="8">
        <f t="shared" si="21"/>
        <v>890000</v>
      </c>
      <c r="AB94" s="8">
        <f t="shared" si="22"/>
        <v>92</v>
      </c>
      <c r="AC94" s="7">
        <f t="shared" si="23"/>
        <v>2200000</v>
      </c>
    </row>
    <row r="95" spans="1:29" x14ac:dyDescent="0.4">
      <c r="A95">
        <v>89</v>
      </c>
      <c r="B95" s="6"/>
      <c r="C95" s="6"/>
      <c r="D95" s="7"/>
      <c r="E95" s="7"/>
      <c r="F95" s="6"/>
      <c r="G95" s="6"/>
      <c r="H95" s="6"/>
      <c r="I95" s="7"/>
      <c r="J95" s="7"/>
      <c r="K95" s="6"/>
      <c r="L95" s="6"/>
      <c r="M95" s="6"/>
      <c r="N95" s="7"/>
      <c r="O95" s="7"/>
      <c r="P95" s="6"/>
      <c r="Q95" s="6"/>
      <c r="R95" s="7"/>
      <c r="S95" s="7"/>
      <c r="T95" s="6"/>
      <c r="U95" s="6"/>
      <c r="V95" s="6">
        <f t="shared" si="16"/>
        <v>191</v>
      </c>
      <c r="W95" s="6">
        <f t="shared" si="17"/>
        <v>890000</v>
      </c>
      <c r="X95" s="6">
        <f t="shared" si="18"/>
        <v>101</v>
      </c>
      <c r="Y95" s="7">
        <f t="shared" si="19"/>
        <v>1335000</v>
      </c>
      <c r="Z95" s="8">
        <f t="shared" si="20"/>
        <v>372</v>
      </c>
      <c r="AA95" s="8">
        <f t="shared" si="21"/>
        <v>900000</v>
      </c>
      <c r="AB95" s="8">
        <f t="shared" si="22"/>
        <v>93</v>
      </c>
      <c r="AC95" s="7">
        <f t="shared" si="23"/>
        <v>2225000</v>
      </c>
    </row>
    <row r="96" spans="1:29" x14ac:dyDescent="0.4">
      <c r="A96">
        <v>90</v>
      </c>
      <c r="B96" s="6"/>
      <c r="C96" s="6"/>
      <c r="D96" s="7"/>
      <c r="E96" s="7"/>
      <c r="F96" s="6"/>
      <c r="G96" s="6"/>
      <c r="H96" s="6"/>
      <c r="I96" s="7"/>
      <c r="J96" s="7"/>
      <c r="K96" s="6"/>
      <c r="L96" s="6"/>
      <c r="M96" s="6"/>
      <c r="N96" s="7"/>
      <c r="O96" s="7"/>
      <c r="P96" s="6"/>
      <c r="Q96" s="6"/>
      <c r="R96" s="7"/>
      <c r="S96" s="7"/>
      <c r="T96" s="6"/>
      <c r="U96" s="6"/>
      <c r="V96" s="6">
        <f t="shared" si="16"/>
        <v>193</v>
      </c>
      <c r="W96" s="6">
        <f t="shared" si="17"/>
        <v>900000</v>
      </c>
      <c r="X96" s="6">
        <f t="shared" si="18"/>
        <v>102</v>
      </c>
      <c r="Y96" s="7">
        <f t="shared" si="19"/>
        <v>1350000</v>
      </c>
      <c r="Z96" s="8">
        <f t="shared" si="20"/>
        <v>376</v>
      </c>
      <c r="AA96" s="8">
        <f t="shared" si="21"/>
        <v>910000</v>
      </c>
      <c r="AB96" s="8">
        <f t="shared" si="22"/>
        <v>94</v>
      </c>
      <c r="AC96" s="7">
        <f t="shared" si="23"/>
        <v>2250000</v>
      </c>
    </row>
    <row r="97" spans="1:29" x14ac:dyDescent="0.4">
      <c r="A97">
        <v>91</v>
      </c>
      <c r="B97" s="6"/>
      <c r="C97" s="6"/>
      <c r="D97" s="7"/>
      <c r="E97" s="7"/>
      <c r="F97" s="6"/>
      <c r="G97" s="6"/>
      <c r="H97" s="6"/>
      <c r="I97" s="7"/>
      <c r="J97" s="7"/>
      <c r="K97" s="6"/>
      <c r="L97" s="6"/>
      <c r="M97" s="6"/>
      <c r="N97" s="7"/>
      <c r="O97" s="7"/>
      <c r="P97" s="6"/>
      <c r="Q97" s="6"/>
      <c r="R97" s="7"/>
      <c r="S97" s="7"/>
      <c r="T97" s="6"/>
      <c r="U97" s="6"/>
      <c r="V97" s="6">
        <f t="shared" si="16"/>
        <v>195</v>
      </c>
      <c r="W97" s="6">
        <f t="shared" si="17"/>
        <v>910000</v>
      </c>
      <c r="X97" s="6">
        <f t="shared" si="18"/>
        <v>103</v>
      </c>
      <c r="Y97" s="7">
        <f t="shared" si="19"/>
        <v>1365000</v>
      </c>
      <c r="Z97" s="8">
        <f t="shared" si="20"/>
        <v>380</v>
      </c>
      <c r="AA97" s="8">
        <f t="shared" si="21"/>
        <v>920000</v>
      </c>
      <c r="AB97" s="8">
        <f t="shared" si="22"/>
        <v>95</v>
      </c>
      <c r="AC97" s="7">
        <f t="shared" si="23"/>
        <v>2275000</v>
      </c>
    </row>
    <row r="98" spans="1:29" x14ac:dyDescent="0.4">
      <c r="A98">
        <v>92</v>
      </c>
      <c r="B98" s="6"/>
      <c r="C98" s="6"/>
      <c r="D98" s="7"/>
      <c r="E98" s="7"/>
      <c r="F98" s="6"/>
      <c r="G98" s="6"/>
      <c r="H98" s="6"/>
      <c r="I98" s="7"/>
      <c r="J98" s="7"/>
      <c r="K98" s="6"/>
      <c r="L98" s="6"/>
      <c r="M98" s="6"/>
      <c r="N98" s="7"/>
      <c r="O98" s="7"/>
      <c r="P98" s="6"/>
      <c r="Q98" s="6"/>
      <c r="R98" s="7"/>
      <c r="S98" s="7"/>
      <c r="T98" s="6"/>
      <c r="U98" s="6"/>
      <c r="V98" s="6">
        <f t="shared" si="16"/>
        <v>197</v>
      </c>
      <c r="W98" s="6">
        <f t="shared" si="17"/>
        <v>920000</v>
      </c>
      <c r="X98" s="6">
        <f t="shared" si="18"/>
        <v>104</v>
      </c>
      <c r="Y98" s="7">
        <f t="shared" si="19"/>
        <v>1380000</v>
      </c>
      <c r="Z98" s="8">
        <f t="shared" si="20"/>
        <v>384</v>
      </c>
      <c r="AA98" s="8">
        <f t="shared" si="21"/>
        <v>930000</v>
      </c>
      <c r="AB98" s="8">
        <f t="shared" si="22"/>
        <v>96</v>
      </c>
      <c r="AC98" s="7">
        <f t="shared" si="23"/>
        <v>2300000</v>
      </c>
    </row>
    <row r="99" spans="1:29" x14ac:dyDescent="0.4">
      <c r="A99">
        <v>93</v>
      </c>
      <c r="B99" s="6"/>
      <c r="C99" s="6"/>
      <c r="D99" s="7"/>
      <c r="E99" s="7"/>
      <c r="F99" s="6"/>
      <c r="G99" s="6"/>
      <c r="H99" s="6"/>
      <c r="I99" s="7"/>
      <c r="J99" s="7"/>
      <c r="K99" s="6"/>
      <c r="L99" s="6"/>
      <c r="M99" s="6"/>
      <c r="N99" s="7"/>
      <c r="O99" s="7"/>
      <c r="P99" s="6"/>
      <c r="Q99" s="6"/>
      <c r="R99" s="7"/>
      <c r="S99" s="7"/>
      <c r="T99" s="6"/>
      <c r="U99" s="6"/>
      <c r="V99" s="6">
        <f t="shared" si="16"/>
        <v>199</v>
      </c>
      <c r="W99" s="6">
        <f t="shared" si="17"/>
        <v>930000</v>
      </c>
      <c r="X99" s="6">
        <f t="shared" si="18"/>
        <v>105</v>
      </c>
      <c r="Y99" s="7">
        <f t="shared" si="19"/>
        <v>1395000</v>
      </c>
      <c r="Z99" s="8">
        <f t="shared" si="20"/>
        <v>388</v>
      </c>
      <c r="AA99" s="8">
        <f t="shared" si="21"/>
        <v>940000</v>
      </c>
      <c r="AB99" s="8">
        <f t="shared" si="22"/>
        <v>97</v>
      </c>
      <c r="AC99" s="7">
        <f t="shared" si="23"/>
        <v>2325000</v>
      </c>
    </row>
    <row r="100" spans="1:29" x14ac:dyDescent="0.4">
      <c r="A100">
        <v>94</v>
      </c>
      <c r="B100" s="6"/>
      <c r="C100" s="6"/>
      <c r="D100" s="7"/>
      <c r="E100" s="7"/>
      <c r="F100" s="6"/>
      <c r="G100" s="6"/>
      <c r="H100" s="6"/>
      <c r="I100" s="7"/>
      <c r="J100" s="7"/>
      <c r="K100" s="6"/>
      <c r="L100" s="6"/>
      <c r="M100" s="6"/>
      <c r="N100" s="7"/>
      <c r="O100" s="7"/>
      <c r="P100" s="6"/>
      <c r="Q100" s="6"/>
      <c r="R100" s="7"/>
      <c r="S100" s="7"/>
      <c r="T100" s="6"/>
      <c r="U100" s="6"/>
      <c r="V100" s="6">
        <f t="shared" si="16"/>
        <v>201</v>
      </c>
      <c r="W100" s="6">
        <f t="shared" si="17"/>
        <v>940000</v>
      </c>
      <c r="X100" s="6">
        <f t="shared" si="18"/>
        <v>106</v>
      </c>
      <c r="Y100" s="7">
        <f t="shared" si="19"/>
        <v>1410000</v>
      </c>
      <c r="Z100" s="8">
        <f t="shared" si="20"/>
        <v>392</v>
      </c>
      <c r="AA100" s="8">
        <f t="shared" si="21"/>
        <v>950000</v>
      </c>
      <c r="AB100" s="8">
        <f t="shared" si="22"/>
        <v>98</v>
      </c>
      <c r="AC100" s="7">
        <f t="shared" si="23"/>
        <v>2350000</v>
      </c>
    </row>
    <row r="101" spans="1:29" x14ac:dyDescent="0.4">
      <c r="A101">
        <v>95</v>
      </c>
      <c r="B101" s="6"/>
      <c r="C101" s="6"/>
      <c r="D101" s="7"/>
      <c r="E101" s="7"/>
      <c r="F101" s="6"/>
      <c r="G101" s="6"/>
      <c r="H101" s="6"/>
      <c r="I101" s="7"/>
      <c r="J101" s="7"/>
      <c r="K101" s="6"/>
      <c r="L101" s="6"/>
      <c r="M101" s="6"/>
      <c r="N101" s="7"/>
      <c r="O101" s="7"/>
      <c r="P101" s="6"/>
      <c r="Q101" s="6"/>
      <c r="R101" s="7"/>
      <c r="S101" s="7"/>
      <c r="T101" s="6"/>
      <c r="U101" s="6"/>
      <c r="V101" s="6">
        <f t="shared" si="16"/>
        <v>203</v>
      </c>
      <c r="W101" s="6">
        <f t="shared" si="17"/>
        <v>950000</v>
      </c>
      <c r="X101" s="6">
        <f t="shared" si="18"/>
        <v>107</v>
      </c>
      <c r="Y101" s="7">
        <f t="shared" si="19"/>
        <v>1425000</v>
      </c>
      <c r="Z101" s="8">
        <f t="shared" si="20"/>
        <v>396</v>
      </c>
      <c r="AA101" s="8">
        <f t="shared" si="21"/>
        <v>960000</v>
      </c>
      <c r="AB101" s="8">
        <f t="shared" si="22"/>
        <v>99</v>
      </c>
      <c r="AC101" s="7">
        <f t="shared" si="23"/>
        <v>2375000</v>
      </c>
    </row>
    <row r="102" spans="1:29" x14ac:dyDescent="0.4">
      <c r="A102">
        <v>96</v>
      </c>
      <c r="B102" s="6"/>
      <c r="C102" s="6"/>
      <c r="D102" s="7"/>
      <c r="E102" s="7"/>
      <c r="F102" s="6"/>
      <c r="G102" s="6"/>
      <c r="H102" s="6"/>
      <c r="I102" s="7"/>
      <c r="J102" s="7"/>
      <c r="K102" s="6"/>
      <c r="L102" s="6"/>
      <c r="M102" s="6"/>
      <c r="N102" s="7"/>
      <c r="O102" s="7"/>
      <c r="P102" s="6"/>
      <c r="Q102" s="6"/>
      <c r="R102" s="7"/>
      <c r="S102" s="7"/>
      <c r="T102" s="6"/>
      <c r="U102" s="6"/>
      <c r="V102" s="6">
        <f t="shared" si="16"/>
        <v>205</v>
      </c>
      <c r="W102" s="6">
        <f t="shared" si="17"/>
        <v>960000</v>
      </c>
      <c r="X102" s="6">
        <f t="shared" si="18"/>
        <v>108</v>
      </c>
      <c r="Y102" s="7">
        <f t="shared" si="19"/>
        <v>1440000</v>
      </c>
      <c r="Z102" s="8">
        <f t="shared" si="20"/>
        <v>400</v>
      </c>
      <c r="AA102" s="8">
        <f t="shared" si="21"/>
        <v>970000</v>
      </c>
      <c r="AB102" s="8">
        <f t="shared" si="22"/>
        <v>100</v>
      </c>
      <c r="AC102" s="7">
        <f t="shared" si="23"/>
        <v>2400000</v>
      </c>
    </row>
    <row r="103" spans="1:29" x14ac:dyDescent="0.4">
      <c r="A103">
        <v>97</v>
      </c>
      <c r="B103" s="6"/>
      <c r="C103" s="6"/>
      <c r="D103" s="7"/>
      <c r="E103" s="7"/>
      <c r="F103" s="6"/>
      <c r="G103" s="6"/>
      <c r="H103" s="6"/>
      <c r="I103" s="7"/>
      <c r="J103" s="7"/>
      <c r="K103" s="6"/>
      <c r="L103" s="6"/>
      <c r="M103" s="6"/>
      <c r="N103" s="7"/>
      <c r="O103" s="7"/>
      <c r="P103" s="6"/>
      <c r="Q103" s="6"/>
      <c r="R103" s="7"/>
      <c r="S103" s="7"/>
      <c r="T103" s="6"/>
      <c r="U103" s="6"/>
      <c r="V103" s="6">
        <f t="shared" si="16"/>
        <v>207</v>
      </c>
      <c r="W103" s="6">
        <f t="shared" si="17"/>
        <v>970000</v>
      </c>
      <c r="X103" s="6">
        <f t="shared" si="18"/>
        <v>109</v>
      </c>
      <c r="Y103" s="7">
        <f t="shared" si="19"/>
        <v>1455000</v>
      </c>
      <c r="Z103" s="8">
        <f t="shared" si="20"/>
        <v>404</v>
      </c>
      <c r="AA103" s="8">
        <f t="shared" si="21"/>
        <v>980000</v>
      </c>
      <c r="AB103" s="8">
        <f t="shared" si="22"/>
        <v>101</v>
      </c>
      <c r="AC103" s="7">
        <f t="shared" si="23"/>
        <v>2425000</v>
      </c>
    </row>
    <row r="104" spans="1:29" x14ac:dyDescent="0.4">
      <c r="A104">
        <v>98</v>
      </c>
      <c r="B104" s="6"/>
      <c r="C104" s="6"/>
      <c r="D104" s="7"/>
      <c r="E104" s="7"/>
      <c r="F104" s="6"/>
      <c r="G104" s="6"/>
      <c r="H104" s="6"/>
      <c r="I104" s="7"/>
      <c r="J104" s="7"/>
      <c r="K104" s="6"/>
      <c r="L104" s="6"/>
      <c r="M104" s="6"/>
      <c r="N104" s="7"/>
      <c r="O104" s="7"/>
      <c r="P104" s="6"/>
      <c r="Q104" s="6"/>
      <c r="R104" s="7"/>
      <c r="S104" s="7"/>
      <c r="T104" s="6"/>
      <c r="U104" s="6"/>
      <c r="V104" s="6">
        <f t="shared" si="16"/>
        <v>209</v>
      </c>
      <c r="W104" s="6">
        <f t="shared" si="17"/>
        <v>980000</v>
      </c>
      <c r="X104" s="6">
        <f t="shared" si="18"/>
        <v>110</v>
      </c>
      <c r="Y104" s="7">
        <f t="shared" si="19"/>
        <v>1470000</v>
      </c>
      <c r="Z104" s="8">
        <f t="shared" si="20"/>
        <v>408</v>
      </c>
      <c r="AA104" s="8">
        <f t="shared" si="21"/>
        <v>990000</v>
      </c>
      <c r="AB104" s="8">
        <f t="shared" si="22"/>
        <v>102</v>
      </c>
      <c r="AC104" s="7">
        <f t="shared" si="23"/>
        <v>2450000</v>
      </c>
    </row>
    <row r="105" spans="1:29" x14ac:dyDescent="0.4">
      <c r="A105">
        <v>99</v>
      </c>
      <c r="B105" s="6"/>
      <c r="C105" s="6"/>
      <c r="D105" s="7"/>
      <c r="E105" s="7"/>
      <c r="F105" s="6"/>
      <c r="G105" s="6"/>
      <c r="H105" s="6"/>
      <c r="I105" s="7"/>
      <c r="J105" s="7"/>
      <c r="K105" s="6"/>
      <c r="L105" s="6"/>
      <c r="M105" s="6"/>
      <c r="N105" s="7"/>
      <c r="O105" s="7"/>
      <c r="P105" s="6"/>
      <c r="Q105" s="6"/>
      <c r="R105" s="7"/>
      <c r="S105" s="7"/>
      <c r="T105" s="6"/>
      <c r="U105" s="6"/>
      <c r="V105" s="6">
        <f t="shared" si="16"/>
        <v>211</v>
      </c>
      <c r="W105" s="6">
        <f t="shared" si="17"/>
        <v>990000</v>
      </c>
      <c r="X105" s="6">
        <f t="shared" si="18"/>
        <v>111</v>
      </c>
      <c r="Y105" s="7">
        <f t="shared" si="19"/>
        <v>1485000</v>
      </c>
      <c r="Z105" s="8">
        <f t="shared" si="20"/>
        <v>412</v>
      </c>
      <c r="AA105" s="8">
        <f t="shared" si="21"/>
        <v>1000000</v>
      </c>
      <c r="AB105" s="8">
        <f t="shared" si="22"/>
        <v>103</v>
      </c>
      <c r="AC105" s="7">
        <f t="shared" si="23"/>
        <v>2475000</v>
      </c>
    </row>
  </sheetData>
  <mergeCells count="15">
    <mergeCell ref="AF3:AU3"/>
    <mergeCell ref="B4:U4"/>
    <mergeCell ref="V4:AC4"/>
    <mergeCell ref="AF4:AI4"/>
    <mergeCell ref="AJ4:AM4"/>
    <mergeCell ref="AN4:AQ4"/>
    <mergeCell ref="AR4:AU4"/>
    <mergeCell ref="Z5:AA5"/>
    <mergeCell ref="AB5:AC5"/>
    <mergeCell ref="B5:F5"/>
    <mergeCell ref="G5:K5"/>
    <mergeCell ref="L5:P5"/>
    <mergeCell ref="Q5:U5"/>
    <mergeCell ref="V5:W5"/>
    <mergeCell ref="X5:Y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L56"/>
  <sheetViews>
    <sheetView workbookViewId="0">
      <selection activeCell="H30" sqref="H30:H32"/>
    </sheetView>
  </sheetViews>
  <sheetFormatPr defaultRowHeight="17.399999999999999" x14ac:dyDescent="0.4"/>
  <cols>
    <col min="1" max="1" width="1.59765625" customWidth="1"/>
    <col min="2" max="2" width="12.19921875" bestFit="1" customWidth="1"/>
    <col min="3" max="3" width="14" bestFit="1" customWidth="1"/>
    <col min="7" max="7" width="13.09765625" customWidth="1"/>
    <col min="8" max="8" width="11" bestFit="1" customWidth="1"/>
    <col min="9" max="9" width="10.8984375" bestFit="1" customWidth="1"/>
    <col min="11" max="11" width="10.09765625" bestFit="1" customWidth="1"/>
    <col min="12" max="12" width="9.3984375" bestFit="1" customWidth="1"/>
  </cols>
  <sheetData>
    <row r="2" spans="2:9" x14ac:dyDescent="0.4">
      <c r="D2" t="s">
        <v>196</v>
      </c>
      <c r="E2" t="s">
        <v>166</v>
      </c>
      <c r="F2" t="s">
        <v>167</v>
      </c>
      <c r="G2" t="s">
        <v>423</v>
      </c>
      <c r="H2" t="s">
        <v>424</v>
      </c>
      <c r="I2" t="s">
        <v>534</v>
      </c>
    </row>
    <row r="3" spans="2:9" x14ac:dyDescent="0.4">
      <c r="B3" s="14" t="s">
        <v>197</v>
      </c>
      <c r="C3" t="s">
        <v>198</v>
      </c>
      <c r="D3">
        <f>Stage1!L16</f>
        <v>105</v>
      </c>
      <c r="E3">
        <f>Stage1!L20</f>
        <v>2</v>
      </c>
      <c r="F3">
        <f>Stage1!L21</f>
        <v>15</v>
      </c>
      <c r="G3" s="21">
        <f>Stage1!L14</f>
        <v>57000</v>
      </c>
      <c r="H3" s="21">
        <v>10000</v>
      </c>
      <c r="I3" s="21">
        <f>SUM(G3,H3)</f>
        <v>67000</v>
      </c>
    </row>
    <row r="4" spans="2:9" x14ac:dyDescent="0.4">
      <c r="B4" s="14"/>
      <c r="C4" t="s">
        <v>199</v>
      </c>
      <c r="D4">
        <f>Stage1!L17</f>
        <v>30</v>
      </c>
      <c r="E4">
        <f>Stage1!L23</f>
        <v>3</v>
      </c>
      <c r="F4">
        <f>Stage1!L24</f>
        <v>20</v>
      </c>
      <c r="G4" s="21"/>
      <c r="H4" s="21"/>
      <c r="I4" s="21"/>
    </row>
    <row r="5" spans="2:9" x14ac:dyDescent="0.4">
      <c r="B5" s="14"/>
      <c r="C5" t="s">
        <v>200</v>
      </c>
      <c r="D5">
        <f>Stage1!C14</f>
        <v>1</v>
      </c>
      <c r="E5">
        <f>Stage1!L26</f>
        <v>10</v>
      </c>
      <c r="F5">
        <f>Stage1!L27</f>
        <v>450</v>
      </c>
      <c r="G5" s="21"/>
      <c r="H5" s="21"/>
      <c r="I5" s="21"/>
    </row>
    <row r="6" spans="2:9" x14ac:dyDescent="0.4">
      <c r="B6" s="14" t="s">
        <v>201</v>
      </c>
      <c r="C6" t="s">
        <v>202</v>
      </c>
      <c r="D6">
        <f>Stage2!L16</f>
        <v>119</v>
      </c>
      <c r="E6">
        <f>Stage2!L20</f>
        <v>5</v>
      </c>
      <c r="F6">
        <f>Stage2!L21</f>
        <v>20</v>
      </c>
      <c r="G6" s="21">
        <f>Stage2!L14</f>
        <v>210300</v>
      </c>
      <c r="H6" s="21">
        <v>20000</v>
      </c>
      <c r="I6" s="21">
        <f>SUM(G6,H6)</f>
        <v>230300</v>
      </c>
    </row>
    <row r="7" spans="2:9" x14ac:dyDescent="0.4">
      <c r="B7" s="14"/>
      <c r="C7" t="s">
        <v>203</v>
      </c>
      <c r="D7">
        <f>Stage2!L17</f>
        <v>45</v>
      </c>
      <c r="E7">
        <f>Stage2!L23</f>
        <v>7</v>
      </c>
      <c r="F7">
        <f>Stage2!L24</f>
        <v>40</v>
      </c>
      <c r="G7" s="21"/>
      <c r="H7" s="21"/>
      <c r="I7" s="21"/>
    </row>
    <row r="8" spans="2:9" x14ac:dyDescent="0.4">
      <c r="B8" s="14"/>
      <c r="C8" t="s">
        <v>204</v>
      </c>
      <c r="D8">
        <f>Stage2!C14</f>
        <v>1</v>
      </c>
      <c r="E8">
        <f>Stage2!L26</f>
        <v>15</v>
      </c>
      <c r="F8">
        <f>Stage2!L27</f>
        <v>1500</v>
      </c>
      <c r="G8" s="21"/>
      <c r="H8" s="21"/>
      <c r="I8" s="21"/>
    </row>
    <row r="9" spans="2:9" x14ac:dyDescent="0.4">
      <c r="B9" s="14" t="s">
        <v>205</v>
      </c>
      <c r="C9" t="s">
        <v>206</v>
      </c>
      <c r="D9">
        <f>Stage3!L16</f>
        <v>118</v>
      </c>
      <c r="E9">
        <f>Stage3!L20</f>
        <v>7</v>
      </c>
      <c r="F9">
        <f>Stage3!L21</f>
        <v>25</v>
      </c>
      <c r="G9" s="21">
        <f>Stage3!L14</f>
        <v>401200</v>
      </c>
      <c r="H9" s="21">
        <v>30000</v>
      </c>
      <c r="I9" s="21">
        <f t="shared" ref="I9" si="0">SUM(G9,H9)</f>
        <v>431200</v>
      </c>
    </row>
    <row r="10" spans="2:9" x14ac:dyDescent="0.4">
      <c r="B10" s="14"/>
      <c r="C10" t="s">
        <v>207</v>
      </c>
      <c r="D10">
        <f>Stage3!L17</f>
        <v>59</v>
      </c>
      <c r="E10">
        <f>Stage3!L23</f>
        <v>9</v>
      </c>
      <c r="F10">
        <f>Stage3!L24</f>
        <v>42</v>
      </c>
      <c r="G10" s="21"/>
      <c r="H10" s="21"/>
      <c r="I10" s="21"/>
    </row>
    <row r="11" spans="2:9" x14ac:dyDescent="0.4">
      <c r="B11" s="14"/>
      <c r="C11" t="s">
        <v>208</v>
      </c>
      <c r="D11">
        <f>Stage3!C14</f>
        <v>1</v>
      </c>
      <c r="E11">
        <f>Stage3!L26</f>
        <v>20</v>
      </c>
      <c r="F11">
        <f>Stage3!L27</f>
        <v>2700</v>
      </c>
      <c r="G11" s="21"/>
      <c r="H11" s="21"/>
      <c r="I11" s="21"/>
    </row>
    <row r="12" spans="2:9" x14ac:dyDescent="0.4">
      <c r="B12" s="14" t="s">
        <v>209</v>
      </c>
      <c r="C12" t="s">
        <v>210</v>
      </c>
      <c r="D12">
        <f>Stage4!L16</f>
        <v>147</v>
      </c>
      <c r="E12">
        <f>Stage4!L20</f>
        <v>10</v>
      </c>
      <c r="F12">
        <f>Stage4!L21</f>
        <v>35</v>
      </c>
      <c r="G12" s="21">
        <f>Stage4!L14</f>
        <v>606000</v>
      </c>
      <c r="H12" s="21">
        <v>40000</v>
      </c>
      <c r="I12" s="21">
        <f t="shared" ref="I12" si="1">SUM(G12,H12)</f>
        <v>646000</v>
      </c>
    </row>
    <row r="13" spans="2:9" x14ac:dyDescent="0.4">
      <c r="B13" s="14"/>
      <c r="C13" t="s">
        <v>211</v>
      </c>
      <c r="D13">
        <f>Stage4!L17</f>
        <v>81</v>
      </c>
      <c r="E13">
        <f>Stage4!L23</f>
        <v>12</v>
      </c>
      <c r="F13">
        <f>Stage4!L24</f>
        <v>60</v>
      </c>
      <c r="G13" s="21"/>
      <c r="H13" s="21"/>
      <c r="I13" s="21"/>
    </row>
    <row r="14" spans="2:9" x14ac:dyDescent="0.4">
      <c r="B14" s="14"/>
      <c r="C14" t="s">
        <v>212</v>
      </c>
      <c r="D14">
        <f>Stage4!C14</f>
        <v>1</v>
      </c>
      <c r="E14">
        <f>Stage4!L26</f>
        <v>30</v>
      </c>
      <c r="F14">
        <f>Stage4!L27</f>
        <v>4000</v>
      </c>
      <c r="G14" s="21"/>
      <c r="H14" s="21"/>
      <c r="I14" s="21"/>
    </row>
    <row r="15" spans="2:9" x14ac:dyDescent="0.4">
      <c r="B15" s="14" t="s">
        <v>213</v>
      </c>
      <c r="C15" t="s">
        <v>214</v>
      </c>
      <c r="D15">
        <f>Stage5!L16</f>
        <v>147</v>
      </c>
      <c r="E15">
        <f>Stage5!L20</f>
        <v>15</v>
      </c>
      <c r="F15">
        <f>Stage5!L21</f>
        <v>45</v>
      </c>
      <c r="G15" s="21">
        <f>Stage5!L14</f>
        <v>781900</v>
      </c>
      <c r="H15" s="21">
        <v>50000</v>
      </c>
      <c r="I15" s="21">
        <f t="shared" ref="I15" si="2">SUM(G15,H15)</f>
        <v>831900</v>
      </c>
    </row>
    <row r="16" spans="2:9" x14ac:dyDescent="0.4">
      <c r="B16" s="14"/>
      <c r="C16" t="s">
        <v>215</v>
      </c>
      <c r="D16">
        <f>Stage5!L17</f>
        <v>89</v>
      </c>
      <c r="E16">
        <f>Stage5!L23</f>
        <v>17</v>
      </c>
      <c r="F16">
        <f>Stage5!L24</f>
        <v>80</v>
      </c>
      <c r="G16" s="21"/>
      <c r="H16" s="21"/>
      <c r="I16" s="21"/>
    </row>
    <row r="17" spans="2:12" x14ac:dyDescent="0.4">
      <c r="B17" s="14"/>
      <c r="C17" t="s">
        <v>216</v>
      </c>
      <c r="D17">
        <f>Stage5!C14</f>
        <v>1</v>
      </c>
      <c r="E17">
        <f>Stage5!L26</f>
        <v>50</v>
      </c>
      <c r="F17">
        <f>Stage5!L27</f>
        <v>6000</v>
      </c>
      <c r="G17" s="21"/>
      <c r="H17" s="21"/>
      <c r="I17" s="21"/>
    </row>
    <row r="18" spans="2:12" x14ac:dyDescent="0.4">
      <c r="B18" s="14" t="s">
        <v>217</v>
      </c>
      <c r="C18" t="s">
        <v>218</v>
      </c>
      <c r="D18">
        <f>Stage6!L16</f>
        <v>159</v>
      </c>
      <c r="E18">
        <f>Stage6!L20</f>
        <v>20</v>
      </c>
      <c r="F18">
        <f>Stage6!L21</f>
        <v>55</v>
      </c>
      <c r="G18" s="21">
        <f>Stage6!L14</f>
        <v>993000</v>
      </c>
      <c r="H18" s="21">
        <v>60000</v>
      </c>
      <c r="I18" s="21">
        <f t="shared" ref="I18" si="3">SUM(G18,H18)</f>
        <v>1053000</v>
      </c>
    </row>
    <row r="19" spans="2:12" x14ac:dyDescent="0.4">
      <c r="B19" s="14"/>
      <c r="C19" t="s">
        <v>219</v>
      </c>
      <c r="D19">
        <f>Stage6!L17</f>
        <v>97</v>
      </c>
      <c r="E19">
        <f>Stage6!L23</f>
        <v>22</v>
      </c>
      <c r="F19">
        <f>Stage6!L24</f>
        <v>100</v>
      </c>
      <c r="G19" s="21"/>
      <c r="H19" s="21"/>
      <c r="I19" s="21"/>
    </row>
    <row r="20" spans="2:12" x14ac:dyDescent="0.4">
      <c r="B20" s="14"/>
      <c r="C20" t="s">
        <v>220</v>
      </c>
      <c r="D20">
        <f>Stage6!C14</f>
        <v>1</v>
      </c>
      <c r="E20">
        <f>Stage6!L26</f>
        <v>70</v>
      </c>
      <c r="F20">
        <f>Stage6!L27</f>
        <v>8000</v>
      </c>
      <c r="G20" s="21"/>
      <c r="H20" s="21"/>
      <c r="I20" s="21"/>
    </row>
    <row r="21" spans="2:12" x14ac:dyDescent="0.4">
      <c r="B21" s="14" t="s">
        <v>221</v>
      </c>
      <c r="C21" t="s">
        <v>222</v>
      </c>
      <c r="D21">
        <f>Stage7!L16</f>
        <v>245</v>
      </c>
      <c r="E21">
        <f>Stage7!L20</f>
        <v>30</v>
      </c>
      <c r="F21">
        <f>Stage7!L21</f>
        <v>75</v>
      </c>
      <c r="G21" s="21">
        <f>Stage7!L14</f>
        <v>1213500</v>
      </c>
      <c r="H21" s="21">
        <v>70000</v>
      </c>
      <c r="I21" s="21">
        <f t="shared" ref="I21" si="4">SUM(G21,H21)</f>
        <v>1283500</v>
      </c>
    </row>
    <row r="22" spans="2:12" x14ac:dyDescent="0.4">
      <c r="B22" s="14"/>
      <c r="C22" t="s">
        <v>223</v>
      </c>
      <c r="D22">
        <f>Stage7!L17</f>
        <v>145</v>
      </c>
      <c r="E22">
        <f>Stage7!L23</f>
        <v>32</v>
      </c>
      <c r="F22">
        <f>Stage7!L24</f>
        <v>140</v>
      </c>
      <c r="G22" s="21"/>
      <c r="H22" s="21"/>
      <c r="I22" s="21"/>
    </row>
    <row r="23" spans="2:12" x14ac:dyDescent="0.4">
      <c r="B23" s="14"/>
      <c r="C23" t="s">
        <v>224</v>
      </c>
      <c r="D23">
        <f>Stage7!C14</f>
        <v>1</v>
      </c>
      <c r="E23">
        <f>Stage7!L26</f>
        <v>100</v>
      </c>
      <c r="F23">
        <f>Stage7!L27</f>
        <v>10000</v>
      </c>
      <c r="G23" s="21"/>
      <c r="H23" s="21"/>
      <c r="I23" s="21"/>
    </row>
    <row r="24" spans="2:12" x14ac:dyDescent="0.4">
      <c r="B24" s="14" t="s">
        <v>225</v>
      </c>
      <c r="C24" t="s">
        <v>226</v>
      </c>
      <c r="D24">
        <f>Stage8!L16</f>
        <v>259</v>
      </c>
      <c r="E24">
        <f>Stage8!L20</f>
        <v>40</v>
      </c>
      <c r="F24">
        <f>Stage8!L21</f>
        <v>85</v>
      </c>
      <c r="G24" s="21">
        <f>Stage8!L14</f>
        <v>1406300</v>
      </c>
      <c r="H24" s="21">
        <v>80000</v>
      </c>
      <c r="I24" s="21">
        <f t="shared" ref="I24" si="5">SUM(G24,H24)</f>
        <v>1486300</v>
      </c>
    </row>
    <row r="25" spans="2:12" x14ac:dyDescent="0.4">
      <c r="B25" s="14"/>
      <c r="C25" t="s">
        <v>227</v>
      </c>
      <c r="D25">
        <f>Stage8!L17</f>
        <v>165</v>
      </c>
      <c r="E25">
        <f>Stage8!L23</f>
        <v>42</v>
      </c>
      <c r="F25">
        <f>Stage8!L24</f>
        <v>160</v>
      </c>
      <c r="G25" s="21"/>
      <c r="H25" s="21"/>
      <c r="I25" s="21"/>
    </row>
    <row r="26" spans="2:12" x14ac:dyDescent="0.4">
      <c r="B26" s="14"/>
      <c r="C26" t="s">
        <v>228</v>
      </c>
      <c r="D26">
        <f>Stage8!C14</f>
        <v>1</v>
      </c>
      <c r="E26">
        <f>Stage8!L26</f>
        <v>150</v>
      </c>
      <c r="F26">
        <f>Stage8!L27</f>
        <v>12000</v>
      </c>
      <c r="G26" s="21"/>
      <c r="H26" s="21"/>
      <c r="I26" s="21"/>
    </row>
    <row r="27" spans="2:12" x14ac:dyDescent="0.4">
      <c r="B27" s="14" t="s">
        <v>229</v>
      </c>
      <c r="C27" t="s">
        <v>230</v>
      </c>
      <c r="D27">
        <f>Stage9!L16</f>
        <v>280</v>
      </c>
      <c r="E27">
        <f>Stage9!L20</f>
        <v>50</v>
      </c>
      <c r="F27">
        <f>Stage9!L21</f>
        <v>95</v>
      </c>
      <c r="G27" s="21">
        <f>Stage9!L14</f>
        <v>1584000</v>
      </c>
      <c r="H27" s="21">
        <v>90000</v>
      </c>
      <c r="I27" s="21">
        <f t="shared" ref="I27" si="6">SUM(G27,H27)</f>
        <v>1674000</v>
      </c>
    </row>
    <row r="28" spans="2:12" x14ac:dyDescent="0.4">
      <c r="B28" s="14"/>
      <c r="C28" t="s">
        <v>231</v>
      </c>
      <c r="D28">
        <f>Stage9!L17</f>
        <v>165</v>
      </c>
      <c r="E28">
        <f>Stage9!L23</f>
        <v>52</v>
      </c>
      <c r="F28">
        <f>Stage9!L24</f>
        <v>180</v>
      </c>
      <c r="G28" s="21"/>
      <c r="H28" s="21"/>
      <c r="I28" s="21"/>
      <c r="K28" s="10" t="s">
        <v>562</v>
      </c>
      <c r="L28" s="12">
        <v>100000</v>
      </c>
    </row>
    <row r="29" spans="2:12" x14ac:dyDescent="0.4">
      <c r="B29" s="14"/>
      <c r="C29" t="s">
        <v>232</v>
      </c>
      <c r="D29">
        <f>Stage9!C14</f>
        <v>1</v>
      </c>
      <c r="E29">
        <f>Stage9!L26</f>
        <v>200</v>
      </c>
      <c r="F29">
        <f>Stage9!L27</f>
        <v>14000</v>
      </c>
      <c r="G29" s="21"/>
      <c r="H29" s="21"/>
      <c r="I29" s="21"/>
    </row>
    <row r="30" spans="2:12" x14ac:dyDescent="0.4">
      <c r="B30" s="22" t="s">
        <v>233</v>
      </c>
      <c r="C30" t="s">
        <v>234</v>
      </c>
      <c r="D30">
        <f>Stage1_H!L16</f>
        <v>147</v>
      </c>
      <c r="E30">
        <f>Stage1_H!L20</f>
        <v>10</v>
      </c>
      <c r="F30">
        <f>Stage1_H!L21</f>
        <v>35</v>
      </c>
      <c r="G30" s="21">
        <f>Stage1_H!L14</f>
        <v>606000</v>
      </c>
      <c r="H30" s="21">
        <v>50000</v>
      </c>
      <c r="I30" s="21">
        <f t="shared" ref="I30" si="7">SUM(G30,H30)</f>
        <v>656000</v>
      </c>
    </row>
    <row r="31" spans="2:12" x14ac:dyDescent="0.4">
      <c r="B31" s="22"/>
      <c r="C31" t="s">
        <v>199</v>
      </c>
      <c r="D31">
        <f>Stage1_H!L17</f>
        <v>81</v>
      </c>
      <c r="E31">
        <f>Stage1_H!L23</f>
        <v>12</v>
      </c>
      <c r="F31">
        <f>Stage1_H!L24</f>
        <v>60</v>
      </c>
      <c r="G31" s="21"/>
      <c r="H31" s="21"/>
      <c r="I31" s="21"/>
    </row>
    <row r="32" spans="2:12" x14ac:dyDescent="0.4">
      <c r="B32" s="22"/>
      <c r="C32" t="s">
        <v>200</v>
      </c>
      <c r="D32">
        <f>Stage1_H!C14</f>
        <v>1</v>
      </c>
      <c r="E32">
        <f>Stage1_H!L26</f>
        <v>30</v>
      </c>
      <c r="F32">
        <f>Stage1_H!L27</f>
        <v>4000</v>
      </c>
      <c r="G32" s="21"/>
      <c r="H32" s="21"/>
      <c r="I32" s="21"/>
    </row>
    <row r="33" spans="2:9" x14ac:dyDescent="0.4">
      <c r="B33" s="22" t="s">
        <v>235</v>
      </c>
      <c r="C33" t="s">
        <v>202</v>
      </c>
      <c r="D33">
        <f>Stage2_H!L16</f>
        <v>147</v>
      </c>
      <c r="E33">
        <f>Stage2_H!L20</f>
        <v>15</v>
      </c>
      <c r="F33">
        <f>Stage2_H!L21</f>
        <v>45</v>
      </c>
      <c r="G33" s="21">
        <f>Stage2_H!L14</f>
        <v>781900</v>
      </c>
      <c r="H33" s="21">
        <v>60000</v>
      </c>
      <c r="I33" s="21">
        <f t="shared" ref="I33" si="8">SUM(G33,H33)</f>
        <v>841900</v>
      </c>
    </row>
    <row r="34" spans="2:9" x14ac:dyDescent="0.4">
      <c r="B34" s="22"/>
      <c r="C34" t="s">
        <v>203</v>
      </c>
      <c r="D34">
        <f>Stage2_H!L17</f>
        <v>89</v>
      </c>
      <c r="E34">
        <f>Stage2_H!L23</f>
        <v>17</v>
      </c>
      <c r="F34">
        <f>Stage2_H!L24</f>
        <v>80</v>
      </c>
      <c r="G34" s="21"/>
      <c r="H34" s="21"/>
      <c r="I34" s="21"/>
    </row>
    <row r="35" spans="2:9" x14ac:dyDescent="0.4">
      <c r="B35" s="22"/>
      <c r="C35" t="s">
        <v>204</v>
      </c>
      <c r="D35">
        <f>Stage2_H!C14</f>
        <v>1</v>
      </c>
      <c r="E35">
        <f>Stage2_H!L26</f>
        <v>50</v>
      </c>
      <c r="F35">
        <f>Stage2_H!L27</f>
        <v>6000</v>
      </c>
      <c r="G35" s="21"/>
      <c r="H35" s="21"/>
      <c r="I35" s="21"/>
    </row>
    <row r="36" spans="2:9" x14ac:dyDescent="0.4">
      <c r="B36" s="22" t="s">
        <v>236</v>
      </c>
      <c r="C36" t="s">
        <v>206</v>
      </c>
      <c r="D36">
        <f>Stage3_H!L16</f>
        <v>159</v>
      </c>
      <c r="E36">
        <f>Stage3_H!L20</f>
        <v>20</v>
      </c>
      <c r="F36">
        <f>Stage3_H!L21</f>
        <v>55</v>
      </c>
      <c r="G36" s="21">
        <f>Stage3_H!L14</f>
        <v>993000</v>
      </c>
      <c r="H36" s="21">
        <v>70000</v>
      </c>
      <c r="I36" s="21">
        <f t="shared" ref="I36" si="9">SUM(G36,H36)</f>
        <v>1063000</v>
      </c>
    </row>
    <row r="37" spans="2:9" x14ac:dyDescent="0.4">
      <c r="B37" s="22"/>
      <c r="C37" t="s">
        <v>207</v>
      </c>
      <c r="D37">
        <f>Stage3_H!L17</f>
        <v>97</v>
      </c>
      <c r="E37">
        <f>Stage3_H!L23</f>
        <v>22</v>
      </c>
      <c r="F37">
        <f>Stage3_H!L24</f>
        <v>100</v>
      </c>
      <c r="G37" s="21"/>
      <c r="H37" s="21"/>
      <c r="I37" s="21"/>
    </row>
    <row r="38" spans="2:9" x14ac:dyDescent="0.4">
      <c r="B38" s="22"/>
      <c r="C38" t="s">
        <v>208</v>
      </c>
      <c r="D38">
        <f>Stage3_H!C14</f>
        <v>1</v>
      </c>
      <c r="E38">
        <f>Stage3_H!L26</f>
        <v>70</v>
      </c>
      <c r="F38">
        <f>Stage3_H!L27</f>
        <v>8000</v>
      </c>
      <c r="G38" s="21"/>
      <c r="H38" s="21"/>
      <c r="I38" s="21"/>
    </row>
    <row r="39" spans="2:9" x14ac:dyDescent="0.4">
      <c r="B39" s="22" t="s">
        <v>237</v>
      </c>
      <c r="C39" t="s">
        <v>210</v>
      </c>
      <c r="D39">
        <f>Stage4_H!L16</f>
        <v>245</v>
      </c>
      <c r="E39">
        <f>Stage4_H!L20</f>
        <v>30</v>
      </c>
      <c r="F39">
        <f>Stage4_H!L21</f>
        <v>75</v>
      </c>
      <c r="G39" s="21">
        <f>Stage4_H!L14</f>
        <v>1213500</v>
      </c>
      <c r="H39" s="21">
        <v>80000</v>
      </c>
      <c r="I39" s="21">
        <f t="shared" ref="I39" si="10">SUM(G39,H39)</f>
        <v>1293500</v>
      </c>
    </row>
    <row r="40" spans="2:9" x14ac:dyDescent="0.4">
      <c r="B40" s="22"/>
      <c r="C40" t="s">
        <v>211</v>
      </c>
      <c r="D40">
        <f>Stage4_H!L17</f>
        <v>145</v>
      </c>
      <c r="E40">
        <f>Stage4_H!L23</f>
        <v>32</v>
      </c>
      <c r="F40">
        <f>Stage4_H!L24</f>
        <v>140</v>
      </c>
      <c r="G40" s="21"/>
      <c r="H40" s="21"/>
      <c r="I40" s="21"/>
    </row>
    <row r="41" spans="2:9" x14ac:dyDescent="0.4">
      <c r="B41" s="22"/>
      <c r="C41" t="s">
        <v>212</v>
      </c>
      <c r="D41">
        <f>Stage4_H!C14</f>
        <v>1</v>
      </c>
      <c r="E41">
        <f>Stage4_H!L26</f>
        <v>100</v>
      </c>
      <c r="F41">
        <f>Stage4_H!L27</f>
        <v>10000</v>
      </c>
      <c r="G41" s="21"/>
      <c r="H41" s="21"/>
      <c r="I41" s="21"/>
    </row>
    <row r="42" spans="2:9" x14ac:dyDescent="0.4">
      <c r="B42" s="22" t="s">
        <v>238</v>
      </c>
      <c r="C42" t="s">
        <v>214</v>
      </c>
      <c r="D42">
        <f>Stage5_H!L16</f>
        <v>259</v>
      </c>
      <c r="E42">
        <f>Stage5_H!L20</f>
        <v>40</v>
      </c>
      <c r="F42">
        <f>Stage5_H!L21</f>
        <v>85</v>
      </c>
      <c r="G42" s="21">
        <f>Stage5_H!L14</f>
        <v>1406300</v>
      </c>
      <c r="H42" s="21">
        <v>90000</v>
      </c>
      <c r="I42" s="21">
        <f t="shared" ref="I42" si="11">SUM(G42,H42)</f>
        <v>1496300</v>
      </c>
    </row>
    <row r="43" spans="2:9" x14ac:dyDescent="0.4">
      <c r="B43" s="22"/>
      <c r="C43" t="s">
        <v>215</v>
      </c>
      <c r="D43">
        <f>Stage5_H!L17</f>
        <v>165</v>
      </c>
      <c r="E43">
        <f>Stage5_H!L23</f>
        <v>42</v>
      </c>
      <c r="F43">
        <f>Stage5_H!L24</f>
        <v>160</v>
      </c>
      <c r="G43" s="21"/>
      <c r="H43" s="21"/>
      <c r="I43" s="21"/>
    </row>
    <row r="44" spans="2:9" x14ac:dyDescent="0.4">
      <c r="B44" s="22"/>
      <c r="C44" t="s">
        <v>216</v>
      </c>
      <c r="D44">
        <f>Stage5_H!C14</f>
        <v>1</v>
      </c>
      <c r="E44">
        <f>Stage5_H!L26</f>
        <v>150</v>
      </c>
      <c r="F44">
        <f>Stage5_H!L27</f>
        <v>12000</v>
      </c>
      <c r="G44" s="21"/>
      <c r="H44" s="21"/>
      <c r="I44" s="21"/>
    </row>
    <row r="45" spans="2:9" x14ac:dyDescent="0.4">
      <c r="B45" s="22" t="s">
        <v>239</v>
      </c>
      <c r="C45" t="s">
        <v>218</v>
      </c>
      <c r="D45">
        <f>Stage6_H!L16</f>
        <v>280</v>
      </c>
      <c r="E45">
        <f>Stage6_H!L20</f>
        <v>50</v>
      </c>
      <c r="F45">
        <f>Stage6_H!L21</f>
        <v>95</v>
      </c>
      <c r="G45" s="21">
        <f>Stage6_H!L14</f>
        <v>1584000</v>
      </c>
      <c r="H45" s="21">
        <v>100000</v>
      </c>
      <c r="I45" s="21">
        <f t="shared" ref="I45" si="12">SUM(G45,H45)</f>
        <v>1684000</v>
      </c>
    </row>
    <row r="46" spans="2:9" x14ac:dyDescent="0.4">
      <c r="B46" s="22"/>
      <c r="C46" t="s">
        <v>219</v>
      </c>
      <c r="D46">
        <f>Stage6_H!L17</f>
        <v>165</v>
      </c>
      <c r="E46">
        <f>Stage6_H!L23</f>
        <v>52</v>
      </c>
      <c r="F46">
        <f>Stage6_H!L24</f>
        <v>180</v>
      </c>
      <c r="G46" s="21"/>
      <c r="H46" s="21"/>
      <c r="I46" s="21"/>
    </row>
    <row r="47" spans="2:9" x14ac:dyDescent="0.4">
      <c r="B47" s="22"/>
      <c r="C47" t="s">
        <v>220</v>
      </c>
      <c r="D47">
        <f>Stage6_H!C14</f>
        <v>1</v>
      </c>
      <c r="E47">
        <f>Stage6_H!L26</f>
        <v>200</v>
      </c>
      <c r="F47">
        <f>Stage6_H!L27</f>
        <v>14000</v>
      </c>
      <c r="G47" s="21"/>
      <c r="H47" s="21"/>
      <c r="I47" s="21"/>
    </row>
    <row r="48" spans="2:9" x14ac:dyDescent="0.4">
      <c r="B48" s="22" t="s">
        <v>240</v>
      </c>
      <c r="C48" t="s">
        <v>222</v>
      </c>
      <c r="D48">
        <f>Stage7_H!L16</f>
        <v>380</v>
      </c>
      <c r="E48">
        <f>Stage7_H!L20</f>
        <v>70</v>
      </c>
      <c r="F48">
        <f>Stage7_H!L21</f>
        <v>115</v>
      </c>
      <c r="G48" s="21">
        <f>Stage7_H!L14</f>
        <v>1836500</v>
      </c>
      <c r="H48" s="21">
        <v>110000</v>
      </c>
      <c r="I48" s="21">
        <f t="shared" ref="I48" si="13">SUM(G48,H48)</f>
        <v>1946500</v>
      </c>
    </row>
    <row r="49" spans="2:12" x14ac:dyDescent="0.4">
      <c r="B49" s="22"/>
      <c r="C49" t="s">
        <v>223</v>
      </c>
      <c r="D49">
        <f>Stage7_H!L17</f>
        <v>199</v>
      </c>
      <c r="E49">
        <f>Stage7_H!L23</f>
        <v>72</v>
      </c>
      <c r="F49">
        <f>Stage7_H!L24</f>
        <v>220</v>
      </c>
      <c r="G49" s="21"/>
      <c r="H49" s="21"/>
      <c r="I49" s="21"/>
    </row>
    <row r="50" spans="2:12" x14ac:dyDescent="0.4">
      <c r="B50" s="22"/>
      <c r="C50" t="s">
        <v>224</v>
      </c>
      <c r="D50">
        <f>Stage7_H!C14</f>
        <v>1</v>
      </c>
      <c r="E50">
        <f>Stage7_H!L26</f>
        <v>300</v>
      </c>
      <c r="F50">
        <f>Stage7_H!L27</f>
        <v>16000</v>
      </c>
      <c r="G50" s="21"/>
      <c r="H50" s="21"/>
      <c r="I50" s="21"/>
    </row>
    <row r="51" spans="2:12" x14ac:dyDescent="0.4">
      <c r="B51" s="22" t="s">
        <v>241</v>
      </c>
      <c r="C51" t="s">
        <v>226</v>
      </c>
      <c r="D51">
        <f>Stage8_H!L16</f>
        <v>378</v>
      </c>
      <c r="E51">
        <f>Stage8_H!L20</f>
        <v>80</v>
      </c>
      <c r="F51">
        <f>Stage8_H!L21</f>
        <v>125</v>
      </c>
      <c r="G51" s="21">
        <f>Stage8_H!L14</f>
        <v>2009000</v>
      </c>
      <c r="H51" s="21">
        <v>120000</v>
      </c>
      <c r="I51" s="21">
        <f t="shared" ref="I51" si="14">SUM(G51,H51)</f>
        <v>2129000</v>
      </c>
    </row>
    <row r="52" spans="2:12" x14ac:dyDescent="0.4">
      <c r="B52" s="22"/>
      <c r="C52" t="s">
        <v>227</v>
      </c>
      <c r="D52">
        <f>Stage8_H!L17</f>
        <v>250</v>
      </c>
      <c r="E52">
        <f>Stage8_H!L23</f>
        <v>82</v>
      </c>
      <c r="F52">
        <f>Stage8_H!L24</f>
        <v>240</v>
      </c>
      <c r="G52" s="21"/>
      <c r="H52" s="21"/>
      <c r="I52" s="21"/>
    </row>
    <row r="53" spans="2:12" x14ac:dyDescent="0.4">
      <c r="B53" s="22"/>
      <c r="C53" t="s">
        <v>228</v>
      </c>
      <c r="D53">
        <f>Stage8_H!C14</f>
        <v>1</v>
      </c>
      <c r="E53">
        <f>Stage8_H!L26</f>
        <v>400</v>
      </c>
      <c r="F53">
        <f>Stage8_H!L27</f>
        <v>18000</v>
      </c>
      <c r="G53" s="21"/>
      <c r="H53" s="21"/>
      <c r="I53" s="21"/>
    </row>
    <row r="54" spans="2:12" x14ac:dyDescent="0.4">
      <c r="B54" s="22" t="s">
        <v>563</v>
      </c>
      <c r="C54" t="s">
        <v>230</v>
      </c>
      <c r="D54">
        <f>Stage9_H!L16</f>
        <v>406</v>
      </c>
      <c r="E54">
        <f>Stage9_H!L20</f>
        <v>90</v>
      </c>
      <c r="F54">
        <f>Stage9_H!L21</f>
        <v>135</v>
      </c>
      <c r="G54" s="21">
        <f>Stage9_H!L14</f>
        <v>2201300</v>
      </c>
      <c r="H54" s="21">
        <v>130000</v>
      </c>
      <c r="I54" s="21">
        <f t="shared" ref="I54" si="15">SUM(G54,H54)</f>
        <v>2331300</v>
      </c>
    </row>
    <row r="55" spans="2:12" x14ac:dyDescent="0.4">
      <c r="B55" s="22"/>
      <c r="C55" t="s">
        <v>231</v>
      </c>
      <c r="D55">
        <f>Stage9_H!L17</f>
        <v>271</v>
      </c>
      <c r="E55">
        <f>Stage9_H!L23</f>
        <v>92</v>
      </c>
      <c r="F55">
        <f>Stage9_H!L24</f>
        <v>260</v>
      </c>
      <c r="G55" s="21"/>
      <c r="H55" s="21"/>
      <c r="I55" s="21"/>
      <c r="K55" s="10" t="s">
        <v>564</v>
      </c>
      <c r="L55" s="12">
        <v>140000</v>
      </c>
    </row>
    <row r="56" spans="2:12" x14ac:dyDescent="0.4">
      <c r="B56" s="22"/>
      <c r="C56" t="s">
        <v>232</v>
      </c>
      <c r="D56">
        <f>Stage9_H!C14</f>
        <v>1</v>
      </c>
      <c r="E56">
        <f>Stage9_H!L26</f>
        <v>500</v>
      </c>
      <c r="F56">
        <f>Stage9_H!L27</f>
        <v>20000</v>
      </c>
      <c r="G56" s="21"/>
      <c r="H56" s="21"/>
      <c r="I56" s="21"/>
    </row>
  </sheetData>
  <mergeCells count="72">
    <mergeCell ref="I48:I50"/>
    <mergeCell ref="I51:I53"/>
    <mergeCell ref="I54:I56"/>
    <mergeCell ref="I33:I35"/>
    <mergeCell ref="I36:I38"/>
    <mergeCell ref="I39:I41"/>
    <mergeCell ref="I42:I44"/>
    <mergeCell ref="I45:I47"/>
    <mergeCell ref="I18:I20"/>
    <mergeCell ref="I21:I23"/>
    <mergeCell ref="I24:I26"/>
    <mergeCell ref="I27:I29"/>
    <mergeCell ref="I30:I32"/>
    <mergeCell ref="I3:I5"/>
    <mergeCell ref="I6:I8"/>
    <mergeCell ref="I9:I11"/>
    <mergeCell ref="I12:I14"/>
    <mergeCell ref="I15:I17"/>
    <mergeCell ref="B3:B5"/>
    <mergeCell ref="G3:G5"/>
    <mergeCell ref="B6:B8"/>
    <mergeCell ref="G6:G8"/>
    <mergeCell ref="B9:B11"/>
    <mergeCell ref="G9:G11"/>
    <mergeCell ref="G27:G29"/>
    <mergeCell ref="B12:B14"/>
    <mergeCell ref="G12:G14"/>
    <mergeCell ref="B15:B17"/>
    <mergeCell ref="G15:G17"/>
    <mergeCell ref="B18:B20"/>
    <mergeCell ref="G18:G20"/>
    <mergeCell ref="B54:B56"/>
    <mergeCell ref="G54:G56"/>
    <mergeCell ref="B39:B41"/>
    <mergeCell ref="G39:G41"/>
    <mergeCell ref="B42:B44"/>
    <mergeCell ref="G42:G44"/>
    <mergeCell ref="B45:B47"/>
    <mergeCell ref="G45:G47"/>
    <mergeCell ref="H18:H20"/>
    <mergeCell ref="B48:B50"/>
    <mergeCell ref="G48:G50"/>
    <mergeCell ref="B51:B53"/>
    <mergeCell ref="G51:G53"/>
    <mergeCell ref="B30:B32"/>
    <mergeCell ref="G30:G32"/>
    <mergeCell ref="B33:B35"/>
    <mergeCell ref="G33:G35"/>
    <mergeCell ref="B36:B38"/>
    <mergeCell ref="G36:G38"/>
    <mergeCell ref="B21:B23"/>
    <mergeCell ref="G21:G23"/>
    <mergeCell ref="B24:B26"/>
    <mergeCell ref="G24:G26"/>
    <mergeCell ref="B27:B29"/>
    <mergeCell ref="H3:H5"/>
    <mergeCell ref="H6:H8"/>
    <mergeCell ref="H9:H11"/>
    <mergeCell ref="H12:H14"/>
    <mergeCell ref="H15:H17"/>
    <mergeCell ref="H54:H56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1:H5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DK103"/>
  <sheetViews>
    <sheetView workbookViewId="0">
      <selection activeCell="T43" sqref="T43"/>
    </sheetView>
  </sheetViews>
  <sheetFormatPr defaultRowHeight="17.399999999999999" x14ac:dyDescent="0.4"/>
  <cols>
    <col min="2" max="2" width="7.19921875" bestFit="1" customWidth="1"/>
    <col min="3" max="3" width="11.59765625" customWidth="1"/>
    <col min="5" max="5" width="1.59765625" customWidth="1"/>
    <col min="6" max="6" width="7.19921875" bestFit="1" customWidth="1"/>
    <col min="7" max="7" width="12.69921875" bestFit="1" customWidth="1"/>
    <col min="9" max="9" width="1.59765625" customWidth="1"/>
    <col min="10" max="10" width="7.19921875" bestFit="1" customWidth="1"/>
    <col min="11" max="11" width="12.69921875" bestFit="1" customWidth="1"/>
    <col min="13" max="13" width="1.59765625" customWidth="1"/>
    <col min="14" max="14" width="7.19921875" bestFit="1" customWidth="1"/>
    <col min="17" max="17" width="1.59765625" customWidth="1"/>
    <col min="19" max="19" width="12.69921875" bestFit="1" customWidth="1"/>
    <col min="21" max="21" width="1.59765625" customWidth="1"/>
    <col min="23" max="23" width="12.69921875" bestFit="1" customWidth="1"/>
    <col min="25" max="25" width="1.59765625" customWidth="1"/>
    <col min="27" max="27" width="12.69921875" bestFit="1" customWidth="1"/>
    <col min="29" max="29" width="1.59765625" customWidth="1"/>
    <col min="31" max="31" width="12.69921875" bestFit="1" customWidth="1"/>
    <col min="33" max="33" width="1.59765625" customWidth="1"/>
    <col min="37" max="37" width="1.59765625" customWidth="1"/>
    <col min="39" max="39" width="12.69921875" bestFit="1" customWidth="1"/>
    <col min="41" max="41" width="1.59765625" customWidth="1"/>
    <col min="43" max="43" width="12.69921875" bestFit="1" customWidth="1"/>
    <col min="45" max="45" width="1.59765625" customWidth="1"/>
    <col min="47" max="47" width="12.69921875" bestFit="1" customWidth="1"/>
    <col min="49" max="49" width="1.59765625" customWidth="1"/>
    <col min="53" max="53" width="1.59765625" customWidth="1"/>
    <col min="57" max="57" width="1.59765625" customWidth="1"/>
    <col min="61" max="61" width="1.59765625" customWidth="1"/>
    <col min="63" max="63" width="12.69921875" bestFit="1" customWidth="1"/>
    <col min="65" max="65" width="1.59765625" customWidth="1"/>
    <col min="67" max="67" width="12.69921875" bestFit="1" customWidth="1"/>
    <col min="69" max="69" width="1.59765625" customWidth="1"/>
    <col min="73" max="73" width="1.59765625" customWidth="1"/>
    <col min="77" max="77" width="1.59765625" customWidth="1"/>
    <col min="81" max="81" width="1.59765625" customWidth="1"/>
    <col min="85" max="85" width="1.59765625" customWidth="1"/>
    <col min="89" max="89" width="1.59765625" customWidth="1"/>
    <col min="93" max="93" width="1.59765625" customWidth="1"/>
    <col min="97" max="97" width="1.59765625" customWidth="1"/>
    <col min="101" max="101" width="1.59765625" customWidth="1"/>
    <col min="103" max="103" width="12.69921875" bestFit="1" customWidth="1"/>
    <col min="105" max="105" width="1.59765625" customWidth="1"/>
    <col min="107" max="107" width="12.69921875" bestFit="1" customWidth="1"/>
  </cols>
  <sheetData>
    <row r="2" spans="2:115" ht="18" thickBot="1" x14ac:dyDescent="0.45">
      <c r="B2" t="s">
        <v>174</v>
      </c>
    </row>
    <row r="3" spans="2:115" ht="18" thickBot="1" x14ac:dyDescent="0.45">
      <c r="B3" s="18" t="s">
        <v>242</v>
      </c>
      <c r="C3" s="19"/>
      <c r="D3" s="19"/>
      <c r="E3" s="19"/>
      <c r="F3" s="19"/>
      <c r="G3" s="19"/>
      <c r="H3" s="19"/>
      <c r="I3" s="19"/>
      <c r="J3" s="19"/>
      <c r="K3" s="19"/>
      <c r="L3" s="20"/>
      <c r="N3" s="18" t="s">
        <v>243</v>
      </c>
      <c r="O3" s="19"/>
      <c r="P3" s="19"/>
      <c r="Q3" s="19"/>
      <c r="R3" s="19"/>
      <c r="S3" s="19"/>
      <c r="T3" s="19"/>
      <c r="U3" s="19"/>
      <c r="V3" s="19"/>
      <c r="W3" s="19"/>
      <c r="X3" s="20"/>
      <c r="Z3" s="18" t="s">
        <v>244</v>
      </c>
      <c r="AA3" s="19"/>
      <c r="AB3" s="19"/>
      <c r="AC3" s="19"/>
      <c r="AD3" s="19"/>
      <c r="AE3" s="19"/>
      <c r="AF3" s="19"/>
      <c r="AG3" s="19"/>
      <c r="AH3" s="19"/>
      <c r="AI3" s="19"/>
      <c r="AJ3" s="20"/>
      <c r="AL3" s="18" t="s">
        <v>245</v>
      </c>
      <c r="AM3" s="19"/>
      <c r="AN3" s="19"/>
      <c r="AO3" s="19"/>
      <c r="AP3" s="19"/>
      <c r="AQ3" s="19"/>
      <c r="AR3" s="19"/>
      <c r="AS3" s="19"/>
      <c r="AT3" s="19"/>
      <c r="AU3" s="19"/>
      <c r="AV3" s="20"/>
      <c r="AX3" s="18" t="s">
        <v>246</v>
      </c>
      <c r="AY3" s="19"/>
      <c r="AZ3" s="19"/>
      <c r="BA3" s="19"/>
      <c r="BB3" s="19"/>
      <c r="BC3" s="19"/>
      <c r="BD3" s="19"/>
      <c r="BE3" s="19"/>
      <c r="BF3" s="19"/>
      <c r="BG3" s="19"/>
      <c r="BH3" s="20"/>
      <c r="BJ3" s="18" t="s">
        <v>247</v>
      </c>
      <c r="BK3" s="19"/>
      <c r="BL3" s="19"/>
      <c r="BM3" s="19"/>
      <c r="BN3" s="19"/>
      <c r="BO3" s="19"/>
      <c r="BP3" s="19"/>
      <c r="BQ3" s="19"/>
      <c r="BR3" s="19"/>
      <c r="BS3" s="19"/>
      <c r="BT3" s="20"/>
      <c r="BV3" s="18" t="s">
        <v>248</v>
      </c>
      <c r="BW3" s="19"/>
      <c r="BX3" s="19"/>
      <c r="BY3" s="19"/>
      <c r="BZ3" s="19"/>
      <c r="CA3" s="19"/>
      <c r="CB3" s="19"/>
      <c r="CC3" s="19"/>
      <c r="CD3" s="19"/>
      <c r="CE3" s="19"/>
      <c r="CF3" s="20"/>
      <c r="CH3" s="18" t="s">
        <v>250</v>
      </c>
      <c r="CI3" s="19"/>
      <c r="CJ3" s="19"/>
      <c r="CK3" s="19"/>
      <c r="CL3" s="19"/>
      <c r="CM3" s="19"/>
      <c r="CN3" s="19"/>
      <c r="CO3" s="19"/>
      <c r="CP3" s="19"/>
      <c r="CQ3" s="19"/>
      <c r="CR3" s="20"/>
      <c r="CT3" s="18" t="s">
        <v>251</v>
      </c>
      <c r="CU3" s="19"/>
      <c r="CV3" s="19"/>
      <c r="CW3" s="19"/>
      <c r="CX3" s="19"/>
      <c r="CY3" s="19"/>
      <c r="CZ3" s="19"/>
      <c r="DA3" s="19"/>
      <c r="DB3" s="19"/>
      <c r="DC3" s="19"/>
      <c r="DD3" s="20"/>
    </row>
    <row r="4" spans="2:115" x14ac:dyDescent="0.4">
      <c r="B4" s="14" t="s">
        <v>234</v>
      </c>
      <c r="C4" s="14"/>
      <c r="D4" s="14"/>
      <c r="F4" s="14" t="s">
        <v>252</v>
      </c>
      <c r="G4" s="14"/>
      <c r="H4" s="14"/>
      <c r="J4" s="14" t="s">
        <v>253</v>
      </c>
      <c r="K4" s="14"/>
      <c r="L4" s="14"/>
      <c r="N4" s="14" t="s">
        <v>254</v>
      </c>
      <c r="O4" s="14"/>
      <c r="P4" s="14"/>
      <c r="R4" s="14" t="s">
        <v>255</v>
      </c>
      <c r="S4" s="14"/>
      <c r="T4" s="14"/>
      <c r="V4" s="14" t="s">
        <v>256</v>
      </c>
      <c r="W4" s="14"/>
      <c r="X4" s="14"/>
      <c r="Z4" s="14" t="s">
        <v>257</v>
      </c>
      <c r="AA4" s="14"/>
      <c r="AB4" s="14"/>
      <c r="AD4" s="14" t="s">
        <v>258</v>
      </c>
      <c r="AE4" s="14"/>
      <c r="AF4" s="14"/>
      <c r="AH4" s="14" t="s">
        <v>259</v>
      </c>
      <c r="AI4" s="14"/>
      <c r="AJ4" s="14"/>
      <c r="AL4" s="14" t="s">
        <v>260</v>
      </c>
      <c r="AM4" s="14"/>
      <c r="AN4" s="14"/>
      <c r="AP4" s="14" t="s">
        <v>261</v>
      </c>
      <c r="AQ4" s="14"/>
      <c r="AR4" s="14"/>
      <c r="AT4" s="14" t="s">
        <v>262</v>
      </c>
      <c r="AU4" s="14"/>
      <c r="AV4" s="14"/>
      <c r="AX4" s="14" t="s">
        <v>264</v>
      </c>
      <c r="AY4" s="14"/>
      <c r="AZ4" s="14"/>
      <c r="BB4" s="14" t="s">
        <v>265</v>
      </c>
      <c r="BC4" s="14"/>
      <c r="BD4" s="14"/>
      <c r="BF4" s="14" t="s">
        <v>266</v>
      </c>
      <c r="BG4" s="14"/>
      <c r="BH4" s="14"/>
      <c r="BJ4" s="14" t="s">
        <v>267</v>
      </c>
      <c r="BK4" s="14"/>
      <c r="BL4" s="14"/>
      <c r="BN4" s="14" t="s">
        <v>268</v>
      </c>
      <c r="BO4" s="14"/>
      <c r="BP4" s="14"/>
      <c r="BR4" s="14" t="s">
        <v>269</v>
      </c>
      <c r="BS4" s="14"/>
      <c r="BT4" s="14"/>
      <c r="BV4" s="14" t="s">
        <v>270</v>
      </c>
      <c r="BW4" s="14"/>
      <c r="BX4" s="14"/>
      <c r="BZ4" s="14" t="s">
        <v>271</v>
      </c>
      <c r="CA4" s="14"/>
      <c r="CB4" s="14"/>
      <c r="CD4" s="14" t="s">
        <v>272</v>
      </c>
      <c r="CE4" s="14"/>
      <c r="CF4" s="14"/>
      <c r="CH4" s="14" t="s">
        <v>273</v>
      </c>
      <c r="CI4" s="14"/>
      <c r="CJ4" s="14"/>
      <c r="CL4" s="14" t="s">
        <v>274</v>
      </c>
      <c r="CM4" s="14"/>
      <c r="CN4" s="14"/>
      <c r="CP4" s="14" t="s">
        <v>275</v>
      </c>
      <c r="CQ4" s="14"/>
      <c r="CR4" s="14"/>
      <c r="CT4" s="14" t="s">
        <v>276</v>
      </c>
      <c r="CU4" s="14"/>
      <c r="CV4" s="14"/>
      <c r="CX4" s="14" t="s">
        <v>277</v>
      </c>
      <c r="CY4" s="14"/>
      <c r="CZ4" s="14"/>
      <c r="DB4" s="14" t="s">
        <v>278</v>
      </c>
      <c r="DC4" s="14"/>
      <c r="DD4" s="14"/>
    </row>
    <row r="5" spans="2:115" x14ac:dyDescent="0.4">
      <c r="B5" t="s">
        <v>279</v>
      </c>
      <c r="C5">
        <f>Stage_stat!$F$3/Weapon!$V7</f>
        <v>1</v>
      </c>
      <c r="D5">
        <f>ROUNDUP(C5,0)</f>
        <v>1</v>
      </c>
      <c r="F5" t="s">
        <v>279</v>
      </c>
      <c r="G5">
        <f>Stage_stat!$F$4/Weapon!$V7</f>
        <v>1.3333333333333333</v>
      </c>
      <c r="H5">
        <f>ROUNDUP(G5,0)</f>
        <v>2</v>
      </c>
      <c r="J5" t="s">
        <v>279</v>
      </c>
      <c r="K5">
        <f>Stage_stat!$F$5/Weapon!$V7</f>
        <v>30</v>
      </c>
      <c r="L5">
        <f>ROUNDUP(K5,0)</f>
        <v>30</v>
      </c>
      <c r="N5" t="s">
        <v>280</v>
      </c>
      <c r="O5">
        <f>Stage_stat!$F$6/Weapon!$V7</f>
        <v>1.3333333333333333</v>
      </c>
      <c r="P5">
        <f>ROUNDUP(O5,0)</f>
        <v>2</v>
      </c>
      <c r="R5" t="s">
        <v>279</v>
      </c>
      <c r="S5">
        <f>Stage_stat!$F$7/Weapon!$V7</f>
        <v>2.6666666666666665</v>
      </c>
      <c r="T5">
        <f>ROUNDUP(S5,0)</f>
        <v>3</v>
      </c>
      <c r="V5" t="s">
        <v>279</v>
      </c>
      <c r="W5">
        <f>Stage_stat!$F$8/Weapon!$V7</f>
        <v>100</v>
      </c>
      <c r="X5">
        <f>ROUNDUP(W5,0)</f>
        <v>100</v>
      </c>
      <c r="Z5" t="s">
        <v>280</v>
      </c>
      <c r="AA5">
        <f>Stage_stat!$F$9/Weapon!$V7</f>
        <v>1.6666666666666667</v>
      </c>
      <c r="AB5">
        <f>ROUNDUP(AA5,0)</f>
        <v>2</v>
      </c>
      <c r="AD5" t="s">
        <v>279</v>
      </c>
      <c r="AE5">
        <f>Stage_stat!$F$10/Weapon!$V7</f>
        <v>2.8</v>
      </c>
      <c r="AF5">
        <f>ROUNDUP(AE5,0)</f>
        <v>3</v>
      </c>
      <c r="AH5" t="s">
        <v>280</v>
      </c>
      <c r="AI5">
        <f>Stage_stat!$F$11/Weapon!$V7</f>
        <v>180</v>
      </c>
      <c r="AJ5">
        <f>ROUNDUP(AI5,0)</f>
        <v>180</v>
      </c>
      <c r="AL5" t="s">
        <v>279</v>
      </c>
      <c r="AM5">
        <f>Stage_stat!$F$12/Weapon!$V7</f>
        <v>2.3333333333333335</v>
      </c>
      <c r="AN5">
        <f>ROUNDUP(AM5,0)</f>
        <v>3</v>
      </c>
      <c r="AP5" t="s">
        <v>280</v>
      </c>
      <c r="AQ5">
        <f>Stage_stat!$F$13/Weapon!$V7</f>
        <v>4</v>
      </c>
      <c r="AR5">
        <f>ROUNDUP(AQ5,0)</f>
        <v>4</v>
      </c>
      <c r="AT5" t="s">
        <v>280</v>
      </c>
      <c r="AU5">
        <f>Stage_stat!$F$14/Weapon!$V7</f>
        <v>266.66666666666669</v>
      </c>
      <c r="AV5">
        <f>ROUNDUP(AU5,0)</f>
        <v>267</v>
      </c>
      <c r="AX5" t="s">
        <v>280</v>
      </c>
      <c r="AY5">
        <f>Stage_stat!$F$15/Weapon!$V7</f>
        <v>3</v>
      </c>
      <c r="AZ5">
        <f>ROUNDUP(AY5,0)</f>
        <v>3</v>
      </c>
      <c r="BB5" t="s">
        <v>279</v>
      </c>
      <c r="BC5">
        <f>Stage_stat!$F$16/Weapon!$V7</f>
        <v>5.333333333333333</v>
      </c>
      <c r="BD5">
        <f>ROUNDUP(BC5,0)</f>
        <v>6</v>
      </c>
      <c r="BF5" t="s">
        <v>279</v>
      </c>
      <c r="BG5">
        <f>Stage_stat!$F$17/Weapon!$V7</f>
        <v>400</v>
      </c>
      <c r="BH5">
        <f>ROUNDUP(BG5,0)</f>
        <v>400</v>
      </c>
      <c r="BJ5" t="s">
        <v>280</v>
      </c>
      <c r="BK5">
        <f>Stage_stat!$F$18/Weapon!$V7</f>
        <v>3.6666666666666665</v>
      </c>
      <c r="BL5">
        <f>ROUNDUP(BK5,0)</f>
        <v>4</v>
      </c>
      <c r="BN5" t="s">
        <v>279</v>
      </c>
      <c r="BO5">
        <f>Stage_stat!$F$19/Weapon!$V7</f>
        <v>6.666666666666667</v>
      </c>
      <c r="BP5">
        <f>ROUNDUP(BO5,0)</f>
        <v>7</v>
      </c>
      <c r="BR5" t="s">
        <v>280</v>
      </c>
      <c r="BS5">
        <f>Stage_stat!$F$20/Weapon!$V7</f>
        <v>533.33333333333337</v>
      </c>
      <c r="BT5">
        <f>ROUNDUP(BS5,0)</f>
        <v>534</v>
      </c>
      <c r="BV5" t="s">
        <v>279</v>
      </c>
      <c r="BW5">
        <f>Stage_stat!$F$21/Weapon!$V7</f>
        <v>5</v>
      </c>
      <c r="BX5">
        <f>ROUNDUP(BW5,0)</f>
        <v>5</v>
      </c>
      <c r="BZ5" t="s">
        <v>281</v>
      </c>
      <c r="CA5">
        <f>Stage_stat!$F$22/Weapon!$V7</f>
        <v>9.3333333333333339</v>
      </c>
      <c r="CB5">
        <f>ROUNDUP(CA5,0)</f>
        <v>10</v>
      </c>
      <c r="CD5" t="s">
        <v>281</v>
      </c>
      <c r="CE5">
        <f>Stage_stat!$F$23/Weapon!$V7</f>
        <v>666.66666666666663</v>
      </c>
      <c r="CF5">
        <f>ROUNDUP(CE5,0)</f>
        <v>667</v>
      </c>
      <c r="CH5" t="s">
        <v>281</v>
      </c>
      <c r="CI5">
        <f>Stage_stat!$F$24/Weapon!$V7</f>
        <v>5.666666666666667</v>
      </c>
      <c r="CJ5">
        <f>ROUNDUP(CI5,0)</f>
        <v>6</v>
      </c>
      <c r="CL5" t="s">
        <v>281</v>
      </c>
      <c r="CM5">
        <f>Stage_stat!$F$25/Weapon!$V7</f>
        <v>10.666666666666666</v>
      </c>
      <c r="CN5">
        <f>ROUNDUP(CM5,0)</f>
        <v>11</v>
      </c>
      <c r="CP5" t="s">
        <v>281</v>
      </c>
      <c r="CQ5">
        <f>Stage_stat!$F$26/Weapon!$V7</f>
        <v>800</v>
      </c>
      <c r="CR5">
        <f>ROUNDUP(CQ5,0)</f>
        <v>800</v>
      </c>
      <c r="CT5" t="s">
        <v>281</v>
      </c>
      <c r="CU5">
        <f>Stage_stat!$F$27/Weapon!$V7</f>
        <v>6.333333333333333</v>
      </c>
      <c r="CV5">
        <f>ROUNDUP(CU5,0)</f>
        <v>7</v>
      </c>
      <c r="CX5" t="s">
        <v>281</v>
      </c>
      <c r="CY5">
        <f>Stage_stat!$F$28/Weapon!$V7</f>
        <v>12</v>
      </c>
      <c r="CZ5">
        <f>ROUNDUP(CY5,0)</f>
        <v>12</v>
      </c>
      <c r="DB5" t="s">
        <v>281</v>
      </c>
      <c r="DC5">
        <f>Stage_stat!$F$29/Weapon!$V7</f>
        <v>933.33333333333337</v>
      </c>
      <c r="DD5">
        <f>ROUNDUP(DC5,0)</f>
        <v>934</v>
      </c>
    </row>
    <row r="6" spans="2:115" x14ac:dyDescent="0.4">
      <c r="B6" t="s">
        <v>282</v>
      </c>
      <c r="C6">
        <f>Stage_stat!$F$3/Weapon!$V8</f>
        <v>0.88235294117647056</v>
      </c>
      <c r="D6">
        <f t="shared" ref="D6:D69" si="0">ROUNDUP(C6,0)</f>
        <v>1</v>
      </c>
      <c r="F6" t="s">
        <v>282</v>
      </c>
      <c r="G6">
        <f>Stage_stat!$F$4/Weapon!$V8</f>
        <v>1.1764705882352942</v>
      </c>
      <c r="H6">
        <f t="shared" ref="H6:H69" si="1">ROUNDUP(G6,0)</f>
        <v>2</v>
      </c>
      <c r="J6" t="s">
        <v>282</v>
      </c>
      <c r="K6">
        <f>Stage_stat!$F$5/Weapon!$V8</f>
        <v>26.470588235294116</v>
      </c>
      <c r="L6">
        <f t="shared" ref="L6:L69" si="2">ROUNDUP(K6,0)</f>
        <v>27</v>
      </c>
      <c r="N6" t="s">
        <v>282</v>
      </c>
      <c r="O6">
        <f>Stage_stat!$F$6/Weapon!$V8</f>
        <v>1.1764705882352942</v>
      </c>
      <c r="P6">
        <f t="shared" ref="P6:P69" si="3">ROUNDUP(O6,0)</f>
        <v>2</v>
      </c>
      <c r="R6" t="s">
        <v>282</v>
      </c>
      <c r="S6">
        <f>Stage_stat!$F$7/Weapon!$V8</f>
        <v>2.3529411764705883</v>
      </c>
      <c r="T6">
        <f t="shared" ref="T6:T69" si="4">ROUNDUP(S6,0)</f>
        <v>3</v>
      </c>
      <c r="V6" t="s">
        <v>282</v>
      </c>
      <c r="W6">
        <f>Stage_stat!$F$8/Weapon!$V8</f>
        <v>88.235294117647058</v>
      </c>
      <c r="X6">
        <f t="shared" ref="X6:X69" si="5">ROUNDUP(W6,0)</f>
        <v>89</v>
      </c>
      <c r="Z6" t="s">
        <v>282</v>
      </c>
      <c r="AA6">
        <f>Stage_stat!$F$9/Weapon!$V8</f>
        <v>1.4705882352941178</v>
      </c>
      <c r="AB6">
        <f t="shared" ref="AB6:AB69" si="6">ROUNDUP(AA6,0)</f>
        <v>2</v>
      </c>
      <c r="AD6" t="s">
        <v>282</v>
      </c>
      <c r="AE6">
        <f>Stage_stat!$F$10/Weapon!$V8</f>
        <v>2.4705882352941178</v>
      </c>
      <c r="AF6">
        <f t="shared" ref="AF6:AF69" si="7">ROUNDUP(AE6,0)</f>
        <v>3</v>
      </c>
      <c r="AH6" t="s">
        <v>282</v>
      </c>
      <c r="AI6">
        <f>Stage_stat!$F$11/Weapon!$V8</f>
        <v>158.8235294117647</v>
      </c>
      <c r="AJ6">
        <f t="shared" ref="AJ6:AJ69" si="8">ROUNDUP(AI6,0)</f>
        <v>159</v>
      </c>
      <c r="AL6" t="s">
        <v>282</v>
      </c>
      <c r="AM6">
        <f>Stage_stat!$F$12/Weapon!$V8</f>
        <v>2.0588235294117645</v>
      </c>
      <c r="AN6">
        <f t="shared" ref="AN6:AN69" si="9">ROUNDUP(AM6,0)</f>
        <v>3</v>
      </c>
      <c r="AP6" t="s">
        <v>282</v>
      </c>
      <c r="AQ6">
        <f>Stage_stat!$F$13/Weapon!$V8</f>
        <v>3.5294117647058822</v>
      </c>
      <c r="AR6">
        <f t="shared" ref="AR6:AR69" si="10">ROUNDUP(AQ6,0)</f>
        <v>4</v>
      </c>
      <c r="AT6" t="s">
        <v>282</v>
      </c>
      <c r="AU6">
        <f>Stage_stat!$F$14/Weapon!$V8</f>
        <v>235.29411764705881</v>
      </c>
      <c r="AV6">
        <f t="shared" ref="AV6:AV69" si="11">ROUNDUP(AU6,0)</f>
        <v>236</v>
      </c>
      <c r="AX6" t="s">
        <v>282</v>
      </c>
      <c r="AY6">
        <f>Stage_stat!$F$15/Weapon!$V8</f>
        <v>2.6470588235294117</v>
      </c>
      <c r="AZ6">
        <f t="shared" ref="AZ6:AZ69" si="12">ROUNDUP(AY6,0)</f>
        <v>3</v>
      </c>
      <c r="BB6" t="s">
        <v>282</v>
      </c>
      <c r="BC6">
        <f>Stage_stat!$F$16/Weapon!$V8</f>
        <v>4.7058823529411766</v>
      </c>
      <c r="BD6">
        <f t="shared" ref="BD6:BD69" si="13">ROUNDUP(BC6,0)</f>
        <v>5</v>
      </c>
      <c r="BF6" t="s">
        <v>282</v>
      </c>
      <c r="BG6">
        <f>Stage_stat!$F$17/Weapon!$V8</f>
        <v>352.94117647058823</v>
      </c>
      <c r="BH6">
        <f t="shared" ref="BH6:BH69" si="14">ROUNDUP(BG6,0)</f>
        <v>353</v>
      </c>
      <c r="BJ6" t="s">
        <v>282</v>
      </c>
      <c r="BK6">
        <f>Stage_stat!$F$18/Weapon!$V8</f>
        <v>3.2352941176470589</v>
      </c>
      <c r="BL6">
        <f t="shared" ref="BL6:BL69" si="15">ROUNDUP(BK6,0)</f>
        <v>4</v>
      </c>
      <c r="BN6" t="s">
        <v>282</v>
      </c>
      <c r="BO6">
        <f>Stage_stat!$F$19/Weapon!$V8</f>
        <v>5.882352941176471</v>
      </c>
      <c r="BP6">
        <f t="shared" ref="BP6:BP69" si="16">ROUNDUP(BO6,0)</f>
        <v>6</v>
      </c>
      <c r="BR6" t="s">
        <v>282</v>
      </c>
      <c r="BS6">
        <f>Stage_stat!$F$20/Weapon!$V8</f>
        <v>470.58823529411762</v>
      </c>
      <c r="BT6">
        <f t="shared" ref="BT6:BT69" si="17">ROUNDUP(BS6,0)</f>
        <v>471</v>
      </c>
      <c r="BV6" t="s">
        <v>282</v>
      </c>
      <c r="BW6">
        <f>Stage_stat!$F$21/Weapon!$V8</f>
        <v>4.4117647058823533</v>
      </c>
      <c r="BX6">
        <f t="shared" ref="BX6:BX69" si="18">ROUNDUP(BW6,0)</f>
        <v>5</v>
      </c>
      <c r="BZ6" t="s">
        <v>282</v>
      </c>
      <c r="CA6">
        <f>Stage_stat!$F$22/Weapon!$V8</f>
        <v>8.235294117647058</v>
      </c>
      <c r="CB6">
        <f t="shared" ref="CB6:CB69" si="19">ROUNDUP(CA6,0)</f>
        <v>9</v>
      </c>
      <c r="CD6" t="s">
        <v>282</v>
      </c>
      <c r="CE6">
        <f>Stage_stat!$F$23/Weapon!$V8</f>
        <v>588.23529411764707</v>
      </c>
      <c r="CF6">
        <f t="shared" ref="CF6:CF69" si="20">ROUNDUP(CE6,0)</f>
        <v>589</v>
      </c>
      <c r="CH6" t="s">
        <v>282</v>
      </c>
      <c r="CI6">
        <f>Stage_stat!$F$24/Weapon!$V8</f>
        <v>5</v>
      </c>
      <c r="CJ6">
        <f t="shared" ref="CJ6:CJ69" si="21">ROUNDUP(CI6,0)</f>
        <v>5</v>
      </c>
      <c r="CL6" t="s">
        <v>282</v>
      </c>
      <c r="CM6">
        <f>Stage_stat!$F$25/Weapon!$V8</f>
        <v>9.4117647058823533</v>
      </c>
      <c r="CN6">
        <f t="shared" ref="CN6:CN69" si="22">ROUNDUP(CM6,0)</f>
        <v>10</v>
      </c>
      <c r="CP6" t="s">
        <v>282</v>
      </c>
      <c r="CQ6">
        <f>Stage_stat!$F$26/Weapon!$V8</f>
        <v>705.88235294117646</v>
      </c>
      <c r="CR6">
        <f t="shared" ref="CR6:CR69" si="23">ROUNDUP(CQ6,0)</f>
        <v>706</v>
      </c>
      <c r="CT6" t="s">
        <v>282</v>
      </c>
      <c r="CU6">
        <f>Stage_stat!$F$27/Weapon!$V8</f>
        <v>5.5882352941176467</v>
      </c>
      <c r="CV6">
        <f t="shared" ref="CV6:CV69" si="24">ROUNDUP(CU6,0)</f>
        <v>6</v>
      </c>
      <c r="CX6" t="s">
        <v>282</v>
      </c>
      <c r="CY6">
        <f>Stage_stat!$F$28/Weapon!$V8</f>
        <v>10.588235294117647</v>
      </c>
      <c r="CZ6">
        <f t="shared" ref="CZ6:CZ69" si="25">ROUNDUP(CY6,0)</f>
        <v>11</v>
      </c>
      <c r="DB6" t="s">
        <v>282</v>
      </c>
      <c r="DC6">
        <f>Stage_stat!$F$29/Weapon!$V8</f>
        <v>823.52941176470586</v>
      </c>
      <c r="DD6">
        <f t="shared" ref="DD6:DD69" si="26">ROUNDUP(DC6,0)</f>
        <v>824</v>
      </c>
    </row>
    <row r="7" spans="2:115" x14ac:dyDescent="0.4">
      <c r="B7" t="s">
        <v>283</v>
      </c>
      <c r="C7">
        <f>Stage_stat!$F$3/Weapon!$V9</f>
        <v>0.78947368421052633</v>
      </c>
      <c r="D7">
        <f t="shared" si="0"/>
        <v>1</v>
      </c>
      <c r="F7" t="s">
        <v>283</v>
      </c>
      <c r="G7">
        <f>Stage_stat!$F$4/Weapon!$V9</f>
        <v>1.0526315789473684</v>
      </c>
      <c r="H7">
        <f t="shared" si="1"/>
        <v>2</v>
      </c>
      <c r="J7" t="s">
        <v>283</v>
      </c>
      <c r="K7">
        <f>Stage_stat!$F$5/Weapon!$V9</f>
        <v>23.684210526315791</v>
      </c>
      <c r="L7">
        <f t="shared" si="2"/>
        <v>24</v>
      </c>
      <c r="N7" t="s">
        <v>283</v>
      </c>
      <c r="O7">
        <f>Stage_stat!$F$6/Weapon!$V9</f>
        <v>1.0526315789473684</v>
      </c>
      <c r="P7">
        <f t="shared" si="3"/>
        <v>2</v>
      </c>
      <c r="R7" t="s">
        <v>283</v>
      </c>
      <c r="S7">
        <f>Stage_stat!$F$7/Weapon!$V9</f>
        <v>2.1052631578947367</v>
      </c>
      <c r="T7">
        <f t="shared" si="4"/>
        <v>3</v>
      </c>
      <c r="V7" t="s">
        <v>283</v>
      </c>
      <c r="W7">
        <f>Stage_stat!$F$8/Weapon!$V9</f>
        <v>78.94736842105263</v>
      </c>
      <c r="X7">
        <f t="shared" si="5"/>
        <v>79</v>
      </c>
      <c r="Z7" t="s">
        <v>283</v>
      </c>
      <c r="AA7">
        <f>Stage_stat!$F$9/Weapon!$V9</f>
        <v>1.3157894736842106</v>
      </c>
      <c r="AB7">
        <f t="shared" si="6"/>
        <v>2</v>
      </c>
      <c r="AD7" t="s">
        <v>283</v>
      </c>
      <c r="AE7">
        <f>Stage_stat!$F$10/Weapon!$V9</f>
        <v>2.2105263157894739</v>
      </c>
      <c r="AF7">
        <f t="shared" si="7"/>
        <v>3</v>
      </c>
      <c r="AH7" t="s">
        <v>283</v>
      </c>
      <c r="AI7">
        <f>Stage_stat!$F$11/Weapon!$V9</f>
        <v>142.10526315789474</v>
      </c>
      <c r="AJ7">
        <f t="shared" si="8"/>
        <v>143</v>
      </c>
      <c r="AL7" t="s">
        <v>283</v>
      </c>
      <c r="AM7">
        <f>Stage_stat!$F$12/Weapon!$V9</f>
        <v>1.8421052631578947</v>
      </c>
      <c r="AN7">
        <f t="shared" si="9"/>
        <v>2</v>
      </c>
      <c r="AP7" t="s">
        <v>283</v>
      </c>
      <c r="AQ7">
        <f>Stage_stat!$F$13/Weapon!$V9</f>
        <v>3.1578947368421053</v>
      </c>
      <c r="AR7">
        <f t="shared" si="10"/>
        <v>4</v>
      </c>
      <c r="AT7" t="s">
        <v>283</v>
      </c>
      <c r="AU7">
        <f>Stage_stat!$F$14/Weapon!$V9</f>
        <v>210.52631578947367</v>
      </c>
      <c r="AV7">
        <f t="shared" si="11"/>
        <v>211</v>
      </c>
      <c r="AX7" t="s">
        <v>283</v>
      </c>
      <c r="AY7">
        <f>Stage_stat!$F$15/Weapon!$V9</f>
        <v>2.3684210526315788</v>
      </c>
      <c r="AZ7">
        <f t="shared" si="12"/>
        <v>3</v>
      </c>
      <c r="BB7" t="s">
        <v>283</v>
      </c>
      <c r="BC7">
        <f>Stage_stat!$F$16/Weapon!$V9</f>
        <v>4.2105263157894735</v>
      </c>
      <c r="BD7">
        <f t="shared" si="13"/>
        <v>5</v>
      </c>
      <c r="BF7" t="s">
        <v>283</v>
      </c>
      <c r="BG7">
        <f>Stage_stat!$F$17/Weapon!$V9</f>
        <v>315.78947368421052</v>
      </c>
      <c r="BH7">
        <f t="shared" si="14"/>
        <v>316</v>
      </c>
      <c r="BJ7" t="s">
        <v>283</v>
      </c>
      <c r="BK7">
        <f>Stage_stat!$F$18/Weapon!$V9</f>
        <v>2.8947368421052633</v>
      </c>
      <c r="BL7">
        <f t="shared" si="15"/>
        <v>3</v>
      </c>
      <c r="BN7" t="s">
        <v>283</v>
      </c>
      <c r="BO7">
        <f>Stage_stat!$F$19/Weapon!$V9</f>
        <v>5.2631578947368425</v>
      </c>
      <c r="BP7">
        <f t="shared" si="16"/>
        <v>6</v>
      </c>
      <c r="BR7" t="s">
        <v>283</v>
      </c>
      <c r="BS7">
        <f>Stage_stat!$F$20/Weapon!$V9</f>
        <v>421.05263157894734</v>
      </c>
      <c r="BT7">
        <f t="shared" si="17"/>
        <v>422</v>
      </c>
      <c r="BV7" t="s">
        <v>283</v>
      </c>
      <c r="BW7">
        <f>Stage_stat!$F$21/Weapon!$V9</f>
        <v>3.9473684210526314</v>
      </c>
      <c r="BX7">
        <f t="shared" si="18"/>
        <v>4</v>
      </c>
      <c r="BZ7" t="s">
        <v>283</v>
      </c>
      <c r="CA7">
        <f>Stage_stat!$F$22/Weapon!$V9</f>
        <v>7.3684210526315788</v>
      </c>
      <c r="CB7">
        <f t="shared" si="19"/>
        <v>8</v>
      </c>
      <c r="CD7" t="s">
        <v>283</v>
      </c>
      <c r="CE7">
        <f>Stage_stat!$F$23/Weapon!$V9</f>
        <v>526.31578947368416</v>
      </c>
      <c r="CF7">
        <f t="shared" si="20"/>
        <v>527</v>
      </c>
      <c r="CH7" t="s">
        <v>283</v>
      </c>
      <c r="CI7">
        <f>Stage_stat!$F$24/Weapon!$V9</f>
        <v>4.4736842105263159</v>
      </c>
      <c r="CJ7">
        <f t="shared" si="21"/>
        <v>5</v>
      </c>
      <c r="CL7" t="s">
        <v>283</v>
      </c>
      <c r="CM7">
        <f>Stage_stat!$F$25/Weapon!$V9</f>
        <v>8.4210526315789469</v>
      </c>
      <c r="CN7">
        <f t="shared" si="22"/>
        <v>9</v>
      </c>
      <c r="CP7" t="s">
        <v>283</v>
      </c>
      <c r="CQ7">
        <f>Stage_stat!$F$26/Weapon!$V9</f>
        <v>631.57894736842104</v>
      </c>
      <c r="CR7">
        <f t="shared" si="23"/>
        <v>632</v>
      </c>
      <c r="CT7" t="s">
        <v>283</v>
      </c>
      <c r="CU7">
        <f>Stage_stat!$F$27/Weapon!$V9</f>
        <v>5</v>
      </c>
      <c r="CV7">
        <f t="shared" si="24"/>
        <v>5</v>
      </c>
      <c r="CX7" t="s">
        <v>283</v>
      </c>
      <c r="CY7">
        <f>Stage_stat!$F$28/Weapon!$V9</f>
        <v>9.473684210526315</v>
      </c>
      <c r="CZ7">
        <f t="shared" si="25"/>
        <v>10</v>
      </c>
      <c r="DB7" t="s">
        <v>283</v>
      </c>
      <c r="DC7">
        <f>Stage_stat!$F$29/Weapon!$V9</f>
        <v>736.84210526315792</v>
      </c>
      <c r="DD7">
        <f t="shared" si="26"/>
        <v>737</v>
      </c>
    </row>
    <row r="8" spans="2:115" x14ac:dyDescent="0.4">
      <c r="B8" t="s">
        <v>284</v>
      </c>
      <c r="C8">
        <f>Stage_stat!$F$3/Weapon!$V10</f>
        <v>0.7142857142857143</v>
      </c>
      <c r="D8">
        <f t="shared" si="0"/>
        <v>1</v>
      </c>
      <c r="F8" t="s">
        <v>284</v>
      </c>
      <c r="G8">
        <f>Stage_stat!$F$4/Weapon!$V10</f>
        <v>0.95238095238095233</v>
      </c>
      <c r="H8">
        <f t="shared" si="1"/>
        <v>1</v>
      </c>
      <c r="J8" t="s">
        <v>284</v>
      </c>
      <c r="K8">
        <f>Stage_stat!$F$5/Weapon!$V10</f>
        <v>21.428571428571427</v>
      </c>
      <c r="L8">
        <f t="shared" si="2"/>
        <v>22</v>
      </c>
      <c r="N8" t="s">
        <v>284</v>
      </c>
      <c r="O8">
        <f>Stage_stat!$F$6/Weapon!$V10</f>
        <v>0.95238095238095233</v>
      </c>
      <c r="P8">
        <f t="shared" si="3"/>
        <v>1</v>
      </c>
      <c r="R8" t="s">
        <v>284</v>
      </c>
      <c r="S8">
        <f>Stage_stat!$F$7/Weapon!$V10</f>
        <v>1.9047619047619047</v>
      </c>
      <c r="T8">
        <f t="shared" si="4"/>
        <v>2</v>
      </c>
      <c r="V8" t="s">
        <v>284</v>
      </c>
      <c r="W8">
        <f>Stage_stat!$F$8/Weapon!$V10</f>
        <v>71.428571428571431</v>
      </c>
      <c r="X8">
        <f t="shared" si="5"/>
        <v>72</v>
      </c>
      <c r="Z8" t="s">
        <v>284</v>
      </c>
      <c r="AA8">
        <f>Stage_stat!$F$9/Weapon!$V10</f>
        <v>1.1904761904761905</v>
      </c>
      <c r="AB8">
        <f t="shared" si="6"/>
        <v>2</v>
      </c>
      <c r="AD8" t="s">
        <v>284</v>
      </c>
      <c r="AE8">
        <f>Stage_stat!$F$10/Weapon!$V10</f>
        <v>2</v>
      </c>
      <c r="AF8">
        <f t="shared" si="7"/>
        <v>2</v>
      </c>
      <c r="AH8" t="s">
        <v>284</v>
      </c>
      <c r="AI8">
        <f>Stage_stat!$F$11/Weapon!$V10</f>
        <v>128.57142857142858</v>
      </c>
      <c r="AJ8">
        <f t="shared" si="8"/>
        <v>129</v>
      </c>
      <c r="AL8" t="s">
        <v>284</v>
      </c>
      <c r="AM8">
        <f>Stage_stat!$F$12/Weapon!$V10</f>
        <v>1.6666666666666667</v>
      </c>
      <c r="AN8">
        <f t="shared" si="9"/>
        <v>2</v>
      </c>
      <c r="AP8" t="s">
        <v>284</v>
      </c>
      <c r="AQ8">
        <f>Stage_stat!$F$13/Weapon!$V10</f>
        <v>2.8571428571428572</v>
      </c>
      <c r="AR8">
        <f t="shared" si="10"/>
        <v>3</v>
      </c>
      <c r="AT8" t="s">
        <v>284</v>
      </c>
      <c r="AU8">
        <f>Stage_stat!$F$14/Weapon!$V10</f>
        <v>190.47619047619048</v>
      </c>
      <c r="AV8">
        <f t="shared" si="11"/>
        <v>191</v>
      </c>
      <c r="AX8" t="s">
        <v>284</v>
      </c>
      <c r="AY8">
        <f>Stage_stat!$F$15/Weapon!$V10</f>
        <v>2.1428571428571428</v>
      </c>
      <c r="AZ8">
        <f t="shared" si="12"/>
        <v>3</v>
      </c>
      <c r="BB8" t="s">
        <v>284</v>
      </c>
      <c r="BC8">
        <f>Stage_stat!$F$16/Weapon!$V10</f>
        <v>3.8095238095238093</v>
      </c>
      <c r="BD8">
        <f t="shared" si="13"/>
        <v>4</v>
      </c>
      <c r="BF8" t="s">
        <v>284</v>
      </c>
      <c r="BG8">
        <f>Stage_stat!$F$17/Weapon!$V10</f>
        <v>285.71428571428572</v>
      </c>
      <c r="BH8">
        <f t="shared" si="14"/>
        <v>286</v>
      </c>
      <c r="BJ8" t="s">
        <v>284</v>
      </c>
      <c r="BK8">
        <f>Stage_stat!$F$18/Weapon!$V10</f>
        <v>2.6190476190476191</v>
      </c>
      <c r="BL8">
        <f t="shared" si="15"/>
        <v>3</v>
      </c>
      <c r="BN8" t="s">
        <v>284</v>
      </c>
      <c r="BO8">
        <f>Stage_stat!$F$19/Weapon!$V10</f>
        <v>4.7619047619047619</v>
      </c>
      <c r="BP8">
        <f t="shared" si="16"/>
        <v>5</v>
      </c>
      <c r="BR8" t="s">
        <v>284</v>
      </c>
      <c r="BS8">
        <f>Stage_stat!$F$20/Weapon!$V10</f>
        <v>380.95238095238096</v>
      </c>
      <c r="BT8">
        <f t="shared" si="17"/>
        <v>381</v>
      </c>
      <c r="BV8" t="s">
        <v>284</v>
      </c>
      <c r="BW8">
        <f>Stage_stat!$F$21/Weapon!$V10</f>
        <v>3.5714285714285716</v>
      </c>
      <c r="BX8">
        <f t="shared" si="18"/>
        <v>4</v>
      </c>
      <c r="BZ8" t="s">
        <v>284</v>
      </c>
      <c r="CA8">
        <f>Stage_stat!$F$22/Weapon!$V10</f>
        <v>6.666666666666667</v>
      </c>
      <c r="CB8">
        <f t="shared" si="19"/>
        <v>7</v>
      </c>
      <c r="CD8" t="s">
        <v>284</v>
      </c>
      <c r="CE8">
        <f>Stage_stat!$F$23/Weapon!$V10</f>
        <v>476.1904761904762</v>
      </c>
      <c r="CF8">
        <f t="shared" si="20"/>
        <v>477</v>
      </c>
      <c r="CH8" t="s">
        <v>284</v>
      </c>
      <c r="CI8">
        <f>Stage_stat!$F$24/Weapon!$V10</f>
        <v>4.0476190476190474</v>
      </c>
      <c r="CJ8">
        <f t="shared" si="21"/>
        <v>5</v>
      </c>
      <c r="CL8" t="s">
        <v>284</v>
      </c>
      <c r="CM8">
        <f>Stage_stat!$F$25/Weapon!$V10</f>
        <v>7.6190476190476186</v>
      </c>
      <c r="CN8">
        <f t="shared" si="22"/>
        <v>8</v>
      </c>
      <c r="CP8" t="s">
        <v>284</v>
      </c>
      <c r="CQ8">
        <f>Stage_stat!$F$26/Weapon!$V10</f>
        <v>571.42857142857144</v>
      </c>
      <c r="CR8">
        <f t="shared" si="23"/>
        <v>572</v>
      </c>
      <c r="CT8" t="s">
        <v>284</v>
      </c>
      <c r="CU8">
        <f>Stage_stat!$F$27/Weapon!$V10</f>
        <v>4.5238095238095237</v>
      </c>
      <c r="CV8">
        <f t="shared" si="24"/>
        <v>5</v>
      </c>
      <c r="CX8" t="s">
        <v>284</v>
      </c>
      <c r="CY8">
        <f>Stage_stat!$F$28/Weapon!$V10</f>
        <v>8.5714285714285712</v>
      </c>
      <c r="CZ8">
        <f t="shared" si="25"/>
        <v>9</v>
      </c>
      <c r="DB8" t="s">
        <v>284</v>
      </c>
      <c r="DC8">
        <f>Stage_stat!$F$29/Weapon!$V10</f>
        <v>666.66666666666663</v>
      </c>
      <c r="DD8">
        <f t="shared" si="26"/>
        <v>667</v>
      </c>
    </row>
    <row r="9" spans="2:115" x14ac:dyDescent="0.4">
      <c r="B9" t="s">
        <v>285</v>
      </c>
      <c r="C9">
        <f>Stage_stat!$F$3/Weapon!$V11</f>
        <v>0.65217391304347827</v>
      </c>
      <c r="D9">
        <f t="shared" si="0"/>
        <v>1</v>
      </c>
      <c r="F9" t="s">
        <v>285</v>
      </c>
      <c r="G9">
        <f>Stage_stat!$F$4/Weapon!$V11</f>
        <v>0.86956521739130432</v>
      </c>
      <c r="H9">
        <f t="shared" si="1"/>
        <v>1</v>
      </c>
      <c r="J9" t="s">
        <v>285</v>
      </c>
      <c r="K9">
        <f>Stage_stat!$F$5/Weapon!$V11</f>
        <v>19.565217391304348</v>
      </c>
      <c r="L9">
        <f t="shared" si="2"/>
        <v>20</v>
      </c>
      <c r="N9" t="s">
        <v>285</v>
      </c>
      <c r="O9">
        <f>Stage_stat!$F$6/Weapon!$V11</f>
        <v>0.86956521739130432</v>
      </c>
      <c r="P9">
        <f t="shared" si="3"/>
        <v>1</v>
      </c>
      <c r="R9" t="s">
        <v>285</v>
      </c>
      <c r="S9">
        <f>Stage_stat!$F$7/Weapon!$V11</f>
        <v>1.7391304347826086</v>
      </c>
      <c r="T9">
        <f t="shared" si="4"/>
        <v>2</v>
      </c>
      <c r="V9" t="s">
        <v>285</v>
      </c>
      <c r="W9">
        <f>Stage_stat!$F$8/Weapon!$V11</f>
        <v>65.217391304347828</v>
      </c>
      <c r="X9">
        <f t="shared" si="5"/>
        <v>66</v>
      </c>
      <c r="Z9" t="s">
        <v>285</v>
      </c>
      <c r="AA9">
        <f>Stage_stat!$F$9/Weapon!$V11</f>
        <v>1.0869565217391304</v>
      </c>
      <c r="AB9">
        <f t="shared" si="6"/>
        <v>2</v>
      </c>
      <c r="AD9" t="s">
        <v>285</v>
      </c>
      <c r="AE9">
        <f>Stage_stat!$F$10/Weapon!$V11</f>
        <v>1.826086956521739</v>
      </c>
      <c r="AF9">
        <f t="shared" si="7"/>
        <v>2</v>
      </c>
      <c r="AH9" t="s">
        <v>285</v>
      </c>
      <c r="AI9">
        <f>Stage_stat!$F$11/Weapon!$V11</f>
        <v>117.39130434782609</v>
      </c>
      <c r="AJ9">
        <f t="shared" si="8"/>
        <v>118</v>
      </c>
      <c r="AL9" t="s">
        <v>285</v>
      </c>
      <c r="AM9">
        <f>Stage_stat!$F$12/Weapon!$V11</f>
        <v>1.5217391304347827</v>
      </c>
      <c r="AN9">
        <f t="shared" si="9"/>
        <v>2</v>
      </c>
      <c r="AP9" t="s">
        <v>285</v>
      </c>
      <c r="AQ9">
        <f>Stage_stat!$F$13/Weapon!$V11</f>
        <v>2.6086956521739131</v>
      </c>
      <c r="AR9">
        <f t="shared" si="10"/>
        <v>3</v>
      </c>
      <c r="AT9" t="s">
        <v>285</v>
      </c>
      <c r="AU9">
        <f>Stage_stat!$F$14/Weapon!$V11</f>
        <v>173.91304347826087</v>
      </c>
      <c r="AV9">
        <f t="shared" si="11"/>
        <v>174</v>
      </c>
      <c r="AX9" t="s">
        <v>285</v>
      </c>
      <c r="AY9">
        <f>Stage_stat!$F$15/Weapon!$V11</f>
        <v>1.9565217391304348</v>
      </c>
      <c r="AZ9">
        <f t="shared" si="12"/>
        <v>2</v>
      </c>
      <c r="BB9" t="s">
        <v>285</v>
      </c>
      <c r="BC9">
        <f>Stage_stat!$F$16/Weapon!$V11</f>
        <v>3.4782608695652173</v>
      </c>
      <c r="BD9">
        <f t="shared" si="13"/>
        <v>4</v>
      </c>
      <c r="BF9" t="s">
        <v>285</v>
      </c>
      <c r="BG9">
        <f>Stage_stat!$F$17/Weapon!$V11</f>
        <v>260.86956521739131</v>
      </c>
      <c r="BH9">
        <f t="shared" si="14"/>
        <v>261</v>
      </c>
      <c r="BJ9" t="s">
        <v>285</v>
      </c>
      <c r="BK9">
        <f>Stage_stat!$F$18/Weapon!$V11</f>
        <v>2.3913043478260869</v>
      </c>
      <c r="BL9">
        <f t="shared" si="15"/>
        <v>3</v>
      </c>
      <c r="BN9" t="s">
        <v>285</v>
      </c>
      <c r="BO9">
        <f>Stage_stat!$F$19/Weapon!$V11</f>
        <v>4.3478260869565215</v>
      </c>
      <c r="BP9">
        <f t="shared" si="16"/>
        <v>5</v>
      </c>
      <c r="BR9" t="s">
        <v>285</v>
      </c>
      <c r="BS9">
        <f>Stage_stat!$F$20/Weapon!$V11</f>
        <v>347.82608695652175</v>
      </c>
      <c r="BT9">
        <f t="shared" si="17"/>
        <v>348</v>
      </c>
      <c r="BV9" t="s">
        <v>285</v>
      </c>
      <c r="BW9">
        <f>Stage_stat!$F$21/Weapon!$V11</f>
        <v>3.2608695652173911</v>
      </c>
      <c r="BX9">
        <f t="shared" si="18"/>
        <v>4</v>
      </c>
      <c r="BZ9" t="s">
        <v>285</v>
      </c>
      <c r="CA9">
        <f>Stage_stat!$F$22/Weapon!$V11</f>
        <v>6.0869565217391308</v>
      </c>
      <c r="CB9">
        <f t="shared" si="19"/>
        <v>7</v>
      </c>
      <c r="CD9" t="s">
        <v>285</v>
      </c>
      <c r="CE9">
        <f>Stage_stat!$F$23/Weapon!$V11</f>
        <v>434.78260869565219</v>
      </c>
      <c r="CF9">
        <f t="shared" si="20"/>
        <v>435</v>
      </c>
      <c r="CH9" t="s">
        <v>285</v>
      </c>
      <c r="CI9">
        <f>Stage_stat!$F$24/Weapon!$V11</f>
        <v>3.6956521739130435</v>
      </c>
      <c r="CJ9">
        <f t="shared" si="21"/>
        <v>4</v>
      </c>
      <c r="CL9" t="s">
        <v>285</v>
      </c>
      <c r="CM9">
        <f>Stage_stat!$F$25/Weapon!$V11</f>
        <v>6.9565217391304346</v>
      </c>
      <c r="CN9">
        <f t="shared" si="22"/>
        <v>7</v>
      </c>
      <c r="CP9" t="s">
        <v>285</v>
      </c>
      <c r="CQ9">
        <f>Stage_stat!$F$26/Weapon!$V11</f>
        <v>521.73913043478262</v>
      </c>
      <c r="CR9">
        <f t="shared" si="23"/>
        <v>522</v>
      </c>
      <c r="CT9" t="s">
        <v>285</v>
      </c>
      <c r="CU9">
        <f>Stage_stat!$F$27/Weapon!$V11</f>
        <v>4.1304347826086953</v>
      </c>
      <c r="CV9">
        <f t="shared" si="24"/>
        <v>5</v>
      </c>
      <c r="CX9" t="s">
        <v>285</v>
      </c>
      <c r="CY9">
        <f>Stage_stat!$F$28/Weapon!$V11</f>
        <v>7.8260869565217392</v>
      </c>
      <c r="CZ9">
        <f t="shared" si="25"/>
        <v>8</v>
      </c>
      <c r="DB9" t="s">
        <v>285</v>
      </c>
      <c r="DC9">
        <f>Stage_stat!$F$29/Weapon!$V11</f>
        <v>608.695652173913</v>
      </c>
      <c r="DD9">
        <f t="shared" si="26"/>
        <v>609</v>
      </c>
    </row>
    <row r="10" spans="2:115" x14ac:dyDescent="0.4">
      <c r="B10" t="s">
        <v>286</v>
      </c>
      <c r="C10">
        <f>Stage_stat!$F$3/Weapon!$V12</f>
        <v>0.6</v>
      </c>
      <c r="D10">
        <f t="shared" si="0"/>
        <v>1</v>
      </c>
      <c r="F10" t="s">
        <v>286</v>
      </c>
      <c r="G10">
        <f>Stage_stat!$F$4/Weapon!$V12</f>
        <v>0.8</v>
      </c>
      <c r="H10">
        <f t="shared" si="1"/>
        <v>1</v>
      </c>
      <c r="J10" t="s">
        <v>286</v>
      </c>
      <c r="K10">
        <f>Stage_stat!$F$5/Weapon!$V12</f>
        <v>18</v>
      </c>
      <c r="L10">
        <f t="shared" si="2"/>
        <v>18</v>
      </c>
      <c r="N10" t="s">
        <v>286</v>
      </c>
      <c r="O10">
        <f>Stage_stat!$F$6/Weapon!$V12</f>
        <v>0.8</v>
      </c>
      <c r="P10">
        <f t="shared" si="3"/>
        <v>1</v>
      </c>
      <c r="R10" t="s">
        <v>286</v>
      </c>
      <c r="S10">
        <f>Stage_stat!$F$7/Weapon!$V12</f>
        <v>1.6</v>
      </c>
      <c r="T10">
        <f t="shared" si="4"/>
        <v>2</v>
      </c>
      <c r="V10" t="s">
        <v>286</v>
      </c>
      <c r="W10">
        <f>Stage_stat!$F$8/Weapon!$V12</f>
        <v>60</v>
      </c>
      <c r="X10">
        <f t="shared" si="5"/>
        <v>60</v>
      </c>
      <c r="Z10" t="s">
        <v>286</v>
      </c>
      <c r="AA10">
        <f>Stage_stat!$F$9/Weapon!$V12</f>
        <v>1</v>
      </c>
      <c r="AB10">
        <f t="shared" si="6"/>
        <v>1</v>
      </c>
      <c r="AD10" t="s">
        <v>286</v>
      </c>
      <c r="AE10">
        <f>Stage_stat!$F$10/Weapon!$V12</f>
        <v>1.68</v>
      </c>
      <c r="AF10">
        <f t="shared" si="7"/>
        <v>2</v>
      </c>
      <c r="AH10" t="s">
        <v>286</v>
      </c>
      <c r="AI10">
        <f>Stage_stat!$F$11/Weapon!$V12</f>
        <v>108</v>
      </c>
      <c r="AJ10">
        <f t="shared" si="8"/>
        <v>108</v>
      </c>
      <c r="AL10" t="s">
        <v>286</v>
      </c>
      <c r="AM10">
        <f>Stage_stat!$F$12/Weapon!$V12</f>
        <v>1.4</v>
      </c>
      <c r="AN10">
        <f t="shared" si="9"/>
        <v>2</v>
      </c>
      <c r="AP10" t="s">
        <v>286</v>
      </c>
      <c r="AQ10">
        <f>Stage_stat!$F$13/Weapon!$V12</f>
        <v>2.4</v>
      </c>
      <c r="AR10">
        <f t="shared" si="10"/>
        <v>3</v>
      </c>
      <c r="AT10" t="s">
        <v>286</v>
      </c>
      <c r="AU10">
        <f>Stage_stat!$F$14/Weapon!$V12</f>
        <v>160</v>
      </c>
      <c r="AV10">
        <f t="shared" si="11"/>
        <v>160</v>
      </c>
      <c r="AX10" t="s">
        <v>286</v>
      </c>
      <c r="AY10">
        <f>Stage_stat!$F$15/Weapon!$V12</f>
        <v>1.8</v>
      </c>
      <c r="AZ10">
        <f t="shared" si="12"/>
        <v>2</v>
      </c>
      <c r="BB10" t="s">
        <v>286</v>
      </c>
      <c r="BC10">
        <f>Stage_stat!$F$16/Weapon!$V12</f>
        <v>3.2</v>
      </c>
      <c r="BD10">
        <f t="shared" si="13"/>
        <v>4</v>
      </c>
      <c r="BF10" t="s">
        <v>286</v>
      </c>
      <c r="BG10">
        <f>Stage_stat!$F$17/Weapon!$V12</f>
        <v>240</v>
      </c>
      <c r="BH10">
        <f t="shared" si="14"/>
        <v>240</v>
      </c>
      <c r="BJ10" t="s">
        <v>286</v>
      </c>
      <c r="BK10">
        <f>Stage_stat!$F$18/Weapon!$V12</f>
        <v>2.2000000000000002</v>
      </c>
      <c r="BL10">
        <f t="shared" si="15"/>
        <v>3</v>
      </c>
      <c r="BN10" t="s">
        <v>286</v>
      </c>
      <c r="BO10">
        <f>Stage_stat!$F$19/Weapon!$V12</f>
        <v>4</v>
      </c>
      <c r="BP10">
        <f t="shared" si="16"/>
        <v>4</v>
      </c>
      <c r="BR10" t="s">
        <v>286</v>
      </c>
      <c r="BS10">
        <f>Stage_stat!$F$20/Weapon!$V12</f>
        <v>320</v>
      </c>
      <c r="BT10">
        <f t="shared" si="17"/>
        <v>320</v>
      </c>
      <c r="BV10" t="s">
        <v>286</v>
      </c>
      <c r="BW10">
        <f>Stage_stat!$F$21/Weapon!$V12</f>
        <v>3</v>
      </c>
      <c r="BX10">
        <f t="shared" si="18"/>
        <v>3</v>
      </c>
      <c r="BZ10" t="s">
        <v>286</v>
      </c>
      <c r="CA10">
        <f>Stage_stat!$F$22/Weapon!$V12</f>
        <v>5.6</v>
      </c>
      <c r="CB10">
        <f t="shared" si="19"/>
        <v>6</v>
      </c>
      <c r="CD10" t="s">
        <v>286</v>
      </c>
      <c r="CE10">
        <f>Stage_stat!$F$23/Weapon!$V12</f>
        <v>400</v>
      </c>
      <c r="CF10">
        <f t="shared" si="20"/>
        <v>400</v>
      </c>
      <c r="CH10" t="s">
        <v>286</v>
      </c>
      <c r="CI10">
        <f>Stage_stat!$F$24/Weapon!$V12</f>
        <v>3.4</v>
      </c>
      <c r="CJ10">
        <f t="shared" si="21"/>
        <v>4</v>
      </c>
      <c r="CL10" t="s">
        <v>286</v>
      </c>
      <c r="CM10">
        <f>Stage_stat!$F$25/Weapon!$V12</f>
        <v>6.4</v>
      </c>
      <c r="CN10">
        <f t="shared" si="22"/>
        <v>7</v>
      </c>
      <c r="CP10" t="s">
        <v>286</v>
      </c>
      <c r="CQ10">
        <f>Stage_stat!$F$26/Weapon!$V12</f>
        <v>480</v>
      </c>
      <c r="CR10">
        <f t="shared" si="23"/>
        <v>480</v>
      </c>
      <c r="CT10" t="s">
        <v>286</v>
      </c>
      <c r="CU10">
        <f>Stage_stat!$F$27/Weapon!$V12</f>
        <v>3.8</v>
      </c>
      <c r="CV10">
        <f t="shared" si="24"/>
        <v>4</v>
      </c>
      <c r="CX10" t="s">
        <v>286</v>
      </c>
      <c r="CY10">
        <f>Stage_stat!$F$28/Weapon!$V12</f>
        <v>7.2</v>
      </c>
      <c r="CZ10">
        <f t="shared" si="25"/>
        <v>8</v>
      </c>
      <c r="DB10" t="s">
        <v>286</v>
      </c>
      <c r="DC10">
        <f>Stage_stat!$F$29/Weapon!$V12</f>
        <v>560</v>
      </c>
      <c r="DD10">
        <f t="shared" si="26"/>
        <v>560</v>
      </c>
    </row>
    <row r="11" spans="2:115" x14ac:dyDescent="0.4">
      <c r="B11" t="s">
        <v>287</v>
      </c>
      <c r="C11">
        <f>Stage_stat!$F$3/Weapon!$V13</f>
        <v>0.55555555555555558</v>
      </c>
      <c r="D11">
        <f t="shared" si="0"/>
        <v>1</v>
      </c>
      <c r="F11" t="s">
        <v>287</v>
      </c>
      <c r="G11">
        <f>Stage_stat!$F$4/Weapon!$V13</f>
        <v>0.7407407407407407</v>
      </c>
      <c r="H11">
        <f t="shared" si="1"/>
        <v>1</v>
      </c>
      <c r="J11" t="s">
        <v>287</v>
      </c>
      <c r="K11">
        <f>Stage_stat!$F$5/Weapon!$V13</f>
        <v>16.666666666666668</v>
      </c>
      <c r="L11">
        <f t="shared" si="2"/>
        <v>17</v>
      </c>
      <c r="N11" t="s">
        <v>287</v>
      </c>
      <c r="O11">
        <f>Stage_stat!$F$6/Weapon!$V13</f>
        <v>0.7407407407407407</v>
      </c>
      <c r="P11">
        <f t="shared" si="3"/>
        <v>1</v>
      </c>
      <c r="R11" t="s">
        <v>287</v>
      </c>
      <c r="S11">
        <f>Stage_stat!$F$7/Weapon!$V13</f>
        <v>1.4814814814814814</v>
      </c>
      <c r="T11">
        <f t="shared" si="4"/>
        <v>2</v>
      </c>
      <c r="V11" t="s">
        <v>287</v>
      </c>
      <c r="W11">
        <f>Stage_stat!$F$8/Weapon!$V13</f>
        <v>55.555555555555557</v>
      </c>
      <c r="X11">
        <f t="shared" si="5"/>
        <v>56</v>
      </c>
      <c r="Z11" t="s">
        <v>287</v>
      </c>
      <c r="AA11">
        <f>Stage_stat!$F$9/Weapon!$V13</f>
        <v>0.92592592592592593</v>
      </c>
      <c r="AB11">
        <f t="shared" si="6"/>
        <v>1</v>
      </c>
      <c r="AD11" t="s">
        <v>287</v>
      </c>
      <c r="AE11">
        <f>Stage_stat!$F$10/Weapon!$V13</f>
        <v>1.5555555555555556</v>
      </c>
      <c r="AF11">
        <f t="shared" si="7"/>
        <v>2</v>
      </c>
      <c r="AH11" t="s">
        <v>287</v>
      </c>
      <c r="AI11">
        <f>Stage_stat!$F$11/Weapon!$V13</f>
        <v>100</v>
      </c>
      <c r="AJ11">
        <f t="shared" si="8"/>
        <v>100</v>
      </c>
      <c r="AL11" t="s">
        <v>287</v>
      </c>
      <c r="AM11">
        <f>Stage_stat!$F$12/Weapon!$V13</f>
        <v>1.2962962962962963</v>
      </c>
      <c r="AN11">
        <f t="shared" si="9"/>
        <v>2</v>
      </c>
      <c r="AP11" t="s">
        <v>287</v>
      </c>
      <c r="AQ11">
        <f>Stage_stat!$F$13/Weapon!$V13</f>
        <v>2.2222222222222223</v>
      </c>
      <c r="AR11">
        <f t="shared" si="10"/>
        <v>3</v>
      </c>
      <c r="AT11" t="s">
        <v>287</v>
      </c>
      <c r="AU11">
        <f>Stage_stat!$F$14/Weapon!$V13</f>
        <v>148.14814814814815</v>
      </c>
      <c r="AV11">
        <f t="shared" si="11"/>
        <v>149</v>
      </c>
      <c r="AX11" t="s">
        <v>287</v>
      </c>
      <c r="AY11">
        <f>Stage_stat!$F$15/Weapon!$V13</f>
        <v>1.6666666666666667</v>
      </c>
      <c r="AZ11">
        <f t="shared" si="12"/>
        <v>2</v>
      </c>
      <c r="BB11" t="s">
        <v>287</v>
      </c>
      <c r="BC11">
        <f>Stage_stat!$F$16/Weapon!$V13</f>
        <v>2.9629629629629628</v>
      </c>
      <c r="BD11">
        <f t="shared" si="13"/>
        <v>3</v>
      </c>
      <c r="BF11" t="s">
        <v>287</v>
      </c>
      <c r="BG11">
        <f>Stage_stat!$F$17/Weapon!$V13</f>
        <v>222.22222222222223</v>
      </c>
      <c r="BH11">
        <f t="shared" si="14"/>
        <v>223</v>
      </c>
      <c r="BJ11" t="s">
        <v>287</v>
      </c>
      <c r="BK11">
        <f>Stage_stat!$F$18/Weapon!$V13</f>
        <v>2.0370370370370372</v>
      </c>
      <c r="BL11">
        <f t="shared" si="15"/>
        <v>3</v>
      </c>
      <c r="BN11" t="s">
        <v>287</v>
      </c>
      <c r="BO11">
        <f>Stage_stat!$F$19/Weapon!$V13</f>
        <v>3.7037037037037037</v>
      </c>
      <c r="BP11">
        <f t="shared" si="16"/>
        <v>4</v>
      </c>
      <c r="BR11" t="s">
        <v>287</v>
      </c>
      <c r="BS11">
        <f>Stage_stat!$F$20/Weapon!$V13</f>
        <v>296.2962962962963</v>
      </c>
      <c r="BT11">
        <f t="shared" si="17"/>
        <v>297</v>
      </c>
      <c r="BV11" t="s">
        <v>287</v>
      </c>
      <c r="BW11">
        <f>Stage_stat!$F$21/Weapon!$V13</f>
        <v>2.7777777777777777</v>
      </c>
      <c r="BX11">
        <f t="shared" si="18"/>
        <v>3</v>
      </c>
      <c r="BZ11" t="s">
        <v>287</v>
      </c>
      <c r="CA11">
        <f>Stage_stat!$F$22/Weapon!$V13</f>
        <v>5.1851851851851851</v>
      </c>
      <c r="CB11">
        <f t="shared" si="19"/>
        <v>6</v>
      </c>
      <c r="CD11" t="s">
        <v>287</v>
      </c>
      <c r="CE11">
        <f>Stage_stat!$F$23/Weapon!$V13</f>
        <v>370.37037037037038</v>
      </c>
      <c r="CF11">
        <f t="shared" si="20"/>
        <v>371</v>
      </c>
      <c r="CH11" t="s">
        <v>287</v>
      </c>
      <c r="CI11">
        <f>Stage_stat!$F$24/Weapon!$V13</f>
        <v>3.1481481481481484</v>
      </c>
      <c r="CJ11">
        <f t="shared" si="21"/>
        <v>4</v>
      </c>
      <c r="CL11" t="s">
        <v>287</v>
      </c>
      <c r="CM11">
        <f>Stage_stat!$F$25/Weapon!$V13</f>
        <v>5.9259259259259256</v>
      </c>
      <c r="CN11">
        <f t="shared" si="22"/>
        <v>6</v>
      </c>
      <c r="CP11" t="s">
        <v>287</v>
      </c>
      <c r="CQ11">
        <f>Stage_stat!$F$26/Weapon!$V13</f>
        <v>444.44444444444446</v>
      </c>
      <c r="CR11">
        <f t="shared" si="23"/>
        <v>445</v>
      </c>
      <c r="CT11" t="s">
        <v>287</v>
      </c>
      <c r="CU11">
        <f>Stage_stat!$F$27/Weapon!$V13</f>
        <v>3.5185185185185186</v>
      </c>
      <c r="CV11">
        <f t="shared" si="24"/>
        <v>4</v>
      </c>
      <c r="CX11" t="s">
        <v>287</v>
      </c>
      <c r="CY11">
        <f>Stage_stat!$F$28/Weapon!$V13</f>
        <v>6.666666666666667</v>
      </c>
      <c r="CZ11">
        <f t="shared" si="25"/>
        <v>7</v>
      </c>
      <c r="DB11" t="s">
        <v>287</v>
      </c>
      <c r="DC11">
        <f>Stage_stat!$F$29/Weapon!$V13</f>
        <v>518.51851851851848</v>
      </c>
      <c r="DD11">
        <f t="shared" si="26"/>
        <v>519</v>
      </c>
      <c r="DK11" t="s">
        <v>288</v>
      </c>
    </row>
    <row r="12" spans="2:115" x14ac:dyDescent="0.4">
      <c r="B12" t="s">
        <v>289</v>
      </c>
      <c r="C12">
        <f>Stage_stat!$F$3/Weapon!$V14</f>
        <v>0.51724137931034486</v>
      </c>
      <c r="D12">
        <f t="shared" si="0"/>
        <v>1</v>
      </c>
      <c r="F12" t="s">
        <v>289</v>
      </c>
      <c r="G12">
        <f>Stage_stat!$F$4/Weapon!$V14</f>
        <v>0.68965517241379315</v>
      </c>
      <c r="H12">
        <f t="shared" si="1"/>
        <v>1</v>
      </c>
      <c r="J12" t="s">
        <v>289</v>
      </c>
      <c r="K12">
        <f>Stage_stat!$F$5/Weapon!$V14</f>
        <v>15.517241379310345</v>
      </c>
      <c r="L12">
        <f t="shared" si="2"/>
        <v>16</v>
      </c>
      <c r="N12" t="s">
        <v>289</v>
      </c>
      <c r="O12">
        <f>Stage_stat!$F$6/Weapon!$V14</f>
        <v>0.68965517241379315</v>
      </c>
      <c r="P12">
        <f t="shared" si="3"/>
        <v>1</v>
      </c>
      <c r="R12" t="s">
        <v>289</v>
      </c>
      <c r="S12">
        <f>Stage_stat!$F$7/Weapon!$V14</f>
        <v>1.3793103448275863</v>
      </c>
      <c r="T12">
        <f t="shared" si="4"/>
        <v>2</v>
      </c>
      <c r="V12" t="s">
        <v>289</v>
      </c>
      <c r="W12">
        <f>Stage_stat!$F$8/Weapon!$V14</f>
        <v>51.724137931034484</v>
      </c>
      <c r="X12">
        <f t="shared" si="5"/>
        <v>52</v>
      </c>
      <c r="Z12" t="s">
        <v>289</v>
      </c>
      <c r="AA12">
        <f>Stage_stat!$F$9/Weapon!$V14</f>
        <v>0.86206896551724133</v>
      </c>
      <c r="AB12">
        <f t="shared" si="6"/>
        <v>1</v>
      </c>
      <c r="AD12" t="s">
        <v>289</v>
      </c>
      <c r="AE12">
        <f>Stage_stat!$F$10/Weapon!$V14</f>
        <v>1.4482758620689655</v>
      </c>
      <c r="AF12">
        <f t="shared" si="7"/>
        <v>2</v>
      </c>
      <c r="AH12" t="s">
        <v>289</v>
      </c>
      <c r="AI12">
        <f>Stage_stat!$F$11/Weapon!$V14</f>
        <v>93.103448275862064</v>
      </c>
      <c r="AJ12">
        <f t="shared" si="8"/>
        <v>94</v>
      </c>
      <c r="AL12" t="s">
        <v>289</v>
      </c>
      <c r="AM12">
        <f>Stage_stat!$F$12/Weapon!$V14</f>
        <v>1.2068965517241379</v>
      </c>
      <c r="AN12">
        <f t="shared" si="9"/>
        <v>2</v>
      </c>
      <c r="AP12" t="s">
        <v>289</v>
      </c>
      <c r="AQ12">
        <f>Stage_stat!$F$13/Weapon!$V14</f>
        <v>2.0689655172413794</v>
      </c>
      <c r="AR12">
        <f t="shared" si="10"/>
        <v>3</v>
      </c>
      <c r="AT12" t="s">
        <v>289</v>
      </c>
      <c r="AU12">
        <f>Stage_stat!$F$14/Weapon!$V14</f>
        <v>137.93103448275863</v>
      </c>
      <c r="AV12">
        <f t="shared" si="11"/>
        <v>138</v>
      </c>
      <c r="AX12" t="s">
        <v>289</v>
      </c>
      <c r="AY12">
        <f>Stage_stat!$F$15/Weapon!$V14</f>
        <v>1.5517241379310345</v>
      </c>
      <c r="AZ12">
        <f t="shared" si="12"/>
        <v>2</v>
      </c>
      <c r="BB12" t="s">
        <v>289</v>
      </c>
      <c r="BC12">
        <f>Stage_stat!$F$16/Weapon!$V14</f>
        <v>2.7586206896551726</v>
      </c>
      <c r="BD12">
        <f t="shared" si="13"/>
        <v>3</v>
      </c>
      <c r="BF12" t="s">
        <v>289</v>
      </c>
      <c r="BG12">
        <f>Stage_stat!$F$17/Weapon!$V14</f>
        <v>206.89655172413794</v>
      </c>
      <c r="BH12">
        <f t="shared" si="14"/>
        <v>207</v>
      </c>
      <c r="BJ12" t="s">
        <v>289</v>
      </c>
      <c r="BK12">
        <f>Stage_stat!$F$18/Weapon!$V14</f>
        <v>1.896551724137931</v>
      </c>
      <c r="BL12">
        <f t="shared" si="15"/>
        <v>2</v>
      </c>
      <c r="BN12" t="s">
        <v>289</v>
      </c>
      <c r="BO12">
        <f>Stage_stat!$F$19/Weapon!$V14</f>
        <v>3.4482758620689653</v>
      </c>
      <c r="BP12">
        <f t="shared" si="16"/>
        <v>4</v>
      </c>
      <c r="BR12" t="s">
        <v>289</v>
      </c>
      <c r="BS12">
        <f>Stage_stat!$F$20/Weapon!$V14</f>
        <v>275.86206896551727</v>
      </c>
      <c r="BT12">
        <f t="shared" si="17"/>
        <v>276</v>
      </c>
      <c r="BV12" t="s">
        <v>289</v>
      </c>
      <c r="BW12">
        <f>Stage_stat!$F$21/Weapon!$V14</f>
        <v>2.5862068965517242</v>
      </c>
      <c r="BX12">
        <f t="shared" si="18"/>
        <v>3</v>
      </c>
      <c r="BZ12" t="s">
        <v>289</v>
      </c>
      <c r="CA12">
        <f>Stage_stat!$F$22/Weapon!$V14</f>
        <v>4.8275862068965516</v>
      </c>
      <c r="CB12">
        <f t="shared" si="19"/>
        <v>5</v>
      </c>
      <c r="CD12" t="s">
        <v>289</v>
      </c>
      <c r="CE12">
        <f>Stage_stat!$F$23/Weapon!$V14</f>
        <v>344.82758620689657</v>
      </c>
      <c r="CF12">
        <f t="shared" si="20"/>
        <v>345</v>
      </c>
      <c r="CH12" t="s">
        <v>289</v>
      </c>
      <c r="CI12">
        <f>Stage_stat!$F$24/Weapon!$V14</f>
        <v>2.9310344827586206</v>
      </c>
      <c r="CJ12">
        <f t="shared" si="21"/>
        <v>3</v>
      </c>
      <c r="CL12" t="s">
        <v>289</v>
      </c>
      <c r="CM12">
        <f>Stage_stat!$F$25/Weapon!$V14</f>
        <v>5.5172413793103452</v>
      </c>
      <c r="CN12">
        <f t="shared" si="22"/>
        <v>6</v>
      </c>
      <c r="CP12" t="s">
        <v>289</v>
      </c>
      <c r="CQ12">
        <f>Stage_stat!$F$26/Weapon!$V14</f>
        <v>413.79310344827587</v>
      </c>
      <c r="CR12">
        <f t="shared" si="23"/>
        <v>414</v>
      </c>
      <c r="CT12" t="s">
        <v>289</v>
      </c>
      <c r="CU12">
        <f>Stage_stat!$F$27/Weapon!$V14</f>
        <v>3.2758620689655173</v>
      </c>
      <c r="CV12">
        <f t="shared" si="24"/>
        <v>4</v>
      </c>
      <c r="CX12" t="s">
        <v>289</v>
      </c>
      <c r="CY12">
        <f>Stage_stat!$F$28/Weapon!$V14</f>
        <v>6.2068965517241379</v>
      </c>
      <c r="CZ12">
        <f t="shared" si="25"/>
        <v>7</v>
      </c>
      <c r="DB12" t="s">
        <v>289</v>
      </c>
      <c r="DC12">
        <f>Stage_stat!$F$29/Weapon!$V14</f>
        <v>482.75862068965517</v>
      </c>
      <c r="DD12">
        <f t="shared" si="26"/>
        <v>483</v>
      </c>
    </row>
    <row r="13" spans="2:115" x14ac:dyDescent="0.4">
      <c r="B13" t="s">
        <v>290</v>
      </c>
      <c r="C13">
        <f>Stage_stat!$F$3/Weapon!$V15</f>
        <v>0.4838709677419355</v>
      </c>
      <c r="D13">
        <f t="shared" si="0"/>
        <v>1</v>
      </c>
      <c r="F13" t="s">
        <v>290</v>
      </c>
      <c r="G13">
        <f>Stage_stat!$F$4/Weapon!$V15</f>
        <v>0.64516129032258063</v>
      </c>
      <c r="H13">
        <f t="shared" si="1"/>
        <v>1</v>
      </c>
      <c r="J13" t="s">
        <v>290</v>
      </c>
      <c r="K13">
        <f>Stage_stat!$F$5/Weapon!$V15</f>
        <v>14.516129032258064</v>
      </c>
      <c r="L13">
        <f t="shared" si="2"/>
        <v>15</v>
      </c>
      <c r="N13" t="s">
        <v>290</v>
      </c>
      <c r="O13">
        <f>Stage_stat!$F$6/Weapon!$V15</f>
        <v>0.64516129032258063</v>
      </c>
      <c r="P13">
        <f t="shared" si="3"/>
        <v>1</v>
      </c>
      <c r="R13" t="s">
        <v>290</v>
      </c>
      <c r="S13">
        <f>Stage_stat!$F$7/Weapon!$V15</f>
        <v>1.2903225806451613</v>
      </c>
      <c r="T13">
        <f t="shared" si="4"/>
        <v>2</v>
      </c>
      <c r="V13" t="s">
        <v>290</v>
      </c>
      <c r="W13">
        <f>Stage_stat!$F$8/Weapon!$V15</f>
        <v>48.387096774193552</v>
      </c>
      <c r="X13">
        <f t="shared" si="5"/>
        <v>49</v>
      </c>
      <c r="Z13" t="s">
        <v>290</v>
      </c>
      <c r="AA13">
        <f>Stage_stat!$F$9/Weapon!$V15</f>
        <v>0.80645161290322576</v>
      </c>
      <c r="AB13">
        <f t="shared" si="6"/>
        <v>1</v>
      </c>
      <c r="AD13" t="s">
        <v>290</v>
      </c>
      <c r="AE13">
        <f>Stage_stat!$F$10/Weapon!$V15</f>
        <v>1.3548387096774193</v>
      </c>
      <c r="AF13">
        <f t="shared" si="7"/>
        <v>2</v>
      </c>
      <c r="AH13" t="s">
        <v>290</v>
      </c>
      <c r="AI13">
        <f>Stage_stat!$F$11/Weapon!$V15</f>
        <v>87.096774193548384</v>
      </c>
      <c r="AJ13">
        <f t="shared" si="8"/>
        <v>88</v>
      </c>
      <c r="AL13" t="s">
        <v>290</v>
      </c>
      <c r="AM13">
        <f>Stage_stat!$F$12/Weapon!$V15</f>
        <v>1.1290322580645162</v>
      </c>
      <c r="AN13">
        <f t="shared" si="9"/>
        <v>2</v>
      </c>
      <c r="AP13" t="s">
        <v>290</v>
      </c>
      <c r="AQ13">
        <f>Stage_stat!$F$13/Weapon!$V15</f>
        <v>1.935483870967742</v>
      </c>
      <c r="AR13">
        <f t="shared" si="10"/>
        <v>2</v>
      </c>
      <c r="AT13" t="s">
        <v>290</v>
      </c>
      <c r="AU13">
        <f>Stage_stat!$F$14/Weapon!$V15</f>
        <v>129.03225806451613</v>
      </c>
      <c r="AV13">
        <f t="shared" si="11"/>
        <v>130</v>
      </c>
      <c r="AX13" t="s">
        <v>290</v>
      </c>
      <c r="AY13">
        <f>Stage_stat!$F$15/Weapon!$V15</f>
        <v>1.4516129032258065</v>
      </c>
      <c r="AZ13">
        <f t="shared" si="12"/>
        <v>2</v>
      </c>
      <c r="BB13" t="s">
        <v>290</v>
      </c>
      <c r="BC13">
        <f>Stage_stat!$F$16/Weapon!$V15</f>
        <v>2.5806451612903225</v>
      </c>
      <c r="BD13">
        <f t="shared" si="13"/>
        <v>3</v>
      </c>
      <c r="BF13" t="s">
        <v>290</v>
      </c>
      <c r="BG13">
        <f>Stage_stat!$F$17/Weapon!$V15</f>
        <v>193.54838709677421</v>
      </c>
      <c r="BH13">
        <f t="shared" si="14"/>
        <v>194</v>
      </c>
      <c r="BJ13" t="s">
        <v>290</v>
      </c>
      <c r="BK13">
        <f>Stage_stat!$F$18/Weapon!$V15</f>
        <v>1.7741935483870968</v>
      </c>
      <c r="BL13">
        <f t="shared" si="15"/>
        <v>2</v>
      </c>
      <c r="BN13" t="s">
        <v>290</v>
      </c>
      <c r="BO13">
        <f>Stage_stat!$F$19/Weapon!$V15</f>
        <v>3.225806451612903</v>
      </c>
      <c r="BP13">
        <f t="shared" si="16"/>
        <v>4</v>
      </c>
      <c r="BR13" t="s">
        <v>290</v>
      </c>
      <c r="BS13">
        <f>Stage_stat!$F$20/Weapon!$V15</f>
        <v>258.06451612903226</v>
      </c>
      <c r="BT13">
        <f t="shared" si="17"/>
        <v>259</v>
      </c>
      <c r="BV13" t="s">
        <v>290</v>
      </c>
      <c r="BW13">
        <f>Stage_stat!$F$21/Weapon!$V15</f>
        <v>2.4193548387096775</v>
      </c>
      <c r="BX13">
        <f t="shared" si="18"/>
        <v>3</v>
      </c>
      <c r="BZ13" t="s">
        <v>290</v>
      </c>
      <c r="CA13">
        <f>Stage_stat!$F$22/Weapon!$V15</f>
        <v>4.5161290322580649</v>
      </c>
      <c r="CB13">
        <f t="shared" si="19"/>
        <v>5</v>
      </c>
      <c r="CD13" t="s">
        <v>290</v>
      </c>
      <c r="CE13">
        <f>Stage_stat!$F$23/Weapon!$V15</f>
        <v>322.58064516129031</v>
      </c>
      <c r="CF13">
        <f t="shared" si="20"/>
        <v>323</v>
      </c>
      <c r="CH13" t="s">
        <v>290</v>
      </c>
      <c r="CI13">
        <f>Stage_stat!$F$24/Weapon!$V15</f>
        <v>2.7419354838709675</v>
      </c>
      <c r="CJ13">
        <f t="shared" si="21"/>
        <v>3</v>
      </c>
      <c r="CL13" t="s">
        <v>290</v>
      </c>
      <c r="CM13">
        <f>Stage_stat!$F$25/Weapon!$V15</f>
        <v>5.161290322580645</v>
      </c>
      <c r="CN13">
        <f t="shared" si="22"/>
        <v>6</v>
      </c>
      <c r="CP13" t="s">
        <v>290</v>
      </c>
      <c r="CQ13">
        <f>Stage_stat!$F$26/Weapon!$V15</f>
        <v>387.09677419354841</v>
      </c>
      <c r="CR13">
        <f t="shared" si="23"/>
        <v>388</v>
      </c>
      <c r="CT13" t="s">
        <v>290</v>
      </c>
      <c r="CU13">
        <f>Stage_stat!$F$27/Weapon!$V15</f>
        <v>3.064516129032258</v>
      </c>
      <c r="CV13">
        <f t="shared" si="24"/>
        <v>4</v>
      </c>
      <c r="CX13" t="s">
        <v>290</v>
      </c>
      <c r="CY13">
        <f>Stage_stat!$F$28/Weapon!$V15</f>
        <v>5.806451612903226</v>
      </c>
      <c r="CZ13">
        <f t="shared" si="25"/>
        <v>6</v>
      </c>
      <c r="DB13" t="s">
        <v>290</v>
      </c>
      <c r="DC13">
        <f>Stage_stat!$F$29/Weapon!$V15</f>
        <v>451.61290322580646</v>
      </c>
      <c r="DD13">
        <f t="shared" si="26"/>
        <v>452</v>
      </c>
    </row>
    <row r="14" spans="2:115" x14ac:dyDescent="0.4">
      <c r="B14" t="s">
        <v>291</v>
      </c>
      <c r="C14">
        <f>Stage_stat!$F$3/Weapon!$V16</f>
        <v>0.45454545454545453</v>
      </c>
      <c r="D14">
        <f t="shared" si="0"/>
        <v>1</v>
      </c>
      <c r="F14" t="s">
        <v>291</v>
      </c>
      <c r="G14">
        <f>Stage_stat!$F$4/Weapon!$V16</f>
        <v>0.60606060606060608</v>
      </c>
      <c r="H14">
        <f t="shared" si="1"/>
        <v>1</v>
      </c>
      <c r="J14" t="s">
        <v>291</v>
      </c>
      <c r="K14">
        <f>Stage_stat!$F$5/Weapon!$V16</f>
        <v>13.636363636363637</v>
      </c>
      <c r="L14">
        <f t="shared" si="2"/>
        <v>14</v>
      </c>
      <c r="N14" t="s">
        <v>291</v>
      </c>
      <c r="O14">
        <f>Stage_stat!$F$6/Weapon!$V16</f>
        <v>0.60606060606060608</v>
      </c>
      <c r="P14">
        <f t="shared" si="3"/>
        <v>1</v>
      </c>
      <c r="R14" t="s">
        <v>291</v>
      </c>
      <c r="S14">
        <f>Stage_stat!$F$7/Weapon!$V16</f>
        <v>1.2121212121212122</v>
      </c>
      <c r="T14">
        <f t="shared" si="4"/>
        <v>2</v>
      </c>
      <c r="V14" t="s">
        <v>291</v>
      </c>
      <c r="W14">
        <f>Stage_stat!$F$8/Weapon!$V16</f>
        <v>45.454545454545453</v>
      </c>
      <c r="X14">
        <f t="shared" si="5"/>
        <v>46</v>
      </c>
      <c r="Z14" t="s">
        <v>291</v>
      </c>
      <c r="AA14">
        <f>Stage_stat!$F$9/Weapon!$V16</f>
        <v>0.75757575757575757</v>
      </c>
      <c r="AB14">
        <f t="shared" si="6"/>
        <v>1</v>
      </c>
      <c r="AD14" t="s">
        <v>291</v>
      </c>
      <c r="AE14">
        <f>Stage_stat!$F$10/Weapon!$V16</f>
        <v>1.2727272727272727</v>
      </c>
      <c r="AF14">
        <f t="shared" si="7"/>
        <v>2</v>
      </c>
      <c r="AH14" t="s">
        <v>291</v>
      </c>
      <c r="AI14">
        <f>Stage_stat!$F$11/Weapon!$V16</f>
        <v>81.818181818181813</v>
      </c>
      <c r="AJ14">
        <f t="shared" si="8"/>
        <v>82</v>
      </c>
      <c r="AL14" t="s">
        <v>291</v>
      </c>
      <c r="AM14">
        <f>Stage_stat!$F$12/Weapon!$V16</f>
        <v>1.0606060606060606</v>
      </c>
      <c r="AN14">
        <f t="shared" si="9"/>
        <v>2</v>
      </c>
      <c r="AP14" t="s">
        <v>291</v>
      </c>
      <c r="AQ14">
        <f>Stage_stat!$F$13/Weapon!$V16</f>
        <v>1.8181818181818181</v>
      </c>
      <c r="AR14">
        <f t="shared" si="10"/>
        <v>2</v>
      </c>
      <c r="AT14" t="s">
        <v>291</v>
      </c>
      <c r="AU14">
        <f>Stage_stat!$F$14/Weapon!$V16</f>
        <v>121.21212121212122</v>
      </c>
      <c r="AV14">
        <f t="shared" si="11"/>
        <v>122</v>
      </c>
      <c r="AX14" t="s">
        <v>291</v>
      </c>
      <c r="AY14">
        <f>Stage_stat!$F$15/Weapon!$V16</f>
        <v>1.3636363636363635</v>
      </c>
      <c r="AZ14">
        <f t="shared" si="12"/>
        <v>2</v>
      </c>
      <c r="BB14" t="s">
        <v>291</v>
      </c>
      <c r="BC14">
        <f>Stage_stat!$F$16/Weapon!$V16</f>
        <v>2.4242424242424243</v>
      </c>
      <c r="BD14">
        <f t="shared" si="13"/>
        <v>3</v>
      </c>
      <c r="BF14" t="s">
        <v>291</v>
      </c>
      <c r="BG14">
        <f>Stage_stat!$F$17/Weapon!$V16</f>
        <v>181.81818181818181</v>
      </c>
      <c r="BH14">
        <f t="shared" si="14"/>
        <v>182</v>
      </c>
      <c r="BJ14" t="s">
        <v>291</v>
      </c>
      <c r="BK14">
        <f>Stage_stat!$F$18/Weapon!$V16</f>
        <v>1.6666666666666667</v>
      </c>
      <c r="BL14">
        <f t="shared" si="15"/>
        <v>2</v>
      </c>
      <c r="BN14" t="s">
        <v>291</v>
      </c>
      <c r="BO14">
        <f>Stage_stat!$F$19/Weapon!$V16</f>
        <v>3.0303030303030303</v>
      </c>
      <c r="BP14">
        <f t="shared" si="16"/>
        <v>4</v>
      </c>
      <c r="BR14" t="s">
        <v>291</v>
      </c>
      <c r="BS14">
        <f>Stage_stat!$F$20/Weapon!$V16</f>
        <v>242.42424242424244</v>
      </c>
      <c r="BT14">
        <f t="shared" si="17"/>
        <v>243</v>
      </c>
      <c r="BV14" t="s">
        <v>291</v>
      </c>
      <c r="BW14">
        <f>Stage_stat!$F$21/Weapon!$V16</f>
        <v>2.2727272727272729</v>
      </c>
      <c r="BX14">
        <f t="shared" si="18"/>
        <v>3</v>
      </c>
      <c r="BZ14" t="s">
        <v>291</v>
      </c>
      <c r="CA14">
        <f>Stage_stat!$F$22/Weapon!$V16</f>
        <v>4.2424242424242422</v>
      </c>
      <c r="CB14">
        <f t="shared" si="19"/>
        <v>5</v>
      </c>
      <c r="CD14" t="s">
        <v>291</v>
      </c>
      <c r="CE14">
        <f>Stage_stat!$F$23/Weapon!$V16</f>
        <v>303.030303030303</v>
      </c>
      <c r="CF14">
        <f t="shared" si="20"/>
        <v>304</v>
      </c>
      <c r="CH14" t="s">
        <v>291</v>
      </c>
      <c r="CI14">
        <f>Stage_stat!$F$24/Weapon!$V16</f>
        <v>2.5757575757575757</v>
      </c>
      <c r="CJ14">
        <f t="shared" si="21"/>
        <v>3</v>
      </c>
      <c r="CL14" t="s">
        <v>291</v>
      </c>
      <c r="CM14">
        <f>Stage_stat!$F$25/Weapon!$V16</f>
        <v>4.8484848484848486</v>
      </c>
      <c r="CN14">
        <f t="shared" si="22"/>
        <v>5</v>
      </c>
      <c r="CP14" t="s">
        <v>291</v>
      </c>
      <c r="CQ14">
        <f>Stage_stat!$F$26/Weapon!$V16</f>
        <v>363.63636363636363</v>
      </c>
      <c r="CR14">
        <f t="shared" si="23"/>
        <v>364</v>
      </c>
      <c r="CT14" t="s">
        <v>291</v>
      </c>
      <c r="CU14">
        <f>Stage_stat!$F$27/Weapon!$V16</f>
        <v>2.8787878787878789</v>
      </c>
      <c r="CV14">
        <f t="shared" si="24"/>
        <v>3</v>
      </c>
      <c r="CX14" t="s">
        <v>291</v>
      </c>
      <c r="CY14">
        <f>Stage_stat!$F$28/Weapon!$V16</f>
        <v>5.4545454545454541</v>
      </c>
      <c r="CZ14">
        <f t="shared" si="25"/>
        <v>6</v>
      </c>
      <c r="DB14" t="s">
        <v>291</v>
      </c>
      <c r="DC14">
        <f>Stage_stat!$F$29/Weapon!$V16</f>
        <v>424.24242424242425</v>
      </c>
      <c r="DD14">
        <f t="shared" si="26"/>
        <v>425</v>
      </c>
    </row>
    <row r="15" spans="2:115" x14ac:dyDescent="0.4">
      <c r="B15" t="s">
        <v>292</v>
      </c>
      <c r="C15">
        <f>Stage_stat!$F$3/Weapon!$V17</f>
        <v>0.42857142857142855</v>
      </c>
      <c r="D15">
        <f t="shared" si="0"/>
        <v>1</v>
      </c>
      <c r="F15" t="s">
        <v>292</v>
      </c>
      <c r="G15">
        <f>Stage_stat!$F$4/Weapon!$V17</f>
        <v>0.5714285714285714</v>
      </c>
      <c r="H15">
        <f t="shared" si="1"/>
        <v>1</v>
      </c>
      <c r="J15" t="s">
        <v>292</v>
      </c>
      <c r="K15">
        <f>Stage_stat!$F$5/Weapon!$V17</f>
        <v>12.857142857142858</v>
      </c>
      <c r="L15">
        <f t="shared" si="2"/>
        <v>13</v>
      </c>
      <c r="N15" t="s">
        <v>292</v>
      </c>
      <c r="O15">
        <f>Stage_stat!$F$6/Weapon!$V17</f>
        <v>0.5714285714285714</v>
      </c>
      <c r="P15">
        <f t="shared" si="3"/>
        <v>1</v>
      </c>
      <c r="R15" t="s">
        <v>292</v>
      </c>
      <c r="S15">
        <f>Stage_stat!$F$7/Weapon!$V17</f>
        <v>1.1428571428571428</v>
      </c>
      <c r="T15">
        <f t="shared" si="4"/>
        <v>2</v>
      </c>
      <c r="V15" t="s">
        <v>292</v>
      </c>
      <c r="W15">
        <f>Stage_stat!$F$8/Weapon!$V17</f>
        <v>42.857142857142854</v>
      </c>
      <c r="X15">
        <f t="shared" si="5"/>
        <v>43</v>
      </c>
      <c r="Z15" t="s">
        <v>292</v>
      </c>
      <c r="AA15">
        <f>Stage_stat!$F$9/Weapon!$V17</f>
        <v>0.7142857142857143</v>
      </c>
      <c r="AB15">
        <f t="shared" si="6"/>
        <v>1</v>
      </c>
      <c r="AD15" t="s">
        <v>292</v>
      </c>
      <c r="AE15">
        <f>Stage_stat!$F$10/Weapon!$V17</f>
        <v>1.2</v>
      </c>
      <c r="AF15">
        <f t="shared" si="7"/>
        <v>2</v>
      </c>
      <c r="AH15" t="s">
        <v>292</v>
      </c>
      <c r="AI15">
        <f>Stage_stat!$F$11/Weapon!$V17</f>
        <v>77.142857142857139</v>
      </c>
      <c r="AJ15">
        <f t="shared" si="8"/>
        <v>78</v>
      </c>
      <c r="AL15" t="s">
        <v>292</v>
      </c>
      <c r="AM15">
        <f>Stage_stat!$F$12/Weapon!$V17</f>
        <v>1</v>
      </c>
      <c r="AN15">
        <f t="shared" si="9"/>
        <v>1</v>
      </c>
      <c r="AP15" t="s">
        <v>292</v>
      </c>
      <c r="AQ15">
        <f>Stage_stat!$F$13/Weapon!$V17</f>
        <v>1.7142857142857142</v>
      </c>
      <c r="AR15">
        <f t="shared" si="10"/>
        <v>2</v>
      </c>
      <c r="AT15" t="s">
        <v>292</v>
      </c>
      <c r="AU15">
        <f>Stage_stat!$F$14/Weapon!$V17</f>
        <v>114.28571428571429</v>
      </c>
      <c r="AV15">
        <f t="shared" si="11"/>
        <v>115</v>
      </c>
      <c r="AX15" t="s">
        <v>292</v>
      </c>
      <c r="AY15">
        <f>Stage_stat!$F$15/Weapon!$V17</f>
        <v>1.2857142857142858</v>
      </c>
      <c r="AZ15">
        <f t="shared" si="12"/>
        <v>2</v>
      </c>
      <c r="BB15" t="s">
        <v>292</v>
      </c>
      <c r="BC15">
        <f>Stage_stat!$F$16/Weapon!$V17</f>
        <v>2.2857142857142856</v>
      </c>
      <c r="BD15">
        <f t="shared" si="13"/>
        <v>3</v>
      </c>
      <c r="BF15" t="s">
        <v>292</v>
      </c>
      <c r="BG15">
        <f>Stage_stat!$F$17/Weapon!$V17</f>
        <v>171.42857142857142</v>
      </c>
      <c r="BH15">
        <f t="shared" si="14"/>
        <v>172</v>
      </c>
      <c r="BJ15" t="s">
        <v>292</v>
      </c>
      <c r="BK15">
        <f>Stage_stat!$F$18/Weapon!$V17</f>
        <v>1.5714285714285714</v>
      </c>
      <c r="BL15">
        <f t="shared" si="15"/>
        <v>2</v>
      </c>
      <c r="BN15" t="s">
        <v>292</v>
      </c>
      <c r="BO15">
        <f>Stage_stat!$F$19/Weapon!$V17</f>
        <v>2.8571428571428572</v>
      </c>
      <c r="BP15">
        <f t="shared" si="16"/>
        <v>3</v>
      </c>
      <c r="BR15" t="s">
        <v>292</v>
      </c>
      <c r="BS15">
        <f>Stage_stat!$F$20/Weapon!$V17</f>
        <v>228.57142857142858</v>
      </c>
      <c r="BT15">
        <f t="shared" si="17"/>
        <v>229</v>
      </c>
      <c r="BV15" t="s">
        <v>292</v>
      </c>
      <c r="BW15">
        <f>Stage_stat!$F$21/Weapon!$V17</f>
        <v>2.1428571428571428</v>
      </c>
      <c r="BX15">
        <f t="shared" si="18"/>
        <v>3</v>
      </c>
      <c r="BZ15" t="s">
        <v>292</v>
      </c>
      <c r="CA15">
        <f>Stage_stat!$F$22/Weapon!$V17</f>
        <v>4</v>
      </c>
      <c r="CB15">
        <f t="shared" si="19"/>
        <v>4</v>
      </c>
      <c r="CD15" t="s">
        <v>292</v>
      </c>
      <c r="CE15">
        <f>Stage_stat!$F$23/Weapon!$V17</f>
        <v>285.71428571428572</v>
      </c>
      <c r="CF15">
        <f t="shared" si="20"/>
        <v>286</v>
      </c>
      <c r="CH15" t="s">
        <v>292</v>
      </c>
      <c r="CI15">
        <f>Stage_stat!$F$24/Weapon!$V17</f>
        <v>2.4285714285714284</v>
      </c>
      <c r="CJ15">
        <f t="shared" si="21"/>
        <v>3</v>
      </c>
      <c r="CL15" t="s">
        <v>292</v>
      </c>
      <c r="CM15">
        <f>Stage_stat!$F$25/Weapon!$V17</f>
        <v>4.5714285714285712</v>
      </c>
      <c r="CN15">
        <f t="shared" si="22"/>
        <v>5</v>
      </c>
      <c r="CP15" t="s">
        <v>292</v>
      </c>
      <c r="CQ15">
        <f>Stage_stat!$F$26/Weapon!$V17</f>
        <v>342.85714285714283</v>
      </c>
      <c r="CR15">
        <f t="shared" si="23"/>
        <v>343</v>
      </c>
      <c r="CT15" t="s">
        <v>292</v>
      </c>
      <c r="CU15">
        <f>Stage_stat!$F$27/Weapon!$V17</f>
        <v>2.7142857142857144</v>
      </c>
      <c r="CV15">
        <f t="shared" si="24"/>
        <v>3</v>
      </c>
      <c r="CX15" t="s">
        <v>292</v>
      </c>
      <c r="CY15">
        <f>Stage_stat!$F$28/Weapon!$V17</f>
        <v>5.1428571428571432</v>
      </c>
      <c r="CZ15">
        <f t="shared" si="25"/>
        <v>6</v>
      </c>
      <c r="DB15" t="s">
        <v>292</v>
      </c>
      <c r="DC15">
        <f>Stage_stat!$F$29/Weapon!$V17</f>
        <v>400</v>
      </c>
      <c r="DD15">
        <f t="shared" si="26"/>
        <v>400</v>
      </c>
    </row>
    <row r="16" spans="2:115" x14ac:dyDescent="0.4">
      <c r="B16" t="s">
        <v>293</v>
      </c>
      <c r="C16">
        <f>Stage_stat!$F$3/Weapon!$V18</f>
        <v>0.40540540540540543</v>
      </c>
      <c r="D16">
        <f t="shared" si="0"/>
        <v>1</v>
      </c>
      <c r="F16" t="s">
        <v>293</v>
      </c>
      <c r="G16">
        <f>Stage_stat!$F$4/Weapon!$V18</f>
        <v>0.54054054054054057</v>
      </c>
      <c r="H16">
        <f t="shared" si="1"/>
        <v>1</v>
      </c>
      <c r="J16" t="s">
        <v>293</v>
      </c>
      <c r="K16">
        <f>Stage_stat!$F$5/Weapon!$V18</f>
        <v>12.162162162162161</v>
      </c>
      <c r="L16">
        <f t="shared" si="2"/>
        <v>13</v>
      </c>
      <c r="N16" t="s">
        <v>293</v>
      </c>
      <c r="O16">
        <f>Stage_stat!$F$6/Weapon!$V18</f>
        <v>0.54054054054054057</v>
      </c>
      <c r="P16">
        <f t="shared" si="3"/>
        <v>1</v>
      </c>
      <c r="R16" t="s">
        <v>293</v>
      </c>
      <c r="S16">
        <f>Stage_stat!$F$7/Weapon!$V18</f>
        <v>1.0810810810810811</v>
      </c>
      <c r="T16">
        <f t="shared" si="4"/>
        <v>2</v>
      </c>
      <c r="V16" t="s">
        <v>293</v>
      </c>
      <c r="W16">
        <f>Stage_stat!$F$8/Weapon!$V18</f>
        <v>40.54054054054054</v>
      </c>
      <c r="X16">
        <f t="shared" si="5"/>
        <v>41</v>
      </c>
      <c r="Z16" t="s">
        <v>293</v>
      </c>
      <c r="AA16">
        <f>Stage_stat!$F$9/Weapon!$V18</f>
        <v>0.67567567567567566</v>
      </c>
      <c r="AB16">
        <f t="shared" si="6"/>
        <v>1</v>
      </c>
      <c r="AD16" t="s">
        <v>293</v>
      </c>
      <c r="AE16">
        <f>Stage_stat!$F$10/Weapon!$V18</f>
        <v>1.1351351351351351</v>
      </c>
      <c r="AF16">
        <f t="shared" si="7"/>
        <v>2</v>
      </c>
      <c r="AH16" t="s">
        <v>293</v>
      </c>
      <c r="AI16">
        <f>Stage_stat!$F$11/Weapon!$V18</f>
        <v>72.972972972972968</v>
      </c>
      <c r="AJ16">
        <f t="shared" si="8"/>
        <v>73</v>
      </c>
      <c r="AL16" t="s">
        <v>293</v>
      </c>
      <c r="AM16">
        <f>Stage_stat!$F$12/Weapon!$V18</f>
        <v>0.94594594594594594</v>
      </c>
      <c r="AN16">
        <f t="shared" si="9"/>
        <v>1</v>
      </c>
      <c r="AP16" t="s">
        <v>293</v>
      </c>
      <c r="AQ16">
        <f>Stage_stat!$F$13/Weapon!$V18</f>
        <v>1.6216216216216217</v>
      </c>
      <c r="AR16">
        <f t="shared" si="10"/>
        <v>2</v>
      </c>
      <c r="AT16" t="s">
        <v>293</v>
      </c>
      <c r="AU16">
        <f>Stage_stat!$F$14/Weapon!$V18</f>
        <v>108.10810810810811</v>
      </c>
      <c r="AV16">
        <f t="shared" si="11"/>
        <v>109</v>
      </c>
      <c r="AX16" t="s">
        <v>293</v>
      </c>
      <c r="AY16">
        <f>Stage_stat!$F$15/Weapon!$V18</f>
        <v>1.2162162162162162</v>
      </c>
      <c r="AZ16">
        <f t="shared" si="12"/>
        <v>2</v>
      </c>
      <c r="BB16" t="s">
        <v>293</v>
      </c>
      <c r="BC16">
        <f>Stage_stat!$F$16/Weapon!$V18</f>
        <v>2.1621621621621623</v>
      </c>
      <c r="BD16">
        <f t="shared" si="13"/>
        <v>3</v>
      </c>
      <c r="BF16" t="s">
        <v>293</v>
      </c>
      <c r="BG16">
        <f>Stage_stat!$F$17/Weapon!$V18</f>
        <v>162.16216216216216</v>
      </c>
      <c r="BH16">
        <f t="shared" si="14"/>
        <v>163</v>
      </c>
      <c r="BJ16" t="s">
        <v>293</v>
      </c>
      <c r="BK16">
        <f>Stage_stat!$F$18/Weapon!$V18</f>
        <v>1.4864864864864864</v>
      </c>
      <c r="BL16">
        <f t="shared" si="15"/>
        <v>2</v>
      </c>
      <c r="BN16" t="s">
        <v>293</v>
      </c>
      <c r="BO16">
        <f>Stage_stat!$F$19/Weapon!$V18</f>
        <v>2.7027027027027026</v>
      </c>
      <c r="BP16">
        <f t="shared" si="16"/>
        <v>3</v>
      </c>
      <c r="BR16" t="s">
        <v>293</v>
      </c>
      <c r="BS16">
        <f>Stage_stat!$F$20/Weapon!$V18</f>
        <v>216.21621621621622</v>
      </c>
      <c r="BT16">
        <f t="shared" si="17"/>
        <v>217</v>
      </c>
      <c r="BV16" t="s">
        <v>293</v>
      </c>
      <c r="BW16">
        <f>Stage_stat!$F$21/Weapon!$V18</f>
        <v>2.0270270270270272</v>
      </c>
      <c r="BX16">
        <f t="shared" si="18"/>
        <v>3</v>
      </c>
      <c r="BZ16" t="s">
        <v>293</v>
      </c>
      <c r="CA16">
        <f>Stage_stat!$F$22/Weapon!$V18</f>
        <v>3.7837837837837838</v>
      </c>
      <c r="CB16">
        <f t="shared" si="19"/>
        <v>4</v>
      </c>
      <c r="CD16" t="s">
        <v>293</v>
      </c>
      <c r="CE16">
        <f>Stage_stat!$F$23/Weapon!$V18</f>
        <v>270.27027027027026</v>
      </c>
      <c r="CF16">
        <f t="shared" si="20"/>
        <v>271</v>
      </c>
      <c r="CH16" t="s">
        <v>293</v>
      </c>
      <c r="CI16">
        <f>Stage_stat!$F$24/Weapon!$V18</f>
        <v>2.2972972972972974</v>
      </c>
      <c r="CJ16">
        <f t="shared" si="21"/>
        <v>3</v>
      </c>
      <c r="CL16" t="s">
        <v>293</v>
      </c>
      <c r="CM16">
        <f>Stage_stat!$F$25/Weapon!$V18</f>
        <v>4.3243243243243246</v>
      </c>
      <c r="CN16">
        <f t="shared" si="22"/>
        <v>5</v>
      </c>
      <c r="CP16" t="s">
        <v>293</v>
      </c>
      <c r="CQ16">
        <f>Stage_stat!$F$26/Weapon!$V18</f>
        <v>324.32432432432432</v>
      </c>
      <c r="CR16">
        <f t="shared" si="23"/>
        <v>325</v>
      </c>
      <c r="CT16" t="s">
        <v>293</v>
      </c>
      <c r="CU16">
        <f>Stage_stat!$F$27/Weapon!$V18</f>
        <v>2.5675675675675675</v>
      </c>
      <c r="CV16">
        <f t="shared" si="24"/>
        <v>3</v>
      </c>
      <c r="CX16" t="s">
        <v>293</v>
      </c>
      <c r="CY16">
        <f>Stage_stat!$F$28/Weapon!$V18</f>
        <v>4.8648648648648649</v>
      </c>
      <c r="CZ16">
        <f t="shared" si="25"/>
        <v>5</v>
      </c>
      <c r="DB16" t="s">
        <v>293</v>
      </c>
      <c r="DC16">
        <f>Stage_stat!$F$29/Weapon!$V18</f>
        <v>378.37837837837839</v>
      </c>
      <c r="DD16">
        <f t="shared" si="26"/>
        <v>379</v>
      </c>
    </row>
    <row r="17" spans="2:108" x14ac:dyDescent="0.4">
      <c r="B17" t="s">
        <v>294</v>
      </c>
      <c r="C17">
        <f>Stage_stat!$F$3/Weapon!$V19</f>
        <v>0.38461538461538464</v>
      </c>
      <c r="D17">
        <f t="shared" si="0"/>
        <v>1</v>
      </c>
      <c r="F17" t="s">
        <v>294</v>
      </c>
      <c r="G17">
        <f>Stage_stat!$F$4/Weapon!$V19</f>
        <v>0.51282051282051277</v>
      </c>
      <c r="H17">
        <f t="shared" si="1"/>
        <v>1</v>
      </c>
      <c r="J17" t="s">
        <v>294</v>
      </c>
      <c r="K17">
        <f>Stage_stat!$F$5/Weapon!$V19</f>
        <v>11.538461538461538</v>
      </c>
      <c r="L17">
        <f t="shared" si="2"/>
        <v>12</v>
      </c>
      <c r="N17" t="s">
        <v>294</v>
      </c>
      <c r="O17">
        <f>Stage_stat!$F$6/Weapon!$V19</f>
        <v>0.51282051282051277</v>
      </c>
      <c r="P17">
        <f t="shared" si="3"/>
        <v>1</v>
      </c>
      <c r="R17" t="s">
        <v>294</v>
      </c>
      <c r="S17">
        <f>Stage_stat!$F$7/Weapon!$V19</f>
        <v>1.0256410256410255</v>
      </c>
      <c r="T17">
        <f t="shared" si="4"/>
        <v>2</v>
      </c>
      <c r="V17" t="s">
        <v>294</v>
      </c>
      <c r="W17">
        <f>Stage_stat!$F$8/Weapon!$V19</f>
        <v>38.46153846153846</v>
      </c>
      <c r="X17">
        <f t="shared" si="5"/>
        <v>39</v>
      </c>
      <c r="Z17" t="s">
        <v>294</v>
      </c>
      <c r="AA17">
        <f>Stage_stat!$F$9/Weapon!$V19</f>
        <v>0.64102564102564108</v>
      </c>
      <c r="AB17">
        <f t="shared" si="6"/>
        <v>1</v>
      </c>
      <c r="AD17" t="s">
        <v>294</v>
      </c>
      <c r="AE17">
        <f>Stage_stat!$F$10/Weapon!$V19</f>
        <v>1.0769230769230769</v>
      </c>
      <c r="AF17">
        <f t="shared" si="7"/>
        <v>2</v>
      </c>
      <c r="AH17" t="s">
        <v>294</v>
      </c>
      <c r="AI17">
        <f>Stage_stat!$F$11/Weapon!$V19</f>
        <v>69.230769230769226</v>
      </c>
      <c r="AJ17">
        <f t="shared" si="8"/>
        <v>70</v>
      </c>
      <c r="AL17" t="s">
        <v>294</v>
      </c>
      <c r="AM17">
        <f>Stage_stat!$F$12/Weapon!$V19</f>
        <v>0.89743589743589747</v>
      </c>
      <c r="AN17">
        <f t="shared" si="9"/>
        <v>1</v>
      </c>
      <c r="AP17" t="s">
        <v>294</v>
      </c>
      <c r="AQ17">
        <f>Stage_stat!$F$13/Weapon!$V19</f>
        <v>1.5384615384615385</v>
      </c>
      <c r="AR17">
        <f t="shared" si="10"/>
        <v>2</v>
      </c>
      <c r="AT17" t="s">
        <v>294</v>
      </c>
      <c r="AU17">
        <f>Stage_stat!$F$14/Weapon!$V19</f>
        <v>102.56410256410257</v>
      </c>
      <c r="AV17">
        <f t="shared" si="11"/>
        <v>103</v>
      </c>
      <c r="AX17" t="s">
        <v>294</v>
      </c>
      <c r="AY17">
        <f>Stage_stat!$F$15/Weapon!$V19</f>
        <v>1.1538461538461537</v>
      </c>
      <c r="AZ17">
        <f t="shared" si="12"/>
        <v>2</v>
      </c>
      <c r="BB17" t="s">
        <v>294</v>
      </c>
      <c r="BC17">
        <f>Stage_stat!$F$16/Weapon!$V19</f>
        <v>2.0512820512820511</v>
      </c>
      <c r="BD17">
        <f t="shared" si="13"/>
        <v>3</v>
      </c>
      <c r="BF17" t="s">
        <v>294</v>
      </c>
      <c r="BG17">
        <f>Stage_stat!$F$17/Weapon!$V19</f>
        <v>153.84615384615384</v>
      </c>
      <c r="BH17">
        <f t="shared" si="14"/>
        <v>154</v>
      </c>
      <c r="BJ17" t="s">
        <v>294</v>
      </c>
      <c r="BK17">
        <f>Stage_stat!$F$18/Weapon!$V19</f>
        <v>1.4102564102564104</v>
      </c>
      <c r="BL17">
        <f t="shared" si="15"/>
        <v>2</v>
      </c>
      <c r="BN17" t="s">
        <v>294</v>
      </c>
      <c r="BO17">
        <f>Stage_stat!$F$19/Weapon!$V19</f>
        <v>2.5641025641025643</v>
      </c>
      <c r="BP17">
        <f t="shared" si="16"/>
        <v>3</v>
      </c>
      <c r="BR17" t="s">
        <v>294</v>
      </c>
      <c r="BS17">
        <f>Stage_stat!$F$20/Weapon!$V19</f>
        <v>205.12820512820514</v>
      </c>
      <c r="BT17">
        <f t="shared" si="17"/>
        <v>206</v>
      </c>
      <c r="BV17" t="s">
        <v>294</v>
      </c>
      <c r="BW17">
        <f>Stage_stat!$F$21/Weapon!$V19</f>
        <v>1.9230769230769231</v>
      </c>
      <c r="BX17">
        <f t="shared" si="18"/>
        <v>2</v>
      </c>
      <c r="BZ17" t="s">
        <v>294</v>
      </c>
      <c r="CA17">
        <f>Stage_stat!$F$22/Weapon!$V19</f>
        <v>3.5897435897435899</v>
      </c>
      <c r="CB17">
        <f t="shared" si="19"/>
        <v>4</v>
      </c>
      <c r="CD17" t="s">
        <v>294</v>
      </c>
      <c r="CE17">
        <f>Stage_stat!$F$23/Weapon!$V19</f>
        <v>256.41025641025641</v>
      </c>
      <c r="CF17">
        <f t="shared" si="20"/>
        <v>257</v>
      </c>
      <c r="CH17" t="s">
        <v>294</v>
      </c>
      <c r="CI17">
        <f>Stage_stat!$F$24/Weapon!$V19</f>
        <v>2.1794871794871793</v>
      </c>
      <c r="CJ17">
        <f t="shared" si="21"/>
        <v>3</v>
      </c>
      <c r="CL17" t="s">
        <v>294</v>
      </c>
      <c r="CM17">
        <f>Stage_stat!$F$25/Weapon!$V19</f>
        <v>4.1025641025641022</v>
      </c>
      <c r="CN17">
        <f t="shared" si="22"/>
        <v>5</v>
      </c>
      <c r="CP17" t="s">
        <v>294</v>
      </c>
      <c r="CQ17">
        <f>Stage_stat!$F$26/Weapon!$V19</f>
        <v>307.69230769230768</v>
      </c>
      <c r="CR17">
        <f t="shared" si="23"/>
        <v>308</v>
      </c>
      <c r="CT17" t="s">
        <v>294</v>
      </c>
      <c r="CU17">
        <f>Stage_stat!$F$27/Weapon!$V19</f>
        <v>2.4358974358974357</v>
      </c>
      <c r="CV17">
        <f t="shared" si="24"/>
        <v>3</v>
      </c>
      <c r="CX17" t="s">
        <v>294</v>
      </c>
      <c r="CY17">
        <f>Stage_stat!$F$28/Weapon!$V19</f>
        <v>4.615384615384615</v>
      </c>
      <c r="CZ17">
        <f t="shared" si="25"/>
        <v>5</v>
      </c>
      <c r="DB17" t="s">
        <v>294</v>
      </c>
      <c r="DC17">
        <f>Stage_stat!$F$29/Weapon!$V19</f>
        <v>358.97435897435895</v>
      </c>
      <c r="DD17">
        <f t="shared" si="26"/>
        <v>359</v>
      </c>
    </row>
    <row r="18" spans="2:108" x14ac:dyDescent="0.4">
      <c r="B18" t="s">
        <v>295</v>
      </c>
      <c r="C18">
        <f>Stage_stat!$F$3/Weapon!$V20</f>
        <v>0.36585365853658536</v>
      </c>
      <c r="D18">
        <f t="shared" si="0"/>
        <v>1</v>
      </c>
      <c r="F18" t="s">
        <v>295</v>
      </c>
      <c r="G18">
        <f>Stage_stat!$F$4/Weapon!$V20</f>
        <v>0.48780487804878048</v>
      </c>
      <c r="H18">
        <f t="shared" si="1"/>
        <v>1</v>
      </c>
      <c r="J18" t="s">
        <v>295</v>
      </c>
      <c r="K18">
        <f>Stage_stat!$F$5/Weapon!$V20</f>
        <v>10.975609756097562</v>
      </c>
      <c r="L18">
        <f t="shared" si="2"/>
        <v>11</v>
      </c>
      <c r="N18" t="s">
        <v>295</v>
      </c>
      <c r="O18">
        <f>Stage_stat!$F$6/Weapon!$V20</f>
        <v>0.48780487804878048</v>
      </c>
      <c r="P18">
        <f t="shared" si="3"/>
        <v>1</v>
      </c>
      <c r="R18" t="s">
        <v>295</v>
      </c>
      <c r="S18">
        <f>Stage_stat!$F$7/Weapon!$V20</f>
        <v>0.97560975609756095</v>
      </c>
      <c r="T18">
        <f t="shared" si="4"/>
        <v>1</v>
      </c>
      <c r="V18" t="s">
        <v>295</v>
      </c>
      <c r="W18">
        <f>Stage_stat!$F$8/Weapon!$V20</f>
        <v>36.585365853658537</v>
      </c>
      <c r="X18">
        <f t="shared" si="5"/>
        <v>37</v>
      </c>
      <c r="Z18" t="s">
        <v>295</v>
      </c>
      <c r="AA18">
        <f>Stage_stat!$F$9/Weapon!$V20</f>
        <v>0.6097560975609756</v>
      </c>
      <c r="AB18">
        <f t="shared" si="6"/>
        <v>1</v>
      </c>
      <c r="AD18" t="s">
        <v>295</v>
      </c>
      <c r="AE18">
        <f>Stage_stat!$F$10/Weapon!$V20</f>
        <v>1.024390243902439</v>
      </c>
      <c r="AF18">
        <f t="shared" si="7"/>
        <v>2</v>
      </c>
      <c r="AH18" t="s">
        <v>295</v>
      </c>
      <c r="AI18">
        <f>Stage_stat!$F$11/Weapon!$V20</f>
        <v>65.853658536585371</v>
      </c>
      <c r="AJ18">
        <f t="shared" si="8"/>
        <v>66</v>
      </c>
      <c r="AL18" t="s">
        <v>295</v>
      </c>
      <c r="AM18">
        <f>Stage_stat!$F$12/Weapon!$V20</f>
        <v>0.85365853658536583</v>
      </c>
      <c r="AN18">
        <f t="shared" si="9"/>
        <v>1</v>
      </c>
      <c r="AP18" t="s">
        <v>295</v>
      </c>
      <c r="AQ18">
        <f>Stage_stat!$F$13/Weapon!$V20</f>
        <v>1.4634146341463414</v>
      </c>
      <c r="AR18">
        <f t="shared" si="10"/>
        <v>2</v>
      </c>
      <c r="AT18" t="s">
        <v>295</v>
      </c>
      <c r="AU18">
        <f>Stage_stat!$F$14/Weapon!$V20</f>
        <v>97.560975609756099</v>
      </c>
      <c r="AV18">
        <f t="shared" si="11"/>
        <v>98</v>
      </c>
      <c r="AX18" t="s">
        <v>295</v>
      </c>
      <c r="AY18">
        <f>Stage_stat!$F$15/Weapon!$V20</f>
        <v>1.0975609756097562</v>
      </c>
      <c r="AZ18">
        <f t="shared" si="12"/>
        <v>2</v>
      </c>
      <c r="BB18" t="s">
        <v>295</v>
      </c>
      <c r="BC18">
        <f>Stage_stat!$F$16/Weapon!$V20</f>
        <v>1.9512195121951219</v>
      </c>
      <c r="BD18">
        <f t="shared" si="13"/>
        <v>2</v>
      </c>
      <c r="BF18" t="s">
        <v>295</v>
      </c>
      <c r="BG18">
        <f>Stage_stat!$F$17/Weapon!$V20</f>
        <v>146.34146341463415</v>
      </c>
      <c r="BH18">
        <f t="shared" si="14"/>
        <v>147</v>
      </c>
      <c r="BJ18" t="s">
        <v>295</v>
      </c>
      <c r="BK18">
        <f>Stage_stat!$F$18/Weapon!$V20</f>
        <v>1.3414634146341464</v>
      </c>
      <c r="BL18">
        <f t="shared" si="15"/>
        <v>2</v>
      </c>
      <c r="BN18" t="s">
        <v>295</v>
      </c>
      <c r="BO18">
        <f>Stage_stat!$F$19/Weapon!$V20</f>
        <v>2.4390243902439024</v>
      </c>
      <c r="BP18">
        <f t="shared" si="16"/>
        <v>3</v>
      </c>
      <c r="BR18" t="s">
        <v>295</v>
      </c>
      <c r="BS18">
        <f>Stage_stat!$F$20/Weapon!$V20</f>
        <v>195.1219512195122</v>
      </c>
      <c r="BT18">
        <f t="shared" si="17"/>
        <v>196</v>
      </c>
      <c r="BV18" t="s">
        <v>295</v>
      </c>
      <c r="BW18">
        <f>Stage_stat!$F$21/Weapon!$V20</f>
        <v>1.8292682926829269</v>
      </c>
      <c r="BX18">
        <f t="shared" si="18"/>
        <v>2</v>
      </c>
      <c r="BZ18" t="s">
        <v>295</v>
      </c>
      <c r="CA18">
        <f>Stage_stat!$F$22/Weapon!$V20</f>
        <v>3.4146341463414633</v>
      </c>
      <c r="CB18">
        <f t="shared" si="19"/>
        <v>4</v>
      </c>
      <c r="CD18" t="s">
        <v>295</v>
      </c>
      <c r="CE18">
        <f>Stage_stat!$F$23/Weapon!$V20</f>
        <v>243.90243902439025</v>
      </c>
      <c r="CF18">
        <f t="shared" si="20"/>
        <v>244</v>
      </c>
      <c r="CH18" t="s">
        <v>295</v>
      </c>
      <c r="CI18">
        <f>Stage_stat!$F$24/Weapon!$V20</f>
        <v>2.0731707317073171</v>
      </c>
      <c r="CJ18">
        <f t="shared" si="21"/>
        <v>3</v>
      </c>
      <c r="CL18" t="s">
        <v>295</v>
      </c>
      <c r="CM18">
        <f>Stage_stat!$F$25/Weapon!$V20</f>
        <v>3.9024390243902438</v>
      </c>
      <c r="CN18">
        <f t="shared" si="22"/>
        <v>4</v>
      </c>
      <c r="CP18" t="s">
        <v>295</v>
      </c>
      <c r="CQ18">
        <f>Stage_stat!$F$26/Weapon!$V20</f>
        <v>292.6829268292683</v>
      </c>
      <c r="CR18">
        <f t="shared" si="23"/>
        <v>293</v>
      </c>
      <c r="CT18" t="s">
        <v>295</v>
      </c>
      <c r="CU18">
        <f>Stage_stat!$F$27/Weapon!$V20</f>
        <v>2.3170731707317072</v>
      </c>
      <c r="CV18">
        <f t="shared" si="24"/>
        <v>3</v>
      </c>
      <c r="CX18" t="s">
        <v>295</v>
      </c>
      <c r="CY18">
        <f>Stage_stat!$F$28/Weapon!$V20</f>
        <v>4.3902439024390247</v>
      </c>
      <c r="CZ18">
        <f t="shared" si="25"/>
        <v>5</v>
      </c>
      <c r="DB18" t="s">
        <v>295</v>
      </c>
      <c r="DC18">
        <f>Stage_stat!$F$29/Weapon!$V20</f>
        <v>341.46341463414632</v>
      </c>
      <c r="DD18">
        <f t="shared" si="26"/>
        <v>342</v>
      </c>
    </row>
    <row r="19" spans="2:108" x14ac:dyDescent="0.4">
      <c r="B19" t="s">
        <v>296</v>
      </c>
      <c r="C19">
        <f>Stage_stat!$F$3/Weapon!$V21</f>
        <v>0.34883720930232559</v>
      </c>
      <c r="D19">
        <f t="shared" si="0"/>
        <v>1</v>
      </c>
      <c r="F19" t="s">
        <v>296</v>
      </c>
      <c r="G19">
        <f>Stage_stat!$F$4/Weapon!$V21</f>
        <v>0.46511627906976744</v>
      </c>
      <c r="H19">
        <f t="shared" si="1"/>
        <v>1</v>
      </c>
      <c r="J19" t="s">
        <v>296</v>
      </c>
      <c r="K19">
        <f>Stage_stat!$F$5/Weapon!$V21</f>
        <v>10.465116279069768</v>
      </c>
      <c r="L19">
        <f t="shared" si="2"/>
        <v>11</v>
      </c>
      <c r="N19" t="s">
        <v>296</v>
      </c>
      <c r="O19">
        <f>Stage_stat!$F$6/Weapon!$V21</f>
        <v>0.46511627906976744</v>
      </c>
      <c r="P19">
        <f t="shared" si="3"/>
        <v>1</v>
      </c>
      <c r="R19" t="s">
        <v>296</v>
      </c>
      <c r="S19">
        <f>Stage_stat!$F$7/Weapon!$V21</f>
        <v>0.93023255813953487</v>
      </c>
      <c r="T19">
        <f t="shared" si="4"/>
        <v>1</v>
      </c>
      <c r="V19" t="s">
        <v>296</v>
      </c>
      <c r="W19">
        <f>Stage_stat!$F$8/Weapon!$V21</f>
        <v>34.883720930232556</v>
      </c>
      <c r="X19">
        <f t="shared" si="5"/>
        <v>35</v>
      </c>
      <c r="Z19" t="s">
        <v>296</v>
      </c>
      <c r="AA19">
        <f>Stage_stat!$F$9/Weapon!$V21</f>
        <v>0.58139534883720934</v>
      </c>
      <c r="AB19">
        <f t="shared" si="6"/>
        <v>1</v>
      </c>
      <c r="AD19" t="s">
        <v>296</v>
      </c>
      <c r="AE19">
        <f>Stage_stat!$F$10/Weapon!$V21</f>
        <v>0.97674418604651159</v>
      </c>
      <c r="AF19">
        <f t="shared" si="7"/>
        <v>1</v>
      </c>
      <c r="AH19" t="s">
        <v>296</v>
      </c>
      <c r="AI19">
        <f>Stage_stat!$F$11/Weapon!$V21</f>
        <v>62.790697674418603</v>
      </c>
      <c r="AJ19">
        <f t="shared" si="8"/>
        <v>63</v>
      </c>
      <c r="AL19" t="s">
        <v>296</v>
      </c>
      <c r="AM19">
        <f>Stage_stat!$F$12/Weapon!$V21</f>
        <v>0.81395348837209303</v>
      </c>
      <c r="AN19">
        <f t="shared" si="9"/>
        <v>1</v>
      </c>
      <c r="AP19" t="s">
        <v>296</v>
      </c>
      <c r="AQ19">
        <f>Stage_stat!$F$13/Weapon!$V21</f>
        <v>1.3953488372093024</v>
      </c>
      <c r="AR19">
        <f t="shared" si="10"/>
        <v>2</v>
      </c>
      <c r="AT19" t="s">
        <v>296</v>
      </c>
      <c r="AU19">
        <f>Stage_stat!$F$14/Weapon!$V21</f>
        <v>93.023255813953483</v>
      </c>
      <c r="AV19">
        <f t="shared" si="11"/>
        <v>94</v>
      </c>
      <c r="AX19" t="s">
        <v>296</v>
      </c>
      <c r="AY19">
        <f>Stage_stat!$F$15/Weapon!$V21</f>
        <v>1.0465116279069768</v>
      </c>
      <c r="AZ19">
        <f t="shared" si="12"/>
        <v>2</v>
      </c>
      <c r="BB19" t="s">
        <v>296</v>
      </c>
      <c r="BC19">
        <f>Stage_stat!$F$16/Weapon!$V21</f>
        <v>1.8604651162790697</v>
      </c>
      <c r="BD19">
        <f t="shared" si="13"/>
        <v>2</v>
      </c>
      <c r="BF19" t="s">
        <v>296</v>
      </c>
      <c r="BG19">
        <f>Stage_stat!$F$17/Weapon!$V21</f>
        <v>139.53488372093022</v>
      </c>
      <c r="BH19">
        <f t="shared" si="14"/>
        <v>140</v>
      </c>
      <c r="BJ19" t="s">
        <v>296</v>
      </c>
      <c r="BK19">
        <f>Stage_stat!$F$18/Weapon!$V21</f>
        <v>1.2790697674418605</v>
      </c>
      <c r="BL19">
        <f t="shared" si="15"/>
        <v>2</v>
      </c>
      <c r="BN19" t="s">
        <v>296</v>
      </c>
      <c r="BO19">
        <f>Stage_stat!$F$19/Weapon!$V21</f>
        <v>2.3255813953488373</v>
      </c>
      <c r="BP19">
        <f t="shared" si="16"/>
        <v>3</v>
      </c>
      <c r="BR19" t="s">
        <v>296</v>
      </c>
      <c r="BS19">
        <f>Stage_stat!$F$20/Weapon!$V21</f>
        <v>186.04651162790697</v>
      </c>
      <c r="BT19">
        <f t="shared" si="17"/>
        <v>187</v>
      </c>
      <c r="BV19" t="s">
        <v>296</v>
      </c>
      <c r="BW19">
        <f>Stage_stat!$F$21/Weapon!$V21</f>
        <v>1.7441860465116279</v>
      </c>
      <c r="BX19">
        <f t="shared" si="18"/>
        <v>2</v>
      </c>
      <c r="BZ19" t="s">
        <v>296</v>
      </c>
      <c r="CA19">
        <f>Stage_stat!$F$22/Weapon!$V21</f>
        <v>3.2558139534883721</v>
      </c>
      <c r="CB19">
        <f t="shared" si="19"/>
        <v>4</v>
      </c>
      <c r="CD19" t="s">
        <v>296</v>
      </c>
      <c r="CE19">
        <f>Stage_stat!$F$23/Weapon!$V21</f>
        <v>232.55813953488371</v>
      </c>
      <c r="CF19">
        <f t="shared" si="20"/>
        <v>233</v>
      </c>
      <c r="CH19" t="s">
        <v>296</v>
      </c>
      <c r="CI19">
        <f>Stage_stat!$F$24/Weapon!$V21</f>
        <v>1.9767441860465116</v>
      </c>
      <c r="CJ19">
        <f t="shared" si="21"/>
        <v>2</v>
      </c>
      <c r="CL19" t="s">
        <v>296</v>
      </c>
      <c r="CM19">
        <f>Stage_stat!$F$25/Weapon!$V21</f>
        <v>3.7209302325581395</v>
      </c>
      <c r="CN19">
        <f t="shared" si="22"/>
        <v>4</v>
      </c>
      <c r="CP19" t="s">
        <v>296</v>
      </c>
      <c r="CQ19">
        <f>Stage_stat!$F$26/Weapon!$V21</f>
        <v>279.06976744186045</v>
      </c>
      <c r="CR19">
        <f t="shared" si="23"/>
        <v>280</v>
      </c>
      <c r="CT19" t="s">
        <v>296</v>
      </c>
      <c r="CU19">
        <f>Stage_stat!$F$27/Weapon!$V21</f>
        <v>2.2093023255813953</v>
      </c>
      <c r="CV19">
        <f t="shared" si="24"/>
        <v>3</v>
      </c>
      <c r="CX19" t="s">
        <v>296</v>
      </c>
      <c r="CY19">
        <f>Stage_stat!$F$28/Weapon!$V21</f>
        <v>4.1860465116279073</v>
      </c>
      <c r="CZ19">
        <f t="shared" si="25"/>
        <v>5</v>
      </c>
      <c r="DB19" t="s">
        <v>296</v>
      </c>
      <c r="DC19">
        <f>Stage_stat!$F$29/Weapon!$V21</f>
        <v>325.58139534883719</v>
      </c>
      <c r="DD19">
        <f t="shared" si="26"/>
        <v>326</v>
      </c>
    </row>
    <row r="20" spans="2:108" x14ac:dyDescent="0.4">
      <c r="B20" t="s">
        <v>297</v>
      </c>
      <c r="C20">
        <f>Stage_stat!$F$3/Weapon!$V22</f>
        <v>0.33333333333333331</v>
      </c>
      <c r="D20">
        <f t="shared" si="0"/>
        <v>1</v>
      </c>
      <c r="F20" t="s">
        <v>297</v>
      </c>
      <c r="G20">
        <f>Stage_stat!$F$4/Weapon!$V22</f>
        <v>0.44444444444444442</v>
      </c>
      <c r="H20">
        <f t="shared" si="1"/>
        <v>1</v>
      </c>
      <c r="J20" t="s">
        <v>297</v>
      </c>
      <c r="K20">
        <f>Stage_stat!$F$5/Weapon!$V22</f>
        <v>10</v>
      </c>
      <c r="L20">
        <f t="shared" si="2"/>
        <v>10</v>
      </c>
      <c r="N20" t="s">
        <v>297</v>
      </c>
      <c r="O20">
        <f>Stage_stat!$F$6/Weapon!$V22</f>
        <v>0.44444444444444442</v>
      </c>
      <c r="P20">
        <f t="shared" si="3"/>
        <v>1</v>
      </c>
      <c r="R20" t="s">
        <v>297</v>
      </c>
      <c r="S20">
        <f>Stage_stat!$F$7/Weapon!$V22</f>
        <v>0.88888888888888884</v>
      </c>
      <c r="T20">
        <f t="shared" si="4"/>
        <v>1</v>
      </c>
      <c r="V20" t="s">
        <v>297</v>
      </c>
      <c r="W20">
        <f>Stage_stat!$F$8/Weapon!$V22</f>
        <v>33.333333333333336</v>
      </c>
      <c r="X20">
        <f t="shared" si="5"/>
        <v>34</v>
      </c>
      <c r="Z20" t="s">
        <v>297</v>
      </c>
      <c r="AA20">
        <f>Stage_stat!$F$9/Weapon!$V22</f>
        <v>0.55555555555555558</v>
      </c>
      <c r="AB20">
        <f t="shared" si="6"/>
        <v>1</v>
      </c>
      <c r="AD20" t="s">
        <v>297</v>
      </c>
      <c r="AE20">
        <f>Stage_stat!$F$10/Weapon!$V22</f>
        <v>0.93333333333333335</v>
      </c>
      <c r="AF20">
        <f t="shared" si="7"/>
        <v>1</v>
      </c>
      <c r="AH20" t="s">
        <v>297</v>
      </c>
      <c r="AI20">
        <f>Stage_stat!$F$11/Weapon!$V22</f>
        <v>60</v>
      </c>
      <c r="AJ20">
        <f t="shared" si="8"/>
        <v>60</v>
      </c>
      <c r="AL20" t="s">
        <v>297</v>
      </c>
      <c r="AM20">
        <f>Stage_stat!$F$12/Weapon!$V22</f>
        <v>0.77777777777777779</v>
      </c>
      <c r="AN20">
        <f t="shared" si="9"/>
        <v>1</v>
      </c>
      <c r="AP20" t="s">
        <v>297</v>
      </c>
      <c r="AQ20">
        <f>Stage_stat!$F$13/Weapon!$V22</f>
        <v>1.3333333333333333</v>
      </c>
      <c r="AR20">
        <f t="shared" si="10"/>
        <v>2</v>
      </c>
      <c r="AT20" t="s">
        <v>297</v>
      </c>
      <c r="AU20">
        <f>Stage_stat!$F$14/Weapon!$V22</f>
        <v>88.888888888888886</v>
      </c>
      <c r="AV20">
        <f t="shared" si="11"/>
        <v>89</v>
      </c>
      <c r="AX20" t="s">
        <v>297</v>
      </c>
      <c r="AY20">
        <f>Stage_stat!$F$15/Weapon!$V22</f>
        <v>1</v>
      </c>
      <c r="AZ20">
        <f t="shared" si="12"/>
        <v>1</v>
      </c>
      <c r="BB20" t="s">
        <v>297</v>
      </c>
      <c r="BC20">
        <f>Stage_stat!$F$16/Weapon!$V22</f>
        <v>1.7777777777777777</v>
      </c>
      <c r="BD20">
        <f t="shared" si="13"/>
        <v>2</v>
      </c>
      <c r="BF20" t="s">
        <v>297</v>
      </c>
      <c r="BG20">
        <f>Stage_stat!$F$17/Weapon!$V22</f>
        <v>133.33333333333334</v>
      </c>
      <c r="BH20">
        <f t="shared" si="14"/>
        <v>134</v>
      </c>
      <c r="BJ20" t="s">
        <v>297</v>
      </c>
      <c r="BK20">
        <f>Stage_stat!$F$18/Weapon!$V22</f>
        <v>1.2222222222222223</v>
      </c>
      <c r="BL20">
        <f t="shared" si="15"/>
        <v>2</v>
      </c>
      <c r="BN20" t="s">
        <v>297</v>
      </c>
      <c r="BO20">
        <f>Stage_stat!$F$19/Weapon!$V22</f>
        <v>2.2222222222222223</v>
      </c>
      <c r="BP20">
        <f t="shared" si="16"/>
        <v>3</v>
      </c>
      <c r="BR20" t="s">
        <v>297</v>
      </c>
      <c r="BS20">
        <f>Stage_stat!$F$20/Weapon!$V22</f>
        <v>177.77777777777777</v>
      </c>
      <c r="BT20">
        <f t="shared" si="17"/>
        <v>178</v>
      </c>
      <c r="BV20" t="s">
        <v>297</v>
      </c>
      <c r="BW20">
        <f>Stage_stat!$F$21/Weapon!$V22</f>
        <v>1.6666666666666667</v>
      </c>
      <c r="BX20">
        <f t="shared" si="18"/>
        <v>2</v>
      </c>
      <c r="BZ20" t="s">
        <v>297</v>
      </c>
      <c r="CA20">
        <f>Stage_stat!$F$22/Weapon!$V22</f>
        <v>3.1111111111111112</v>
      </c>
      <c r="CB20">
        <f t="shared" si="19"/>
        <v>4</v>
      </c>
      <c r="CD20" t="s">
        <v>297</v>
      </c>
      <c r="CE20">
        <f>Stage_stat!$F$23/Weapon!$V22</f>
        <v>222.22222222222223</v>
      </c>
      <c r="CF20">
        <f t="shared" si="20"/>
        <v>223</v>
      </c>
      <c r="CH20" t="s">
        <v>297</v>
      </c>
      <c r="CI20">
        <f>Stage_stat!$F$24/Weapon!$V22</f>
        <v>1.8888888888888888</v>
      </c>
      <c r="CJ20">
        <f t="shared" si="21"/>
        <v>2</v>
      </c>
      <c r="CL20" t="s">
        <v>297</v>
      </c>
      <c r="CM20">
        <f>Stage_stat!$F$25/Weapon!$V22</f>
        <v>3.5555555555555554</v>
      </c>
      <c r="CN20">
        <f t="shared" si="22"/>
        <v>4</v>
      </c>
      <c r="CP20" t="s">
        <v>297</v>
      </c>
      <c r="CQ20">
        <f>Stage_stat!$F$26/Weapon!$V22</f>
        <v>266.66666666666669</v>
      </c>
      <c r="CR20">
        <f t="shared" si="23"/>
        <v>267</v>
      </c>
      <c r="CT20" t="s">
        <v>297</v>
      </c>
      <c r="CU20">
        <f>Stage_stat!$F$27/Weapon!$V22</f>
        <v>2.1111111111111112</v>
      </c>
      <c r="CV20">
        <f t="shared" si="24"/>
        <v>3</v>
      </c>
      <c r="CX20" t="s">
        <v>297</v>
      </c>
      <c r="CY20">
        <f>Stage_stat!$F$28/Weapon!$V22</f>
        <v>4</v>
      </c>
      <c r="CZ20">
        <f t="shared" si="25"/>
        <v>4</v>
      </c>
      <c r="DB20" t="s">
        <v>297</v>
      </c>
      <c r="DC20">
        <f>Stage_stat!$F$29/Weapon!$V22</f>
        <v>311.11111111111109</v>
      </c>
      <c r="DD20">
        <f t="shared" si="26"/>
        <v>312</v>
      </c>
    </row>
    <row r="21" spans="2:108" x14ac:dyDescent="0.4">
      <c r="B21" t="s">
        <v>298</v>
      </c>
      <c r="C21">
        <f>Stage_stat!$F$3/Weapon!$V23</f>
        <v>0.31914893617021278</v>
      </c>
      <c r="D21">
        <f t="shared" si="0"/>
        <v>1</v>
      </c>
      <c r="F21" t="s">
        <v>298</v>
      </c>
      <c r="G21">
        <f>Stage_stat!$F$4/Weapon!$V23</f>
        <v>0.42553191489361702</v>
      </c>
      <c r="H21">
        <f t="shared" si="1"/>
        <v>1</v>
      </c>
      <c r="J21" t="s">
        <v>298</v>
      </c>
      <c r="K21">
        <f>Stage_stat!$F$5/Weapon!$V23</f>
        <v>9.5744680851063837</v>
      </c>
      <c r="L21">
        <f t="shared" si="2"/>
        <v>10</v>
      </c>
      <c r="N21" t="s">
        <v>298</v>
      </c>
      <c r="O21">
        <f>Stage_stat!$F$6/Weapon!$V23</f>
        <v>0.42553191489361702</v>
      </c>
      <c r="P21">
        <f t="shared" si="3"/>
        <v>1</v>
      </c>
      <c r="R21" t="s">
        <v>298</v>
      </c>
      <c r="S21">
        <f>Stage_stat!$F$7/Weapon!$V23</f>
        <v>0.85106382978723405</v>
      </c>
      <c r="T21">
        <f t="shared" si="4"/>
        <v>1</v>
      </c>
      <c r="V21" t="s">
        <v>298</v>
      </c>
      <c r="W21">
        <f>Stage_stat!$F$8/Weapon!$V23</f>
        <v>31.914893617021278</v>
      </c>
      <c r="X21">
        <f t="shared" si="5"/>
        <v>32</v>
      </c>
      <c r="Z21" t="s">
        <v>298</v>
      </c>
      <c r="AA21">
        <f>Stage_stat!$F$9/Weapon!$V23</f>
        <v>0.53191489361702127</v>
      </c>
      <c r="AB21">
        <f t="shared" si="6"/>
        <v>1</v>
      </c>
      <c r="AD21" t="s">
        <v>298</v>
      </c>
      <c r="AE21">
        <f>Stage_stat!$F$10/Weapon!$V23</f>
        <v>0.8936170212765957</v>
      </c>
      <c r="AF21">
        <f t="shared" si="7"/>
        <v>1</v>
      </c>
      <c r="AH21" t="s">
        <v>298</v>
      </c>
      <c r="AI21">
        <f>Stage_stat!$F$11/Weapon!$V23</f>
        <v>57.446808510638299</v>
      </c>
      <c r="AJ21">
        <f t="shared" si="8"/>
        <v>58</v>
      </c>
      <c r="AL21" t="s">
        <v>298</v>
      </c>
      <c r="AM21">
        <f>Stage_stat!$F$12/Weapon!$V23</f>
        <v>0.74468085106382975</v>
      </c>
      <c r="AN21">
        <f t="shared" si="9"/>
        <v>1</v>
      </c>
      <c r="AP21" t="s">
        <v>298</v>
      </c>
      <c r="AQ21">
        <f>Stage_stat!$F$13/Weapon!$V23</f>
        <v>1.2765957446808511</v>
      </c>
      <c r="AR21">
        <f t="shared" si="10"/>
        <v>2</v>
      </c>
      <c r="AT21" t="s">
        <v>298</v>
      </c>
      <c r="AU21">
        <f>Stage_stat!$F$14/Weapon!$V23</f>
        <v>85.106382978723403</v>
      </c>
      <c r="AV21">
        <f t="shared" si="11"/>
        <v>86</v>
      </c>
      <c r="AX21" t="s">
        <v>298</v>
      </c>
      <c r="AY21">
        <f>Stage_stat!$F$15/Weapon!$V23</f>
        <v>0.95744680851063835</v>
      </c>
      <c r="AZ21">
        <f t="shared" si="12"/>
        <v>1</v>
      </c>
      <c r="BB21" t="s">
        <v>298</v>
      </c>
      <c r="BC21">
        <f>Stage_stat!$F$16/Weapon!$V23</f>
        <v>1.7021276595744681</v>
      </c>
      <c r="BD21">
        <f t="shared" si="13"/>
        <v>2</v>
      </c>
      <c r="BF21" t="s">
        <v>298</v>
      </c>
      <c r="BG21">
        <f>Stage_stat!$F$17/Weapon!$V23</f>
        <v>127.65957446808511</v>
      </c>
      <c r="BH21">
        <f t="shared" si="14"/>
        <v>128</v>
      </c>
      <c r="BJ21" t="s">
        <v>298</v>
      </c>
      <c r="BK21">
        <f>Stage_stat!$F$18/Weapon!$V23</f>
        <v>1.1702127659574468</v>
      </c>
      <c r="BL21">
        <f t="shared" si="15"/>
        <v>2</v>
      </c>
      <c r="BN21" t="s">
        <v>298</v>
      </c>
      <c r="BO21">
        <f>Stage_stat!$F$19/Weapon!$V23</f>
        <v>2.1276595744680851</v>
      </c>
      <c r="BP21">
        <f t="shared" si="16"/>
        <v>3</v>
      </c>
      <c r="BR21" t="s">
        <v>298</v>
      </c>
      <c r="BS21">
        <f>Stage_stat!$F$20/Weapon!$V23</f>
        <v>170.21276595744681</v>
      </c>
      <c r="BT21">
        <f t="shared" si="17"/>
        <v>171</v>
      </c>
      <c r="BV21" t="s">
        <v>298</v>
      </c>
      <c r="BW21">
        <f>Stage_stat!$F$21/Weapon!$V23</f>
        <v>1.5957446808510638</v>
      </c>
      <c r="BX21">
        <f t="shared" si="18"/>
        <v>2</v>
      </c>
      <c r="BZ21" t="s">
        <v>298</v>
      </c>
      <c r="CA21">
        <f>Stage_stat!$F$22/Weapon!$V23</f>
        <v>2.978723404255319</v>
      </c>
      <c r="CB21">
        <f t="shared" si="19"/>
        <v>3</v>
      </c>
      <c r="CD21" t="s">
        <v>298</v>
      </c>
      <c r="CE21">
        <f>Stage_stat!$F$23/Weapon!$V23</f>
        <v>212.7659574468085</v>
      </c>
      <c r="CF21">
        <f t="shared" si="20"/>
        <v>213</v>
      </c>
      <c r="CH21" t="s">
        <v>298</v>
      </c>
      <c r="CI21">
        <f>Stage_stat!$F$24/Weapon!$V23</f>
        <v>1.8085106382978724</v>
      </c>
      <c r="CJ21">
        <f t="shared" si="21"/>
        <v>2</v>
      </c>
      <c r="CL21" t="s">
        <v>298</v>
      </c>
      <c r="CM21">
        <f>Stage_stat!$F$25/Weapon!$V23</f>
        <v>3.4042553191489362</v>
      </c>
      <c r="CN21">
        <f t="shared" si="22"/>
        <v>4</v>
      </c>
      <c r="CP21" t="s">
        <v>298</v>
      </c>
      <c r="CQ21">
        <f>Stage_stat!$F$26/Weapon!$V23</f>
        <v>255.31914893617022</v>
      </c>
      <c r="CR21">
        <f t="shared" si="23"/>
        <v>256</v>
      </c>
      <c r="CT21" t="s">
        <v>298</v>
      </c>
      <c r="CU21">
        <f>Stage_stat!$F$27/Weapon!$V23</f>
        <v>2.021276595744681</v>
      </c>
      <c r="CV21">
        <f t="shared" si="24"/>
        <v>3</v>
      </c>
      <c r="CX21" t="s">
        <v>298</v>
      </c>
      <c r="CY21">
        <f>Stage_stat!$F$28/Weapon!$V23</f>
        <v>3.8297872340425534</v>
      </c>
      <c r="CZ21">
        <f t="shared" si="25"/>
        <v>4</v>
      </c>
      <c r="DB21" t="s">
        <v>298</v>
      </c>
      <c r="DC21">
        <f>Stage_stat!$F$29/Weapon!$V23</f>
        <v>297.87234042553189</v>
      </c>
      <c r="DD21">
        <f t="shared" si="26"/>
        <v>298</v>
      </c>
    </row>
    <row r="22" spans="2:108" x14ac:dyDescent="0.4">
      <c r="B22" t="s">
        <v>299</v>
      </c>
      <c r="C22">
        <f>Stage_stat!$F$3/Weapon!$V24</f>
        <v>0.30612244897959184</v>
      </c>
      <c r="D22">
        <f t="shared" si="0"/>
        <v>1</v>
      </c>
      <c r="F22" t="s">
        <v>299</v>
      </c>
      <c r="G22">
        <f>Stage_stat!$F$4/Weapon!$V24</f>
        <v>0.40816326530612246</v>
      </c>
      <c r="H22">
        <f t="shared" si="1"/>
        <v>1</v>
      </c>
      <c r="J22" t="s">
        <v>299</v>
      </c>
      <c r="K22">
        <f>Stage_stat!$F$5/Weapon!$V24</f>
        <v>9.183673469387756</v>
      </c>
      <c r="L22">
        <f t="shared" si="2"/>
        <v>10</v>
      </c>
      <c r="N22" t="s">
        <v>299</v>
      </c>
      <c r="O22">
        <f>Stage_stat!$F$6/Weapon!$V24</f>
        <v>0.40816326530612246</v>
      </c>
      <c r="P22">
        <f t="shared" si="3"/>
        <v>1</v>
      </c>
      <c r="R22" t="s">
        <v>299</v>
      </c>
      <c r="S22">
        <f>Stage_stat!$F$7/Weapon!$V24</f>
        <v>0.81632653061224492</v>
      </c>
      <c r="T22">
        <f t="shared" si="4"/>
        <v>1</v>
      </c>
      <c r="V22" t="s">
        <v>299</v>
      </c>
      <c r="W22">
        <f>Stage_stat!$F$8/Weapon!$V24</f>
        <v>30.612244897959183</v>
      </c>
      <c r="X22">
        <f t="shared" si="5"/>
        <v>31</v>
      </c>
      <c r="Z22" t="s">
        <v>299</v>
      </c>
      <c r="AA22">
        <f>Stage_stat!$F$9/Weapon!$V24</f>
        <v>0.51020408163265307</v>
      </c>
      <c r="AB22">
        <f t="shared" si="6"/>
        <v>1</v>
      </c>
      <c r="AD22" t="s">
        <v>299</v>
      </c>
      <c r="AE22">
        <f>Stage_stat!$F$10/Weapon!$V24</f>
        <v>0.8571428571428571</v>
      </c>
      <c r="AF22">
        <f t="shared" si="7"/>
        <v>1</v>
      </c>
      <c r="AH22" t="s">
        <v>299</v>
      </c>
      <c r="AI22">
        <f>Stage_stat!$F$11/Weapon!$V24</f>
        <v>55.102040816326529</v>
      </c>
      <c r="AJ22">
        <f t="shared" si="8"/>
        <v>56</v>
      </c>
      <c r="AL22" t="s">
        <v>299</v>
      </c>
      <c r="AM22">
        <f>Stage_stat!$F$12/Weapon!$V24</f>
        <v>0.7142857142857143</v>
      </c>
      <c r="AN22">
        <f t="shared" si="9"/>
        <v>1</v>
      </c>
      <c r="AP22" t="s">
        <v>299</v>
      </c>
      <c r="AQ22">
        <f>Stage_stat!$F$13/Weapon!$V24</f>
        <v>1.2244897959183674</v>
      </c>
      <c r="AR22">
        <f t="shared" si="10"/>
        <v>2</v>
      </c>
      <c r="AT22" t="s">
        <v>299</v>
      </c>
      <c r="AU22">
        <f>Stage_stat!$F$14/Weapon!$V24</f>
        <v>81.632653061224488</v>
      </c>
      <c r="AV22">
        <f t="shared" si="11"/>
        <v>82</v>
      </c>
      <c r="AX22" t="s">
        <v>299</v>
      </c>
      <c r="AY22">
        <f>Stage_stat!$F$15/Weapon!$V24</f>
        <v>0.91836734693877553</v>
      </c>
      <c r="AZ22">
        <f t="shared" si="12"/>
        <v>1</v>
      </c>
      <c r="BB22" t="s">
        <v>299</v>
      </c>
      <c r="BC22">
        <f>Stage_stat!$F$16/Weapon!$V24</f>
        <v>1.6326530612244898</v>
      </c>
      <c r="BD22">
        <f t="shared" si="13"/>
        <v>2</v>
      </c>
      <c r="BF22" t="s">
        <v>299</v>
      </c>
      <c r="BG22">
        <f>Stage_stat!$F$17/Weapon!$V24</f>
        <v>122.44897959183673</v>
      </c>
      <c r="BH22">
        <f t="shared" si="14"/>
        <v>123</v>
      </c>
      <c r="BJ22" t="s">
        <v>299</v>
      </c>
      <c r="BK22">
        <f>Stage_stat!$F$18/Weapon!$V24</f>
        <v>1.1224489795918366</v>
      </c>
      <c r="BL22">
        <f t="shared" si="15"/>
        <v>2</v>
      </c>
      <c r="BN22" t="s">
        <v>299</v>
      </c>
      <c r="BO22">
        <f>Stage_stat!$F$19/Weapon!$V24</f>
        <v>2.0408163265306123</v>
      </c>
      <c r="BP22">
        <f t="shared" si="16"/>
        <v>3</v>
      </c>
      <c r="BR22" t="s">
        <v>299</v>
      </c>
      <c r="BS22">
        <f>Stage_stat!$F$20/Weapon!$V24</f>
        <v>163.26530612244898</v>
      </c>
      <c r="BT22">
        <f t="shared" si="17"/>
        <v>164</v>
      </c>
      <c r="BV22" t="s">
        <v>299</v>
      </c>
      <c r="BW22">
        <f>Stage_stat!$F$21/Weapon!$V24</f>
        <v>1.5306122448979591</v>
      </c>
      <c r="BX22">
        <f t="shared" si="18"/>
        <v>2</v>
      </c>
      <c r="BZ22" t="s">
        <v>299</v>
      </c>
      <c r="CA22">
        <f>Stage_stat!$F$22/Weapon!$V24</f>
        <v>2.8571428571428572</v>
      </c>
      <c r="CB22">
        <f t="shared" si="19"/>
        <v>3</v>
      </c>
      <c r="CD22" t="s">
        <v>299</v>
      </c>
      <c r="CE22">
        <f>Stage_stat!$F$23/Weapon!$V24</f>
        <v>204.08163265306123</v>
      </c>
      <c r="CF22">
        <f t="shared" si="20"/>
        <v>205</v>
      </c>
      <c r="CH22" t="s">
        <v>299</v>
      </c>
      <c r="CI22">
        <f>Stage_stat!$F$24/Weapon!$V24</f>
        <v>1.7346938775510203</v>
      </c>
      <c r="CJ22">
        <f t="shared" si="21"/>
        <v>2</v>
      </c>
      <c r="CL22" t="s">
        <v>299</v>
      </c>
      <c r="CM22">
        <f>Stage_stat!$F$25/Weapon!$V24</f>
        <v>3.2653061224489797</v>
      </c>
      <c r="CN22">
        <f t="shared" si="22"/>
        <v>4</v>
      </c>
      <c r="CP22" t="s">
        <v>299</v>
      </c>
      <c r="CQ22">
        <f>Stage_stat!$F$26/Weapon!$V24</f>
        <v>244.89795918367346</v>
      </c>
      <c r="CR22">
        <f t="shared" si="23"/>
        <v>245</v>
      </c>
      <c r="CT22" t="s">
        <v>299</v>
      </c>
      <c r="CU22">
        <f>Stage_stat!$F$27/Weapon!$V24</f>
        <v>1.9387755102040816</v>
      </c>
      <c r="CV22">
        <f t="shared" si="24"/>
        <v>2</v>
      </c>
      <c r="CX22" t="s">
        <v>299</v>
      </c>
      <c r="CY22">
        <f>Stage_stat!$F$28/Weapon!$V24</f>
        <v>3.6734693877551021</v>
      </c>
      <c r="CZ22">
        <f t="shared" si="25"/>
        <v>4</v>
      </c>
      <c r="DB22" t="s">
        <v>299</v>
      </c>
      <c r="DC22">
        <f>Stage_stat!$F$29/Weapon!$V24</f>
        <v>285.71428571428572</v>
      </c>
      <c r="DD22">
        <f t="shared" si="26"/>
        <v>286</v>
      </c>
    </row>
    <row r="23" spans="2:108" x14ac:dyDescent="0.4">
      <c r="B23" t="s">
        <v>300</v>
      </c>
      <c r="C23">
        <f>Stage_stat!$F$3/Weapon!$V25</f>
        <v>0.29411764705882354</v>
      </c>
      <c r="D23">
        <f t="shared" si="0"/>
        <v>1</v>
      </c>
      <c r="F23" t="s">
        <v>300</v>
      </c>
      <c r="G23">
        <f>Stage_stat!$F$4/Weapon!$V25</f>
        <v>0.39215686274509803</v>
      </c>
      <c r="H23">
        <f t="shared" si="1"/>
        <v>1</v>
      </c>
      <c r="J23" t="s">
        <v>300</v>
      </c>
      <c r="K23">
        <f>Stage_stat!$F$5/Weapon!$V25</f>
        <v>8.8235294117647065</v>
      </c>
      <c r="L23">
        <f t="shared" si="2"/>
        <v>9</v>
      </c>
      <c r="N23" t="s">
        <v>300</v>
      </c>
      <c r="O23">
        <f>Stage_stat!$F$6/Weapon!$V25</f>
        <v>0.39215686274509803</v>
      </c>
      <c r="P23">
        <f t="shared" si="3"/>
        <v>1</v>
      </c>
      <c r="R23" t="s">
        <v>300</v>
      </c>
      <c r="S23">
        <f>Stage_stat!$F$7/Weapon!$V25</f>
        <v>0.78431372549019607</v>
      </c>
      <c r="T23">
        <f t="shared" si="4"/>
        <v>1</v>
      </c>
      <c r="V23" t="s">
        <v>300</v>
      </c>
      <c r="W23">
        <f>Stage_stat!$F$8/Weapon!$V25</f>
        <v>29.411764705882351</v>
      </c>
      <c r="X23">
        <f t="shared" si="5"/>
        <v>30</v>
      </c>
      <c r="Z23" t="s">
        <v>300</v>
      </c>
      <c r="AA23">
        <f>Stage_stat!$F$9/Weapon!$V25</f>
        <v>0.49019607843137253</v>
      </c>
      <c r="AB23">
        <f t="shared" si="6"/>
        <v>1</v>
      </c>
      <c r="AD23" t="s">
        <v>300</v>
      </c>
      <c r="AE23">
        <f>Stage_stat!$F$10/Weapon!$V25</f>
        <v>0.82352941176470584</v>
      </c>
      <c r="AF23">
        <f t="shared" si="7"/>
        <v>1</v>
      </c>
      <c r="AH23" t="s">
        <v>300</v>
      </c>
      <c r="AI23">
        <f>Stage_stat!$F$11/Weapon!$V25</f>
        <v>52.941176470588232</v>
      </c>
      <c r="AJ23">
        <f t="shared" si="8"/>
        <v>53</v>
      </c>
      <c r="AL23" t="s">
        <v>300</v>
      </c>
      <c r="AM23">
        <f>Stage_stat!$F$12/Weapon!$V25</f>
        <v>0.68627450980392157</v>
      </c>
      <c r="AN23">
        <f t="shared" si="9"/>
        <v>1</v>
      </c>
      <c r="AP23" t="s">
        <v>300</v>
      </c>
      <c r="AQ23">
        <f>Stage_stat!$F$13/Weapon!$V25</f>
        <v>1.1764705882352942</v>
      </c>
      <c r="AR23">
        <f t="shared" si="10"/>
        <v>2</v>
      </c>
      <c r="AT23" t="s">
        <v>300</v>
      </c>
      <c r="AU23">
        <f>Stage_stat!$F$14/Weapon!$V25</f>
        <v>78.431372549019613</v>
      </c>
      <c r="AV23">
        <f t="shared" si="11"/>
        <v>79</v>
      </c>
      <c r="AX23" t="s">
        <v>300</v>
      </c>
      <c r="AY23">
        <f>Stage_stat!$F$15/Weapon!$V25</f>
        <v>0.88235294117647056</v>
      </c>
      <c r="AZ23">
        <f t="shared" si="12"/>
        <v>1</v>
      </c>
      <c r="BB23" t="s">
        <v>300</v>
      </c>
      <c r="BC23">
        <f>Stage_stat!$F$16/Weapon!$V25</f>
        <v>1.5686274509803921</v>
      </c>
      <c r="BD23">
        <f t="shared" si="13"/>
        <v>2</v>
      </c>
      <c r="BF23" t="s">
        <v>300</v>
      </c>
      <c r="BG23">
        <f>Stage_stat!$F$17/Weapon!$V25</f>
        <v>117.64705882352941</v>
      </c>
      <c r="BH23">
        <f t="shared" si="14"/>
        <v>118</v>
      </c>
      <c r="BJ23" t="s">
        <v>300</v>
      </c>
      <c r="BK23">
        <f>Stage_stat!$F$18/Weapon!$V25</f>
        <v>1.0784313725490196</v>
      </c>
      <c r="BL23">
        <f t="shared" si="15"/>
        <v>2</v>
      </c>
      <c r="BN23" t="s">
        <v>300</v>
      </c>
      <c r="BO23">
        <f>Stage_stat!$F$19/Weapon!$V25</f>
        <v>1.9607843137254901</v>
      </c>
      <c r="BP23">
        <f t="shared" si="16"/>
        <v>2</v>
      </c>
      <c r="BR23" t="s">
        <v>300</v>
      </c>
      <c r="BS23">
        <f>Stage_stat!$F$20/Weapon!$V25</f>
        <v>156.86274509803923</v>
      </c>
      <c r="BT23">
        <f t="shared" si="17"/>
        <v>157</v>
      </c>
      <c r="BV23" t="s">
        <v>300</v>
      </c>
      <c r="BW23">
        <f>Stage_stat!$F$21/Weapon!$V25</f>
        <v>1.4705882352941178</v>
      </c>
      <c r="BX23">
        <f t="shared" si="18"/>
        <v>2</v>
      </c>
      <c r="BZ23" t="s">
        <v>300</v>
      </c>
      <c r="CA23">
        <f>Stage_stat!$F$22/Weapon!$V25</f>
        <v>2.7450980392156863</v>
      </c>
      <c r="CB23">
        <f t="shared" si="19"/>
        <v>3</v>
      </c>
      <c r="CD23" t="s">
        <v>300</v>
      </c>
      <c r="CE23">
        <f>Stage_stat!$F$23/Weapon!$V25</f>
        <v>196.07843137254903</v>
      </c>
      <c r="CF23">
        <f t="shared" si="20"/>
        <v>197</v>
      </c>
      <c r="CH23" t="s">
        <v>300</v>
      </c>
      <c r="CI23">
        <f>Stage_stat!$F$24/Weapon!$V25</f>
        <v>1.6666666666666667</v>
      </c>
      <c r="CJ23">
        <f t="shared" si="21"/>
        <v>2</v>
      </c>
      <c r="CL23" t="s">
        <v>300</v>
      </c>
      <c r="CM23">
        <f>Stage_stat!$F$25/Weapon!$V25</f>
        <v>3.1372549019607843</v>
      </c>
      <c r="CN23">
        <f t="shared" si="22"/>
        <v>4</v>
      </c>
      <c r="CP23" t="s">
        <v>300</v>
      </c>
      <c r="CQ23">
        <f>Stage_stat!$F$26/Weapon!$V25</f>
        <v>235.29411764705881</v>
      </c>
      <c r="CR23">
        <f t="shared" si="23"/>
        <v>236</v>
      </c>
      <c r="CT23" t="s">
        <v>300</v>
      </c>
      <c r="CU23">
        <f>Stage_stat!$F$27/Weapon!$V25</f>
        <v>1.8627450980392157</v>
      </c>
      <c r="CV23">
        <f t="shared" si="24"/>
        <v>2</v>
      </c>
      <c r="CX23" t="s">
        <v>300</v>
      </c>
      <c r="CY23">
        <f>Stage_stat!$F$28/Weapon!$V25</f>
        <v>3.5294117647058822</v>
      </c>
      <c r="CZ23">
        <f t="shared" si="25"/>
        <v>4</v>
      </c>
      <c r="DB23" t="s">
        <v>300</v>
      </c>
      <c r="DC23">
        <f>Stage_stat!$F$29/Weapon!$V25</f>
        <v>274.50980392156862</v>
      </c>
      <c r="DD23">
        <f t="shared" si="26"/>
        <v>275</v>
      </c>
    </row>
    <row r="24" spans="2:108" x14ac:dyDescent="0.4">
      <c r="B24" t="s">
        <v>301</v>
      </c>
      <c r="C24">
        <f>Stage_stat!$F$3/Weapon!$V26</f>
        <v>0.28301886792452829</v>
      </c>
      <c r="D24">
        <f t="shared" si="0"/>
        <v>1</v>
      </c>
      <c r="F24" t="s">
        <v>301</v>
      </c>
      <c r="G24">
        <f>Stage_stat!$F$4/Weapon!$V26</f>
        <v>0.37735849056603776</v>
      </c>
      <c r="H24">
        <f t="shared" si="1"/>
        <v>1</v>
      </c>
      <c r="J24" t="s">
        <v>301</v>
      </c>
      <c r="K24">
        <f>Stage_stat!$F$5/Weapon!$V26</f>
        <v>8.4905660377358494</v>
      </c>
      <c r="L24">
        <f t="shared" si="2"/>
        <v>9</v>
      </c>
      <c r="N24" t="s">
        <v>301</v>
      </c>
      <c r="O24">
        <f>Stage_stat!$F$6/Weapon!$V26</f>
        <v>0.37735849056603776</v>
      </c>
      <c r="P24">
        <f t="shared" si="3"/>
        <v>1</v>
      </c>
      <c r="R24" t="s">
        <v>301</v>
      </c>
      <c r="S24">
        <f>Stage_stat!$F$7/Weapon!$V26</f>
        <v>0.75471698113207553</v>
      </c>
      <c r="T24">
        <f t="shared" si="4"/>
        <v>1</v>
      </c>
      <c r="V24" t="s">
        <v>301</v>
      </c>
      <c r="W24">
        <f>Stage_stat!$F$8/Weapon!$V26</f>
        <v>28.30188679245283</v>
      </c>
      <c r="X24">
        <f t="shared" si="5"/>
        <v>29</v>
      </c>
      <c r="Z24" t="s">
        <v>301</v>
      </c>
      <c r="AA24">
        <f>Stage_stat!$F$9/Weapon!$V26</f>
        <v>0.47169811320754718</v>
      </c>
      <c r="AB24">
        <f t="shared" si="6"/>
        <v>1</v>
      </c>
      <c r="AD24" t="s">
        <v>301</v>
      </c>
      <c r="AE24">
        <f>Stage_stat!$F$10/Weapon!$V26</f>
        <v>0.79245283018867929</v>
      </c>
      <c r="AF24">
        <f t="shared" si="7"/>
        <v>1</v>
      </c>
      <c r="AH24" t="s">
        <v>301</v>
      </c>
      <c r="AI24">
        <f>Stage_stat!$F$11/Weapon!$V26</f>
        <v>50.943396226415096</v>
      </c>
      <c r="AJ24">
        <f t="shared" si="8"/>
        <v>51</v>
      </c>
      <c r="AL24" t="s">
        <v>301</v>
      </c>
      <c r="AM24">
        <f>Stage_stat!$F$12/Weapon!$V26</f>
        <v>0.660377358490566</v>
      </c>
      <c r="AN24">
        <f t="shared" si="9"/>
        <v>1</v>
      </c>
      <c r="AP24" t="s">
        <v>301</v>
      </c>
      <c r="AQ24">
        <f>Stage_stat!$F$13/Weapon!$V26</f>
        <v>1.1320754716981132</v>
      </c>
      <c r="AR24">
        <f t="shared" si="10"/>
        <v>2</v>
      </c>
      <c r="AT24" t="s">
        <v>301</v>
      </c>
      <c r="AU24">
        <f>Stage_stat!$F$14/Weapon!$V26</f>
        <v>75.471698113207552</v>
      </c>
      <c r="AV24">
        <f t="shared" si="11"/>
        <v>76</v>
      </c>
      <c r="AX24" t="s">
        <v>301</v>
      </c>
      <c r="AY24">
        <f>Stage_stat!$F$15/Weapon!$V26</f>
        <v>0.84905660377358494</v>
      </c>
      <c r="AZ24">
        <f t="shared" si="12"/>
        <v>1</v>
      </c>
      <c r="BB24" t="s">
        <v>301</v>
      </c>
      <c r="BC24">
        <f>Stage_stat!$F$16/Weapon!$V26</f>
        <v>1.5094339622641511</v>
      </c>
      <c r="BD24">
        <f t="shared" si="13"/>
        <v>2</v>
      </c>
      <c r="BF24" t="s">
        <v>301</v>
      </c>
      <c r="BG24">
        <f>Stage_stat!$F$17/Weapon!$V26</f>
        <v>113.20754716981132</v>
      </c>
      <c r="BH24">
        <f t="shared" si="14"/>
        <v>114</v>
      </c>
      <c r="BJ24" t="s">
        <v>301</v>
      </c>
      <c r="BK24">
        <f>Stage_stat!$F$18/Weapon!$V26</f>
        <v>1.0377358490566038</v>
      </c>
      <c r="BL24">
        <f t="shared" si="15"/>
        <v>2</v>
      </c>
      <c r="BN24" t="s">
        <v>301</v>
      </c>
      <c r="BO24">
        <f>Stage_stat!$F$19/Weapon!$V26</f>
        <v>1.8867924528301887</v>
      </c>
      <c r="BP24">
        <f t="shared" si="16"/>
        <v>2</v>
      </c>
      <c r="BR24" t="s">
        <v>301</v>
      </c>
      <c r="BS24">
        <f>Stage_stat!$F$20/Weapon!$V26</f>
        <v>150.9433962264151</v>
      </c>
      <c r="BT24">
        <f t="shared" si="17"/>
        <v>151</v>
      </c>
      <c r="BV24" t="s">
        <v>301</v>
      </c>
      <c r="BW24">
        <f>Stage_stat!$F$21/Weapon!$V26</f>
        <v>1.4150943396226414</v>
      </c>
      <c r="BX24">
        <f t="shared" si="18"/>
        <v>2</v>
      </c>
      <c r="BZ24" t="s">
        <v>301</v>
      </c>
      <c r="CA24">
        <f>Stage_stat!$F$22/Weapon!$V26</f>
        <v>2.641509433962264</v>
      </c>
      <c r="CB24">
        <f t="shared" si="19"/>
        <v>3</v>
      </c>
      <c r="CD24" t="s">
        <v>301</v>
      </c>
      <c r="CE24">
        <f>Stage_stat!$F$23/Weapon!$V26</f>
        <v>188.67924528301887</v>
      </c>
      <c r="CF24">
        <f t="shared" si="20"/>
        <v>189</v>
      </c>
      <c r="CH24" t="s">
        <v>301</v>
      </c>
      <c r="CI24">
        <f>Stage_stat!$F$24/Weapon!$V26</f>
        <v>1.6037735849056605</v>
      </c>
      <c r="CJ24">
        <f t="shared" si="21"/>
        <v>2</v>
      </c>
      <c r="CL24" t="s">
        <v>301</v>
      </c>
      <c r="CM24">
        <f>Stage_stat!$F$25/Weapon!$V26</f>
        <v>3.0188679245283021</v>
      </c>
      <c r="CN24">
        <f t="shared" si="22"/>
        <v>4</v>
      </c>
      <c r="CP24" t="s">
        <v>301</v>
      </c>
      <c r="CQ24">
        <f>Stage_stat!$F$26/Weapon!$V26</f>
        <v>226.41509433962264</v>
      </c>
      <c r="CR24">
        <f t="shared" si="23"/>
        <v>227</v>
      </c>
      <c r="CT24" t="s">
        <v>301</v>
      </c>
      <c r="CU24">
        <f>Stage_stat!$F$27/Weapon!$V26</f>
        <v>1.7924528301886793</v>
      </c>
      <c r="CV24">
        <f t="shared" si="24"/>
        <v>2</v>
      </c>
      <c r="CX24" t="s">
        <v>301</v>
      </c>
      <c r="CY24">
        <f>Stage_stat!$F$28/Weapon!$V26</f>
        <v>3.3962264150943398</v>
      </c>
      <c r="CZ24">
        <f t="shared" si="25"/>
        <v>4</v>
      </c>
      <c r="DB24" t="s">
        <v>301</v>
      </c>
      <c r="DC24">
        <f>Stage_stat!$F$29/Weapon!$V26</f>
        <v>264.15094339622641</v>
      </c>
      <c r="DD24">
        <f t="shared" si="26"/>
        <v>265</v>
      </c>
    </row>
    <row r="25" spans="2:108" x14ac:dyDescent="0.4">
      <c r="B25" t="s">
        <v>302</v>
      </c>
      <c r="C25">
        <f>Stage_stat!$F$3/Weapon!$V27</f>
        <v>0.27272727272727271</v>
      </c>
      <c r="D25">
        <f t="shared" si="0"/>
        <v>1</v>
      </c>
      <c r="F25" t="s">
        <v>302</v>
      </c>
      <c r="G25">
        <f>Stage_stat!$F$4/Weapon!$V27</f>
        <v>0.36363636363636365</v>
      </c>
      <c r="H25">
        <f t="shared" si="1"/>
        <v>1</v>
      </c>
      <c r="J25" t="s">
        <v>302</v>
      </c>
      <c r="K25">
        <f>Stage_stat!$F$5/Weapon!$V27</f>
        <v>8.1818181818181817</v>
      </c>
      <c r="L25">
        <f t="shared" si="2"/>
        <v>9</v>
      </c>
      <c r="N25" t="s">
        <v>302</v>
      </c>
      <c r="O25">
        <f>Stage_stat!$F$6/Weapon!$V27</f>
        <v>0.36363636363636365</v>
      </c>
      <c r="P25">
        <f t="shared" si="3"/>
        <v>1</v>
      </c>
      <c r="R25" t="s">
        <v>302</v>
      </c>
      <c r="S25">
        <f>Stage_stat!$F$7/Weapon!$V27</f>
        <v>0.72727272727272729</v>
      </c>
      <c r="T25">
        <f t="shared" si="4"/>
        <v>1</v>
      </c>
      <c r="V25" t="s">
        <v>302</v>
      </c>
      <c r="W25">
        <f>Stage_stat!$F$8/Weapon!$V27</f>
        <v>27.272727272727273</v>
      </c>
      <c r="X25">
        <f t="shared" si="5"/>
        <v>28</v>
      </c>
      <c r="Z25" t="s">
        <v>302</v>
      </c>
      <c r="AA25">
        <f>Stage_stat!$F$9/Weapon!$V27</f>
        <v>0.45454545454545453</v>
      </c>
      <c r="AB25">
        <f t="shared" si="6"/>
        <v>1</v>
      </c>
      <c r="AD25" t="s">
        <v>302</v>
      </c>
      <c r="AE25">
        <f>Stage_stat!$F$10/Weapon!$V27</f>
        <v>0.76363636363636367</v>
      </c>
      <c r="AF25">
        <f t="shared" si="7"/>
        <v>1</v>
      </c>
      <c r="AH25" t="s">
        <v>302</v>
      </c>
      <c r="AI25">
        <f>Stage_stat!$F$11/Weapon!$V27</f>
        <v>49.090909090909093</v>
      </c>
      <c r="AJ25">
        <f t="shared" si="8"/>
        <v>50</v>
      </c>
      <c r="AL25" t="s">
        <v>302</v>
      </c>
      <c r="AM25">
        <f>Stage_stat!$F$12/Weapon!$V27</f>
        <v>0.63636363636363635</v>
      </c>
      <c r="AN25">
        <f t="shared" si="9"/>
        <v>1</v>
      </c>
      <c r="AP25" t="s">
        <v>302</v>
      </c>
      <c r="AQ25">
        <f>Stage_stat!$F$13/Weapon!$V27</f>
        <v>1.0909090909090908</v>
      </c>
      <c r="AR25">
        <f t="shared" si="10"/>
        <v>2</v>
      </c>
      <c r="AT25" t="s">
        <v>302</v>
      </c>
      <c r="AU25">
        <f>Stage_stat!$F$14/Weapon!$V27</f>
        <v>72.727272727272734</v>
      </c>
      <c r="AV25">
        <f t="shared" si="11"/>
        <v>73</v>
      </c>
      <c r="AX25" t="s">
        <v>302</v>
      </c>
      <c r="AY25">
        <f>Stage_stat!$F$15/Weapon!$V27</f>
        <v>0.81818181818181823</v>
      </c>
      <c r="AZ25">
        <f t="shared" si="12"/>
        <v>1</v>
      </c>
      <c r="BB25" t="s">
        <v>302</v>
      </c>
      <c r="BC25">
        <f>Stage_stat!$F$16/Weapon!$V27</f>
        <v>1.4545454545454546</v>
      </c>
      <c r="BD25">
        <f t="shared" si="13"/>
        <v>2</v>
      </c>
      <c r="BF25" t="s">
        <v>302</v>
      </c>
      <c r="BG25">
        <f>Stage_stat!$F$17/Weapon!$V27</f>
        <v>109.09090909090909</v>
      </c>
      <c r="BH25">
        <f t="shared" si="14"/>
        <v>110</v>
      </c>
      <c r="BJ25" t="s">
        <v>302</v>
      </c>
      <c r="BK25">
        <f>Stage_stat!$F$18/Weapon!$V27</f>
        <v>1</v>
      </c>
      <c r="BL25">
        <f t="shared" si="15"/>
        <v>1</v>
      </c>
      <c r="BN25" t="s">
        <v>302</v>
      </c>
      <c r="BO25">
        <f>Stage_stat!$F$19/Weapon!$V27</f>
        <v>1.8181818181818181</v>
      </c>
      <c r="BP25">
        <f t="shared" si="16"/>
        <v>2</v>
      </c>
      <c r="BR25" t="s">
        <v>302</v>
      </c>
      <c r="BS25">
        <f>Stage_stat!$F$20/Weapon!$V27</f>
        <v>145.45454545454547</v>
      </c>
      <c r="BT25">
        <f t="shared" si="17"/>
        <v>146</v>
      </c>
      <c r="BV25" t="s">
        <v>302</v>
      </c>
      <c r="BW25">
        <f>Stage_stat!$F$21/Weapon!$V27</f>
        <v>1.3636363636363635</v>
      </c>
      <c r="BX25">
        <f t="shared" si="18"/>
        <v>2</v>
      </c>
      <c r="BZ25" t="s">
        <v>302</v>
      </c>
      <c r="CA25">
        <f>Stage_stat!$F$22/Weapon!$V27</f>
        <v>2.5454545454545454</v>
      </c>
      <c r="CB25">
        <f t="shared" si="19"/>
        <v>3</v>
      </c>
      <c r="CD25" t="s">
        <v>302</v>
      </c>
      <c r="CE25">
        <f>Stage_stat!$F$23/Weapon!$V27</f>
        <v>181.81818181818181</v>
      </c>
      <c r="CF25">
        <f t="shared" si="20"/>
        <v>182</v>
      </c>
      <c r="CH25" t="s">
        <v>302</v>
      </c>
      <c r="CI25">
        <f>Stage_stat!$F$24/Weapon!$V27</f>
        <v>1.5454545454545454</v>
      </c>
      <c r="CJ25">
        <f t="shared" si="21"/>
        <v>2</v>
      </c>
      <c r="CL25" t="s">
        <v>302</v>
      </c>
      <c r="CM25">
        <f>Stage_stat!$F$25/Weapon!$V27</f>
        <v>2.9090909090909092</v>
      </c>
      <c r="CN25">
        <f t="shared" si="22"/>
        <v>3</v>
      </c>
      <c r="CP25" t="s">
        <v>302</v>
      </c>
      <c r="CQ25">
        <f>Stage_stat!$F$26/Weapon!$V27</f>
        <v>218.18181818181819</v>
      </c>
      <c r="CR25">
        <f t="shared" si="23"/>
        <v>219</v>
      </c>
      <c r="CT25" t="s">
        <v>302</v>
      </c>
      <c r="CU25">
        <f>Stage_stat!$F$27/Weapon!$V27</f>
        <v>1.7272727272727273</v>
      </c>
      <c r="CV25">
        <f t="shared" si="24"/>
        <v>2</v>
      </c>
      <c r="CX25" t="s">
        <v>302</v>
      </c>
      <c r="CY25">
        <f>Stage_stat!$F$28/Weapon!$V27</f>
        <v>3.2727272727272729</v>
      </c>
      <c r="CZ25">
        <f t="shared" si="25"/>
        <v>4</v>
      </c>
      <c r="DB25" t="s">
        <v>302</v>
      </c>
      <c r="DC25">
        <f>Stage_stat!$F$29/Weapon!$V27</f>
        <v>254.54545454545453</v>
      </c>
      <c r="DD25">
        <f t="shared" si="26"/>
        <v>255</v>
      </c>
    </row>
    <row r="26" spans="2:108" x14ac:dyDescent="0.4">
      <c r="B26" t="s">
        <v>303</v>
      </c>
      <c r="C26">
        <f>Stage_stat!$F$3/Weapon!$V28</f>
        <v>0.26315789473684209</v>
      </c>
      <c r="D26">
        <f t="shared" si="0"/>
        <v>1</v>
      </c>
      <c r="F26" t="s">
        <v>303</v>
      </c>
      <c r="G26">
        <f>Stage_stat!$F$4/Weapon!$V28</f>
        <v>0.35087719298245612</v>
      </c>
      <c r="H26">
        <f t="shared" si="1"/>
        <v>1</v>
      </c>
      <c r="J26" t="s">
        <v>303</v>
      </c>
      <c r="K26">
        <f>Stage_stat!$F$5/Weapon!$V28</f>
        <v>7.8947368421052628</v>
      </c>
      <c r="L26">
        <f t="shared" si="2"/>
        <v>8</v>
      </c>
      <c r="N26" t="s">
        <v>303</v>
      </c>
      <c r="O26">
        <f>Stage_stat!$F$6/Weapon!$V28</f>
        <v>0.35087719298245612</v>
      </c>
      <c r="P26">
        <f t="shared" si="3"/>
        <v>1</v>
      </c>
      <c r="R26" t="s">
        <v>303</v>
      </c>
      <c r="S26">
        <f>Stage_stat!$F$7/Weapon!$V28</f>
        <v>0.70175438596491224</v>
      </c>
      <c r="T26">
        <f t="shared" si="4"/>
        <v>1</v>
      </c>
      <c r="V26" t="s">
        <v>303</v>
      </c>
      <c r="W26">
        <f>Stage_stat!$F$8/Weapon!$V28</f>
        <v>26.315789473684209</v>
      </c>
      <c r="X26">
        <f t="shared" si="5"/>
        <v>27</v>
      </c>
      <c r="Z26" t="s">
        <v>303</v>
      </c>
      <c r="AA26">
        <f>Stage_stat!$F$9/Weapon!$V28</f>
        <v>0.43859649122807015</v>
      </c>
      <c r="AB26">
        <f t="shared" si="6"/>
        <v>1</v>
      </c>
      <c r="AD26" t="s">
        <v>303</v>
      </c>
      <c r="AE26">
        <f>Stage_stat!$F$10/Weapon!$V28</f>
        <v>0.73684210526315785</v>
      </c>
      <c r="AF26">
        <f t="shared" si="7"/>
        <v>1</v>
      </c>
      <c r="AH26" t="s">
        <v>303</v>
      </c>
      <c r="AI26">
        <f>Stage_stat!$F$11/Weapon!$V28</f>
        <v>47.368421052631582</v>
      </c>
      <c r="AJ26">
        <f t="shared" si="8"/>
        <v>48</v>
      </c>
      <c r="AL26" t="s">
        <v>303</v>
      </c>
      <c r="AM26">
        <f>Stage_stat!$F$12/Weapon!$V28</f>
        <v>0.61403508771929827</v>
      </c>
      <c r="AN26">
        <f t="shared" si="9"/>
        <v>1</v>
      </c>
      <c r="AP26" t="s">
        <v>303</v>
      </c>
      <c r="AQ26">
        <f>Stage_stat!$F$13/Weapon!$V28</f>
        <v>1.0526315789473684</v>
      </c>
      <c r="AR26">
        <f t="shared" si="10"/>
        <v>2</v>
      </c>
      <c r="AT26" t="s">
        <v>303</v>
      </c>
      <c r="AU26">
        <f>Stage_stat!$F$14/Weapon!$V28</f>
        <v>70.175438596491233</v>
      </c>
      <c r="AV26">
        <f t="shared" si="11"/>
        <v>71</v>
      </c>
      <c r="AX26" t="s">
        <v>303</v>
      </c>
      <c r="AY26">
        <f>Stage_stat!$F$15/Weapon!$V28</f>
        <v>0.78947368421052633</v>
      </c>
      <c r="AZ26">
        <f t="shared" si="12"/>
        <v>1</v>
      </c>
      <c r="BB26" t="s">
        <v>303</v>
      </c>
      <c r="BC26">
        <f>Stage_stat!$F$16/Weapon!$V28</f>
        <v>1.4035087719298245</v>
      </c>
      <c r="BD26">
        <f t="shared" si="13"/>
        <v>2</v>
      </c>
      <c r="BF26" t="s">
        <v>303</v>
      </c>
      <c r="BG26">
        <f>Stage_stat!$F$17/Weapon!$V28</f>
        <v>105.26315789473684</v>
      </c>
      <c r="BH26">
        <f t="shared" si="14"/>
        <v>106</v>
      </c>
      <c r="BJ26" t="s">
        <v>303</v>
      </c>
      <c r="BK26">
        <f>Stage_stat!$F$18/Weapon!$V28</f>
        <v>0.96491228070175439</v>
      </c>
      <c r="BL26">
        <f t="shared" si="15"/>
        <v>1</v>
      </c>
      <c r="BN26" t="s">
        <v>303</v>
      </c>
      <c r="BO26">
        <f>Stage_stat!$F$19/Weapon!$V28</f>
        <v>1.7543859649122806</v>
      </c>
      <c r="BP26">
        <f t="shared" si="16"/>
        <v>2</v>
      </c>
      <c r="BR26" t="s">
        <v>303</v>
      </c>
      <c r="BS26">
        <f>Stage_stat!$F$20/Weapon!$V28</f>
        <v>140.35087719298247</v>
      </c>
      <c r="BT26">
        <f t="shared" si="17"/>
        <v>141</v>
      </c>
      <c r="BV26" t="s">
        <v>303</v>
      </c>
      <c r="BW26">
        <f>Stage_stat!$F$21/Weapon!$V28</f>
        <v>1.3157894736842106</v>
      </c>
      <c r="BX26">
        <f t="shared" si="18"/>
        <v>2</v>
      </c>
      <c r="BZ26" t="s">
        <v>303</v>
      </c>
      <c r="CA26">
        <f>Stage_stat!$F$22/Weapon!$V28</f>
        <v>2.4561403508771931</v>
      </c>
      <c r="CB26">
        <f t="shared" si="19"/>
        <v>3</v>
      </c>
      <c r="CD26" t="s">
        <v>303</v>
      </c>
      <c r="CE26">
        <f>Stage_stat!$F$23/Weapon!$V28</f>
        <v>175.43859649122808</v>
      </c>
      <c r="CF26">
        <f t="shared" si="20"/>
        <v>176</v>
      </c>
      <c r="CH26" t="s">
        <v>303</v>
      </c>
      <c r="CI26">
        <f>Stage_stat!$F$24/Weapon!$V28</f>
        <v>1.4912280701754386</v>
      </c>
      <c r="CJ26">
        <f t="shared" si="21"/>
        <v>2</v>
      </c>
      <c r="CL26" t="s">
        <v>303</v>
      </c>
      <c r="CM26">
        <f>Stage_stat!$F$25/Weapon!$V28</f>
        <v>2.807017543859649</v>
      </c>
      <c r="CN26">
        <f t="shared" si="22"/>
        <v>3</v>
      </c>
      <c r="CP26" t="s">
        <v>303</v>
      </c>
      <c r="CQ26">
        <f>Stage_stat!$F$26/Weapon!$V28</f>
        <v>210.52631578947367</v>
      </c>
      <c r="CR26">
        <f t="shared" si="23"/>
        <v>211</v>
      </c>
      <c r="CT26" t="s">
        <v>303</v>
      </c>
      <c r="CU26">
        <f>Stage_stat!$F$27/Weapon!$V28</f>
        <v>1.6666666666666667</v>
      </c>
      <c r="CV26">
        <f t="shared" si="24"/>
        <v>2</v>
      </c>
      <c r="CX26" t="s">
        <v>303</v>
      </c>
      <c r="CY26">
        <f>Stage_stat!$F$28/Weapon!$V28</f>
        <v>3.1578947368421053</v>
      </c>
      <c r="CZ26">
        <f t="shared" si="25"/>
        <v>4</v>
      </c>
      <c r="DB26" t="s">
        <v>303</v>
      </c>
      <c r="DC26">
        <f>Stage_stat!$F$29/Weapon!$V28</f>
        <v>245.61403508771929</v>
      </c>
      <c r="DD26">
        <f t="shared" si="26"/>
        <v>246</v>
      </c>
    </row>
    <row r="27" spans="2:108" x14ac:dyDescent="0.4">
      <c r="B27" t="s">
        <v>304</v>
      </c>
      <c r="C27">
        <f>Stage_stat!$F$3/Weapon!$V29</f>
        <v>0.25423728813559321</v>
      </c>
      <c r="D27">
        <f t="shared" si="0"/>
        <v>1</v>
      </c>
      <c r="F27" t="s">
        <v>304</v>
      </c>
      <c r="G27">
        <f>Stage_stat!$F$4/Weapon!$V29</f>
        <v>0.33898305084745761</v>
      </c>
      <c r="H27">
        <f t="shared" si="1"/>
        <v>1</v>
      </c>
      <c r="J27" t="s">
        <v>304</v>
      </c>
      <c r="K27">
        <f>Stage_stat!$F$5/Weapon!$V29</f>
        <v>7.6271186440677967</v>
      </c>
      <c r="L27">
        <f t="shared" si="2"/>
        <v>8</v>
      </c>
      <c r="N27" t="s">
        <v>304</v>
      </c>
      <c r="O27">
        <f>Stage_stat!$F$6/Weapon!$V29</f>
        <v>0.33898305084745761</v>
      </c>
      <c r="P27">
        <f t="shared" si="3"/>
        <v>1</v>
      </c>
      <c r="R27" t="s">
        <v>304</v>
      </c>
      <c r="S27">
        <f>Stage_stat!$F$7/Weapon!$V29</f>
        <v>0.67796610169491522</v>
      </c>
      <c r="T27">
        <f t="shared" si="4"/>
        <v>1</v>
      </c>
      <c r="V27" t="s">
        <v>304</v>
      </c>
      <c r="W27">
        <f>Stage_stat!$F$8/Weapon!$V29</f>
        <v>25.423728813559322</v>
      </c>
      <c r="X27">
        <f t="shared" si="5"/>
        <v>26</v>
      </c>
      <c r="Z27" t="s">
        <v>304</v>
      </c>
      <c r="AA27">
        <f>Stage_stat!$F$9/Weapon!$V29</f>
        <v>0.42372881355932202</v>
      </c>
      <c r="AB27">
        <f t="shared" si="6"/>
        <v>1</v>
      </c>
      <c r="AD27" t="s">
        <v>304</v>
      </c>
      <c r="AE27">
        <f>Stage_stat!$F$10/Weapon!$V29</f>
        <v>0.71186440677966101</v>
      </c>
      <c r="AF27">
        <f t="shared" si="7"/>
        <v>1</v>
      </c>
      <c r="AH27" t="s">
        <v>304</v>
      </c>
      <c r="AI27">
        <f>Stage_stat!$F$11/Weapon!$V29</f>
        <v>45.762711864406782</v>
      </c>
      <c r="AJ27">
        <f t="shared" si="8"/>
        <v>46</v>
      </c>
      <c r="AL27" t="s">
        <v>304</v>
      </c>
      <c r="AM27">
        <f>Stage_stat!$F$12/Weapon!$V29</f>
        <v>0.59322033898305082</v>
      </c>
      <c r="AN27">
        <f t="shared" si="9"/>
        <v>1</v>
      </c>
      <c r="AP27" t="s">
        <v>304</v>
      </c>
      <c r="AQ27">
        <f>Stage_stat!$F$13/Weapon!$V29</f>
        <v>1.0169491525423728</v>
      </c>
      <c r="AR27">
        <f t="shared" si="10"/>
        <v>2</v>
      </c>
      <c r="AT27" t="s">
        <v>304</v>
      </c>
      <c r="AU27">
        <f>Stage_stat!$F$14/Weapon!$V29</f>
        <v>67.79661016949153</v>
      </c>
      <c r="AV27">
        <f t="shared" si="11"/>
        <v>68</v>
      </c>
      <c r="AX27" t="s">
        <v>304</v>
      </c>
      <c r="AY27">
        <f>Stage_stat!$F$15/Weapon!$V29</f>
        <v>0.76271186440677963</v>
      </c>
      <c r="AZ27">
        <f t="shared" si="12"/>
        <v>1</v>
      </c>
      <c r="BB27" t="s">
        <v>304</v>
      </c>
      <c r="BC27">
        <f>Stage_stat!$F$16/Weapon!$V29</f>
        <v>1.3559322033898304</v>
      </c>
      <c r="BD27">
        <f t="shared" si="13"/>
        <v>2</v>
      </c>
      <c r="BF27" t="s">
        <v>304</v>
      </c>
      <c r="BG27">
        <f>Stage_stat!$F$17/Weapon!$V29</f>
        <v>101.69491525423729</v>
      </c>
      <c r="BH27">
        <f t="shared" si="14"/>
        <v>102</v>
      </c>
      <c r="BJ27" t="s">
        <v>304</v>
      </c>
      <c r="BK27">
        <f>Stage_stat!$F$18/Weapon!$V29</f>
        <v>0.93220338983050843</v>
      </c>
      <c r="BL27">
        <f t="shared" si="15"/>
        <v>1</v>
      </c>
      <c r="BN27" t="s">
        <v>304</v>
      </c>
      <c r="BO27">
        <f>Stage_stat!$F$19/Weapon!$V29</f>
        <v>1.6949152542372881</v>
      </c>
      <c r="BP27">
        <f t="shared" si="16"/>
        <v>2</v>
      </c>
      <c r="BR27" t="s">
        <v>304</v>
      </c>
      <c r="BS27">
        <f>Stage_stat!$F$20/Weapon!$V29</f>
        <v>135.59322033898306</v>
      </c>
      <c r="BT27">
        <f t="shared" si="17"/>
        <v>136</v>
      </c>
      <c r="BV27" t="s">
        <v>304</v>
      </c>
      <c r="BW27">
        <f>Stage_stat!$F$21/Weapon!$V29</f>
        <v>1.271186440677966</v>
      </c>
      <c r="BX27">
        <f t="shared" si="18"/>
        <v>2</v>
      </c>
      <c r="BZ27" t="s">
        <v>304</v>
      </c>
      <c r="CA27">
        <f>Stage_stat!$F$22/Weapon!$V29</f>
        <v>2.3728813559322033</v>
      </c>
      <c r="CB27">
        <f t="shared" si="19"/>
        <v>3</v>
      </c>
      <c r="CD27" t="s">
        <v>304</v>
      </c>
      <c r="CE27">
        <f>Stage_stat!$F$23/Weapon!$V29</f>
        <v>169.4915254237288</v>
      </c>
      <c r="CF27">
        <f t="shared" si="20"/>
        <v>170</v>
      </c>
      <c r="CH27" t="s">
        <v>304</v>
      </c>
      <c r="CI27">
        <f>Stage_stat!$F$24/Weapon!$V29</f>
        <v>1.4406779661016949</v>
      </c>
      <c r="CJ27">
        <f t="shared" si="21"/>
        <v>2</v>
      </c>
      <c r="CL27" t="s">
        <v>304</v>
      </c>
      <c r="CM27">
        <f>Stage_stat!$F$25/Weapon!$V29</f>
        <v>2.7118644067796609</v>
      </c>
      <c r="CN27">
        <f t="shared" si="22"/>
        <v>3</v>
      </c>
      <c r="CP27" t="s">
        <v>304</v>
      </c>
      <c r="CQ27">
        <f>Stage_stat!$F$26/Weapon!$V29</f>
        <v>203.38983050847457</v>
      </c>
      <c r="CR27">
        <f t="shared" si="23"/>
        <v>204</v>
      </c>
      <c r="CT27" t="s">
        <v>304</v>
      </c>
      <c r="CU27">
        <f>Stage_stat!$F$27/Weapon!$V29</f>
        <v>1.6101694915254237</v>
      </c>
      <c r="CV27">
        <f t="shared" si="24"/>
        <v>2</v>
      </c>
      <c r="CX27" t="s">
        <v>304</v>
      </c>
      <c r="CY27">
        <f>Stage_stat!$F$28/Weapon!$V29</f>
        <v>3.0508474576271185</v>
      </c>
      <c r="CZ27">
        <f t="shared" si="25"/>
        <v>4</v>
      </c>
      <c r="DB27" t="s">
        <v>304</v>
      </c>
      <c r="DC27">
        <f>Stage_stat!$F$29/Weapon!$V29</f>
        <v>237.28813559322035</v>
      </c>
      <c r="DD27">
        <f t="shared" si="26"/>
        <v>238</v>
      </c>
    </row>
    <row r="28" spans="2:108" x14ac:dyDescent="0.4">
      <c r="B28" t="s">
        <v>305</v>
      </c>
      <c r="C28">
        <f>Stage_stat!$F$3/Weapon!$V30</f>
        <v>0.24590163934426229</v>
      </c>
      <c r="D28">
        <f t="shared" si="0"/>
        <v>1</v>
      </c>
      <c r="F28" t="s">
        <v>305</v>
      </c>
      <c r="G28">
        <f>Stage_stat!$F$4/Weapon!$V30</f>
        <v>0.32786885245901637</v>
      </c>
      <c r="H28">
        <f t="shared" si="1"/>
        <v>1</v>
      </c>
      <c r="J28" t="s">
        <v>305</v>
      </c>
      <c r="K28">
        <f>Stage_stat!$F$5/Weapon!$V30</f>
        <v>7.3770491803278686</v>
      </c>
      <c r="L28">
        <f t="shared" si="2"/>
        <v>8</v>
      </c>
      <c r="N28" t="s">
        <v>305</v>
      </c>
      <c r="O28">
        <f>Stage_stat!$F$6/Weapon!$V30</f>
        <v>0.32786885245901637</v>
      </c>
      <c r="P28">
        <f t="shared" si="3"/>
        <v>1</v>
      </c>
      <c r="R28" t="s">
        <v>305</v>
      </c>
      <c r="S28">
        <f>Stage_stat!$F$7/Weapon!$V30</f>
        <v>0.65573770491803274</v>
      </c>
      <c r="T28">
        <f t="shared" si="4"/>
        <v>1</v>
      </c>
      <c r="V28" t="s">
        <v>305</v>
      </c>
      <c r="W28">
        <f>Stage_stat!$F$8/Weapon!$V30</f>
        <v>24.590163934426229</v>
      </c>
      <c r="X28">
        <f t="shared" si="5"/>
        <v>25</v>
      </c>
      <c r="Z28" t="s">
        <v>305</v>
      </c>
      <c r="AA28">
        <f>Stage_stat!$F$9/Weapon!$V30</f>
        <v>0.4098360655737705</v>
      </c>
      <c r="AB28">
        <f t="shared" si="6"/>
        <v>1</v>
      </c>
      <c r="AD28" t="s">
        <v>305</v>
      </c>
      <c r="AE28">
        <f>Stage_stat!$F$10/Weapon!$V30</f>
        <v>0.68852459016393441</v>
      </c>
      <c r="AF28">
        <f t="shared" si="7"/>
        <v>1</v>
      </c>
      <c r="AH28" t="s">
        <v>305</v>
      </c>
      <c r="AI28">
        <f>Stage_stat!$F$11/Weapon!$V30</f>
        <v>44.26229508196721</v>
      </c>
      <c r="AJ28">
        <f t="shared" si="8"/>
        <v>45</v>
      </c>
      <c r="AL28" t="s">
        <v>305</v>
      </c>
      <c r="AM28">
        <f>Stage_stat!$F$12/Weapon!$V30</f>
        <v>0.57377049180327866</v>
      </c>
      <c r="AN28">
        <f t="shared" si="9"/>
        <v>1</v>
      </c>
      <c r="AP28" t="s">
        <v>305</v>
      </c>
      <c r="AQ28">
        <f>Stage_stat!$F$13/Weapon!$V30</f>
        <v>0.98360655737704916</v>
      </c>
      <c r="AR28">
        <f t="shared" si="10"/>
        <v>1</v>
      </c>
      <c r="AT28" t="s">
        <v>305</v>
      </c>
      <c r="AU28">
        <f>Stage_stat!$F$14/Weapon!$V30</f>
        <v>65.573770491803273</v>
      </c>
      <c r="AV28">
        <f t="shared" si="11"/>
        <v>66</v>
      </c>
      <c r="AX28" t="s">
        <v>305</v>
      </c>
      <c r="AY28">
        <f>Stage_stat!$F$15/Weapon!$V30</f>
        <v>0.73770491803278693</v>
      </c>
      <c r="AZ28">
        <f t="shared" si="12"/>
        <v>1</v>
      </c>
      <c r="BB28" t="s">
        <v>305</v>
      </c>
      <c r="BC28">
        <f>Stage_stat!$F$16/Weapon!$V30</f>
        <v>1.3114754098360655</v>
      </c>
      <c r="BD28">
        <f t="shared" si="13"/>
        <v>2</v>
      </c>
      <c r="BF28" t="s">
        <v>305</v>
      </c>
      <c r="BG28">
        <f>Stage_stat!$F$17/Weapon!$V30</f>
        <v>98.360655737704917</v>
      </c>
      <c r="BH28">
        <f t="shared" si="14"/>
        <v>99</v>
      </c>
      <c r="BJ28" t="s">
        <v>305</v>
      </c>
      <c r="BK28">
        <f>Stage_stat!$F$18/Weapon!$V30</f>
        <v>0.90163934426229508</v>
      </c>
      <c r="BL28">
        <f t="shared" si="15"/>
        <v>1</v>
      </c>
      <c r="BN28" t="s">
        <v>305</v>
      </c>
      <c r="BO28">
        <f>Stage_stat!$F$19/Weapon!$V30</f>
        <v>1.639344262295082</v>
      </c>
      <c r="BP28">
        <f t="shared" si="16"/>
        <v>2</v>
      </c>
      <c r="BR28" t="s">
        <v>305</v>
      </c>
      <c r="BS28">
        <f>Stage_stat!$F$20/Weapon!$V30</f>
        <v>131.14754098360655</v>
      </c>
      <c r="BT28">
        <f t="shared" si="17"/>
        <v>132</v>
      </c>
      <c r="BV28" t="s">
        <v>305</v>
      </c>
      <c r="BW28">
        <f>Stage_stat!$F$21/Weapon!$V30</f>
        <v>1.2295081967213115</v>
      </c>
      <c r="BX28">
        <f t="shared" si="18"/>
        <v>2</v>
      </c>
      <c r="BZ28" t="s">
        <v>305</v>
      </c>
      <c r="CA28">
        <f>Stage_stat!$F$22/Weapon!$V30</f>
        <v>2.2950819672131146</v>
      </c>
      <c r="CB28">
        <f t="shared" si="19"/>
        <v>3</v>
      </c>
      <c r="CD28" t="s">
        <v>305</v>
      </c>
      <c r="CE28">
        <f>Stage_stat!$F$23/Weapon!$V30</f>
        <v>163.9344262295082</v>
      </c>
      <c r="CF28">
        <f t="shared" si="20"/>
        <v>164</v>
      </c>
      <c r="CH28" t="s">
        <v>305</v>
      </c>
      <c r="CI28">
        <f>Stage_stat!$F$24/Weapon!$V30</f>
        <v>1.3934426229508197</v>
      </c>
      <c r="CJ28">
        <f t="shared" si="21"/>
        <v>2</v>
      </c>
      <c r="CL28" t="s">
        <v>305</v>
      </c>
      <c r="CM28">
        <f>Stage_stat!$F$25/Weapon!$V30</f>
        <v>2.622950819672131</v>
      </c>
      <c r="CN28">
        <f t="shared" si="22"/>
        <v>3</v>
      </c>
      <c r="CP28" t="s">
        <v>305</v>
      </c>
      <c r="CQ28">
        <f>Stage_stat!$F$26/Weapon!$V30</f>
        <v>196.72131147540983</v>
      </c>
      <c r="CR28">
        <f t="shared" si="23"/>
        <v>197</v>
      </c>
      <c r="CT28" t="s">
        <v>305</v>
      </c>
      <c r="CU28">
        <f>Stage_stat!$F$27/Weapon!$V30</f>
        <v>1.5573770491803278</v>
      </c>
      <c r="CV28">
        <f t="shared" si="24"/>
        <v>2</v>
      </c>
      <c r="CX28" t="s">
        <v>305</v>
      </c>
      <c r="CY28">
        <f>Stage_stat!$F$28/Weapon!$V30</f>
        <v>2.9508196721311477</v>
      </c>
      <c r="CZ28">
        <f t="shared" si="25"/>
        <v>3</v>
      </c>
      <c r="DB28" t="s">
        <v>305</v>
      </c>
      <c r="DC28">
        <f>Stage_stat!$F$29/Weapon!$V30</f>
        <v>229.50819672131146</v>
      </c>
      <c r="DD28">
        <f t="shared" si="26"/>
        <v>230</v>
      </c>
    </row>
    <row r="29" spans="2:108" x14ac:dyDescent="0.4">
      <c r="B29" t="s">
        <v>306</v>
      </c>
      <c r="C29">
        <f>Stage_stat!$F$3/Weapon!$V31</f>
        <v>0.23809523809523808</v>
      </c>
      <c r="D29">
        <f t="shared" si="0"/>
        <v>1</v>
      </c>
      <c r="F29" t="s">
        <v>306</v>
      </c>
      <c r="G29">
        <f>Stage_stat!$F$4/Weapon!$V31</f>
        <v>0.31746031746031744</v>
      </c>
      <c r="H29">
        <f t="shared" si="1"/>
        <v>1</v>
      </c>
      <c r="J29" t="s">
        <v>306</v>
      </c>
      <c r="K29">
        <f>Stage_stat!$F$5/Weapon!$V31</f>
        <v>7.1428571428571432</v>
      </c>
      <c r="L29">
        <f t="shared" si="2"/>
        <v>8</v>
      </c>
      <c r="N29" t="s">
        <v>306</v>
      </c>
      <c r="O29">
        <f>Stage_stat!$F$6/Weapon!$V31</f>
        <v>0.31746031746031744</v>
      </c>
      <c r="P29">
        <f t="shared" si="3"/>
        <v>1</v>
      </c>
      <c r="R29" t="s">
        <v>306</v>
      </c>
      <c r="S29">
        <f>Stage_stat!$F$7/Weapon!$V31</f>
        <v>0.63492063492063489</v>
      </c>
      <c r="T29">
        <f t="shared" si="4"/>
        <v>1</v>
      </c>
      <c r="V29" t="s">
        <v>306</v>
      </c>
      <c r="W29">
        <f>Stage_stat!$F$8/Weapon!$V31</f>
        <v>23.80952380952381</v>
      </c>
      <c r="X29">
        <f t="shared" si="5"/>
        <v>24</v>
      </c>
      <c r="Z29" t="s">
        <v>306</v>
      </c>
      <c r="AA29">
        <f>Stage_stat!$F$9/Weapon!$V31</f>
        <v>0.3968253968253968</v>
      </c>
      <c r="AB29">
        <f t="shared" si="6"/>
        <v>1</v>
      </c>
      <c r="AD29" t="s">
        <v>306</v>
      </c>
      <c r="AE29">
        <f>Stage_stat!$F$10/Weapon!$V31</f>
        <v>0.66666666666666663</v>
      </c>
      <c r="AF29">
        <f t="shared" si="7"/>
        <v>1</v>
      </c>
      <c r="AH29" t="s">
        <v>306</v>
      </c>
      <c r="AI29">
        <f>Stage_stat!$F$11/Weapon!$V31</f>
        <v>42.857142857142854</v>
      </c>
      <c r="AJ29">
        <f t="shared" si="8"/>
        <v>43</v>
      </c>
      <c r="AL29" t="s">
        <v>306</v>
      </c>
      <c r="AM29">
        <f>Stage_stat!$F$12/Weapon!$V31</f>
        <v>0.55555555555555558</v>
      </c>
      <c r="AN29">
        <f t="shared" si="9"/>
        <v>1</v>
      </c>
      <c r="AP29" t="s">
        <v>306</v>
      </c>
      <c r="AQ29">
        <f>Stage_stat!$F$13/Weapon!$V31</f>
        <v>0.95238095238095233</v>
      </c>
      <c r="AR29">
        <f t="shared" si="10"/>
        <v>1</v>
      </c>
      <c r="AT29" t="s">
        <v>306</v>
      </c>
      <c r="AU29">
        <f>Stage_stat!$F$14/Weapon!$V31</f>
        <v>63.492063492063494</v>
      </c>
      <c r="AV29">
        <f t="shared" si="11"/>
        <v>64</v>
      </c>
      <c r="AX29" t="s">
        <v>306</v>
      </c>
      <c r="AY29">
        <f>Stage_stat!$F$15/Weapon!$V31</f>
        <v>0.7142857142857143</v>
      </c>
      <c r="AZ29">
        <f t="shared" si="12"/>
        <v>1</v>
      </c>
      <c r="BB29" t="s">
        <v>306</v>
      </c>
      <c r="BC29">
        <f>Stage_stat!$F$16/Weapon!$V31</f>
        <v>1.2698412698412698</v>
      </c>
      <c r="BD29">
        <f t="shared" si="13"/>
        <v>2</v>
      </c>
      <c r="BF29" t="s">
        <v>306</v>
      </c>
      <c r="BG29">
        <f>Stage_stat!$F$17/Weapon!$V31</f>
        <v>95.238095238095241</v>
      </c>
      <c r="BH29">
        <f t="shared" si="14"/>
        <v>96</v>
      </c>
      <c r="BJ29" t="s">
        <v>306</v>
      </c>
      <c r="BK29">
        <f>Stage_stat!$F$18/Weapon!$V31</f>
        <v>0.87301587301587302</v>
      </c>
      <c r="BL29">
        <f t="shared" si="15"/>
        <v>1</v>
      </c>
      <c r="BN29" t="s">
        <v>306</v>
      </c>
      <c r="BO29">
        <f>Stage_stat!$F$19/Weapon!$V31</f>
        <v>1.5873015873015872</v>
      </c>
      <c r="BP29">
        <f t="shared" si="16"/>
        <v>2</v>
      </c>
      <c r="BR29" t="s">
        <v>306</v>
      </c>
      <c r="BS29">
        <f>Stage_stat!$F$20/Weapon!$V31</f>
        <v>126.98412698412699</v>
      </c>
      <c r="BT29">
        <f t="shared" si="17"/>
        <v>127</v>
      </c>
      <c r="BV29" t="s">
        <v>306</v>
      </c>
      <c r="BW29">
        <f>Stage_stat!$F$21/Weapon!$V31</f>
        <v>1.1904761904761905</v>
      </c>
      <c r="BX29">
        <f t="shared" si="18"/>
        <v>2</v>
      </c>
      <c r="BZ29" t="s">
        <v>306</v>
      </c>
      <c r="CA29">
        <f>Stage_stat!$F$22/Weapon!$V31</f>
        <v>2.2222222222222223</v>
      </c>
      <c r="CB29">
        <f t="shared" si="19"/>
        <v>3</v>
      </c>
      <c r="CD29" t="s">
        <v>306</v>
      </c>
      <c r="CE29">
        <f>Stage_stat!$F$23/Weapon!$V31</f>
        <v>158.73015873015873</v>
      </c>
      <c r="CF29">
        <f t="shared" si="20"/>
        <v>159</v>
      </c>
      <c r="CH29" t="s">
        <v>306</v>
      </c>
      <c r="CI29">
        <f>Stage_stat!$F$24/Weapon!$V31</f>
        <v>1.3492063492063493</v>
      </c>
      <c r="CJ29">
        <f t="shared" si="21"/>
        <v>2</v>
      </c>
      <c r="CL29" t="s">
        <v>306</v>
      </c>
      <c r="CM29">
        <f>Stage_stat!$F$25/Weapon!$V31</f>
        <v>2.5396825396825395</v>
      </c>
      <c r="CN29">
        <f t="shared" si="22"/>
        <v>3</v>
      </c>
      <c r="CP29" t="s">
        <v>306</v>
      </c>
      <c r="CQ29">
        <f>Stage_stat!$F$26/Weapon!$V31</f>
        <v>190.47619047619048</v>
      </c>
      <c r="CR29">
        <f t="shared" si="23"/>
        <v>191</v>
      </c>
      <c r="CT29" t="s">
        <v>306</v>
      </c>
      <c r="CU29">
        <f>Stage_stat!$F$27/Weapon!$V31</f>
        <v>1.5079365079365079</v>
      </c>
      <c r="CV29">
        <f t="shared" si="24"/>
        <v>2</v>
      </c>
      <c r="CX29" t="s">
        <v>306</v>
      </c>
      <c r="CY29">
        <f>Stage_stat!$F$28/Weapon!$V31</f>
        <v>2.8571428571428572</v>
      </c>
      <c r="CZ29">
        <f t="shared" si="25"/>
        <v>3</v>
      </c>
      <c r="DB29" t="s">
        <v>306</v>
      </c>
      <c r="DC29">
        <f>Stage_stat!$F$29/Weapon!$V31</f>
        <v>222.22222222222223</v>
      </c>
      <c r="DD29">
        <f t="shared" si="26"/>
        <v>223</v>
      </c>
    </row>
    <row r="30" spans="2:108" x14ac:dyDescent="0.4">
      <c r="B30" t="s">
        <v>307</v>
      </c>
      <c r="C30">
        <f>Stage_stat!$F$3/Weapon!$V32</f>
        <v>0.23076923076923078</v>
      </c>
      <c r="D30">
        <f t="shared" si="0"/>
        <v>1</v>
      </c>
      <c r="F30" t="s">
        <v>307</v>
      </c>
      <c r="G30">
        <f>Stage_stat!$F$4/Weapon!$V32</f>
        <v>0.30769230769230771</v>
      </c>
      <c r="H30">
        <f t="shared" si="1"/>
        <v>1</v>
      </c>
      <c r="J30" t="s">
        <v>307</v>
      </c>
      <c r="K30">
        <f>Stage_stat!$F$5/Weapon!$V32</f>
        <v>6.9230769230769234</v>
      </c>
      <c r="L30">
        <f t="shared" si="2"/>
        <v>7</v>
      </c>
      <c r="N30" t="s">
        <v>307</v>
      </c>
      <c r="O30">
        <f>Stage_stat!$F$6/Weapon!$V32</f>
        <v>0.30769230769230771</v>
      </c>
      <c r="P30">
        <f t="shared" si="3"/>
        <v>1</v>
      </c>
      <c r="R30" t="s">
        <v>307</v>
      </c>
      <c r="S30">
        <f>Stage_stat!$F$7/Weapon!$V32</f>
        <v>0.61538461538461542</v>
      </c>
      <c r="T30">
        <f t="shared" si="4"/>
        <v>1</v>
      </c>
      <c r="V30" t="s">
        <v>307</v>
      </c>
      <c r="W30">
        <f>Stage_stat!$F$8/Weapon!$V32</f>
        <v>23.076923076923077</v>
      </c>
      <c r="X30">
        <f t="shared" si="5"/>
        <v>24</v>
      </c>
      <c r="Z30" t="s">
        <v>307</v>
      </c>
      <c r="AA30">
        <f>Stage_stat!$F$9/Weapon!$V32</f>
        <v>0.38461538461538464</v>
      </c>
      <c r="AB30">
        <f t="shared" si="6"/>
        <v>1</v>
      </c>
      <c r="AD30" t="s">
        <v>307</v>
      </c>
      <c r="AE30">
        <f>Stage_stat!$F$10/Weapon!$V32</f>
        <v>0.64615384615384619</v>
      </c>
      <c r="AF30">
        <f t="shared" si="7"/>
        <v>1</v>
      </c>
      <c r="AH30" t="s">
        <v>307</v>
      </c>
      <c r="AI30">
        <f>Stage_stat!$F$11/Weapon!$V32</f>
        <v>41.53846153846154</v>
      </c>
      <c r="AJ30">
        <f t="shared" si="8"/>
        <v>42</v>
      </c>
      <c r="AL30" t="s">
        <v>307</v>
      </c>
      <c r="AM30">
        <f>Stage_stat!$F$12/Weapon!$V32</f>
        <v>0.53846153846153844</v>
      </c>
      <c r="AN30">
        <f t="shared" si="9"/>
        <v>1</v>
      </c>
      <c r="AP30" t="s">
        <v>307</v>
      </c>
      <c r="AQ30">
        <f>Stage_stat!$F$13/Weapon!$V32</f>
        <v>0.92307692307692313</v>
      </c>
      <c r="AR30">
        <f t="shared" si="10"/>
        <v>1</v>
      </c>
      <c r="AT30" t="s">
        <v>307</v>
      </c>
      <c r="AU30">
        <f>Stage_stat!$F$14/Weapon!$V32</f>
        <v>61.53846153846154</v>
      </c>
      <c r="AV30">
        <f t="shared" si="11"/>
        <v>62</v>
      </c>
      <c r="AX30" t="s">
        <v>307</v>
      </c>
      <c r="AY30">
        <f>Stage_stat!$F$15/Weapon!$V32</f>
        <v>0.69230769230769229</v>
      </c>
      <c r="AZ30">
        <f t="shared" si="12"/>
        <v>1</v>
      </c>
      <c r="BB30" t="s">
        <v>307</v>
      </c>
      <c r="BC30">
        <f>Stage_stat!$F$16/Weapon!$V32</f>
        <v>1.2307692307692308</v>
      </c>
      <c r="BD30">
        <f t="shared" si="13"/>
        <v>2</v>
      </c>
      <c r="BF30" t="s">
        <v>307</v>
      </c>
      <c r="BG30">
        <f>Stage_stat!$F$17/Weapon!$V32</f>
        <v>92.307692307692307</v>
      </c>
      <c r="BH30">
        <f t="shared" si="14"/>
        <v>93</v>
      </c>
      <c r="BJ30" t="s">
        <v>307</v>
      </c>
      <c r="BK30">
        <f>Stage_stat!$F$18/Weapon!$V32</f>
        <v>0.84615384615384615</v>
      </c>
      <c r="BL30">
        <f t="shared" si="15"/>
        <v>1</v>
      </c>
      <c r="BN30" t="s">
        <v>307</v>
      </c>
      <c r="BO30">
        <f>Stage_stat!$F$19/Weapon!$V32</f>
        <v>1.5384615384615385</v>
      </c>
      <c r="BP30">
        <f t="shared" si="16"/>
        <v>2</v>
      </c>
      <c r="BR30" t="s">
        <v>307</v>
      </c>
      <c r="BS30">
        <f>Stage_stat!$F$20/Weapon!$V32</f>
        <v>123.07692307692308</v>
      </c>
      <c r="BT30">
        <f t="shared" si="17"/>
        <v>124</v>
      </c>
      <c r="BV30" t="s">
        <v>307</v>
      </c>
      <c r="BW30">
        <f>Stage_stat!$F$21/Weapon!$V32</f>
        <v>1.1538461538461537</v>
      </c>
      <c r="BX30">
        <f t="shared" si="18"/>
        <v>2</v>
      </c>
      <c r="BZ30" t="s">
        <v>307</v>
      </c>
      <c r="CA30">
        <f>Stage_stat!$F$22/Weapon!$V32</f>
        <v>2.1538461538461537</v>
      </c>
      <c r="CB30">
        <f t="shared" si="19"/>
        <v>3</v>
      </c>
      <c r="CD30" t="s">
        <v>307</v>
      </c>
      <c r="CE30">
        <f>Stage_stat!$F$23/Weapon!$V32</f>
        <v>153.84615384615384</v>
      </c>
      <c r="CF30">
        <f t="shared" si="20"/>
        <v>154</v>
      </c>
      <c r="CH30" t="s">
        <v>307</v>
      </c>
      <c r="CI30">
        <f>Stage_stat!$F$24/Weapon!$V32</f>
        <v>1.3076923076923077</v>
      </c>
      <c r="CJ30">
        <f t="shared" si="21"/>
        <v>2</v>
      </c>
      <c r="CL30" t="s">
        <v>307</v>
      </c>
      <c r="CM30">
        <f>Stage_stat!$F$25/Weapon!$V32</f>
        <v>2.4615384615384617</v>
      </c>
      <c r="CN30">
        <f t="shared" si="22"/>
        <v>3</v>
      </c>
      <c r="CP30" t="s">
        <v>307</v>
      </c>
      <c r="CQ30">
        <f>Stage_stat!$F$26/Weapon!$V32</f>
        <v>184.61538461538461</v>
      </c>
      <c r="CR30">
        <f t="shared" si="23"/>
        <v>185</v>
      </c>
      <c r="CT30" t="s">
        <v>307</v>
      </c>
      <c r="CU30">
        <f>Stage_stat!$F$27/Weapon!$V32</f>
        <v>1.4615384615384615</v>
      </c>
      <c r="CV30">
        <f t="shared" si="24"/>
        <v>2</v>
      </c>
      <c r="CX30" t="s">
        <v>307</v>
      </c>
      <c r="CY30">
        <f>Stage_stat!$F$28/Weapon!$V32</f>
        <v>2.7692307692307692</v>
      </c>
      <c r="CZ30">
        <f t="shared" si="25"/>
        <v>3</v>
      </c>
      <c r="DB30" t="s">
        <v>307</v>
      </c>
      <c r="DC30">
        <f>Stage_stat!$F$29/Weapon!$V32</f>
        <v>215.38461538461539</v>
      </c>
      <c r="DD30">
        <f t="shared" si="26"/>
        <v>216</v>
      </c>
    </row>
    <row r="31" spans="2:108" x14ac:dyDescent="0.4">
      <c r="B31" t="s">
        <v>308</v>
      </c>
      <c r="C31">
        <f>Stage_stat!$F$3/Weapon!$V33</f>
        <v>0.22388059701492538</v>
      </c>
      <c r="D31">
        <f t="shared" si="0"/>
        <v>1</v>
      </c>
      <c r="F31" t="s">
        <v>308</v>
      </c>
      <c r="G31">
        <f>Stage_stat!$F$4/Weapon!$V33</f>
        <v>0.29850746268656714</v>
      </c>
      <c r="H31">
        <f t="shared" si="1"/>
        <v>1</v>
      </c>
      <c r="J31" t="s">
        <v>308</v>
      </c>
      <c r="K31">
        <f>Stage_stat!$F$5/Weapon!$V33</f>
        <v>6.7164179104477615</v>
      </c>
      <c r="L31">
        <f t="shared" si="2"/>
        <v>7</v>
      </c>
      <c r="N31" t="s">
        <v>308</v>
      </c>
      <c r="O31">
        <f>Stage_stat!$F$6/Weapon!$V33</f>
        <v>0.29850746268656714</v>
      </c>
      <c r="P31">
        <f t="shared" si="3"/>
        <v>1</v>
      </c>
      <c r="R31" t="s">
        <v>308</v>
      </c>
      <c r="S31">
        <f>Stage_stat!$F$7/Weapon!$V33</f>
        <v>0.59701492537313428</v>
      </c>
      <c r="T31">
        <f t="shared" si="4"/>
        <v>1</v>
      </c>
      <c r="V31" t="s">
        <v>308</v>
      </c>
      <c r="W31">
        <f>Stage_stat!$F$8/Weapon!$V33</f>
        <v>22.388059701492537</v>
      </c>
      <c r="X31">
        <f t="shared" si="5"/>
        <v>23</v>
      </c>
      <c r="Z31" t="s">
        <v>308</v>
      </c>
      <c r="AA31">
        <f>Stage_stat!$F$9/Weapon!$V33</f>
        <v>0.37313432835820898</v>
      </c>
      <c r="AB31">
        <f t="shared" si="6"/>
        <v>1</v>
      </c>
      <c r="AD31" t="s">
        <v>308</v>
      </c>
      <c r="AE31">
        <f>Stage_stat!$F$10/Weapon!$V33</f>
        <v>0.62686567164179108</v>
      </c>
      <c r="AF31">
        <f t="shared" si="7"/>
        <v>1</v>
      </c>
      <c r="AH31" t="s">
        <v>308</v>
      </c>
      <c r="AI31">
        <f>Stage_stat!$F$11/Weapon!$V33</f>
        <v>40.298507462686565</v>
      </c>
      <c r="AJ31">
        <f t="shared" si="8"/>
        <v>41</v>
      </c>
      <c r="AL31" t="s">
        <v>308</v>
      </c>
      <c r="AM31">
        <f>Stage_stat!$F$12/Weapon!$V33</f>
        <v>0.52238805970149249</v>
      </c>
      <c r="AN31">
        <f t="shared" si="9"/>
        <v>1</v>
      </c>
      <c r="AP31" t="s">
        <v>308</v>
      </c>
      <c r="AQ31">
        <f>Stage_stat!$F$13/Weapon!$V33</f>
        <v>0.89552238805970152</v>
      </c>
      <c r="AR31">
        <f t="shared" si="10"/>
        <v>1</v>
      </c>
      <c r="AT31" t="s">
        <v>308</v>
      </c>
      <c r="AU31">
        <f>Stage_stat!$F$14/Weapon!$V33</f>
        <v>59.701492537313435</v>
      </c>
      <c r="AV31">
        <f t="shared" si="11"/>
        <v>60</v>
      </c>
      <c r="AX31" t="s">
        <v>308</v>
      </c>
      <c r="AY31">
        <f>Stage_stat!$F$15/Weapon!$V33</f>
        <v>0.67164179104477617</v>
      </c>
      <c r="AZ31">
        <f t="shared" si="12"/>
        <v>1</v>
      </c>
      <c r="BB31" t="s">
        <v>308</v>
      </c>
      <c r="BC31">
        <f>Stage_stat!$F$16/Weapon!$V33</f>
        <v>1.1940298507462686</v>
      </c>
      <c r="BD31">
        <f t="shared" si="13"/>
        <v>2</v>
      </c>
      <c r="BF31" t="s">
        <v>308</v>
      </c>
      <c r="BG31">
        <f>Stage_stat!$F$17/Weapon!$V33</f>
        <v>89.552238805970148</v>
      </c>
      <c r="BH31">
        <f t="shared" si="14"/>
        <v>90</v>
      </c>
      <c r="BJ31" t="s">
        <v>308</v>
      </c>
      <c r="BK31">
        <f>Stage_stat!$F$18/Weapon!$V33</f>
        <v>0.82089552238805974</v>
      </c>
      <c r="BL31">
        <f t="shared" si="15"/>
        <v>1</v>
      </c>
      <c r="BN31" t="s">
        <v>308</v>
      </c>
      <c r="BO31">
        <f>Stage_stat!$F$19/Weapon!$V33</f>
        <v>1.4925373134328359</v>
      </c>
      <c r="BP31">
        <f t="shared" si="16"/>
        <v>2</v>
      </c>
      <c r="BR31" t="s">
        <v>308</v>
      </c>
      <c r="BS31">
        <f>Stage_stat!$F$20/Weapon!$V33</f>
        <v>119.40298507462687</v>
      </c>
      <c r="BT31">
        <f t="shared" si="17"/>
        <v>120</v>
      </c>
      <c r="BV31" t="s">
        <v>308</v>
      </c>
      <c r="BW31">
        <f>Stage_stat!$F$21/Weapon!$V33</f>
        <v>1.1194029850746268</v>
      </c>
      <c r="BX31">
        <f t="shared" si="18"/>
        <v>2</v>
      </c>
      <c r="BZ31" t="s">
        <v>308</v>
      </c>
      <c r="CA31">
        <f>Stage_stat!$F$22/Weapon!$V33</f>
        <v>2.08955223880597</v>
      </c>
      <c r="CB31">
        <f t="shared" si="19"/>
        <v>3</v>
      </c>
      <c r="CD31" t="s">
        <v>308</v>
      </c>
      <c r="CE31">
        <f>Stage_stat!$F$23/Weapon!$V33</f>
        <v>149.25373134328359</v>
      </c>
      <c r="CF31">
        <f t="shared" si="20"/>
        <v>150</v>
      </c>
      <c r="CH31" t="s">
        <v>308</v>
      </c>
      <c r="CI31">
        <f>Stage_stat!$F$24/Weapon!$V33</f>
        <v>1.2686567164179106</v>
      </c>
      <c r="CJ31">
        <f t="shared" si="21"/>
        <v>2</v>
      </c>
      <c r="CL31" t="s">
        <v>308</v>
      </c>
      <c r="CM31">
        <f>Stage_stat!$F$25/Weapon!$V33</f>
        <v>2.3880597014925371</v>
      </c>
      <c r="CN31">
        <f t="shared" si="22"/>
        <v>3</v>
      </c>
      <c r="CP31" t="s">
        <v>308</v>
      </c>
      <c r="CQ31">
        <f>Stage_stat!$F$26/Weapon!$V33</f>
        <v>179.1044776119403</v>
      </c>
      <c r="CR31">
        <f t="shared" si="23"/>
        <v>180</v>
      </c>
      <c r="CT31" t="s">
        <v>308</v>
      </c>
      <c r="CU31">
        <f>Stage_stat!$F$27/Weapon!$V33</f>
        <v>1.4179104477611941</v>
      </c>
      <c r="CV31">
        <f t="shared" si="24"/>
        <v>2</v>
      </c>
      <c r="CX31" t="s">
        <v>308</v>
      </c>
      <c r="CY31">
        <f>Stage_stat!$F$28/Weapon!$V33</f>
        <v>2.6865671641791047</v>
      </c>
      <c r="CZ31">
        <f t="shared" si="25"/>
        <v>3</v>
      </c>
      <c r="DB31" t="s">
        <v>308</v>
      </c>
      <c r="DC31">
        <f>Stage_stat!$F$29/Weapon!$V33</f>
        <v>208.955223880597</v>
      </c>
      <c r="DD31">
        <f t="shared" si="26"/>
        <v>209</v>
      </c>
    </row>
    <row r="32" spans="2:108" x14ac:dyDescent="0.4">
      <c r="B32" t="s">
        <v>309</v>
      </c>
      <c r="C32">
        <f>Stage_stat!$F$3/Weapon!$V34</f>
        <v>0.21739130434782608</v>
      </c>
      <c r="D32">
        <f t="shared" si="0"/>
        <v>1</v>
      </c>
      <c r="F32" t="s">
        <v>309</v>
      </c>
      <c r="G32">
        <f>Stage_stat!$F$4/Weapon!$V34</f>
        <v>0.28985507246376813</v>
      </c>
      <c r="H32">
        <f t="shared" si="1"/>
        <v>1</v>
      </c>
      <c r="J32" t="s">
        <v>309</v>
      </c>
      <c r="K32">
        <f>Stage_stat!$F$5/Weapon!$V34</f>
        <v>6.5217391304347823</v>
      </c>
      <c r="L32">
        <f t="shared" si="2"/>
        <v>7</v>
      </c>
      <c r="N32" t="s">
        <v>309</v>
      </c>
      <c r="O32">
        <f>Stage_stat!$F$6/Weapon!$V34</f>
        <v>0.28985507246376813</v>
      </c>
      <c r="P32">
        <f t="shared" si="3"/>
        <v>1</v>
      </c>
      <c r="R32" t="s">
        <v>309</v>
      </c>
      <c r="S32">
        <f>Stage_stat!$F$7/Weapon!$V34</f>
        <v>0.57971014492753625</v>
      </c>
      <c r="T32">
        <f t="shared" si="4"/>
        <v>1</v>
      </c>
      <c r="V32" t="s">
        <v>309</v>
      </c>
      <c r="W32">
        <f>Stage_stat!$F$8/Weapon!$V34</f>
        <v>21.739130434782609</v>
      </c>
      <c r="X32">
        <f t="shared" si="5"/>
        <v>22</v>
      </c>
      <c r="Z32" t="s">
        <v>309</v>
      </c>
      <c r="AA32">
        <f>Stage_stat!$F$9/Weapon!$V34</f>
        <v>0.36231884057971014</v>
      </c>
      <c r="AB32">
        <f t="shared" si="6"/>
        <v>1</v>
      </c>
      <c r="AD32" t="s">
        <v>309</v>
      </c>
      <c r="AE32">
        <f>Stage_stat!$F$10/Weapon!$V34</f>
        <v>0.60869565217391308</v>
      </c>
      <c r="AF32">
        <f t="shared" si="7"/>
        <v>1</v>
      </c>
      <c r="AH32" t="s">
        <v>309</v>
      </c>
      <c r="AI32">
        <f>Stage_stat!$F$11/Weapon!$V34</f>
        <v>39.130434782608695</v>
      </c>
      <c r="AJ32">
        <f t="shared" si="8"/>
        <v>40</v>
      </c>
      <c r="AL32" t="s">
        <v>309</v>
      </c>
      <c r="AM32">
        <f>Stage_stat!$F$12/Weapon!$V34</f>
        <v>0.50724637681159424</v>
      </c>
      <c r="AN32">
        <f t="shared" si="9"/>
        <v>1</v>
      </c>
      <c r="AP32" t="s">
        <v>309</v>
      </c>
      <c r="AQ32">
        <f>Stage_stat!$F$13/Weapon!$V34</f>
        <v>0.86956521739130432</v>
      </c>
      <c r="AR32">
        <f t="shared" si="10"/>
        <v>1</v>
      </c>
      <c r="AT32" t="s">
        <v>309</v>
      </c>
      <c r="AU32">
        <f>Stage_stat!$F$14/Weapon!$V34</f>
        <v>57.971014492753625</v>
      </c>
      <c r="AV32">
        <f t="shared" si="11"/>
        <v>58</v>
      </c>
      <c r="AX32" t="s">
        <v>309</v>
      </c>
      <c r="AY32">
        <f>Stage_stat!$F$15/Weapon!$V34</f>
        <v>0.65217391304347827</v>
      </c>
      <c r="AZ32">
        <f t="shared" si="12"/>
        <v>1</v>
      </c>
      <c r="BB32" t="s">
        <v>309</v>
      </c>
      <c r="BC32">
        <f>Stage_stat!$F$16/Weapon!$V34</f>
        <v>1.1594202898550725</v>
      </c>
      <c r="BD32">
        <f t="shared" si="13"/>
        <v>2</v>
      </c>
      <c r="BF32" t="s">
        <v>309</v>
      </c>
      <c r="BG32">
        <f>Stage_stat!$F$17/Weapon!$V34</f>
        <v>86.956521739130437</v>
      </c>
      <c r="BH32">
        <f t="shared" si="14"/>
        <v>87</v>
      </c>
      <c r="BJ32" t="s">
        <v>309</v>
      </c>
      <c r="BK32">
        <f>Stage_stat!$F$18/Weapon!$V34</f>
        <v>0.79710144927536231</v>
      </c>
      <c r="BL32">
        <f t="shared" si="15"/>
        <v>1</v>
      </c>
      <c r="BN32" t="s">
        <v>309</v>
      </c>
      <c r="BO32">
        <f>Stage_stat!$F$19/Weapon!$V34</f>
        <v>1.4492753623188406</v>
      </c>
      <c r="BP32">
        <f t="shared" si="16"/>
        <v>2</v>
      </c>
      <c r="BR32" t="s">
        <v>309</v>
      </c>
      <c r="BS32">
        <f>Stage_stat!$F$20/Weapon!$V34</f>
        <v>115.94202898550725</v>
      </c>
      <c r="BT32">
        <f t="shared" si="17"/>
        <v>116</v>
      </c>
      <c r="BV32" t="s">
        <v>309</v>
      </c>
      <c r="BW32">
        <f>Stage_stat!$F$21/Weapon!$V34</f>
        <v>1.0869565217391304</v>
      </c>
      <c r="BX32">
        <f t="shared" si="18"/>
        <v>2</v>
      </c>
      <c r="BZ32" t="s">
        <v>309</v>
      </c>
      <c r="CA32">
        <f>Stage_stat!$F$22/Weapon!$V34</f>
        <v>2.0289855072463769</v>
      </c>
      <c r="CB32">
        <f t="shared" si="19"/>
        <v>3</v>
      </c>
      <c r="CD32" t="s">
        <v>309</v>
      </c>
      <c r="CE32">
        <f>Stage_stat!$F$23/Weapon!$V34</f>
        <v>144.92753623188406</v>
      </c>
      <c r="CF32">
        <f t="shared" si="20"/>
        <v>145</v>
      </c>
      <c r="CH32" t="s">
        <v>309</v>
      </c>
      <c r="CI32">
        <f>Stage_stat!$F$24/Weapon!$V34</f>
        <v>1.2318840579710144</v>
      </c>
      <c r="CJ32">
        <f t="shared" si="21"/>
        <v>2</v>
      </c>
      <c r="CL32" t="s">
        <v>309</v>
      </c>
      <c r="CM32">
        <f>Stage_stat!$F$25/Weapon!$V34</f>
        <v>2.318840579710145</v>
      </c>
      <c r="CN32">
        <f t="shared" si="22"/>
        <v>3</v>
      </c>
      <c r="CP32" t="s">
        <v>309</v>
      </c>
      <c r="CQ32">
        <f>Stage_stat!$F$26/Weapon!$V34</f>
        <v>173.91304347826087</v>
      </c>
      <c r="CR32">
        <f t="shared" si="23"/>
        <v>174</v>
      </c>
      <c r="CT32" t="s">
        <v>309</v>
      </c>
      <c r="CU32">
        <f>Stage_stat!$F$27/Weapon!$V34</f>
        <v>1.3768115942028984</v>
      </c>
      <c r="CV32">
        <f t="shared" si="24"/>
        <v>2</v>
      </c>
      <c r="CX32" t="s">
        <v>309</v>
      </c>
      <c r="CY32">
        <f>Stage_stat!$F$28/Weapon!$V34</f>
        <v>2.6086956521739131</v>
      </c>
      <c r="CZ32">
        <f t="shared" si="25"/>
        <v>3</v>
      </c>
      <c r="DB32" t="s">
        <v>309</v>
      </c>
      <c r="DC32">
        <f>Stage_stat!$F$29/Weapon!$V34</f>
        <v>202.89855072463769</v>
      </c>
      <c r="DD32">
        <f t="shared" si="26"/>
        <v>203</v>
      </c>
    </row>
    <row r="33" spans="2:108" x14ac:dyDescent="0.4">
      <c r="B33" t="s">
        <v>310</v>
      </c>
      <c r="C33">
        <f>Stage_stat!$F$3/Weapon!$V35</f>
        <v>0.21126760563380281</v>
      </c>
      <c r="D33">
        <f t="shared" si="0"/>
        <v>1</v>
      </c>
      <c r="F33" t="s">
        <v>310</v>
      </c>
      <c r="G33">
        <f>Stage_stat!$F$4/Weapon!$V35</f>
        <v>0.28169014084507044</v>
      </c>
      <c r="H33">
        <f t="shared" si="1"/>
        <v>1</v>
      </c>
      <c r="J33" t="s">
        <v>310</v>
      </c>
      <c r="K33">
        <f>Stage_stat!$F$5/Weapon!$V35</f>
        <v>6.3380281690140849</v>
      </c>
      <c r="L33">
        <f t="shared" si="2"/>
        <v>7</v>
      </c>
      <c r="N33" t="s">
        <v>310</v>
      </c>
      <c r="O33">
        <f>Stage_stat!$F$6/Weapon!$V35</f>
        <v>0.28169014084507044</v>
      </c>
      <c r="P33">
        <f t="shared" si="3"/>
        <v>1</v>
      </c>
      <c r="R33" t="s">
        <v>310</v>
      </c>
      <c r="S33">
        <f>Stage_stat!$F$7/Weapon!$V35</f>
        <v>0.56338028169014087</v>
      </c>
      <c r="T33">
        <f t="shared" si="4"/>
        <v>1</v>
      </c>
      <c r="V33" t="s">
        <v>310</v>
      </c>
      <c r="W33">
        <f>Stage_stat!$F$8/Weapon!$V35</f>
        <v>21.12676056338028</v>
      </c>
      <c r="X33">
        <f t="shared" si="5"/>
        <v>22</v>
      </c>
      <c r="Z33" t="s">
        <v>310</v>
      </c>
      <c r="AA33">
        <f>Stage_stat!$F$9/Weapon!$V35</f>
        <v>0.352112676056338</v>
      </c>
      <c r="AB33">
        <f t="shared" si="6"/>
        <v>1</v>
      </c>
      <c r="AD33" t="s">
        <v>310</v>
      </c>
      <c r="AE33">
        <f>Stage_stat!$F$10/Weapon!$V35</f>
        <v>0.59154929577464788</v>
      </c>
      <c r="AF33">
        <f t="shared" si="7"/>
        <v>1</v>
      </c>
      <c r="AH33" t="s">
        <v>310</v>
      </c>
      <c r="AI33">
        <f>Stage_stat!$F$11/Weapon!$V35</f>
        <v>38.028169014084504</v>
      </c>
      <c r="AJ33">
        <f t="shared" si="8"/>
        <v>39</v>
      </c>
      <c r="AL33" t="s">
        <v>310</v>
      </c>
      <c r="AM33">
        <f>Stage_stat!$F$12/Weapon!$V35</f>
        <v>0.49295774647887325</v>
      </c>
      <c r="AN33">
        <f t="shared" si="9"/>
        <v>1</v>
      </c>
      <c r="AP33" t="s">
        <v>310</v>
      </c>
      <c r="AQ33">
        <f>Stage_stat!$F$13/Weapon!$V35</f>
        <v>0.84507042253521125</v>
      </c>
      <c r="AR33">
        <f t="shared" si="10"/>
        <v>1</v>
      </c>
      <c r="AT33" t="s">
        <v>310</v>
      </c>
      <c r="AU33">
        <f>Stage_stat!$F$14/Weapon!$V35</f>
        <v>56.338028169014088</v>
      </c>
      <c r="AV33">
        <f t="shared" si="11"/>
        <v>57</v>
      </c>
      <c r="AX33" t="s">
        <v>310</v>
      </c>
      <c r="AY33">
        <f>Stage_stat!$F$15/Weapon!$V35</f>
        <v>0.63380281690140849</v>
      </c>
      <c r="AZ33">
        <f t="shared" si="12"/>
        <v>1</v>
      </c>
      <c r="BB33" t="s">
        <v>310</v>
      </c>
      <c r="BC33">
        <f>Stage_stat!$F$16/Weapon!$V35</f>
        <v>1.1267605633802817</v>
      </c>
      <c r="BD33">
        <f t="shared" si="13"/>
        <v>2</v>
      </c>
      <c r="BF33" t="s">
        <v>310</v>
      </c>
      <c r="BG33">
        <f>Stage_stat!$F$17/Weapon!$V35</f>
        <v>84.507042253521121</v>
      </c>
      <c r="BH33">
        <f t="shared" si="14"/>
        <v>85</v>
      </c>
      <c r="BJ33" t="s">
        <v>310</v>
      </c>
      <c r="BK33">
        <f>Stage_stat!$F$18/Weapon!$V35</f>
        <v>0.77464788732394363</v>
      </c>
      <c r="BL33">
        <f t="shared" si="15"/>
        <v>1</v>
      </c>
      <c r="BN33" t="s">
        <v>310</v>
      </c>
      <c r="BO33">
        <f>Stage_stat!$F$19/Weapon!$V35</f>
        <v>1.408450704225352</v>
      </c>
      <c r="BP33">
        <f t="shared" si="16"/>
        <v>2</v>
      </c>
      <c r="BR33" t="s">
        <v>310</v>
      </c>
      <c r="BS33">
        <f>Stage_stat!$F$20/Weapon!$V35</f>
        <v>112.67605633802818</v>
      </c>
      <c r="BT33">
        <f t="shared" si="17"/>
        <v>113</v>
      </c>
      <c r="BV33" t="s">
        <v>310</v>
      </c>
      <c r="BW33">
        <f>Stage_stat!$F$21/Weapon!$V35</f>
        <v>1.056338028169014</v>
      </c>
      <c r="BX33">
        <f t="shared" si="18"/>
        <v>2</v>
      </c>
      <c r="BZ33" t="s">
        <v>310</v>
      </c>
      <c r="CA33">
        <f>Stage_stat!$F$22/Weapon!$V35</f>
        <v>1.971830985915493</v>
      </c>
      <c r="CB33">
        <f t="shared" si="19"/>
        <v>2</v>
      </c>
      <c r="CD33" t="s">
        <v>310</v>
      </c>
      <c r="CE33">
        <f>Stage_stat!$F$23/Weapon!$V35</f>
        <v>140.8450704225352</v>
      </c>
      <c r="CF33">
        <f t="shared" si="20"/>
        <v>141</v>
      </c>
      <c r="CH33" t="s">
        <v>310</v>
      </c>
      <c r="CI33">
        <f>Stage_stat!$F$24/Weapon!$V35</f>
        <v>1.1971830985915493</v>
      </c>
      <c r="CJ33">
        <f t="shared" si="21"/>
        <v>2</v>
      </c>
      <c r="CL33" t="s">
        <v>310</v>
      </c>
      <c r="CM33">
        <f>Stage_stat!$F$25/Weapon!$V35</f>
        <v>2.2535211267605635</v>
      </c>
      <c r="CN33">
        <f t="shared" si="22"/>
        <v>3</v>
      </c>
      <c r="CP33" t="s">
        <v>310</v>
      </c>
      <c r="CQ33">
        <f>Stage_stat!$F$26/Weapon!$V35</f>
        <v>169.01408450704224</v>
      </c>
      <c r="CR33">
        <f t="shared" si="23"/>
        <v>170</v>
      </c>
      <c r="CT33" t="s">
        <v>310</v>
      </c>
      <c r="CU33">
        <f>Stage_stat!$F$27/Weapon!$V35</f>
        <v>1.3380281690140845</v>
      </c>
      <c r="CV33">
        <f t="shared" si="24"/>
        <v>2</v>
      </c>
      <c r="CX33" t="s">
        <v>310</v>
      </c>
      <c r="CY33">
        <f>Stage_stat!$F$28/Weapon!$V35</f>
        <v>2.535211267605634</v>
      </c>
      <c r="CZ33">
        <f t="shared" si="25"/>
        <v>3</v>
      </c>
      <c r="DB33" t="s">
        <v>310</v>
      </c>
      <c r="DC33">
        <f>Stage_stat!$F$29/Weapon!$V35</f>
        <v>197.18309859154928</v>
      </c>
      <c r="DD33">
        <f t="shared" si="26"/>
        <v>198</v>
      </c>
    </row>
    <row r="34" spans="2:108" x14ac:dyDescent="0.4">
      <c r="B34" t="s">
        <v>311</v>
      </c>
      <c r="C34">
        <f>Stage_stat!$F$3/Weapon!$V36</f>
        <v>0.20547945205479451</v>
      </c>
      <c r="D34">
        <f t="shared" si="0"/>
        <v>1</v>
      </c>
      <c r="F34" t="s">
        <v>311</v>
      </c>
      <c r="G34">
        <f>Stage_stat!$F$4/Weapon!$V36</f>
        <v>0.27397260273972601</v>
      </c>
      <c r="H34">
        <f t="shared" si="1"/>
        <v>1</v>
      </c>
      <c r="J34" t="s">
        <v>311</v>
      </c>
      <c r="K34">
        <f>Stage_stat!$F$5/Weapon!$V36</f>
        <v>6.1643835616438354</v>
      </c>
      <c r="L34">
        <f t="shared" si="2"/>
        <v>7</v>
      </c>
      <c r="N34" t="s">
        <v>311</v>
      </c>
      <c r="O34">
        <f>Stage_stat!$F$6/Weapon!$V36</f>
        <v>0.27397260273972601</v>
      </c>
      <c r="P34">
        <f t="shared" si="3"/>
        <v>1</v>
      </c>
      <c r="R34" t="s">
        <v>311</v>
      </c>
      <c r="S34">
        <f>Stage_stat!$F$7/Weapon!$V36</f>
        <v>0.54794520547945202</v>
      </c>
      <c r="T34">
        <f t="shared" si="4"/>
        <v>1</v>
      </c>
      <c r="V34" t="s">
        <v>311</v>
      </c>
      <c r="W34">
        <f>Stage_stat!$F$8/Weapon!$V36</f>
        <v>20.547945205479451</v>
      </c>
      <c r="X34">
        <f t="shared" si="5"/>
        <v>21</v>
      </c>
      <c r="Z34" t="s">
        <v>311</v>
      </c>
      <c r="AA34">
        <f>Stage_stat!$F$9/Weapon!$V36</f>
        <v>0.34246575342465752</v>
      </c>
      <c r="AB34">
        <f t="shared" si="6"/>
        <v>1</v>
      </c>
      <c r="AD34" t="s">
        <v>311</v>
      </c>
      <c r="AE34">
        <f>Stage_stat!$F$10/Weapon!$V36</f>
        <v>0.57534246575342463</v>
      </c>
      <c r="AF34">
        <f t="shared" si="7"/>
        <v>1</v>
      </c>
      <c r="AH34" t="s">
        <v>311</v>
      </c>
      <c r="AI34">
        <f>Stage_stat!$F$11/Weapon!$V36</f>
        <v>36.986301369863014</v>
      </c>
      <c r="AJ34">
        <f t="shared" si="8"/>
        <v>37</v>
      </c>
      <c r="AL34" t="s">
        <v>311</v>
      </c>
      <c r="AM34">
        <f>Stage_stat!$F$12/Weapon!$V36</f>
        <v>0.47945205479452052</v>
      </c>
      <c r="AN34">
        <f t="shared" si="9"/>
        <v>1</v>
      </c>
      <c r="AP34" t="s">
        <v>311</v>
      </c>
      <c r="AQ34">
        <f>Stage_stat!$F$13/Weapon!$V36</f>
        <v>0.82191780821917804</v>
      </c>
      <c r="AR34">
        <f t="shared" si="10"/>
        <v>1</v>
      </c>
      <c r="AT34" t="s">
        <v>311</v>
      </c>
      <c r="AU34">
        <f>Stage_stat!$F$14/Weapon!$V36</f>
        <v>54.794520547945204</v>
      </c>
      <c r="AV34">
        <f t="shared" si="11"/>
        <v>55</v>
      </c>
      <c r="AX34" t="s">
        <v>311</v>
      </c>
      <c r="AY34">
        <f>Stage_stat!$F$15/Weapon!$V36</f>
        <v>0.61643835616438358</v>
      </c>
      <c r="AZ34">
        <f t="shared" si="12"/>
        <v>1</v>
      </c>
      <c r="BB34" t="s">
        <v>311</v>
      </c>
      <c r="BC34">
        <f>Stage_stat!$F$16/Weapon!$V36</f>
        <v>1.095890410958904</v>
      </c>
      <c r="BD34">
        <f t="shared" si="13"/>
        <v>2</v>
      </c>
      <c r="BF34" t="s">
        <v>311</v>
      </c>
      <c r="BG34">
        <f>Stage_stat!$F$17/Weapon!$V36</f>
        <v>82.191780821917803</v>
      </c>
      <c r="BH34">
        <f t="shared" si="14"/>
        <v>83</v>
      </c>
      <c r="BJ34" t="s">
        <v>311</v>
      </c>
      <c r="BK34">
        <f>Stage_stat!$F$18/Weapon!$V36</f>
        <v>0.75342465753424659</v>
      </c>
      <c r="BL34">
        <f t="shared" si="15"/>
        <v>1</v>
      </c>
      <c r="BN34" t="s">
        <v>311</v>
      </c>
      <c r="BO34">
        <f>Stage_stat!$F$19/Weapon!$V36</f>
        <v>1.3698630136986301</v>
      </c>
      <c r="BP34">
        <f t="shared" si="16"/>
        <v>2</v>
      </c>
      <c r="BR34" t="s">
        <v>311</v>
      </c>
      <c r="BS34">
        <f>Stage_stat!$F$20/Weapon!$V36</f>
        <v>109.58904109589041</v>
      </c>
      <c r="BT34">
        <f t="shared" si="17"/>
        <v>110</v>
      </c>
      <c r="BV34" t="s">
        <v>311</v>
      </c>
      <c r="BW34">
        <f>Stage_stat!$F$21/Weapon!$V36</f>
        <v>1.0273972602739727</v>
      </c>
      <c r="BX34">
        <f t="shared" si="18"/>
        <v>2</v>
      </c>
      <c r="BZ34" t="s">
        <v>311</v>
      </c>
      <c r="CA34">
        <f>Stage_stat!$F$22/Weapon!$V36</f>
        <v>1.9178082191780821</v>
      </c>
      <c r="CB34">
        <f t="shared" si="19"/>
        <v>2</v>
      </c>
      <c r="CD34" t="s">
        <v>311</v>
      </c>
      <c r="CE34">
        <f>Stage_stat!$F$23/Weapon!$V36</f>
        <v>136.98630136986301</v>
      </c>
      <c r="CF34">
        <f t="shared" si="20"/>
        <v>137</v>
      </c>
      <c r="CH34" t="s">
        <v>311</v>
      </c>
      <c r="CI34">
        <f>Stage_stat!$F$24/Weapon!$V36</f>
        <v>1.1643835616438356</v>
      </c>
      <c r="CJ34">
        <f t="shared" si="21"/>
        <v>2</v>
      </c>
      <c r="CL34" t="s">
        <v>311</v>
      </c>
      <c r="CM34">
        <f>Stage_stat!$F$25/Weapon!$V36</f>
        <v>2.1917808219178081</v>
      </c>
      <c r="CN34">
        <f t="shared" si="22"/>
        <v>3</v>
      </c>
      <c r="CP34" t="s">
        <v>311</v>
      </c>
      <c r="CQ34">
        <f>Stage_stat!$F$26/Weapon!$V36</f>
        <v>164.38356164383561</v>
      </c>
      <c r="CR34">
        <f t="shared" si="23"/>
        <v>165</v>
      </c>
      <c r="CT34" t="s">
        <v>311</v>
      </c>
      <c r="CU34">
        <f>Stage_stat!$F$27/Weapon!$V36</f>
        <v>1.3013698630136987</v>
      </c>
      <c r="CV34">
        <f t="shared" si="24"/>
        <v>2</v>
      </c>
      <c r="CX34" t="s">
        <v>311</v>
      </c>
      <c r="CY34">
        <f>Stage_stat!$F$28/Weapon!$V36</f>
        <v>2.4657534246575343</v>
      </c>
      <c r="CZ34">
        <f t="shared" si="25"/>
        <v>3</v>
      </c>
      <c r="DB34" t="s">
        <v>311</v>
      </c>
      <c r="DC34">
        <f>Stage_stat!$F$29/Weapon!$V36</f>
        <v>191.78082191780823</v>
      </c>
      <c r="DD34">
        <f t="shared" si="26"/>
        <v>192</v>
      </c>
    </row>
    <row r="35" spans="2:108" x14ac:dyDescent="0.4">
      <c r="B35" t="s">
        <v>312</v>
      </c>
      <c r="C35">
        <f>Stage_stat!$F$3/Weapon!$V37</f>
        <v>0.2</v>
      </c>
      <c r="D35">
        <f t="shared" si="0"/>
        <v>1</v>
      </c>
      <c r="F35" t="s">
        <v>312</v>
      </c>
      <c r="G35">
        <f>Stage_stat!$F$4/Weapon!$V37</f>
        <v>0.26666666666666666</v>
      </c>
      <c r="H35">
        <f t="shared" si="1"/>
        <v>1</v>
      </c>
      <c r="J35" t="s">
        <v>312</v>
      </c>
      <c r="K35">
        <f>Stage_stat!$F$5/Weapon!$V37</f>
        <v>6</v>
      </c>
      <c r="L35">
        <f t="shared" si="2"/>
        <v>6</v>
      </c>
      <c r="N35" t="s">
        <v>312</v>
      </c>
      <c r="O35">
        <f>Stage_stat!$F$6/Weapon!$V37</f>
        <v>0.26666666666666666</v>
      </c>
      <c r="P35">
        <f t="shared" si="3"/>
        <v>1</v>
      </c>
      <c r="R35" t="s">
        <v>312</v>
      </c>
      <c r="S35">
        <f>Stage_stat!$F$7/Weapon!$V37</f>
        <v>0.53333333333333333</v>
      </c>
      <c r="T35">
        <f t="shared" si="4"/>
        <v>1</v>
      </c>
      <c r="V35" t="s">
        <v>312</v>
      </c>
      <c r="W35">
        <f>Stage_stat!$F$8/Weapon!$V37</f>
        <v>20</v>
      </c>
      <c r="X35">
        <f t="shared" si="5"/>
        <v>20</v>
      </c>
      <c r="Z35" t="s">
        <v>312</v>
      </c>
      <c r="AA35">
        <f>Stage_stat!$F$9/Weapon!$V37</f>
        <v>0.33333333333333331</v>
      </c>
      <c r="AB35">
        <f t="shared" si="6"/>
        <v>1</v>
      </c>
      <c r="AD35" t="s">
        <v>312</v>
      </c>
      <c r="AE35">
        <f>Stage_stat!$F$10/Weapon!$V37</f>
        <v>0.56000000000000005</v>
      </c>
      <c r="AF35">
        <f t="shared" si="7"/>
        <v>1</v>
      </c>
      <c r="AH35" t="s">
        <v>312</v>
      </c>
      <c r="AI35">
        <f>Stage_stat!$F$11/Weapon!$V37</f>
        <v>36</v>
      </c>
      <c r="AJ35">
        <f t="shared" si="8"/>
        <v>36</v>
      </c>
      <c r="AL35" t="s">
        <v>312</v>
      </c>
      <c r="AM35">
        <f>Stage_stat!$F$12/Weapon!$V37</f>
        <v>0.46666666666666667</v>
      </c>
      <c r="AN35">
        <f t="shared" si="9"/>
        <v>1</v>
      </c>
      <c r="AP35" t="s">
        <v>312</v>
      </c>
      <c r="AQ35">
        <f>Stage_stat!$F$13/Weapon!$V37</f>
        <v>0.8</v>
      </c>
      <c r="AR35">
        <f t="shared" si="10"/>
        <v>1</v>
      </c>
      <c r="AT35" t="s">
        <v>312</v>
      </c>
      <c r="AU35">
        <f>Stage_stat!$F$14/Weapon!$V37</f>
        <v>53.333333333333336</v>
      </c>
      <c r="AV35">
        <f t="shared" si="11"/>
        <v>54</v>
      </c>
      <c r="AX35" t="s">
        <v>312</v>
      </c>
      <c r="AY35">
        <f>Stage_stat!$F$15/Weapon!$V37</f>
        <v>0.6</v>
      </c>
      <c r="AZ35">
        <f t="shared" si="12"/>
        <v>1</v>
      </c>
      <c r="BB35" t="s">
        <v>312</v>
      </c>
      <c r="BC35">
        <f>Stage_stat!$F$16/Weapon!$V37</f>
        <v>1.0666666666666667</v>
      </c>
      <c r="BD35">
        <f t="shared" si="13"/>
        <v>2</v>
      </c>
      <c r="BF35" t="s">
        <v>312</v>
      </c>
      <c r="BG35">
        <f>Stage_stat!$F$17/Weapon!$V37</f>
        <v>80</v>
      </c>
      <c r="BH35">
        <f t="shared" si="14"/>
        <v>80</v>
      </c>
      <c r="BJ35" t="s">
        <v>312</v>
      </c>
      <c r="BK35">
        <f>Stage_stat!$F$18/Weapon!$V37</f>
        <v>0.73333333333333328</v>
      </c>
      <c r="BL35">
        <f t="shared" si="15"/>
        <v>1</v>
      </c>
      <c r="BN35" t="s">
        <v>312</v>
      </c>
      <c r="BO35">
        <f>Stage_stat!$F$19/Weapon!$V37</f>
        <v>1.3333333333333333</v>
      </c>
      <c r="BP35">
        <f t="shared" si="16"/>
        <v>2</v>
      </c>
      <c r="BR35" t="s">
        <v>312</v>
      </c>
      <c r="BS35">
        <f>Stage_stat!$F$20/Weapon!$V37</f>
        <v>106.66666666666667</v>
      </c>
      <c r="BT35">
        <f t="shared" si="17"/>
        <v>107</v>
      </c>
      <c r="BV35" t="s">
        <v>312</v>
      </c>
      <c r="BW35">
        <f>Stage_stat!$F$21/Weapon!$V37</f>
        <v>1</v>
      </c>
      <c r="BX35">
        <f t="shared" si="18"/>
        <v>1</v>
      </c>
      <c r="BZ35" t="s">
        <v>312</v>
      </c>
      <c r="CA35">
        <f>Stage_stat!$F$22/Weapon!$V37</f>
        <v>1.8666666666666667</v>
      </c>
      <c r="CB35">
        <f t="shared" si="19"/>
        <v>2</v>
      </c>
      <c r="CD35" t="s">
        <v>312</v>
      </c>
      <c r="CE35">
        <f>Stage_stat!$F$23/Weapon!$V37</f>
        <v>133.33333333333334</v>
      </c>
      <c r="CF35">
        <f t="shared" si="20"/>
        <v>134</v>
      </c>
      <c r="CH35" t="s">
        <v>312</v>
      </c>
      <c r="CI35">
        <f>Stage_stat!$F$24/Weapon!$V37</f>
        <v>1.1333333333333333</v>
      </c>
      <c r="CJ35">
        <f t="shared" si="21"/>
        <v>2</v>
      </c>
      <c r="CL35" t="s">
        <v>312</v>
      </c>
      <c r="CM35">
        <f>Stage_stat!$F$25/Weapon!$V37</f>
        <v>2.1333333333333333</v>
      </c>
      <c r="CN35">
        <f t="shared" si="22"/>
        <v>3</v>
      </c>
      <c r="CP35" t="s">
        <v>312</v>
      </c>
      <c r="CQ35">
        <f>Stage_stat!$F$26/Weapon!$V37</f>
        <v>160</v>
      </c>
      <c r="CR35">
        <f t="shared" si="23"/>
        <v>160</v>
      </c>
      <c r="CT35" t="s">
        <v>312</v>
      </c>
      <c r="CU35">
        <f>Stage_stat!$F$27/Weapon!$V37</f>
        <v>1.2666666666666666</v>
      </c>
      <c r="CV35">
        <f t="shared" si="24"/>
        <v>2</v>
      </c>
      <c r="CX35" t="s">
        <v>312</v>
      </c>
      <c r="CY35">
        <f>Stage_stat!$F$28/Weapon!$V37</f>
        <v>2.4</v>
      </c>
      <c r="CZ35">
        <f t="shared" si="25"/>
        <v>3</v>
      </c>
      <c r="DB35" t="s">
        <v>312</v>
      </c>
      <c r="DC35">
        <f>Stage_stat!$F$29/Weapon!$V37</f>
        <v>186.66666666666666</v>
      </c>
      <c r="DD35">
        <f t="shared" si="26"/>
        <v>187</v>
      </c>
    </row>
    <row r="36" spans="2:108" x14ac:dyDescent="0.4">
      <c r="B36" t="s">
        <v>313</v>
      </c>
      <c r="C36">
        <f>Stage_stat!$F$3/Weapon!$V38</f>
        <v>0.19480519480519481</v>
      </c>
      <c r="D36">
        <f t="shared" si="0"/>
        <v>1</v>
      </c>
      <c r="F36" t="s">
        <v>313</v>
      </c>
      <c r="G36">
        <f>Stage_stat!$F$4/Weapon!$V38</f>
        <v>0.25974025974025972</v>
      </c>
      <c r="H36">
        <f t="shared" si="1"/>
        <v>1</v>
      </c>
      <c r="J36" t="s">
        <v>313</v>
      </c>
      <c r="K36">
        <f>Stage_stat!$F$5/Weapon!$V38</f>
        <v>5.8441558441558445</v>
      </c>
      <c r="L36">
        <f t="shared" si="2"/>
        <v>6</v>
      </c>
      <c r="N36" t="s">
        <v>313</v>
      </c>
      <c r="O36">
        <f>Stage_stat!$F$6/Weapon!$V38</f>
        <v>0.25974025974025972</v>
      </c>
      <c r="P36">
        <f t="shared" si="3"/>
        <v>1</v>
      </c>
      <c r="R36" t="s">
        <v>313</v>
      </c>
      <c r="S36">
        <f>Stage_stat!$F$7/Weapon!$V38</f>
        <v>0.51948051948051943</v>
      </c>
      <c r="T36">
        <f t="shared" si="4"/>
        <v>1</v>
      </c>
      <c r="V36" t="s">
        <v>313</v>
      </c>
      <c r="W36">
        <f>Stage_stat!$F$8/Weapon!$V38</f>
        <v>19.480519480519479</v>
      </c>
      <c r="X36">
        <f t="shared" si="5"/>
        <v>20</v>
      </c>
      <c r="Z36" t="s">
        <v>313</v>
      </c>
      <c r="AA36">
        <f>Stage_stat!$F$9/Weapon!$V38</f>
        <v>0.32467532467532467</v>
      </c>
      <c r="AB36">
        <f t="shared" si="6"/>
        <v>1</v>
      </c>
      <c r="AD36" t="s">
        <v>313</v>
      </c>
      <c r="AE36">
        <f>Stage_stat!$F$10/Weapon!$V38</f>
        <v>0.54545454545454541</v>
      </c>
      <c r="AF36">
        <f t="shared" si="7"/>
        <v>1</v>
      </c>
      <c r="AH36" t="s">
        <v>313</v>
      </c>
      <c r="AI36">
        <f>Stage_stat!$F$11/Weapon!$V38</f>
        <v>35.064935064935064</v>
      </c>
      <c r="AJ36">
        <f t="shared" si="8"/>
        <v>36</v>
      </c>
      <c r="AL36" t="s">
        <v>313</v>
      </c>
      <c r="AM36">
        <f>Stage_stat!$F$12/Weapon!$V38</f>
        <v>0.45454545454545453</v>
      </c>
      <c r="AN36">
        <f t="shared" si="9"/>
        <v>1</v>
      </c>
      <c r="AP36" t="s">
        <v>313</v>
      </c>
      <c r="AQ36">
        <f>Stage_stat!$F$13/Weapon!$V38</f>
        <v>0.77922077922077926</v>
      </c>
      <c r="AR36">
        <f t="shared" si="10"/>
        <v>1</v>
      </c>
      <c r="AT36" t="s">
        <v>313</v>
      </c>
      <c r="AU36">
        <f>Stage_stat!$F$14/Weapon!$V38</f>
        <v>51.948051948051948</v>
      </c>
      <c r="AV36">
        <f t="shared" si="11"/>
        <v>52</v>
      </c>
      <c r="AX36" t="s">
        <v>313</v>
      </c>
      <c r="AY36">
        <f>Stage_stat!$F$15/Weapon!$V38</f>
        <v>0.58441558441558439</v>
      </c>
      <c r="AZ36">
        <f t="shared" si="12"/>
        <v>1</v>
      </c>
      <c r="BB36" t="s">
        <v>313</v>
      </c>
      <c r="BC36">
        <f>Stage_stat!$F$16/Weapon!$V38</f>
        <v>1.0389610389610389</v>
      </c>
      <c r="BD36">
        <f t="shared" si="13"/>
        <v>2</v>
      </c>
      <c r="BF36" t="s">
        <v>313</v>
      </c>
      <c r="BG36">
        <f>Stage_stat!$F$17/Weapon!$V38</f>
        <v>77.922077922077918</v>
      </c>
      <c r="BH36">
        <f t="shared" si="14"/>
        <v>78</v>
      </c>
      <c r="BJ36" t="s">
        <v>313</v>
      </c>
      <c r="BK36">
        <f>Stage_stat!$F$18/Weapon!$V38</f>
        <v>0.7142857142857143</v>
      </c>
      <c r="BL36">
        <f t="shared" si="15"/>
        <v>1</v>
      </c>
      <c r="BN36" t="s">
        <v>313</v>
      </c>
      <c r="BO36">
        <f>Stage_stat!$F$19/Weapon!$V38</f>
        <v>1.2987012987012987</v>
      </c>
      <c r="BP36">
        <f t="shared" si="16"/>
        <v>2</v>
      </c>
      <c r="BR36" t="s">
        <v>313</v>
      </c>
      <c r="BS36">
        <f>Stage_stat!$F$20/Weapon!$V38</f>
        <v>103.8961038961039</v>
      </c>
      <c r="BT36">
        <f t="shared" si="17"/>
        <v>104</v>
      </c>
      <c r="BV36" t="s">
        <v>313</v>
      </c>
      <c r="BW36">
        <f>Stage_stat!$F$21/Weapon!$V38</f>
        <v>0.97402597402597402</v>
      </c>
      <c r="BX36">
        <f t="shared" si="18"/>
        <v>1</v>
      </c>
      <c r="BZ36" t="s">
        <v>313</v>
      </c>
      <c r="CA36">
        <f>Stage_stat!$F$22/Weapon!$V38</f>
        <v>1.8181818181818181</v>
      </c>
      <c r="CB36">
        <f t="shared" si="19"/>
        <v>2</v>
      </c>
      <c r="CD36" t="s">
        <v>313</v>
      </c>
      <c r="CE36">
        <f>Stage_stat!$F$23/Weapon!$V38</f>
        <v>129.87012987012986</v>
      </c>
      <c r="CF36">
        <f t="shared" si="20"/>
        <v>130</v>
      </c>
      <c r="CH36" t="s">
        <v>313</v>
      </c>
      <c r="CI36">
        <f>Stage_stat!$F$24/Weapon!$V38</f>
        <v>1.1038961038961039</v>
      </c>
      <c r="CJ36">
        <f t="shared" si="21"/>
        <v>2</v>
      </c>
      <c r="CL36" t="s">
        <v>313</v>
      </c>
      <c r="CM36">
        <f>Stage_stat!$F$25/Weapon!$V38</f>
        <v>2.0779220779220777</v>
      </c>
      <c r="CN36">
        <f t="shared" si="22"/>
        <v>3</v>
      </c>
      <c r="CP36" t="s">
        <v>313</v>
      </c>
      <c r="CQ36">
        <f>Stage_stat!$F$26/Weapon!$V38</f>
        <v>155.84415584415584</v>
      </c>
      <c r="CR36">
        <f t="shared" si="23"/>
        <v>156</v>
      </c>
      <c r="CT36" t="s">
        <v>313</v>
      </c>
      <c r="CU36">
        <f>Stage_stat!$F$27/Weapon!$V38</f>
        <v>1.2337662337662338</v>
      </c>
      <c r="CV36">
        <f t="shared" si="24"/>
        <v>2</v>
      </c>
      <c r="CX36" t="s">
        <v>313</v>
      </c>
      <c r="CY36">
        <f>Stage_stat!$F$28/Weapon!$V38</f>
        <v>2.3376623376623376</v>
      </c>
      <c r="CZ36">
        <f t="shared" si="25"/>
        <v>3</v>
      </c>
      <c r="DB36" t="s">
        <v>313</v>
      </c>
      <c r="DC36">
        <f>Stage_stat!$F$29/Weapon!$V38</f>
        <v>181.81818181818181</v>
      </c>
      <c r="DD36">
        <f t="shared" si="26"/>
        <v>182</v>
      </c>
    </row>
    <row r="37" spans="2:108" x14ac:dyDescent="0.4">
      <c r="B37" t="s">
        <v>314</v>
      </c>
      <c r="C37">
        <f>Stage_stat!$F$3/Weapon!$V39</f>
        <v>0.189873417721519</v>
      </c>
      <c r="D37">
        <f t="shared" si="0"/>
        <v>1</v>
      </c>
      <c r="F37" t="s">
        <v>314</v>
      </c>
      <c r="G37">
        <f>Stage_stat!$F$4/Weapon!$V39</f>
        <v>0.25316455696202533</v>
      </c>
      <c r="H37">
        <f t="shared" si="1"/>
        <v>1</v>
      </c>
      <c r="J37" t="s">
        <v>314</v>
      </c>
      <c r="K37">
        <f>Stage_stat!$F$5/Weapon!$V39</f>
        <v>5.6962025316455698</v>
      </c>
      <c r="L37">
        <f t="shared" si="2"/>
        <v>6</v>
      </c>
      <c r="N37" t="s">
        <v>314</v>
      </c>
      <c r="O37">
        <f>Stage_stat!$F$6/Weapon!$V39</f>
        <v>0.25316455696202533</v>
      </c>
      <c r="P37">
        <f t="shared" si="3"/>
        <v>1</v>
      </c>
      <c r="R37" t="s">
        <v>314</v>
      </c>
      <c r="S37">
        <f>Stage_stat!$F$7/Weapon!$V39</f>
        <v>0.50632911392405067</v>
      </c>
      <c r="T37">
        <f t="shared" si="4"/>
        <v>1</v>
      </c>
      <c r="V37" t="s">
        <v>314</v>
      </c>
      <c r="W37">
        <f>Stage_stat!$F$8/Weapon!$V39</f>
        <v>18.9873417721519</v>
      </c>
      <c r="X37">
        <f t="shared" si="5"/>
        <v>19</v>
      </c>
      <c r="Z37" t="s">
        <v>314</v>
      </c>
      <c r="AA37">
        <f>Stage_stat!$F$9/Weapon!$V39</f>
        <v>0.31645569620253167</v>
      </c>
      <c r="AB37">
        <f t="shared" si="6"/>
        <v>1</v>
      </c>
      <c r="AD37" t="s">
        <v>314</v>
      </c>
      <c r="AE37">
        <f>Stage_stat!$F$10/Weapon!$V39</f>
        <v>0.53164556962025311</v>
      </c>
      <c r="AF37">
        <f t="shared" si="7"/>
        <v>1</v>
      </c>
      <c r="AH37" t="s">
        <v>314</v>
      </c>
      <c r="AI37">
        <f>Stage_stat!$F$11/Weapon!$V39</f>
        <v>34.177215189873415</v>
      </c>
      <c r="AJ37">
        <f t="shared" si="8"/>
        <v>35</v>
      </c>
      <c r="AL37" t="s">
        <v>314</v>
      </c>
      <c r="AM37">
        <f>Stage_stat!$F$12/Weapon!$V39</f>
        <v>0.44303797468354428</v>
      </c>
      <c r="AN37">
        <f t="shared" si="9"/>
        <v>1</v>
      </c>
      <c r="AP37" t="s">
        <v>314</v>
      </c>
      <c r="AQ37">
        <f>Stage_stat!$F$13/Weapon!$V39</f>
        <v>0.759493670886076</v>
      </c>
      <c r="AR37">
        <f t="shared" si="10"/>
        <v>1</v>
      </c>
      <c r="AT37" t="s">
        <v>314</v>
      </c>
      <c r="AU37">
        <f>Stage_stat!$F$14/Weapon!$V39</f>
        <v>50.632911392405063</v>
      </c>
      <c r="AV37">
        <f t="shared" si="11"/>
        <v>51</v>
      </c>
      <c r="AX37" t="s">
        <v>314</v>
      </c>
      <c r="AY37">
        <f>Stage_stat!$F$15/Weapon!$V39</f>
        <v>0.569620253164557</v>
      </c>
      <c r="AZ37">
        <f t="shared" si="12"/>
        <v>1</v>
      </c>
      <c r="BB37" t="s">
        <v>314</v>
      </c>
      <c r="BC37">
        <f>Stage_stat!$F$16/Weapon!$V39</f>
        <v>1.0126582278481013</v>
      </c>
      <c r="BD37">
        <f t="shared" si="13"/>
        <v>2</v>
      </c>
      <c r="BF37" t="s">
        <v>314</v>
      </c>
      <c r="BG37">
        <f>Stage_stat!$F$17/Weapon!$V39</f>
        <v>75.949367088607602</v>
      </c>
      <c r="BH37">
        <f t="shared" si="14"/>
        <v>76</v>
      </c>
      <c r="BJ37" t="s">
        <v>314</v>
      </c>
      <c r="BK37">
        <f>Stage_stat!$F$18/Weapon!$V39</f>
        <v>0.69620253164556967</v>
      </c>
      <c r="BL37">
        <f t="shared" si="15"/>
        <v>1</v>
      </c>
      <c r="BN37" t="s">
        <v>314</v>
      </c>
      <c r="BO37">
        <f>Stage_stat!$F$19/Weapon!$V39</f>
        <v>1.2658227848101267</v>
      </c>
      <c r="BP37">
        <f t="shared" si="16"/>
        <v>2</v>
      </c>
      <c r="BR37" t="s">
        <v>314</v>
      </c>
      <c r="BS37">
        <f>Stage_stat!$F$20/Weapon!$V39</f>
        <v>101.26582278481013</v>
      </c>
      <c r="BT37">
        <f t="shared" si="17"/>
        <v>102</v>
      </c>
      <c r="BV37" t="s">
        <v>314</v>
      </c>
      <c r="BW37">
        <f>Stage_stat!$F$21/Weapon!$V39</f>
        <v>0.94936708860759489</v>
      </c>
      <c r="BX37">
        <f t="shared" si="18"/>
        <v>1</v>
      </c>
      <c r="BZ37" t="s">
        <v>314</v>
      </c>
      <c r="CA37">
        <f>Stage_stat!$F$22/Weapon!$V39</f>
        <v>1.7721518987341771</v>
      </c>
      <c r="CB37">
        <f t="shared" si="19"/>
        <v>2</v>
      </c>
      <c r="CD37" t="s">
        <v>314</v>
      </c>
      <c r="CE37">
        <f>Stage_stat!$F$23/Weapon!$V39</f>
        <v>126.58227848101266</v>
      </c>
      <c r="CF37">
        <f t="shared" si="20"/>
        <v>127</v>
      </c>
      <c r="CH37" t="s">
        <v>314</v>
      </c>
      <c r="CI37">
        <f>Stage_stat!$F$24/Weapon!$V39</f>
        <v>1.0759493670886076</v>
      </c>
      <c r="CJ37">
        <f t="shared" si="21"/>
        <v>2</v>
      </c>
      <c r="CL37" t="s">
        <v>314</v>
      </c>
      <c r="CM37">
        <f>Stage_stat!$F$25/Weapon!$V39</f>
        <v>2.0253164556962027</v>
      </c>
      <c r="CN37">
        <f t="shared" si="22"/>
        <v>3</v>
      </c>
      <c r="CP37" t="s">
        <v>314</v>
      </c>
      <c r="CQ37">
        <f>Stage_stat!$F$26/Weapon!$V39</f>
        <v>151.8987341772152</v>
      </c>
      <c r="CR37">
        <f t="shared" si="23"/>
        <v>152</v>
      </c>
      <c r="CT37" t="s">
        <v>314</v>
      </c>
      <c r="CU37">
        <f>Stage_stat!$F$27/Weapon!$V39</f>
        <v>1.2025316455696202</v>
      </c>
      <c r="CV37">
        <f t="shared" si="24"/>
        <v>2</v>
      </c>
      <c r="CX37" t="s">
        <v>314</v>
      </c>
      <c r="CY37">
        <f>Stage_stat!$F$28/Weapon!$V39</f>
        <v>2.278481012658228</v>
      </c>
      <c r="CZ37">
        <f t="shared" si="25"/>
        <v>3</v>
      </c>
      <c r="DB37" t="s">
        <v>314</v>
      </c>
      <c r="DC37">
        <f>Stage_stat!$F$29/Weapon!$V39</f>
        <v>177.21518987341773</v>
      </c>
      <c r="DD37">
        <f t="shared" si="26"/>
        <v>178</v>
      </c>
    </row>
    <row r="38" spans="2:108" x14ac:dyDescent="0.4">
      <c r="B38" t="s">
        <v>315</v>
      </c>
      <c r="C38">
        <f>Stage_stat!$F$3/Weapon!$V40</f>
        <v>0.18518518518518517</v>
      </c>
      <c r="D38">
        <f t="shared" si="0"/>
        <v>1</v>
      </c>
      <c r="F38" t="s">
        <v>315</v>
      </c>
      <c r="G38">
        <f>Stage_stat!$F$4/Weapon!$V40</f>
        <v>0.24691358024691357</v>
      </c>
      <c r="H38">
        <f t="shared" si="1"/>
        <v>1</v>
      </c>
      <c r="J38" t="s">
        <v>315</v>
      </c>
      <c r="K38">
        <f>Stage_stat!$F$5/Weapon!$V40</f>
        <v>5.5555555555555554</v>
      </c>
      <c r="L38">
        <f t="shared" si="2"/>
        <v>6</v>
      </c>
      <c r="N38" t="s">
        <v>315</v>
      </c>
      <c r="O38">
        <f>Stage_stat!$F$6/Weapon!$V40</f>
        <v>0.24691358024691357</v>
      </c>
      <c r="P38">
        <f t="shared" si="3"/>
        <v>1</v>
      </c>
      <c r="R38" t="s">
        <v>315</v>
      </c>
      <c r="S38">
        <f>Stage_stat!$F$7/Weapon!$V40</f>
        <v>0.49382716049382713</v>
      </c>
      <c r="T38">
        <f t="shared" si="4"/>
        <v>1</v>
      </c>
      <c r="V38" t="s">
        <v>315</v>
      </c>
      <c r="W38">
        <f>Stage_stat!$F$8/Weapon!$V40</f>
        <v>18.518518518518519</v>
      </c>
      <c r="X38">
        <f t="shared" si="5"/>
        <v>19</v>
      </c>
      <c r="Z38" t="s">
        <v>315</v>
      </c>
      <c r="AA38">
        <f>Stage_stat!$F$9/Weapon!$V40</f>
        <v>0.30864197530864196</v>
      </c>
      <c r="AB38">
        <f t="shared" si="6"/>
        <v>1</v>
      </c>
      <c r="AD38" t="s">
        <v>315</v>
      </c>
      <c r="AE38">
        <f>Stage_stat!$F$10/Weapon!$V40</f>
        <v>0.51851851851851849</v>
      </c>
      <c r="AF38">
        <f t="shared" si="7"/>
        <v>1</v>
      </c>
      <c r="AH38" t="s">
        <v>315</v>
      </c>
      <c r="AI38">
        <f>Stage_stat!$F$11/Weapon!$V40</f>
        <v>33.333333333333336</v>
      </c>
      <c r="AJ38">
        <f t="shared" si="8"/>
        <v>34</v>
      </c>
      <c r="AL38" t="s">
        <v>315</v>
      </c>
      <c r="AM38">
        <f>Stage_stat!$F$12/Weapon!$V40</f>
        <v>0.43209876543209874</v>
      </c>
      <c r="AN38">
        <f t="shared" si="9"/>
        <v>1</v>
      </c>
      <c r="AP38" t="s">
        <v>315</v>
      </c>
      <c r="AQ38">
        <f>Stage_stat!$F$13/Weapon!$V40</f>
        <v>0.7407407407407407</v>
      </c>
      <c r="AR38">
        <f t="shared" si="10"/>
        <v>1</v>
      </c>
      <c r="AT38" t="s">
        <v>315</v>
      </c>
      <c r="AU38">
        <f>Stage_stat!$F$14/Weapon!$V40</f>
        <v>49.382716049382715</v>
      </c>
      <c r="AV38">
        <f t="shared" si="11"/>
        <v>50</v>
      </c>
      <c r="AX38" t="s">
        <v>315</v>
      </c>
      <c r="AY38">
        <f>Stage_stat!$F$15/Weapon!$V40</f>
        <v>0.55555555555555558</v>
      </c>
      <c r="AZ38">
        <f t="shared" si="12"/>
        <v>1</v>
      </c>
      <c r="BB38" t="s">
        <v>315</v>
      </c>
      <c r="BC38">
        <f>Stage_stat!$F$16/Weapon!$V40</f>
        <v>0.98765432098765427</v>
      </c>
      <c r="BD38">
        <f t="shared" si="13"/>
        <v>1</v>
      </c>
      <c r="BF38" t="s">
        <v>315</v>
      </c>
      <c r="BG38">
        <f>Stage_stat!$F$17/Weapon!$V40</f>
        <v>74.074074074074076</v>
      </c>
      <c r="BH38">
        <f t="shared" si="14"/>
        <v>75</v>
      </c>
      <c r="BJ38" t="s">
        <v>315</v>
      </c>
      <c r="BK38">
        <f>Stage_stat!$F$18/Weapon!$V40</f>
        <v>0.67901234567901236</v>
      </c>
      <c r="BL38">
        <f t="shared" si="15"/>
        <v>1</v>
      </c>
      <c r="BN38" t="s">
        <v>315</v>
      </c>
      <c r="BO38">
        <f>Stage_stat!$F$19/Weapon!$V40</f>
        <v>1.2345679012345678</v>
      </c>
      <c r="BP38">
        <f t="shared" si="16"/>
        <v>2</v>
      </c>
      <c r="BR38" t="s">
        <v>315</v>
      </c>
      <c r="BS38">
        <f>Stage_stat!$F$20/Weapon!$V40</f>
        <v>98.76543209876543</v>
      </c>
      <c r="BT38">
        <f t="shared" si="17"/>
        <v>99</v>
      </c>
      <c r="BV38" t="s">
        <v>315</v>
      </c>
      <c r="BW38">
        <f>Stage_stat!$F$21/Weapon!$V40</f>
        <v>0.92592592592592593</v>
      </c>
      <c r="BX38">
        <f t="shared" si="18"/>
        <v>1</v>
      </c>
      <c r="BZ38" t="s">
        <v>315</v>
      </c>
      <c r="CA38">
        <f>Stage_stat!$F$22/Weapon!$V40</f>
        <v>1.728395061728395</v>
      </c>
      <c r="CB38">
        <f t="shared" si="19"/>
        <v>2</v>
      </c>
      <c r="CD38" t="s">
        <v>315</v>
      </c>
      <c r="CE38">
        <f>Stage_stat!$F$23/Weapon!$V40</f>
        <v>123.45679012345678</v>
      </c>
      <c r="CF38">
        <f t="shared" si="20"/>
        <v>124</v>
      </c>
      <c r="CH38" t="s">
        <v>315</v>
      </c>
      <c r="CI38">
        <f>Stage_stat!$F$24/Weapon!$V40</f>
        <v>1.0493827160493827</v>
      </c>
      <c r="CJ38">
        <f t="shared" si="21"/>
        <v>2</v>
      </c>
      <c r="CL38" t="s">
        <v>315</v>
      </c>
      <c r="CM38">
        <f>Stage_stat!$F$25/Weapon!$V40</f>
        <v>1.9753086419753085</v>
      </c>
      <c r="CN38">
        <f t="shared" si="22"/>
        <v>2</v>
      </c>
      <c r="CP38" t="s">
        <v>315</v>
      </c>
      <c r="CQ38">
        <f>Stage_stat!$F$26/Weapon!$V40</f>
        <v>148.14814814814815</v>
      </c>
      <c r="CR38">
        <f t="shared" si="23"/>
        <v>149</v>
      </c>
      <c r="CT38" t="s">
        <v>315</v>
      </c>
      <c r="CU38">
        <f>Stage_stat!$F$27/Weapon!$V40</f>
        <v>1.1728395061728396</v>
      </c>
      <c r="CV38">
        <f t="shared" si="24"/>
        <v>2</v>
      </c>
      <c r="CX38" t="s">
        <v>315</v>
      </c>
      <c r="CY38">
        <f>Stage_stat!$F$28/Weapon!$V40</f>
        <v>2.2222222222222223</v>
      </c>
      <c r="CZ38">
        <f t="shared" si="25"/>
        <v>3</v>
      </c>
      <c r="DB38" t="s">
        <v>315</v>
      </c>
      <c r="DC38">
        <f>Stage_stat!$F$29/Weapon!$V40</f>
        <v>172.83950617283949</v>
      </c>
      <c r="DD38">
        <f t="shared" si="26"/>
        <v>173</v>
      </c>
    </row>
    <row r="39" spans="2:108" x14ac:dyDescent="0.4">
      <c r="B39" t="s">
        <v>316</v>
      </c>
      <c r="C39">
        <f>Stage_stat!$F$3/Weapon!$V41</f>
        <v>0.18072289156626506</v>
      </c>
      <c r="D39">
        <f t="shared" si="0"/>
        <v>1</v>
      </c>
      <c r="F39" t="s">
        <v>316</v>
      </c>
      <c r="G39">
        <f>Stage_stat!$F$4/Weapon!$V41</f>
        <v>0.24096385542168675</v>
      </c>
      <c r="H39">
        <f t="shared" si="1"/>
        <v>1</v>
      </c>
      <c r="J39" t="s">
        <v>316</v>
      </c>
      <c r="K39">
        <f>Stage_stat!$F$5/Weapon!$V41</f>
        <v>5.4216867469879517</v>
      </c>
      <c r="L39">
        <f t="shared" si="2"/>
        <v>6</v>
      </c>
      <c r="N39" t="s">
        <v>316</v>
      </c>
      <c r="O39">
        <f>Stage_stat!$F$6/Weapon!$V41</f>
        <v>0.24096385542168675</v>
      </c>
      <c r="P39">
        <f t="shared" si="3"/>
        <v>1</v>
      </c>
      <c r="R39" t="s">
        <v>316</v>
      </c>
      <c r="S39">
        <f>Stage_stat!$F$7/Weapon!$V41</f>
        <v>0.48192771084337349</v>
      </c>
      <c r="T39">
        <f t="shared" si="4"/>
        <v>1</v>
      </c>
      <c r="V39" t="s">
        <v>316</v>
      </c>
      <c r="W39">
        <f>Stage_stat!$F$8/Weapon!$V41</f>
        <v>18.072289156626507</v>
      </c>
      <c r="X39">
        <f t="shared" si="5"/>
        <v>19</v>
      </c>
      <c r="Z39" t="s">
        <v>316</v>
      </c>
      <c r="AA39">
        <f>Stage_stat!$F$9/Weapon!$V41</f>
        <v>0.30120481927710846</v>
      </c>
      <c r="AB39">
        <f t="shared" si="6"/>
        <v>1</v>
      </c>
      <c r="AD39" t="s">
        <v>316</v>
      </c>
      <c r="AE39">
        <f>Stage_stat!$F$10/Weapon!$V41</f>
        <v>0.50602409638554213</v>
      </c>
      <c r="AF39">
        <f t="shared" si="7"/>
        <v>1</v>
      </c>
      <c r="AH39" t="s">
        <v>316</v>
      </c>
      <c r="AI39">
        <f>Stage_stat!$F$11/Weapon!$V41</f>
        <v>32.53012048192771</v>
      </c>
      <c r="AJ39">
        <f t="shared" si="8"/>
        <v>33</v>
      </c>
      <c r="AL39" t="s">
        <v>316</v>
      </c>
      <c r="AM39">
        <f>Stage_stat!$F$12/Weapon!$V41</f>
        <v>0.42168674698795183</v>
      </c>
      <c r="AN39">
        <f t="shared" si="9"/>
        <v>1</v>
      </c>
      <c r="AP39" t="s">
        <v>316</v>
      </c>
      <c r="AQ39">
        <f>Stage_stat!$F$13/Weapon!$V41</f>
        <v>0.72289156626506024</v>
      </c>
      <c r="AR39">
        <f t="shared" si="10"/>
        <v>1</v>
      </c>
      <c r="AT39" t="s">
        <v>316</v>
      </c>
      <c r="AU39">
        <f>Stage_stat!$F$14/Weapon!$V41</f>
        <v>48.192771084337352</v>
      </c>
      <c r="AV39">
        <f t="shared" si="11"/>
        <v>49</v>
      </c>
      <c r="AX39" t="s">
        <v>316</v>
      </c>
      <c r="AY39">
        <f>Stage_stat!$F$15/Weapon!$V41</f>
        <v>0.54216867469879515</v>
      </c>
      <c r="AZ39">
        <f t="shared" si="12"/>
        <v>1</v>
      </c>
      <c r="BB39" t="s">
        <v>316</v>
      </c>
      <c r="BC39">
        <f>Stage_stat!$F$16/Weapon!$V41</f>
        <v>0.96385542168674698</v>
      </c>
      <c r="BD39">
        <f t="shared" si="13"/>
        <v>1</v>
      </c>
      <c r="BF39" t="s">
        <v>316</v>
      </c>
      <c r="BG39">
        <f>Stage_stat!$F$17/Weapon!$V41</f>
        <v>72.289156626506028</v>
      </c>
      <c r="BH39">
        <f t="shared" si="14"/>
        <v>73</v>
      </c>
      <c r="BJ39" t="s">
        <v>316</v>
      </c>
      <c r="BK39">
        <f>Stage_stat!$F$18/Weapon!$V41</f>
        <v>0.66265060240963858</v>
      </c>
      <c r="BL39">
        <f t="shared" si="15"/>
        <v>1</v>
      </c>
      <c r="BN39" t="s">
        <v>316</v>
      </c>
      <c r="BO39">
        <f>Stage_stat!$F$19/Weapon!$V41</f>
        <v>1.2048192771084338</v>
      </c>
      <c r="BP39">
        <f t="shared" si="16"/>
        <v>2</v>
      </c>
      <c r="BR39" t="s">
        <v>316</v>
      </c>
      <c r="BS39">
        <f>Stage_stat!$F$20/Weapon!$V41</f>
        <v>96.385542168674704</v>
      </c>
      <c r="BT39">
        <f t="shared" si="17"/>
        <v>97</v>
      </c>
      <c r="BV39" t="s">
        <v>316</v>
      </c>
      <c r="BW39">
        <f>Stage_stat!$F$21/Weapon!$V41</f>
        <v>0.90361445783132532</v>
      </c>
      <c r="BX39">
        <f t="shared" si="18"/>
        <v>1</v>
      </c>
      <c r="BZ39" t="s">
        <v>316</v>
      </c>
      <c r="CA39">
        <f>Stage_stat!$F$22/Weapon!$V41</f>
        <v>1.6867469879518073</v>
      </c>
      <c r="CB39">
        <f t="shared" si="19"/>
        <v>2</v>
      </c>
      <c r="CD39" t="s">
        <v>316</v>
      </c>
      <c r="CE39">
        <f>Stage_stat!$F$23/Weapon!$V41</f>
        <v>120.48192771084338</v>
      </c>
      <c r="CF39">
        <f t="shared" si="20"/>
        <v>121</v>
      </c>
      <c r="CH39" t="s">
        <v>316</v>
      </c>
      <c r="CI39">
        <f>Stage_stat!$F$24/Weapon!$V41</f>
        <v>1.0240963855421688</v>
      </c>
      <c r="CJ39">
        <f t="shared" si="21"/>
        <v>2</v>
      </c>
      <c r="CL39" t="s">
        <v>316</v>
      </c>
      <c r="CM39">
        <f>Stage_stat!$F$25/Weapon!$V41</f>
        <v>1.927710843373494</v>
      </c>
      <c r="CN39">
        <f t="shared" si="22"/>
        <v>2</v>
      </c>
      <c r="CP39" t="s">
        <v>316</v>
      </c>
      <c r="CQ39">
        <f>Stage_stat!$F$26/Weapon!$V41</f>
        <v>144.57831325301206</v>
      </c>
      <c r="CR39">
        <f t="shared" si="23"/>
        <v>145</v>
      </c>
      <c r="CT39" t="s">
        <v>316</v>
      </c>
      <c r="CU39">
        <f>Stage_stat!$F$27/Weapon!$V41</f>
        <v>1.1445783132530121</v>
      </c>
      <c r="CV39">
        <f t="shared" si="24"/>
        <v>2</v>
      </c>
      <c r="CX39" t="s">
        <v>316</v>
      </c>
      <c r="CY39">
        <f>Stage_stat!$F$28/Weapon!$V41</f>
        <v>2.1686746987951806</v>
      </c>
      <c r="CZ39">
        <f t="shared" si="25"/>
        <v>3</v>
      </c>
      <c r="DB39" t="s">
        <v>316</v>
      </c>
      <c r="DC39">
        <f>Stage_stat!$F$29/Weapon!$V41</f>
        <v>168.67469879518072</v>
      </c>
      <c r="DD39">
        <f t="shared" si="26"/>
        <v>169</v>
      </c>
    </row>
    <row r="40" spans="2:108" x14ac:dyDescent="0.4">
      <c r="B40" t="s">
        <v>317</v>
      </c>
      <c r="C40">
        <f>Stage_stat!$F$3/Weapon!$V42</f>
        <v>0.17647058823529413</v>
      </c>
      <c r="D40">
        <f t="shared" si="0"/>
        <v>1</v>
      </c>
      <c r="F40" t="s">
        <v>317</v>
      </c>
      <c r="G40">
        <f>Stage_stat!$F$4/Weapon!$V42</f>
        <v>0.23529411764705882</v>
      </c>
      <c r="H40">
        <f t="shared" si="1"/>
        <v>1</v>
      </c>
      <c r="J40" t="s">
        <v>317</v>
      </c>
      <c r="K40">
        <f>Stage_stat!$F$5/Weapon!$V42</f>
        <v>5.2941176470588234</v>
      </c>
      <c r="L40">
        <f t="shared" si="2"/>
        <v>6</v>
      </c>
      <c r="N40" t="s">
        <v>317</v>
      </c>
      <c r="O40">
        <f>Stage_stat!$F$6/Weapon!$V42</f>
        <v>0.23529411764705882</v>
      </c>
      <c r="P40">
        <f t="shared" si="3"/>
        <v>1</v>
      </c>
      <c r="R40" t="s">
        <v>317</v>
      </c>
      <c r="S40">
        <f>Stage_stat!$F$7/Weapon!$V42</f>
        <v>0.47058823529411764</v>
      </c>
      <c r="T40">
        <f t="shared" si="4"/>
        <v>1</v>
      </c>
      <c r="V40" t="s">
        <v>317</v>
      </c>
      <c r="W40">
        <f>Stage_stat!$F$8/Weapon!$V42</f>
        <v>17.647058823529413</v>
      </c>
      <c r="X40">
        <f t="shared" si="5"/>
        <v>18</v>
      </c>
      <c r="Z40" t="s">
        <v>317</v>
      </c>
      <c r="AA40">
        <f>Stage_stat!$F$9/Weapon!$V42</f>
        <v>0.29411764705882354</v>
      </c>
      <c r="AB40">
        <f t="shared" si="6"/>
        <v>1</v>
      </c>
      <c r="AD40" t="s">
        <v>317</v>
      </c>
      <c r="AE40">
        <f>Stage_stat!$F$10/Weapon!$V42</f>
        <v>0.49411764705882355</v>
      </c>
      <c r="AF40">
        <f t="shared" si="7"/>
        <v>1</v>
      </c>
      <c r="AH40" t="s">
        <v>317</v>
      </c>
      <c r="AI40">
        <f>Stage_stat!$F$11/Weapon!$V42</f>
        <v>31.764705882352942</v>
      </c>
      <c r="AJ40">
        <f t="shared" si="8"/>
        <v>32</v>
      </c>
      <c r="AL40" t="s">
        <v>317</v>
      </c>
      <c r="AM40">
        <f>Stage_stat!$F$12/Weapon!$V42</f>
        <v>0.41176470588235292</v>
      </c>
      <c r="AN40">
        <f t="shared" si="9"/>
        <v>1</v>
      </c>
      <c r="AP40" t="s">
        <v>317</v>
      </c>
      <c r="AQ40">
        <f>Stage_stat!$F$13/Weapon!$V42</f>
        <v>0.70588235294117652</v>
      </c>
      <c r="AR40">
        <f t="shared" si="10"/>
        <v>1</v>
      </c>
      <c r="AT40" t="s">
        <v>317</v>
      </c>
      <c r="AU40">
        <f>Stage_stat!$F$14/Weapon!$V42</f>
        <v>47.058823529411768</v>
      </c>
      <c r="AV40">
        <f t="shared" si="11"/>
        <v>48</v>
      </c>
      <c r="AX40" t="s">
        <v>317</v>
      </c>
      <c r="AY40">
        <f>Stage_stat!$F$15/Weapon!$V42</f>
        <v>0.52941176470588236</v>
      </c>
      <c r="AZ40">
        <f t="shared" si="12"/>
        <v>1</v>
      </c>
      <c r="BB40" t="s">
        <v>317</v>
      </c>
      <c r="BC40">
        <f>Stage_stat!$F$16/Weapon!$V42</f>
        <v>0.94117647058823528</v>
      </c>
      <c r="BD40">
        <f t="shared" si="13"/>
        <v>1</v>
      </c>
      <c r="BF40" t="s">
        <v>317</v>
      </c>
      <c r="BG40">
        <f>Stage_stat!$F$17/Weapon!$V42</f>
        <v>70.588235294117652</v>
      </c>
      <c r="BH40">
        <f t="shared" si="14"/>
        <v>71</v>
      </c>
      <c r="BJ40" t="s">
        <v>317</v>
      </c>
      <c r="BK40">
        <f>Stage_stat!$F$18/Weapon!$V42</f>
        <v>0.6470588235294118</v>
      </c>
      <c r="BL40">
        <f t="shared" si="15"/>
        <v>1</v>
      </c>
      <c r="BN40" t="s">
        <v>317</v>
      </c>
      <c r="BO40">
        <f>Stage_stat!$F$19/Weapon!$V42</f>
        <v>1.1764705882352942</v>
      </c>
      <c r="BP40">
        <f t="shared" si="16"/>
        <v>2</v>
      </c>
      <c r="BR40" t="s">
        <v>317</v>
      </c>
      <c r="BS40">
        <f>Stage_stat!$F$20/Weapon!$V42</f>
        <v>94.117647058823536</v>
      </c>
      <c r="BT40">
        <f t="shared" si="17"/>
        <v>95</v>
      </c>
      <c r="BV40" t="s">
        <v>317</v>
      </c>
      <c r="BW40">
        <f>Stage_stat!$F$21/Weapon!$V42</f>
        <v>0.88235294117647056</v>
      </c>
      <c r="BX40">
        <f t="shared" si="18"/>
        <v>1</v>
      </c>
      <c r="BZ40" t="s">
        <v>317</v>
      </c>
      <c r="CA40">
        <f>Stage_stat!$F$22/Weapon!$V42</f>
        <v>1.6470588235294117</v>
      </c>
      <c r="CB40">
        <f t="shared" si="19"/>
        <v>2</v>
      </c>
      <c r="CD40" t="s">
        <v>317</v>
      </c>
      <c r="CE40">
        <f>Stage_stat!$F$23/Weapon!$V42</f>
        <v>117.64705882352941</v>
      </c>
      <c r="CF40">
        <f t="shared" si="20"/>
        <v>118</v>
      </c>
      <c r="CH40" t="s">
        <v>317</v>
      </c>
      <c r="CI40">
        <f>Stage_stat!$F$24/Weapon!$V42</f>
        <v>1</v>
      </c>
      <c r="CJ40">
        <f t="shared" si="21"/>
        <v>1</v>
      </c>
      <c r="CL40" t="s">
        <v>317</v>
      </c>
      <c r="CM40">
        <f>Stage_stat!$F$25/Weapon!$V42</f>
        <v>1.8823529411764706</v>
      </c>
      <c r="CN40">
        <f t="shared" si="22"/>
        <v>2</v>
      </c>
      <c r="CP40" t="s">
        <v>317</v>
      </c>
      <c r="CQ40">
        <f>Stage_stat!$F$26/Weapon!$V42</f>
        <v>141.1764705882353</v>
      </c>
      <c r="CR40">
        <f t="shared" si="23"/>
        <v>142</v>
      </c>
      <c r="CT40" t="s">
        <v>317</v>
      </c>
      <c r="CU40">
        <f>Stage_stat!$F$27/Weapon!$V42</f>
        <v>1.1176470588235294</v>
      </c>
      <c r="CV40">
        <f t="shared" si="24"/>
        <v>2</v>
      </c>
      <c r="CX40" t="s">
        <v>317</v>
      </c>
      <c r="CY40">
        <f>Stage_stat!$F$28/Weapon!$V42</f>
        <v>2.1176470588235294</v>
      </c>
      <c r="CZ40">
        <f t="shared" si="25"/>
        <v>3</v>
      </c>
      <c r="DB40" t="s">
        <v>317</v>
      </c>
      <c r="DC40">
        <f>Stage_stat!$F$29/Weapon!$V42</f>
        <v>164.70588235294119</v>
      </c>
      <c r="DD40">
        <f t="shared" si="26"/>
        <v>165</v>
      </c>
    </row>
    <row r="41" spans="2:108" x14ac:dyDescent="0.4">
      <c r="B41" t="s">
        <v>318</v>
      </c>
      <c r="C41">
        <f>Stage_stat!$F$3/Weapon!$V43</f>
        <v>0.17241379310344829</v>
      </c>
      <c r="D41">
        <f t="shared" si="0"/>
        <v>1</v>
      </c>
      <c r="F41" t="s">
        <v>318</v>
      </c>
      <c r="G41">
        <f>Stage_stat!$F$4/Weapon!$V43</f>
        <v>0.22988505747126436</v>
      </c>
      <c r="H41">
        <f t="shared" si="1"/>
        <v>1</v>
      </c>
      <c r="J41" t="s">
        <v>318</v>
      </c>
      <c r="K41">
        <f>Stage_stat!$F$5/Weapon!$V43</f>
        <v>5.1724137931034484</v>
      </c>
      <c r="L41">
        <f t="shared" si="2"/>
        <v>6</v>
      </c>
      <c r="N41" t="s">
        <v>318</v>
      </c>
      <c r="O41">
        <f>Stage_stat!$F$6/Weapon!$V43</f>
        <v>0.22988505747126436</v>
      </c>
      <c r="P41">
        <f t="shared" si="3"/>
        <v>1</v>
      </c>
      <c r="R41" t="s">
        <v>318</v>
      </c>
      <c r="S41">
        <f>Stage_stat!$F$7/Weapon!$V43</f>
        <v>0.45977011494252873</v>
      </c>
      <c r="T41">
        <f t="shared" si="4"/>
        <v>1</v>
      </c>
      <c r="V41" t="s">
        <v>318</v>
      </c>
      <c r="W41">
        <f>Stage_stat!$F$8/Weapon!$V43</f>
        <v>17.241379310344829</v>
      </c>
      <c r="X41">
        <f t="shared" si="5"/>
        <v>18</v>
      </c>
      <c r="Z41" t="s">
        <v>318</v>
      </c>
      <c r="AA41">
        <f>Stage_stat!$F$9/Weapon!$V43</f>
        <v>0.28735632183908044</v>
      </c>
      <c r="AB41">
        <f t="shared" si="6"/>
        <v>1</v>
      </c>
      <c r="AD41" t="s">
        <v>318</v>
      </c>
      <c r="AE41">
        <f>Stage_stat!$F$10/Weapon!$V43</f>
        <v>0.48275862068965519</v>
      </c>
      <c r="AF41">
        <f t="shared" si="7"/>
        <v>1</v>
      </c>
      <c r="AH41" t="s">
        <v>318</v>
      </c>
      <c r="AI41">
        <f>Stage_stat!$F$11/Weapon!$V43</f>
        <v>31.03448275862069</v>
      </c>
      <c r="AJ41">
        <f t="shared" si="8"/>
        <v>32</v>
      </c>
      <c r="AL41" t="s">
        <v>318</v>
      </c>
      <c r="AM41">
        <f>Stage_stat!$F$12/Weapon!$V43</f>
        <v>0.40229885057471265</v>
      </c>
      <c r="AN41">
        <f t="shared" si="9"/>
        <v>1</v>
      </c>
      <c r="AP41" t="s">
        <v>318</v>
      </c>
      <c r="AQ41">
        <f>Stage_stat!$F$13/Weapon!$V43</f>
        <v>0.68965517241379315</v>
      </c>
      <c r="AR41">
        <f t="shared" si="10"/>
        <v>1</v>
      </c>
      <c r="AT41" t="s">
        <v>318</v>
      </c>
      <c r="AU41">
        <f>Stage_stat!$F$14/Weapon!$V43</f>
        <v>45.977011494252871</v>
      </c>
      <c r="AV41">
        <f t="shared" si="11"/>
        <v>46</v>
      </c>
      <c r="AX41" t="s">
        <v>318</v>
      </c>
      <c r="AY41">
        <f>Stage_stat!$F$15/Weapon!$V43</f>
        <v>0.51724137931034486</v>
      </c>
      <c r="AZ41">
        <f t="shared" si="12"/>
        <v>1</v>
      </c>
      <c r="BB41" t="s">
        <v>318</v>
      </c>
      <c r="BC41">
        <f>Stage_stat!$F$16/Weapon!$V43</f>
        <v>0.91954022988505746</v>
      </c>
      <c r="BD41">
        <f t="shared" si="13"/>
        <v>1</v>
      </c>
      <c r="BF41" t="s">
        <v>318</v>
      </c>
      <c r="BG41">
        <f>Stage_stat!$F$17/Weapon!$V43</f>
        <v>68.965517241379317</v>
      </c>
      <c r="BH41">
        <f t="shared" si="14"/>
        <v>69</v>
      </c>
      <c r="BJ41" t="s">
        <v>318</v>
      </c>
      <c r="BK41">
        <f>Stage_stat!$F$18/Weapon!$V43</f>
        <v>0.63218390804597702</v>
      </c>
      <c r="BL41">
        <f t="shared" si="15"/>
        <v>1</v>
      </c>
      <c r="BN41" t="s">
        <v>318</v>
      </c>
      <c r="BO41">
        <f>Stage_stat!$F$19/Weapon!$V43</f>
        <v>1.1494252873563218</v>
      </c>
      <c r="BP41">
        <f t="shared" si="16"/>
        <v>2</v>
      </c>
      <c r="BR41" t="s">
        <v>318</v>
      </c>
      <c r="BS41">
        <f>Stage_stat!$F$20/Weapon!$V43</f>
        <v>91.954022988505741</v>
      </c>
      <c r="BT41">
        <f t="shared" si="17"/>
        <v>92</v>
      </c>
      <c r="BV41" t="s">
        <v>318</v>
      </c>
      <c r="BW41">
        <f>Stage_stat!$F$21/Weapon!$V43</f>
        <v>0.86206896551724133</v>
      </c>
      <c r="BX41">
        <f t="shared" si="18"/>
        <v>1</v>
      </c>
      <c r="BZ41" t="s">
        <v>318</v>
      </c>
      <c r="CA41">
        <f>Stage_stat!$F$22/Weapon!$V43</f>
        <v>1.6091954022988506</v>
      </c>
      <c r="CB41">
        <f t="shared" si="19"/>
        <v>2</v>
      </c>
      <c r="CD41" t="s">
        <v>318</v>
      </c>
      <c r="CE41">
        <f>Stage_stat!$F$23/Weapon!$V43</f>
        <v>114.94252873563218</v>
      </c>
      <c r="CF41">
        <f t="shared" si="20"/>
        <v>115</v>
      </c>
      <c r="CH41" t="s">
        <v>318</v>
      </c>
      <c r="CI41">
        <f>Stage_stat!$F$24/Weapon!$V43</f>
        <v>0.97701149425287359</v>
      </c>
      <c r="CJ41">
        <f t="shared" si="21"/>
        <v>1</v>
      </c>
      <c r="CL41" t="s">
        <v>318</v>
      </c>
      <c r="CM41">
        <f>Stage_stat!$F$25/Weapon!$V43</f>
        <v>1.8390804597701149</v>
      </c>
      <c r="CN41">
        <f t="shared" si="22"/>
        <v>2</v>
      </c>
      <c r="CP41" t="s">
        <v>318</v>
      </c>
      <c r="CQ41">
        <f>Stage_stat!$F$26/Weapon!$V43</f>
        <v>137.93103448275863</v>
      </c>
      <c r="CR41">
        <f t="shared" si="23"/>
        <v>138</v>
      </c>
      <c r="CT41" t="s">
        <v>318</v>
      </c>
      <c r="CU41">
        <f>Stage_stat!$F$27/Weapon!$V43</f>
        <v>1.0919540229885059</v>
      </c>
      <c r="CV41">
        <f t="shared" si="24"/>
        <v>2</v>
      </c>
      <c r="CX41" t="s">
        <v>318</v>
      </c>
      <c r="CY41">
        <f>Stage_stat!$F$28/Weapon!$V43</f>
        <v>2.0689655172413794</v>
      </c>
      <c r="CZ41">
        <f t="shared" si="25"/>
        <v>3</v>
      </c>
      <c r="DB41" t="s">
        <v>318</v>
      </c>
      <c r="DC41">
        <f>Stage_stat!$F$29/Weapon!$V43</f>
        <v>160.91954022988506</v>
      </c>
      <c r="DD41">
        <f t="shared" si="26"/>
        <v>161</v>
      </c>
    </row>
    <row r="42" spans="2:108" x14ac:dyDescent="0.4">
      <c r="B42" t="s">
        <v>319</v>
      </c>
      <c r="C42">
        <f>Stage_stat!$F$3/Weapon!$V44</f>
        <v>0.16853932584269662</v>
      </c>
      <c r="D42">
        <f t="shared" si="0"/>
        <v>1</v>
      </c>
      <c r="F42" t="s">
        <v>319</v>
      </c>
      <c r="G42">
        <f>Stage_stat!$F$4/Weapon!$V44</f>
        <v>0.2247191011235955</v>
      </c>
      <c r="H42">
        <f t="shared" si="1"/>
        <v>1</v>
      </c>
      <c r="J42" t="s">
        <v>319</v>
      </c>
      <c r="K42">
        <f>Stage_stat!$F$5/Weapon!$V44</f>
        <v>5.0561797752808992</v>
      </c>
      <c r="L42">
        <f t="shared" si="2"/>
        <v>6</v>
      </c>
      <c r="N42" t="s">
        <v>319</v>
      </c>
      <c r="O42">
        <f>Stage_stat!$F$6/Weapon!$V44</f>
        <v>0.2247191011235955</v>
      </c>
      <c r="P42">
        <f t="shared" si="3"/>
        <v>1</v>
      </c>
      <c r="R42" t="s">
        <v>319</v>
      </c>
      <c r="S42">
        <f>Stage_stat!$F$7/Weapon!$V44</f>
        <v>0.449438202247191</v>
      </c>
      <c r="T42">
        <f t="shared" si="4"/>
        <v>1</v>
      </c>
      <c r="V42" t="s">
        <v>319</v>
      </c>
      <c r="W42">
        <f>Stage_stat!$F$8/Weapon!$V44</f>
        <v>16.853932584269664</v>
      </c>
      <c r="X42">
        <f t="shared" si="5"/>
        <v>17</v>
      </c>
      <c r="Z42" t="s">
        <v>319</v>
      </c>
      <c r="AA42">
        <f>Stage_stat!$F$9/Weapon!$V44</f>
        <v>0.2808988764044944</v>
      </c>
      <c r="AB42">
        <f t="shared" si="6"/>
        <v>1</v>
      </c>
      <c r="AD42" t="s">
        <v>319</v>
      </c>
      <c r="AE42">
        <f>Stage_stat!$F$10/Weapon!$V44</f>
        <v>0.47191011235955055</v>
      </c>
      <c r="AF42">
        <f t="shared" si="7"/>
        <v>1</v>
      </c>
      <c r="AH42" t="s">
        <v>319</v>
      </c>
      <c r="AI42">
        <f>Stage_stat!$F$11/Weapon!$V44</f>
        <v>30.337078651685392</v>
      </c>
      <c r="AJ42">
        <f t="shared" si="8"/>
        <v>31</v>
      </c>
      <c r="AL42" t="s">
        <v>319</v>
      </c>
      <c r="AM42">
        <f>Stage_stat!$F$12/Weapon!$V44</f>
        <v>0.39325842696629215</v>
      </c>
      <c r="AN42">
        <f t="shared" si="9"/>
        <v>1</v>
      </c>
      <c r="AP42" t="s">
        <v>319</v>
      </c>
      <c r="AQ42">
        <f>Stage_stat!$F$13/Weapon!$V44</f>
        <v>0.6741573033707865</v>
      </c>
      <c r="AR42">
        <f t="shared" si="10"/>
        <v>1</v>
      </c>
      <c r="AT42" t="s">
        <v>319</v>
      </c>
      <c r="AU42">
        <f>Stage_stat!$F$14/Weapon!$V44</f>
        <v>44.943820224719104</v>
      </c>
      <c r="AV42">
        <f t="shared" si="11"/>
        <v>45</v>
      </c>
      <c r="AX42" t="s">
        <v>319</v>
      </c>
      <c r="AY42">
        <f>Stage_stat!$F$15/Weapon!$V44</f>
        <v>0.5056179775280899</v>
      </c>
      <c r="AZ42">
        <f t="shared" si="12"/>
        <v>1</v>
      </c>
      <c r="BB42" t="s">
        <v>319</v>
      </c>
      <c r="BC42">
        <f>Stage_stat!$F$16/Weapon!$V44</f>
        <v>0.898876404494382</v>
      </c>
      <c r="BD42">
        <f t="shared" si="13"/>
        <v>1</v>
      </c>
      <c r="BF42" t="s">
        <v>319</v>
      </c>
      <c r="BG42">
        <f>Stage_stat!$F$17/Weapon!$V44</f>
        <v>67.415730337078656</v>
      </c>
      <c r="BH42">
        <f t="shared" si="14"/>
        <v>68</v>
      </c>
      <c r="BJ42" t="s">
        <v>319</v>
      </c>
      <c r="BK42">
        <f>Stage_stat!$F$18/Weapon!$V44</f>
        <v>0.6179775280898876</v>
      </c>
      <c r="BL42">
        <f t="shared" si="15"/>
        <v>1</v>
      </c>
      <c r="BN42" t="s">
        <v>319</v>
      </c>
      <c r="BO42">
        <f>Stage_stat!$F$19/Weapon!$V44</f>
        <v>1.1235955056179776</v>
      </c>
      <c r="BP42">
        <f t="shared" si="16"/>
        <v>2</v>
      </c>
      <c r="BR42" t="s">
        <v>319</v>
      </c>
      <c r="BS42">
        <f>Stage_stat!$F$20/Weapon!$V44</f>
        <v>89.887640449438209</v>
      </c>
      <c r="BT42">
        <f t="shared" si="17"/>
        <v>90</v>
      </c>
      <c r="BV42" t="s">
        <v>319</v>
      </c>
      <c r="BW42">
        <f>Stage_stat!$F$21/Weapon!$V44</f>
        <v>0.84269662921348309</v>
      </c>
      <c r="BX42">
        <f t="shared" si="18"/>
        <v>1</v>
      </c>
      <c r="BZ42" t="s">
        <v>319</v>
      </c>
      <c r="CA42">
        <f>Stage_stat!$F$22/Weapon!$V44</f>
        <v>1.5730337078651686</v>
      </c>
      <c r="CB42">
        <f t="shared" si="19"/>
        <v>2</v>
      </c>
      <c r="CD42" t="s">
        <v>319</v>
      </c>
      <c r="CE42">
        <f>Stage_stat!$F$23/Weapon!$V44</f>
        <v>112.35955056179775</v>
      </c>
      <c r="CF42">
        <f t="shared" si="20"/>
        <v>113</v>
      </c>
      <c r="CH42" t="s">
        <v>319</v>
      </c>
      <c r="CI42">
        <f>Stage_stat!$F$24/Weapon!$V44</f>
        <v>0.9550561797752809</v>
      </c>
      <c r="CJ42">
        <f t="shared" si="21"/>
        <v>1</v>
      </c>
      <c r="CL42" t="s">
        <v>319</v>
      </c>
      <c r="CM42">
        <f>Stage_stat!$F$25/Weapon!$V44</f>
        <v>1.797752808988764</v>
      </c>
      <c r="CN42">
        <f t="shared" si="22"/>
        <v>2</v>
      </c>
      <c r="CP42" t="s">
        <v>319</v>
      </c>
      <c r="CQ42">
        <f>Stage_stat!$F$26/Weapon!$V44</f>
        <v>134.83146067415731</v>
      </c>
      <c r="CR42">
        <f t="shared" si="23"/>
        <v>135</v>
      </c>
      <c r="CT42" t="s">
        <v>319</v>
      </c>
      <c r="CU42">
        <f>Stage_stat!$F$27/Weapon!$V44</f>
        <v>1.0674157303370786</v>
      </c>
      <c r="CV42">
        <f t="shared" si="24"/>
        <v>2</v>
      </c>
      <c r="CX42" t="s">
        <v>319</v>
      </c>
      <c r="CY42">
        <f>Stage_stat!$F$28/Weapon!$V44</f>
        <v>2.0224719101123596</v>
      </c>
      <c r="CZ42">
        <f t="shared" si="25"/>
        <v>3</v>
      </c>
      <c r="DB42" t="s">
        <v>319</v>
      </c>
      <c r="DC42">
        <f>Stage_stat!$F$29/Weapon!$V44</f>
        <v>157.30337078651687</v>
      </c>
      <c r="DD42">
        <f t="shared" si="26"/>
        <v>158</v>
      </c>
    </row>
    <row r="43" spans="2:108" x14ac:dyDescent="0.4">
      <c r="B43" t="s">
        <v>320</v>
      </c>
      <c r="C43">
        <f>Stage_stat!$F$3/Weapon!$V45</f>
        <v>0.16483516483516483</v>
      </c>
      <c r="D43">
        <f t="shared" si="0"/>
        <v>1</v>
      </c>
      <c r="F43" t="s">
        <v>320</v>
      </c>
      <c r="G43">
        <f>Stage_stat!$F$4/Weapon!$V45</f>
        <v>0.21978021978021978</v>
      </c>
      <c r="H43">
        <f t="shared" si="1"/>
        <v>1</v>
      </c>
      <c r="J43" t="s">
        <v>320</v>
      </c>
      <c r="K43">
        <f>Stage_stat!$F$5/Weapon!$V45</f>
        <v>4.9450549450549453</v>
      </c>
      <c r="L43">
        <f t="shared" si="2"/>
        <v>5</v>
      </c>
      <c r="N43" t="s">
        <v>320</v>
      </c>
      <c r="O43">
        <f>Stage_stat!$F$6/Weapon!$V45</f>
        <v>0.21978021978021978</v>
      </c>
      <c r="P43">
        <f t="shared" si="3"/>
        <v>1</v>
      </c>
      <c r="R43" t="s">
        <v>320</v>
      </c>
      <c r="S43">
        <f>Stage_stat!$F$7/Weapon!$V45</f>
        <v>0.43956043956043955</v>
      </c>
      <c r="T43">
        <f t="shared" si="4"/>
        <v>1</v>
      </c>
      <c r="V43" t="s">
        <v>320</v>
      </c>
      <c r="W43">
        <f>Stage_stat!$F$8/Weapon!$V45</f>
        <v>16.483516483516482</v>
      </c>
      <c r="X43">
        <f t="shared" si="5"/>
        <v>17</v>
      </c>
      <c r="Z43" t="s">
        <v>320</v>
      </c>
      <c r="AA43">
        <f>Stage_stat!$F$9/Weapon!$V45</f>
        <v>0.27472527472527475</v>
      </c>
      <c r="AB43">
        <f t="shared" si="6"/>
        <v>1</v>
      </c>
      <c r="AD43" t="s">
        <v>320</v>
      </c>
      <c r="AE43">
        <f>Stage_stat!$F$10/Weapon!$V45</f>
        <v>0.46153846153846156</v>
      </c>
      <c r="AF43">
        <f t="shared" si="7"/>
        <v>1</v>
      </c>
      <c r="AH43" t="s">
        <v>320</v>
      </c>
      <c r="AI43">
        <f>Stage_stat!$F$11/Weapon!$V45</f>
        <v>29.670329670329672</v>
      </c>
      <c r="AJ43">
        <f t="shared" si="8"/>
        <v>30</v>
      </c>
      <c r="AL43" t="s">
        <v>320</v>
      </c>
      <c r="AM43">
        <f>Stage_stat!$F$12/Weapon!$V45</f>
        <v>0.38461538461538464</v>
      </c>
      <c r="AN43">
        <f t="shared" si="9"/>
        <v>1</v>
      </c>
      <c r="AP43" t="s">
        <v>320</v>
      </c>
      <c r="AQ43">
        <f>Stage_stat!$F$13/Weapon!$V45</f>
        <v>0.65934065934065933</v>
      </c>
      <c r="AR43">
        <f t="shared" si="10"/>
        <v>1</v>
      </c>
      <c r="AT43" t="s">
        <v>320</v>
      </c>
      <c r="AU43">
        <f>Stage_stat!$F$14/Weapon!$V45</f>
        <v>43.956043956043956</v>
      </c>
      <c r="AV43">
        <f t="shared" si="11"/>
        <v>44</v>
      </c>
      <c r="AX43" t="s">
        <v>320</v>
      </c>
      <c r="AY43">
        <f>Stage_stat!$F$15/Weapon!$V45</f>
        <v>0.49450549450549453</v>
      </c>
      <c r="AZ43">
        <f t="shared" si="12"/>
        <v>1</v>
      </c>
      <c r="BB43" t="s">
        <v>320</v>
      </c>
      <c r="BC43">
        <f>Stage_stat!$F$16/Weapon!$V45</f>
        <v>0.87912087912087911</v>
      </c>
      <c r="BD43">
        <f t="shared" si="13"/>
        <v>1</v>
      </c>
      <c r="BF43" t="s">
        <v>320</v>
      </c>
      <c r="BG43">
        <f>Stage_stat!$F$17/Weapon!$V45</f>
        <v>65.934065934065927</v>
      </c>
      <c r="BH43">
        <f t="shared" si="14"/>
        <v>66</v>
      </c>
      <c r="BJ43" t="s">
        <v>320</v>
      </c>
      <c r="BK43">
        <f>Stage_stat!$F$18/Weapon!$V45</f>
        <v>0.60439560439560436</v>
      </c>
      <c r="BL43">
        <f t="shared" si="15"/>
        <v>1</v>
      </c>
      <c r="BN43" t="s">
        <v>320</v>
      </c>
      <c r="BO43">
        <f>Stage_stat!$F$19/Weapon!$V45</f>
        <v>1.098901098901099</v>
      </c>
      <c r="BP43">
        <f t="shared" si="16"/>
        <v>2</v>
      </c>
      <c r="BR43" t="s">
        <v>320</v>
      </c>
      <c r="BS43">
        <f>Stage_stat!$F$20/Weapon!$V45</f>
        <v>87.912087912087912</v>
      </c>
      <c r="BT43">
        <f t="shared" si="17"/>
        <v>88</v>
      </c>
      <c r="BV43" t="s">
        <v>320</v>
      </c>
      <c r="BW43">
        <f>Stage_stat!$F$21/Weapon!$V45</f>
        <v>0.82417582417582413</v>
      </c>
      <c r="BX43">
        <f t="shared" si="18"/>
        <v>1</v>
      </c>
      <c r="BZ43" t="s">
        <v>320</v>
      </c>
      <c r="CA43">
        <f>Stage_stat!$F$22/Weapon!$V45</f>
        <v>1.5384615384615385</v>
      </c>
      <c r="CB43">
        <f t="shared" si="19"/>
        <v>2</v>
      </c>
      <c r="CD43" t="s">
        <v>320</v>
      </c>
      <c r="CE43">
        <f>Stage_stat!$F$23/Weapon!$V45</f>
        <v>109.89010989010988</v>
      </c>
      <c r="CF43">
        <f t="shared" si="20"/>
        <v>110</v>
      </c>
      <c r="CH43" t="s">
        <v>320</v>
      </c>
      <c r="CI43">
        <f>Stage_stat!$F$24/Weapon!$V45</f>
        <v>0.93406593406593408</v>
      </c>
      <c r="CJ43">
        <f t="shared" si="21"/>
        <v>1</v>
      </c>
      <c r="CL43" t="s">
        <v>320</v>
      </c>
      <c r="CM43">
        <f>Stage_stat!$F$25/Weapon!$V45</f>
        <v>1.7582417582417582</v>
      </c>
      <c r="CN43">
        <f t="shared" si="22"/>
        <v>2</v>
      </c>
      <c r="CP43" t="s">
        <v>320</v>
      </c>
      <c r="CQ43">
        <f>Stage_stat!$F$26/Weapon!$V45</f>
        <v>131.86813186813185</v>
      </c>
      <c r="CR43">
        <f t="shared" si="23"/>
        <v>132</v>
      </c>
      <c r="CT43" t="s">
        <v>320</v>
      </c>
      <c r="CU43">
        <f>Stage_stat!$F$27/Weapon!$V45</f>
        <v>1.043956043956044</v>
      </c>
      <c r="CV43">
        <f t="shared" si="24"/>
        <v>2</v>
      </c>
      <c r="CX43" t="s">
        <v>320</v>
      </c>
      <c r="CY43">
        <f>Stage_stat!$F$28/Weapon!$V45</f>
        <v>1.9780219780219781</v>
      </c>
      <c r="CZ43">
        <f t="shared" si="25"/>
        <v>2</v>
      </c>
      <c r="DB43" t="s">
        <v>320</v>
      </c>
      <c r="DC43">
        <f>Stage_stat!$F$29/Weapon!$V45</f>
        <v>153.84615384615384</v>
      </c>
      <c r="DD43">
        <f t="shared" si="26"/>
        <v>154</v>
      </c>
    </row>
    <row r="44" spans="2:108" x14ac:dyDescent="0.4">
      <c r="B44" t="s">
        <v>321</v>
      </c>
      <c r="C44">
        <f>Stage_stat!$F$3/Weapon!$V46</f>
        <v>0.16129032258064516</v>
      </c>
      <c r="D44">
        <f t="shared" si="0"/>
        <v>1</v>
      </c>
      <c r="F44" t="s">
        <v>321</v>
      </c>
      <c r="G44">
        <f>Stage_stat!$F$4/Weapon!$V46</f>
        <v>0.21505376344086022</v>
      </c>
      <c r="H44">
        <f t="shared" si="1"/>
        <v>1</v>
      </c>
      <c r="J44" t="s">
        <v>321</v>
      </c>
      <c r="K44">
        <f>Stage_stat!$F$5/Weapon!$V46</f>
        <v>4.838709677419355</v>
      </c>
      <c r="L44">
        <f t="shared" si="2"/>
        <v>5</v>
      </c>
      <c r="N44" t="s">
        <v>321</v>
      </c>
      <c r="O44">
        <f>Stage_stat!$F$6/Weapon!$V46</f>
        <v>0.21505376344086022</v>
      </c>
      <c r="P44">
        <f t="shared" si="3"/>
        <v>1</v>
      </c>
      <c r="R44" t="s">
        <v>321</v>
      </c>
      <c r="S44">
        <f>Stage_stat!$F$7/Weapon!$V46</f>
        <v>0.43010752688172044</v>
      </c>
      <c r="T44">
        <f t="shared" si="4"/>
        <v>1</v>
      </c>
      <c r="V44" t="s">
        <v>321</v>
      </c>
      <c r="W44">
        <f>Stage_stat!$F$8/Weapon!$V46</f>
        <v>16.129032258064516</v>
      </c>
      <c r="X44">
        <f t="shared" si="5"/>
        <v>17</v>
      </c>
      <c r="Z44" t="s">
        <v>321</v>
      </c>
      <c r="AA44">
        <f>Stage_stat!$F$9/Weapon!$V46</f>
        <v>0.26881720430107525</v>
      </c>
      <c r="AB44">
        <f t="shared" si="6"/>
        <v>1</v>
      </c>
      <c r="AD44" t="s">
        <v>321</v>
      </c>
      <c r="AE44">
        <f>Stage_stat!$F$10/Weapon!$V46</f>
        <v>0.45161290322580644</v>
      </c>
      <c r="AF44">
        <f t="shared" si="7"/>
        <v>1</v>
      </c>
      <c r="AH44" t="s">
        <v>321</v>
      </c>
      <c r="AI44">
        <f>Stage_stat!$F$11/Weapon!$V46</f>
        <v>29.032258064516128</v>
      </c>
      <c r="AJ44">
        <f t="shared" si="8"/>
        <v>30</v>
      </c>
      <c r="AL44" t="s">
        <v>321</v>
      </c>
      <c r="AM44">
        <f>Stage_stat!$F$12/Weapon!$V46</f>
        <v>0.37634408602150538</v>
      </c>
      <c r="AN44">
        <f t="shared" si="9"/>
        <v>1</v>
      </c>
      <c r="AP44" t="s">
        <v>321</v>
      </c>
      <c r="AQ44">
        <f>Stage_stat!$F$13/Weapon!$V46</f>
        <v>0.64516129032258063</v>
      </c>
      <c r="AR44">
        <f t="shared" si="10"/>
        <v>1</v>
      </c>
      <c r="AT44" t="s">
        <v>321</v>
      </c>
      <c r="AU44">
        <f>Stage_stat!$F$14/Weapon!$V46</f>
        <v>43.01075268817204</v>
      </c>
      <c r="AV44">
        <f t="shared" si="11"/>
        <v>44</v>
      </c>
      <c r="AX44" t="s">
        <v>321</v>
      </c>
      <c r="AY44">
        <f>Stage_stat!$F$15/Weapon!$V46</f>
        <v>0.4838709677419355</v>
      </c>
      <c r="AZ44">
        <f t="shared" si="12"/>
        <v>1</v>
      </c>
      <c r="BB44" t="s">
        <v>321</v>
      </c>
      <c r="BC44">
        <f>Stage_stat!$F$16/Weapon!$V46</f>
        <v>0.86021505376344087</v>
      </c>
      <c r="BD44">
        <f t="shared" si="13"/>
        <v>1</v>
      </c>
      <c r="BF44" t="s">
        <v>321</v>
      </c>
      <c r="BG44">
        <f>Stage_stat!$F$17/Weapon!$V46</f>
        <v>64.516129032258064</v>
      </c>
      <c r="BH44">
        <f t="shared" si="14"/>
        <v>65</v>
      </c>
      <c r="BJ44" t="s">
        <v>321</v>
      </c>
      <c r="BK44">
        <f>Stage_stat!$F$18/Weapon!$V46</f>
        <v>0.59139784946236562</v>
      </c>
      <c r="BL44">
        <f t="shared" si="15"/>
        <v>1</v>
      </c>
      <c r="BN44" t="s">
        <v>321</v>
      </c>
      <c r="BO44">
        <f>Stage_stat!$F$19/Weapon!$V46</f>
        <v>1.075268817204301</v>
      </c>
      <c r="BP44">
        <f t="shared" si="16"/>
        <v>2</v>
      </c>
      <c r="BR44" t="s">
        <v>321</v>
      </c>
      <c r="BS44">
        <f>Stage_stat!$F$20/Weapon!$V46</f>
        <v>86.021505376344081</v>
      </c>
      <c r="BT44">
        <f t="shared" si="17"/>
        <v>87</v>
      </c>
      <c r="BV44" t="s">
        <v>321</v>
      </c>
      <c r="BW44">
        <f>Stage_stat!$F$21/Weapon!$V46</f>
        <v>0.80645161290322576</v>
      </c>
      <c r="BX44">
        <f t="shared" si="18"/>
        <v>1</v>
      </c>
      <c r="BZ44" t="s">
        <v>321</v>
      </c>
      <c r="CA44">
        <f>Stage_stat!$F$22/Weapon!$V46</f>
        <v>1.5053763440860215</v>
      </c>
      <c r="CB44">
        <f t="shared" si="19"/>
        <v>2</v>
      </c>
      <c r="CD44" t="s">
        <v>321</v>
      </c>
      <c r="CE44">
        <f>Stage_stat!$F$23/Weapon!$V46</f>
        <v>107.52688172043011</v>
      </c>
      <c r="CF44">
        <f t="shared" si="20"/>
        <v>108</v>
      </c>
      <c r="CH44" t="s">
        <v>321</v>
      </c>
      <c r="CI44">
        <f>Stage_stat!$F$24/Weapon!$V46</f>
        <v>0.91397849462365588</v>
      </c>
      <c r="CJ44">
        <f t="shared" si="21"/>
        <v>1</v>
      </c>
      <c r="CL44" t="s">
        <v>321</v>
      </c>
      <c r="CM44">
        <f>Stage_stat!$F$25/Weapon!$V46</f>
        <v>1.7204301075268817</v>
      </c>
      <c r="CN44">
        <f t="shared" si="22"/>
        <v>2</v>
      </c>
      <c r="CP44" t="s">
        <v>321</v>
      </c>
      <c r="CQ44">
        <f>Stage_stat!$F$26/Weapon!$V46</f>
        <v>129.03225806451613</v>
      </c>
      <c r="CR44">
        <f t="shared" si="23"/>
        <v>130</v>
      </c>
      <c r="CT44" t="s">
        <v>321</v>
      </c>
      <c r="CU44">
        <f>Stage_stat!$F$27/Weapon!$V46</f>
        <v>1.021505376344086</v>
      </c>
      <c r="CV44">
        <f t="shared" si="24"/>
        <v>2</v>
      </c>
      <c r="CX44" t="s">
        <v>321</v>
      </c>
      <c r="CY44">
        <f>Stage_stat!$F$28/Weapon!$V46</f>
        <v>1.935483870967742</v>
      </c>
      <c r="CZ44">
        <f t="shared" si="25"/>
        <v>2</v>
      </c>
      <c r="DB44" t="s">
        <v>321</v>
      </c>
      <c r="DC44">
        <f>Stage_stat!$F$29/Weapon!$V46</f>
        <v>150.53763440860214</v>
      </c>
      <c r="DD44">
        <f t="shared" si="26"/>
        <v>151</v>
      </c>
    </row>
    <row r="45" spans="2:108" x14ac:dyDescent="0.4">
      <c r="B45" t="s">
        <v>322</v>
      </c>
      <c r="C45">
        <f>Stage_stat!$F$3/Weapon!$V47</f>
        <v>0.15789473684210525</v>
      </c>
      <c r="D45">
        <f t="shared" si="0"/>
        <v>1</v>
      </c>
      <c r="F45" t="s">
        <v>322</v>
      </c>
      <c r="G45">
        <f>Stage_stat!$F$4/Weapon!$V47</f>
        <v>0.21052631578947367</v>
      </c>
      <c r="H45">
        <f t="shared" si="1"/>
        <v>1</v>
      </c>
      <c r="J45" t="s">
        <v>322</v>
      </c>
      <c r="K45">
        <f>Stage_stat!$F$5/Weapon!$V47</f>
        <v>4.7368421052631575</v>
      </c>
      <c r="L45">
        <f t="shared" si="2"/>
        <v>5</v>
      </c>
      <c r="N45" t="s">
        <v>322</v>
      </c>
      <c r="O45">
        <f>Stage_stat!$F$6/Weapon!$V47</f>
        <v>0.21052631578947367</v>
      </c>
      <c r="P45">
        <f t="shared" si="3"/>
        <v>1</v>
      </c>
      <c r="R45" t="s">
        <v>322</v>
      </c>
      <c r="S45">
        <f>Stage_stat!$F$7/Weapon!$V47</f>
        <v>0.42105263157894735</v>
      </c>
      <c r="T45">
        <f t="shared" si="4"/>
        <v>1</v>
      </c>
      <c r="V45" t="s">
        <v>322</v>
      </c>
      <c r="W45">
        <f>Stage_stat!$F$8/Weapon!$V47</f>
        <v>15.789473684210526</v>
      </c>
      <c r="X45">
        <f t="shared" si="5"/>
        <v>16</v>
      </c>
      <c r="Z45" t="s">
        <v>322</v>
      </c>
      <c r="AA45">
        <f>Stage_stat!$F$9/Weapon!$V47</f>
        <v>0.26315789473684209</v>
      </c>
      <c r="AB45">
        <f t="shared" si="6"/>
        <v>1</v>
      </c>
      <c r="AD45" t="s">
        <v>322</v>
      </c>
      <c r="AE45">
        <f>Stage_stat!$F$10/Weapon!$V47</f>
        <v>0.44210526315789472</v>
      </c>
      <c r="AF45">
        <f t="shared" si="7"/>
        <v>1</v>
      </c>
      <c r="AH45" t="s">
        <v>322</v>
      </c>
      <c r="AI45">
        <f>Stage_stat!$F$11/Weapon!$V47</f>
        <v>28.421052631578949</v>
      </c>
      <c r="AJ45">
        <f t="shared" si="8"/>
        <v>29</v>
      </c>
      <c r="AL45" t="s">
        <v>322</v>
      </c>
      <c r="AM45">
        <f>Stage_stat!$F$12/Weapon!$V47</f>
        <v>0.36842105263157893</v>
      </c>
      <c r="AN45">
        <f t="shared" si="9"/>
        <v>1</v>
      </c>
      <c r="AP45" t="s">
        <v>322</v>
      </c>
      <c r="AQ45">
        <f>Stage_stat!$F$13/Weapon!$V47</f>
        <v>0.63157894736842102</v>
      </c>
      <c r="AR45">
        <f t="shared" si="10"/>
        <v>1</v>
      </c>
      <c r="AT45" t="s">
        <v>322</v>
      </c>
      <c r="AU45">
        <f>Stage_stat!$F$14/Weapon!$V47</f>
        <v>42.10526315789474</v>
      </c>
      <c r="AV45">
        <f t="shared" si="11"/>
        <v>43</v>
      </c>
      <c r="AX45" t="s">
        <v>322</v>
      </c>
      <c r="AY45">
        <f>Stage_stat!$F$15/Weapon!$V47</f>
        <v>0.47368421052631576</v>
      </c>
      <c r="AZ45">
        <f t="shared" si="12"/>
        <v>1</v>
      </c>
      <c r="BB45" t="s">
        <v>322</v>
      </c>
      <c r="BC45">
        <f>Stage_stat!$F$16/Weapon!$V47</f>
        <v>0.84210526315789469</v>
      </c>
      <c r="BD45">
        <f t="shared" si="13"/>
        <v>1</v>
      </c>
      <c r="BF45" t="s">
        <v>322</v>
      </c>
      <c r="BG45">
        <f>Stage_stat!$F$17/Weapon!$V47</f>
        <v>63.157894736842103</v>
      </c>
      <c r="BH45">
        <f t="shared" si="14"/>
        <v>64</v>
      </c>
      <c r="BJ45" t="s">
        <v>322</v>
      </c>
      <c r="BK45">
        <f>Stage_stat!$F$18/Weapon!$V47</f>
        <v>0.57894736842105265</v>
      </c>
      <c r="BL45">
        <f t="shared" si="15"/>
        <v>1</v>
      </c>
      <c r="BN45" t="s">
        <v>322</v>
      </c>
      <c r="BO45">
        <f>Stage_stat!$F$19/Weapon!$V47</f>
        <v>1.0526315789473684</v>
      </c>
      <c r="BP45">
        <f t="shared" si="16"/>
        <v>2</v>
      </c>
      <c r="BR45" t="s">
        <v>322</v>
      </c>
      <c r="BS45">
        <f>Stage_stat!$F$20/Weapon!$V47</f>
        <v>84.21052631578948</v>
      </c>
      <c r="BT45">
        <f t="shared" si="17"/>
        <v>85</v>
      </c>
      <c r="BV45" t="s">
        <v>322</v>
      </c>
      <c r="BW45">
        <f>Stage_stat!$F$21/Weapon!$V47</f>
        <v>0.78947368421052633</v>
      </c>
      <c r="BX45">
        <f t="shared" si="18"/>
        <v>1</v>
      </c>
      <c r="BZ45" t="s">
        <v>322</v>
      </c>
      <c r="CA45">
        <f>Stage_stat!$F$22/Weapon!$V47</f>
        <v>1.4736842105263157</v>
      </c>
      <c r="CB45">
        <f t="shared" si="19"/>
        <v>2</v>
      </c>
      <c r="CD45" t="s">
        <v>322</v>
      </c>
      <c r="CE45">
        <f>Stage_stat!$F$23/Weapon!$V47</f>
        <v>105.26315789473684</v>
      </c>
      <c r="CF45">
        <f t="shared" si="20"/>
        <v>106</v>
      </c>
      <c r="CH45" t="s">
        <v>322</v>
      </c>
      <c r="CI45">
        <f>Stage_stat!$F$24/Weapon!$V47</f>
        <v>0.89473684210526316</v>
      </c>
      <c r="CJ45">
        <f t="shared" si="21"/>
        <v>1</v>
      </c>
      <c r="CL45" t="s">
        <v>322</v>
      </c>
      <c r="CM45">
        <f>Stage_stat!$F$25/Weapon!$V47</f>
        <v>1.6842105263157894</v>
      </c>
      <c r="CN45">
        <f t="shared" si="22"/>
        <v>2</v>
      </c>
      <c r="CP45" t="s">
        <v>322</v>
      </c>
      <c r="CQ45">
        <f>Stage_stat!$F$26/Weapon!$V47</f>
        <v>126.31578947368421</v>
      </c>
      <c r="CR45">
        <f t="shared" si="23"/>
        <v>127</v>
      </c>
      <c r="CT45" t="s">
        <v>322</v>
      </c>
      <c r="CU45">
        <f>Stage_stat!$F$27/Weapon!$V47</f>
        <v>1</v>
      </c>
      <c r="CV45">
        <f t="shared" si="24"/>
        <v>1</v>
      </c>
      <c r="CX45" t="s">
        <v>322</v>
      </c>
      <c r="CY45">
        <f>Stage_stat!$F$28/Weapon!$V47</f>
        <v>1.8947368421052631</v>
      </c>
      <c r="CZ45">
        <f t="shared" si="25"/>
        <v>2</v>
      </c>
      <c r="DB45" t="s">
        <v>322</v>
      </c>
      <c r="DC45">
        <f>Stage_stat!$F$29/Weapon!$V47</f>
        <v>147.36842105263159</v>
      </c>
      <c r="DD45">
        <f t="shared" si="26"/>
        <v>148</v>
      </c>
    </row>
    <row r="46" spans="2:108" x14ac:dyDescent="0.4">
      <c r="B46" t="s">
        <v>323</v>
      </c>
      <c r="C46">
        <f>Stage_stat!$F$3/Weapon!$V48</f>
        <v>0.15463917525773196</v>
      </c>
      <c r="D46">
        <f t="shared" si="0"/>
        <v>1</v>
      </c>
      <c r="F46" t="s">
        <v>323</v>
      </c>
      <c r="G46">
        <f>Stage_stat!$F$4/Weapon!$V48</f>
        <v>0.20618556701030927</v>
      </c>
      <c r="H46">
        <f t="shared" si="1"/>
        <v>1</v>
      </c>
      <c r="J46" t="s">
        <v>323</v>
      </c>
      <c r="K46">
        <f>Stage_stat!$F$5/Weapon!$V48</f>
        <v>4.6391752577319592</v>
      </c>
      <c r="L46">
        <f t="shared" si="2"/>
        <v>5</v>
      </c>
      <c r="N46" t="s">
        <v>323</v>
      </c>
      <c r="O46">
        <f>Stage_stat!$F$6/Weapon!$V48</f>
        <v>0.20618556701030927</v>
      </c>
      <c r="P46">
        <f t="shared" si="3"/>
        <v>1</v>
      </c>
      <c r="R46" t="s">
        <v>323</v>
      </c>
      <c r="S46">
        <f>Stage_stat!$F$7/Weapon!$V48</f>
        <v>0.41237113402061853</v>
      </c>
      <c r="T46">
        <f t="shared" si="4"/>
        <v>1</v>
      </c>
      <c r="V46" t="s">
        <v>323</v>
      </c>
      <c r="W46">
        <f>Stage_stat!$F$8/Weapon!$V48</f>
        <v>15.463917525773196</v>
      </c>
      <c r="X46">
        <f t="shared" si="5"/>
        <v>16</v>
      </c>
      <c r="Z46" t="s">
        <v>323</v>
      </c>
      <c r="AA46">
        <f>Stage_stat!$F$9/Weapon!$V48</f>
        <v>0.25773195876288657</v>
      </c>
      <c r="AB46">
        <f t="shared" si="6"/>
        <v>1</v>
      </c>
      <c r="AD46" t="s">
        <v>323</v>
      </c>
      <c r="AE46">
        <f>Stage_stat!$F$10/Weapon!$V48</f>
        <v>0.4329896907216495</v>
      </c>
      <c r="AF46">
        <f t="shared" si="7"/>
        <v>1</v>
      </c>
      <c r="AH46" t="s">
        <v>323</v>
      </c>
      <c r="AI46">
        <f>Stage_stat!$F$11/Weapon!$V48</f>
        <v>27.835051546391753</v>
      </c>
      <c r="AJ46">
        <f t="shared" si="8"/>
        <v>28</v>
      </c>
      <c r="AL46" t="s">
        <v>323</v>
      </c>
      <c r="AM46">
        <f>Stage_stat!$F$12/Weapon!$V48</f>
        <v>0.36082474226804123</v>
      </c>
      <c r="AN46">
        <f t="shared" si="9"/>
        <v>1</v>
      </c>
      <c r="AP46" t="s">
        <v>323</v>
      </c>
      <c r="AQ46">
        <f>Stage_stat!$F$13/Weapon!$V48</f>
        <v>0.61855670103092786</v>
      </c>
      <c r="AR46">
        <f t="shared" si="10"/>
        <v>1</v>
      </c>
      <c r="AT46" t="s">
        <v>323</v>
      </c>
      <c r="AU46">
        <f>Stage_stat!$F$14/Weapon!$V48</f>
        <v>41.237113402061858</v>
      </c>
      <c r="AV46">
        <f t="shared" si="11"/>
        <v>42</v>
      </c>
      <c r="AX46" t="s">
        <v>323</v>
      </c>
      <c r="AY46">
        <f>Stage_stat!$F$15/Weapon!$V48</f>
        <v>0.46391752577319589</v>
      </c>
      <c r="AZ46">
        <f t="shared" si="12"/>
        <v>1</v>
      </c>
      <c r="BB46" t="s">
        <v>323</v>
      </c>
      <c r="BC46">
        <f>Stage_stat!$F$16/Weapon!$V48</f>
        <v>0.82474226804123707</v>
      </c>
      <c r="BD46">
        <f t="shared" si="13"/>
        <v>1</v>
      </c>
      <c r="BF46" t="s">
        <v>323</v>
      </c>
      <c r="BG46">
        <f>Stage_stat!$F$17/Weapon!$V48</f>
        <v>61.855670103092784</v>
      </c>
      <c r="BH46">
        <f t="shared" si="14"/>
        <v>62</v>
      </c>
      <c r="BJ46" t="s">
        <v>323</v>
      </c>
      <c r="BK46">
        <f>Stage_stat!$F$18/Weapon!$V48</f>
        <v>0.5670103092783505</v>
      </c>
      <c r="BL46">
        <f t="shared" si="15"/>
        <v>1</v>
      </c>
      <c r="BN46" t="s">
        <v>323</v>
      </c>
      <c r="BO46">
        <f>Stage_stat!$F$19/Weapon!$V48</f>
        <v>1.0309278350515463</v>
      </c>
      <c r="BP46">
        <f t="shared" si="16"/>
        <v>2</v>
      </c>
      <c r="BR46" t="s">
        <v>323</v>
      </c>
      <c r="BS46">
        <f>Stage_stat!$F$20/Weapon!$V48</f>
        <v>82.474226804123717</v>
      </c>
      <c r="BT46">
        <f t="shared" si="17"/>
        <v>83</v>
      </c>
      <c r="BV46" t="s">
        <v>323</v>
      </c>
      <c r="BW46">
        <f>Stage_stat!$F$21/Weapon!$V48</f>
        <v>0.77319587628865982</v>
      </c>
      <c r="BX46">
        <f t="shared" si="18"/>
        <v>1</v>
      </c>
      <c r="BZ46" t="s">
        <v>323</v>
      </c>
      <c r="CA46">
        <f>Stage_stat!$F$22/Weapon!$V48</f>
        <v>1.4432989690721649</v>
      </c>
      <c r="CB46">
        <f t="shared" si="19"/>
        <v>2</v>
      </c>
      <c r="CD46" t="s">
        <v>323</v>
      </c>
      <c r="CE46">
        <f>Stage_stat!$F$23/Weapon!$V48</f>
        <v>103.09278350515464</v>
      </c>
      <c r="CF46">
        <f t="shared" si="20"/>
        <v>104</v>
      </c>
      <c r="CH46" t="s">
        <v>323</v>
      </c>
      <c r="CI46">
        <f>Stage_stat!$F$24/Weapon!$V48</f>
        <v>0.87628865979381443</v>
      </c>
      <c r="CJ46">
        <f t="shared" si="21"/>
        <v>1</v>
      </c>
      <c r="CL46" t="s">
        <v>323</v>
      </c>
      <c r="CM46">
        <f>Stage_stat!$F$25/Weapon!$V48</f>
        <v>1.6494845360824741</v>
      </c>
      <c r="CN46">
        <f t="shared" si="22"/>
        <v>2</v>
      </c>
      <c r="CP46" t="s">
        <v>323</v>
      </c>
      <c r="CQ46">
        <f>Stage_stat!$F$26/Weapon!$V48</f>
        <v>123.71134020618557</v>
      </c>
      <c r="CR46">
        <f t="shared" si="23"/>
        <v>124</v>
      </c>
      <c r="CT46" t="s">
        <v>323</v>
      </c>
      <c r="CU46">
        <f>Stage_stat!$F$27/Weapon!$V48</f>
        <v>0.97938144329896903</v>
      </c>
      <c r="CV46">
        <f t="shared" si="24"/>
        <v>1</v>
      </c>
      <c r="CX46" t="s">
        <v>323</v>
      </c>
      <c r="CY46">
        <f>Stage_stat!$F$28/Weapon!$V48</f>
        <v>1.8556701030927836</v>
      </c>
      <c r="CZ46">
        <f t="shared" si="25"/>
        <v>2</v>
      </c>
      <c r="DB46" t="s">
        <v>323</v>
      </c>
      <c r="DC46">
        <f>Stage_stat!$F$29/Weapon!$V48</f>
        <v>144.32989690721649</v>
      </c>
      <c r="DD46">
        <f t="shared" si="26"/>
        <v>145</v>
      </c>
    </row>
    <row r="47" spans="2:108" x14ac:dyDescent="0.4">
      <c r="B47" t="s">
        <v>324</v>
      </c>
      <c r="C47">
        <f>Stage_stat!$F$3/Weapon!$V49</f>
        <v>0.15151515151515152</v>
      </c>
      <c r="D47">
        <f t="shared" si="0"/>
        <v>1</v>
      </c>
      <c r="F47" t="s">
        <v>324</v>
      </c>
      <c r="G47">
        <f>Stage_stat!$F$4/Weapon!$V49</f>
        <v>0.20202020202020202</v>
      </c>
      <c r="H47">
        <f t="shared" si="1"/>
        <v>1</v>
      </c>
      <c r="J47" t="s">
        <v>324</v>
      </c>
      <c r="K47">
        <f>Stage_stat!$F$5/Weapon!$V49</f>
        <v>4.5454545454545459</v>
      </c>
      <c r="L47">
        <f t="shared" si="2"/>
        <v>5</v>
      </c>
      <c r="N47" t="s">
        <v>324</v>
      </c>
      <c r="O47">
        <f>Stage_stat!$F$6/Weapon!$V49</f>
        <v>0.20202020202020202</v>
      </c>
      <c r="P47">
        <f t="shared" si="3"/>
        <v>1</v>
      </c>
      <c r="R47" t="s">
        <v>324</v>
      </c>
      <c r="S47">
        <f>Stage_stat!$F$7/Weapon!$V49</f>
        <v>0.40404040404040403</v>
      </c>
      <c r="T47">
        <f t="shared" si="4"/>
        <v>1</v>
      </c>
      <c r="V47" t="s">
        <v>324</v>
      </c>
      <c r="W47">
        <f>Stage_stat!$F$8/Weapon!$V49</f>
        <v>15.151515151515152</v>
      </c>
      <c r="X47">
        <f t="shared" si="5"/>
        <v>16</v>
      </c>
      <c r="Z47" t="s">
        <v>324</v>
      </c>
      <c r="AA47">
        <f>Stage_stat!$F$9/Weapon!$V49</f>
        <v>0.25252525252525254</v>
      </c>
      <c r="AB47">
        <f t="shared" si="6"/>
        <v>1</v>
      </c>
      <c r="AD47" t="s">
        <v>324</v>
      </c>
      <c r="AE47">
        <f>Stage_stat!$F$10/Weapon!$V49</f>
        <v>0.42424242424242425</v>
      </c>
      <c r="AF47">
        <f t="shared" si="7"/>
        <v>1</v>
      </c>
      <c r="AH47" t="s">
        <v>324</v>
      </c>
      <c r="AI47">
        <f>Stage_stat!$F$11/Weapon!$V49</f>
        <v>27.272727272727273</v>
      </c>
      <c r="AJ47">
        <f t="shared" si="8"/>
        <v>28</v>
      </c>
      <c r="AL47" t="s">
        <v>324</v>
      </c>
      <c r="AM47">
        <f>Stage_stat!$F$12/Weapon!$V49</f>
        <v>0.35353535353535354</v>
      </c>
      <c r="AN47">
        <f t="shared" si="9"/>
        <v>1</v>
      </c>
      <c r="AP47" t="s">
        <v>324</v>
      </c>
      <c r="AQ47">
        <f>Stage_stat!$F$13/Weapon!$V49</f>
        <v>0.60606060606060608</v>
      </c>
      <c r="AR47">
        <f t="shared" si="10"/>
        <v>1</v>
      </c>
      <c r="AT47" t="s">
        <v>324</v>
      </c>
      <c r="AU47">
        <f>Stage_stat!$F$14/Weapon!$V49</f>
        <v>40.404040404040401</v>
      </c>
      <c r="AV47">
        <f t="shared" si="11"/>
        <v>41</v>
      </c>
      <c r="AX47" t="s">
        <v>324</v>
      </c>
      <c r="AY47">
        <f>Stage_stat!$F$15/Weapon!$V49</f>
        <v>0.45454545454545453</v>
      </c>
      <c r="AZ47">
        <f t="shared" si="12"/>
        <v>1</v>
      </c>
      <c r="BB47" t="s">
        <v>324</v>
      </c>
      <c r="BC47">
        <f>Stage_stat!$F$16/Weapon!$V49</f>
        <v>0.80808080808080807</v>
      </c>
      <c r="BD47">
        <f t="shared" si="13"/>
        <v>1</v>
      </c>
      <c r="BF47" t="s">
        <v>324</v>
      </c>
      <c r="BG47">
        <f>Stage_stat!$F$17/Weapon!$V49</f>
        <v>60.606060606060609</v>
      </c>
      <c r="BH47">
        <f t="shared" si="14"/>
        <v>61</v>
      </c>
      <c r="BJ47" t="s">
        <v>324</v>
      </c>
      <c r="BK47">
        <f>Stage_stat!$F$18/Weapon!$V49</f>
        <v>0.55555555555555558</v>
      </c>
      <c r="BL47">
        <f t="shared" si="15"/>
        <v>1</v>
      </c>
      <c r="BN47" t="s">
        <v>324</v>
      </c>
      <c r="BO47">
        <f>Stage_stat!$F$19/Weapon!$V49</f>
        <v>1.0101010101010102</v>
      </c>
      <c r="BP47">
        <f t="shared" si="16"/>
        <v>2</v>
      </c>
      <c r="BR47" t="s">
        <v>324</v>
      </c>
      <c r="BS47">
        <f>Stage_stat!$F$20/Weapon!$V49</f>
        <v>80.808080808080803</v>
      </c>
      <c r="BT47">
        <f t="shared" si="17"/>
        <v>81</v>
      </c>
      <c r="BV47" t="s">
        <v>324</v>
      </c>
      <c r="BW47">
        <f>Stage_stat!$F$21/Weapon!$V49</f>
        <v>0.75757575757575757</v>
      </c>
      <c r="BX47">
        <f t="shared" si="18"/>
        <v>1</v>
      </c>
      <c r="BZ47" t="s">
        <v>324</v>
      </c>
      <c r="CA47">
        <f>Stage_stat!$F$22/Weapon!$V49</f>
        <v>1.4141414141414141</v>
      </c>
      <c r="CB47">
        <f t="shared" si="19"/>
        <v>2</v>
      </c>
      <c r="CD47" t="s">
        <v>324</v>
      </c>
      <c r="CE47">
        <f>Stage_stat!$F$23/Weapon!$V49</f>
        <v>101.01010101010101</v>
      </c>
      <c r="CF47">
        <f t="shared" si="20"/>
        <v>102</v>
      </c>
      <c r="CH47" t="s">
        <v>324</v>
      </c>
      <c r="CI47">
        <f>Stage_stat!$F$24/Weapon!$V49</f>
        <v>0.85858585858585856</v>
      </c>
      <c r="CJ47">
        <f t="shared" si="21"/>
        <v>1</v>
      </c>
      <c r="CL47" t="s">
        <v>324</v>
      </c>
      <c r="CM47">
        <f>Stage_stat!$F$25/Weapon!$V49</f>
        <v>1.6161616161616161</v>
      </c>
      <c r="CN47">
        <f t="shared" si="22"/>
        <v>2</v>
      </c>
      <c r="CP47" t="s">
        <v>324</v>
      </c>
      <c r="CQ47">
        <f>Stage_stat!$F$26/Weapon!$V49</f>
        <v>121.21212121212122</v>
      </c>
      <c r="CR47">
        <f t="shared" si="23"/>
        <v>122</v>
      </c>
      <c r="CT47" t="s">
        <v>324</v>
      </c>
      <c r="CU47">
        <f>Stage_stat!$F$27/Weapon!$V49</f>
        <v>0.95959595959595956</v>
      </c>
      <c r="CV47">
        <f t="shared" si="24"/>
        <v>1</v>
      </c>
      <c r="CX47" t="s">
        <v>324</v>
      </c>
      <c r="CY47">
        <f>Stage_stat!$F$28/Weapon!$V49</f>
        <v>1.8181818181818181</v>
      </c>
      <c r="CZ47">
        <f t="shared" si="25"/>
        <v>2</v>
      </c>
      <c r="DB47" t="s">
        <v>324</v>
      </c>
      <c r="DC47">
        <f>Stage_stat!$F$29/Weapon!$V49</f>
        <v>141.41414141414143</v>
      </c>
      <c r="DD47">
        <f t="shared" si="26"/>
        <v>142</v>
      </c>
    </row>
    <row r="48" spans="2:108" x14ac:dyDescent="0.4">
      <c r="B48" t="s">
        <v>325</v>
      </c>
      <c r="C48">
        <f>Stage_stat!$F$3/Weapon!$V50</f>
        <v>0.14851485148514851</v>
      </c>
      <c r="D48">
        <f t="shared" si="0"/>
        <v>1</v>
      </c>
      <c r="F48" t="s">
        <v>325</v>
      </c>
      <c r="G48">
        <f>Stage_stat!$F$4/Weapon!$V50</f>
        <v>0.19801980198019803</v>
      </c>
      <c r="H48">
        <f t="shared" si="1"/>
        <v>1</v>
      </c>
      <c r="J48" t="s">
        <v>325</v>
      </c>
      <c r="K48">
        <f>Stage_stat!$F$5/Weapon!$V50</f>
        <v>4.4554455445544559</v>
      </c>
      <c r="L48">
        <f t="shared" si="2"/>
        <v>5</v>
      </c>
      <c r="N48" t="s">
        <v>325</v>
      </c>
      <c r="O48">
        <f>Stage_stat!$F$6/Weapon!$V50</f>
        <v>0.19801980198019803</v>
      </c>
      <c r="P48">
        <f t="shared" si="3"/>
        <v>1</v>
      </c>
      <c r="R48" t="s">
        <v>325</v>
      </c>
      <c r="S48">
        <f>Stage_stat!$F$7/Weapon!$V50</f>
        <v>0.39603960396039606</v>
      </c>
      <c r="T48">
        <f t="shared" si="4"/>
        <v>1</v>
      </c>
      <c r="V48" t="s">
        <v>325</v>
      </c>
      <c r="W48">
        <f>Stage_stat!$F$8/Weapon!$V50</f>
        <v>14.851485148514852</v>
      </c>
      <c r="X48">
        <f t="shared" si="5"/>
        <v>15</v>
      </c>
      <c r="Z48" t="s">
        <v>325</v>
      </c>
      <c r="AA48">
        <f>Stage_stat!$F$9/Weapon!$V50</f>
        <v>0.24752475247524752</v>
      </c>
      <c r="AB48">
        <f t="shared" si="6"/>
        <v>1</v>
      </c>
      <c r="AD48" t="s">
        <v>325</v>
      </c>
      <c r="AE48">
        <f>Stage_stat!$F$10/Weapon!$V50</f>
        <v>0.41584158415841582</v>
      </c>
      <c r="AF48">
        <f t="shared" si="7"/>
        <v>1</v>
      </c>
      <c r="AH48" t="s">
        <v>325</v>
      </c>
      <c r="AI48">
        <f>Stage_stat!$F$11/Weapon!$V50</f>
        <v>26.732673267326732</v>
      </c>
      <c r="AJ48">
        <f t="shared" si="8"/>
        <v>27</v>
      </c>
      <c r="AL48" t="s">
        <v>325</v>
      </c>
      <c r="AM48">
        <f>Stage_stat!$F$12/Weapon!$V50</f>
        <v>0.34653465346534651</v>
      </c>
      <c r="AN48">
        <f t="shared" si="9"/>
        <v>1</v>
      </c>
      <c r="AP48" t="s">
        <v>325</v>
      </c>
      <c r="AQ48">
        <f>Stage_stat!$F$13/Weapon!$V50</f>
        <v>0.59405940594059403</v>
      </c>
      <c r="AR48">
        <f t="shared" si="10"/>
        <v>1</v>
      </c>
      <c r="AT48" t="s">
        <v>325</v>
      </c>
      <c r="AU48">
        <f>Stage_stat!$F$14/Weapon!$V50</f>
        <v>39.603960396039604</v>
      </c>
      <c r="AV48">
        <f t="shared" si="11"/>
        <v>40</v>
      </c>
      <c r="AX48" t="s">
        <v>325</v>
      </c>
      <c r="AY48">
        <f>Stage_stat!$F$15/Weapon!$V50</f>
        <v>0.44554455445544555</v>
      </c>
      <c r="AZ48">
        <f t="shared" si="12"/>
        <v>1</v>
      </c>
      <c r="BB48" t="s">
        <v>325</v>
      </c>
      <c r="BC48">
        <f>Stage_stat!$F$16/Weapon!$V50</f>
        <v>0.79207920792079212</v>
      </c>
      <c r="BD48">
        <f t="shared" si="13"/>
        <v>1</v>
      </c>
      <c r="BF48" t="s">
        <v>325</v>
      </c>
      <c r="BG48">
        <f>Stage_stat!$F$17/Weapon!$V50</f>
        <v>59.405940594059409</v>
      </c>
      <c r="BH48">
        <f t="shared" si="14"/>
        <v>60</v>
      </c>
      <c r="BJ48" t="s">
        <v>325</v>
      </c>
      <c r="BK48">
        <f>Stage_stat!$F$18/Weapon!$V50</f>
        <v>0.54455445544554459</v>
      </c>
      <c r="BL48">
        <f t="shared" si="15"/>
        <v>1</v>
      </c>
      <c r="BN48" t="s">
        <v>325</v>
      </c>
      <c r="BO48">
        <f>Stage_stat!$F$19/Weapon!$V50</f>
        <v>0.99009900990099009</v>
      </c>
      <c r="BP48">
        <f t="shared" si="16"/>
        <v>1</v>
      </c>
      <c r="BR48" t="s">
        <v>325</v>
      </c>
      <c r="BS48">
        <f>Stage_stat!$F$20/Weapon!$V50</f>
        <v>79.207920792079207</v>
      </c>
      <c r="BT48">
        <f t="shared" si="17"/>
        <v>80</v>
      </c>
      <c r="BV48" t="s">
        <v>325</v>
      </c>
      <c r="BW48">
        <f>Stage_stat!$F$21/Weapon!$V50</f>
        <v>0.74257425742574257</v>
      </c>
      <c r="BX48">
        <f t="shared" si="18"/>
        <v>1</v>
      </c>
      <c r="BZ48" t="s">
        <v>325</v>
      </c>
      <c r="CA48">
        <f>Stage_stat!$F$22/Weapon!$V50</f>
        <v>1.386138613861386</v>
      </c>
      <c r="CB48">
        <f t="shared" si="19"/>
        <v>2</v>
      </c>
      <c r="CD48" t="s">
        <v>325</v>
      </c>
      <c r="CE48">
        <f>Stage_stat!$F$23/Weapon!$V50</f>
        <v>99.009900990099013</v>
      </c>
      <c r="CF48">
        <f t="shared" si="20"/>
        <v>100</v>
      </c>
      <c r="CH48" t="s">
        <v>325</v>
      </c>
      <c r="CI48">
        <f>Stage_stat!$F$24/Weapon!$V50</f>
        <v>0.84158415841584155</v>
      </c>
      <c r="CJ48">
        <f t="shared" si="21"/>
        <v>1</v>
      </c>
      <c r="CL48" t="s">
        <v>325</v>
      </c>
      <c r="CM48">
        <f>Stage_stat!$F$25/Weapon!$V50</f>
        <v>1.5841584158415842</v>
      </c>
      <c r="CN48">
        <f t="shared" si="22"/>
        <v>2</v>
      </c>
      <c r="CP48" t="s">
        <v>325</v>
      </c>
      <c r="CQ48">
        <f>Stage_stat!$F$26/Weapon!$V50</f>
        <v>118.81188118811882</v>
      </c>
      <c r="CR48">
        <f t="shared" si="23"/>
        <v>119</v>
      </c>
      <c r="CT48" t="s">
        <v>325</v>
      </c>
      <c r="CU48">
        <f>Stage_stat!$F$27/Weapon!$V50</f>
        <v>0.94059405940594054</v>
      </c>
      <c r="CV48">
        <f t="shared" si="24"/>
        <v>1</v>
      </c>
      <c r="CX48" t="s">
        <v>325</v>
      </c>
      <c r="CY48">
        <f>Stage_stat!$F$28/Weapon!$V50</f>
        <v>1.7821782178217822</v>
      </c>
      <c r="CZ48">
        <f t="shared" si="25"/>
        <v>2</v>
      </c>
      <c r="DB48" t="s">
        <v>325</v>
      </c>
      <c r="DC48">
        <f>Stage_stat!$F$29/Weapon!$V50</f>
        <v>138.61386138613861</v>
      </c>
      <c r="DD48">
        <f t="shared" si="26"/>
        <v>139</v>
      </c>
    </row>
    <row r="49" spans="2:108" x14ac:dyDescent="0.4">
      <c r="B49" t="s">
        <v>326</v>
      </c>
      <c r="C49">
        <f>Stage_stat!$F$3/Weapon!$V51</f>
        <v>0.14563106796116504</v>
      </c>
      <c r="D49">
        <f t="shared" si="0"/>
        <v>1</v>
      </c>
      <c r="F49" t="s">
        <v>326</v>
      </c>
      <c r="G49">
        <f>Stage_stat!$F$4/Weapon!$V51</f>
        <v>0.1941747572815534</v>
      </c>
      <c r="H49">
        <f t="shared" si="1"/>
        <v>1</v>
      </c>
      <c r="J49" t="s">
        <v>326</v>
      </c>
      <c r="K49">
        <f>Stage_stat!$F$5/Weapon!$V51</f>
        <v>4.3689320388349513</v>
      </c>
      <c r="L49">
        <f t="shared" si="2"/>
        <v>5</v>
      </c>
      <c r="N49" t="s">
        <v>326</v>
      </c>
      <c r="O49">
        <f>Stage_stat!$F$6/Weapon!$V51</f>
        <v>0.1941747572815534</v>
      </c>
      <c r="P49">
        <f t="shared" si="3"/>
        <v>1</v>
      </c>
      <c r="R49" t="s">
        <v>326</v>
      </c>
      <c r="S49">
        <f>Stage_stat!$F$7/Weapon!$V51</f>
        <v>0.38834951456310679</v>
      </c>
      <c r="T49">
        <f t="shared" si="4"/>
        <v>1</v>
      </c>
      <c r="V49" t="s">
        <v>326</v>
      </c>
      <c r="W49">
        <f>Stage_stat!$F$8/Weapon!$V51</f>
        <v>14.563106796116505</v>
      </c>
      <c r="X49">
        <f t="shared" si="5"/>
        <v>15</v>
      </c>
      <c r="Z49" t="s">
        <v>326</v>
      </c>
      <c r="AA49">
        <f>Stage_stat!$F$9/Weapon!$V51</f>
        <v>0.24271844660194175</v>
      </c>
      <c r="AB49">
        <f t="shared" si="6"/>
        <v>1</v>
      </c>
      <c r="AD49" t="s">
        <v>326</v>
      </c>
      <c r="AE49">
        <f>Stage_stat!$F$10/Weapon!$V51</f>
        <v>0.40776699029126212</v>
      </c>
      <c r="AF49">
        <f t="shared" si="7"/>
        <v>1</v>
      </c>
      <c r="AH49" t="s">
        <v>326</v>
      </c>
      <c r="AI49">
        <f>Stage_stat!$F$11/Weapon!$V51</f>
        <v>26.21359223300971</v>
      </c>
      <c r="AJ49">
        <f t="shared" si="8"/>
        <v>27</v>
      </c>
      <c r="AL49" t="s">
        <v>326</v>
      </c>
      <c r="AM49">
        <f>Stage_stat!$F$12/Weapon!$V51</f>
        <v>0.33980582524271846</v>
      </c>
      <c r="AN49">
        <f t="shared" si="9"/>
        <v>1</v>
      </c>
      <c r="AP49" t="s">
        <v>326</v>
      </c>
      <c r="AQ49">
        <f>Stage_stat!$F$13/Weapon!$V51</f>
        <v>0.58252427184466016</v>
      </c>
      <c r="AR49">
        <f t="shared" si="10"/>
        <v>1</v>
      </c>
      <c r="AT49" t="s">
        <v>326</v>
      </c>
      <c r="AU49">
        <f>Stage_stat!$F$14/Weapon!$V51</f>
        <v>38.834951456310677</v>
      </c>
      <c r="AV49">
        <f t="shared" si="11"/>
        <v>39</v>
      </c>
      <c r="AX49" t="s">
        <v>326</v>
      </c>
      <c r="AY49">
        <f>Stage_stat!$F$15/Weapon!$V51</f>
        <v>0.43689320388349512</v>
      </c>
      <c r="AZ49">
        <f t="shared" si="12"/>
        <v>1</v>
      </c>
      <c r="BB49" t="s">
        <v>326</v>
      </c>
      <c r="BC49">
        <f>Stage_stat!$F$16/Weapon!$V51</f>
        <v>0.77669902912621358</v>
      </c>
      <c r="BD49">
        <f t="shared" si="13"/>
        <v>1</v>
      </c>
      <c r="BF49" t="s">
        <v>326</v>
      </c>
      <c r="BG49">
        <f>Stage_stat!$F$17/Weapon!$V51</f>
        <v>58.252427184466022</v>
      </c>
      <c r="BH49">
        <f t="shared" si="14"/>
        <v>59</v>
      </c>
      <c r="BJ49" t="s">
        <v>326</v>
      </c>
      <c r="BK49">
        <f>Stage_stat!$F$18/Weapon!$V51</f>
        <v>0.53398058252427183</v>
      </c>
      <c r="BL49">
        <f t="shared" si="15"/>
        <v>1</v>
      </c>
      <c r="BN49" t="s">
        <v>326</v>
      </c>
      <c r="BO49">
        <f>Stage_stat!$F$19/Weapon!$V51</f>
        <v>0.970873786407767</v>
      </c>
      <c r="BP49">
        <f t="shared" si="16"/>
        <v>1</v>
      </c>
      <c r="BR49" t="s">
        <v>326</v>
      </c>
      <c r="BS49">
        <f>Stage_stat!$F$20/Weapon!$V51</f>
        <v>77.669902912621353</v>
      </c>
      <c r="BT49">
        <f t="shared" si="17"/>
        <v>78</v>
      </c>
      <c r="BV49" t="s">
        <v>326</v>
      </c>
      <c r="BW49">
        <f>Stage_stat!$F$21/Weapon!$V51</f>
        <v>0.72815533980582525</v>
      </c>
      <c r="BX49">
        <f t="shared" si="18"/>
        <v>1</v>
      </c>
      <c r="BZ49" t="s">
        <v>326</v>
      </c>
      <c r="CA49">
        <f>Stage_stat!$F$22/Weapon!$V51</f>
        <v>1.3592233009708738</v>
      </c>
      <c r="CB49">
        <f t="shared" si="19"/>
        <v>2</v>
      </c>
      <c r="CD49" t="s">
        <v>326</v>
      </c>
      <c r="CE49">
        <f>Stage_stat!$F$23/Weapon!$V51</f>
        <v>97.087378640776706</v>
      </c>
      <c r="CF49">
        <f t="shared" si="20"/>
        <v>98</v>
      </c>
      <c r="CH49" t="s">
        <v>326</v>
      </c>
      <c r="CI49">
        <f>Stage_stat!$F$24/Weapon!$V51</f>
        <v>0.82524271844660191</v>
      </c>
      <c r="CJ49">
        <f t="shared" si="21"/>
        <v>1</v>
      </c>
      <c r="CL49" t="s">
        <v>326</v>
      </c>
      <c r="CM49">
        <f>Stage_stat!$F$25/Weapon!$V51</f>
        <v>1.5533980582524272</v>
      </c>
      <c r="CN49">
        <f t="shared" si="22"/>
        <v>2</v>
      </c>
      <c r="CP49" t="s">
        <v>326</v>
      </c>
      <c r="CQ49">
        <f>Stage_stat!$F$26/Weapon!$V51</f>
        <v>116.50485436893204</v>
      </c>
      <c r="CR49">
        <f t="shared" si="23"/>
        <v>117</v>
      </c>
      <c r="CT49" t="s">
        <v>326</v>
      </c>
      <c r="CU49">
        <f>Stage_stat!$F$27/Weapon!$V51</f>
        <v>0.92233009708737868</v>
      </c>
      <c r="CV49">
        <f t="shared" si="24"/>
        <v>1</v>
      </c>
      <c r="CX49" t="s">
        <v>326</v>
      </c>
      <c r="CY49">
        <f>Stage_stat!$F$28/Weapon!$V51</f>
        <v>1.7475728155339805</v>
      </c>
      <c r="CZ49">
        <f t="shared" si="25"/>
        <v>2</v>
      </c>
      <c r="DB49" t="s">
        <v>326</v>
      </c>
      <c r="DC49">
        <f>Stage_stat!$F$29/Weapon!$V51</f>
        <v>135.92233009708738</v>
      </c>
      <c r="DD49">
        <f t="shared" si="26"/>
        <v>136</v>
      </c>
    </row>
    <row r="50" spans="2:108" x14ac:dyDescent="0.4">
      <c r="B50" t="s">
        <v>327</v>
      </c>
      <c r="C50">
        <f>Stage_stat!$F$3/Weapon!$V52</f>
        <v>0.14285714285714285</v>
      </c>
      <c r="D50">
        <f t="shared" si="0"/>
        <v>1</v>
      </c>
      <c r="F50" t="s">
        <v>327</v>
      </c>
      <c r="G50">
        <f>Stage_stat!$F$4/Weapon!$V52</f>
        <v>0.19047619047619047</v>
      </c>
      <c r="H50">
        <f t="shared" si="1"/>
        <v>1</v>
      </c>
      <c r="J50" t="s">
        <v>327</v>
      </c>
      <c r="K50">
        <f>Stage_stat!$F$5/Weapon!$V52</f>
        <v>4.2857142857142856</v>
      </c>
      <c r="L50">
        <f t="shared" si="2"/>
        <v>5</v>
      </c>
      <c r="N50" t="s">
        <v>327</v>
      </c>
      <c r="O50">
        <f>Stage_stat!$F$6/Weapon!$V52</f>
        <v>0.19047619047619047</v>
      </c>
      <c r="P50">
        <f t="shared" si="3"/>
        <v>1</v>
      </c>
      <c r="R50" t="s">
        <v>327</v>
      </c>
      <c r="S50">
        <f>Stage_stat!$F$7/Weapon!$V52</f>
        <v>0.38095238095238093</v>
      </c>
      <c r="T50">
        <f t="shared" si="4"/>
        <v>1</v>
      </c>
      <c r="V50" t="s">
        <v>327</v>
      </c>
      <c r="W50">
        <f>Stage_stat!$F$8/Weapon!$V52</f>
        <v>14.285714285714286</v>
      </c>
      <c r="X50">
        <f t="shared" si="5"/>
        <v>15</v>
      </c>
      <c r="Z50" t="s">
        <v>327</v>
      </c>
      <c r="AA50">
        <f>Stage_stat!$F$9/Weapon!$V52</f>
        <v>0.23809523809523808</v>
      </c>
      <c r="AB50">
        <f t="shared" si="6"/>
        <v>1</v>
      </c>
      <c r="AD50" t="s">
        <v>327</v>
      </c>
      <c r="AE50">
        <f>Stage_stat!$F$10/Weapon!$V52</f>
        <v>0.4</v>
      </c>
      <c r="AF50">
        <f t="shared" si="7"/>
        <v>1</v>
      </c>
      <c r="AH50" t="s">
        <v>327</v>
      </c>
      <c r="AI50">
        <f>Stage_stat!$F$11/Weapon!$V52</f>
        <v>25.714285714285715</v>
      </c>
      <c r="AJ50">
        <f t="shared" si="8"/>
        <v>26</v>
      </c>
      <c r="AL50" t="s">
        <v>327</v>
      </c>
      <c r="AM50">
        <f>Stage_stat!$F$12/Weapon!$V52</f>
        <v>0.33333333333333331</v>
      </c>
      <c r="AN50">
        <f t="shared" si="9"/>
        <v>1</v>
      </c>
      <c r="AP50" t="s">
        <v>327</v>
      </c>
      <c r="AQ50">
        <f>Stage_stat!$F$13/Weapon!$V52</f>
        <v>0.5714285714285714</v>
      </c>
      <c r="AR50">
        <f t="shared" si="10"/>
        <v>1</v>
      </c>
      <c r="AT50" t="s">
        <v>327</v>
      </c>
      <c r="AU50">
        <f>Stage_stat!$F$14/Weapon!$V52</f>
        <v>38.095238095238095</v>
      </c>
      <c r="AV50">
        <f t="shared" si="11"/>
        <v>39</v>
      </c>
      <c r="AX50" t="s">
        <v>327</v>
      </c>
      <c r="AY50">
        <f>Stage_stat!$F$15/Weapon!$V52</f>
        <v>0.42857142857142855</v>
      </c>
      <c r="AZ50">
        <f t="shared" si="12"/>
        <v>1</v>
      </c>
      <c r="BB50" t="s">
        <v>327</v>
      </c>
      <c r="BC50">
        <f>Stage_stat!$F$16/Weapon!$V52</f>
        <v>0.76190476190476186</v>
      </c>
      <c r="BD50">
        <f t="shared" si="13"/>
        <v>1</v>
      </c>
      <c r="BF50" t="s">
        <v>327</v>
      </c>
      <c r="BG50">
        <f>Stage_stat!$F$17/Weapon!$V52</f>
        <v>57.142857142857146</v>
      </c>
      <c r="BH50">
        <f t="shared" si="14"/>
        <v>58</v>
      </c>
      <c r="BJ50" t="s">
        <v>327</v>
      </c>
      <c r="BK50">
        <f>Stage_stat!$F$18/Weapon!$V52</f>
        <v>0.52380952380952384</v>
      </c>
      <c r="BL50">
        <f t="shared" si="15"/>
        <v>1</v>
      </c>
      <c r="BN50" t="s">
        <v>327</v>
      </c>
      <c r="BO50">
        <f>Stage_stat!$F$19/Weapon!$V52</f>
        <v>0.95238095238095233</v>
      </c>
      <c r="BP50">
        <f t="shared" si="16"/>
        <v>1</v>
      </c>
      <c r="BR50" t="s">
        <v>327</v>
      </c>
      <c r="BS50">
        <f>Stage_stat!$F$20/Weapon!$V52</f>
        <v>76.19047619047619</v>
      </c>
      <c r="BT50">
        <f t="shared" si="17"/>
        <v>77</v>
      </c>
      <c r="BV50" t="s">
        <v>327</v>
      </c>
      <c r="BW50">
        <f>Stage_stat!$F$21/Weapon!$V52</f>
        <v>0.7142857142857143</v>
      </c>
      <c r="BX50">
        <f t="shared" si="18"/>
        <v>1</v>
      </c>
      <c r="BZ50" t="s">
        <v>327</v>
      </c>
      <c r="CA50">
        <f>Stage_stat!$F$22/Weapon!$V52</f>
        <v>1.3333333333333333</v>
      </c>
      <c r="CB50">
        <f t="shared" si="19"/>
        <v>2</v>
      </c>
      <c r="CD50" t="s">
        <v>327</v>
      </c>
      <c r="CE50">
        <f>Stage_stat!$F$23/Weapon!$V52</f>
        <v>95.238095238095241</v>
      </c>
      <c r="CF50">
        <f t="shared" si="20"/>
        <v>96</v>
      </c>
      <c r="CH50" t="s">
        <v>327</v>
      </c>
      <c r="CI50">
        <f>Stage_stat!$F$24/Weapon!$V52</f>
        <v>0.80952380952380953</v>
      </c>
      <c r="CJ50">
        <f t="shared" si="21"/>
        <v>1</v>
      </c>
      <c r="CL50" t="s">
        <v>327</v>
      </c>
      <c r="CM50">
        <f>Stage_stat!$F$25/Weapon!$V52</f>
        <v>1.5238095238095237</v>
      </c>
      <c r="CN50">
        <f t="shared" si="22"/>
        <v>2</v>
      </c>
      <c r="CP50" t="s">
        <v>327</v>
      </c>
      <c r="CQ50">
        <f>Stage_stat!$F$26/Weapon!$V52</f>
        <v>114.28571428571429</v>
      </c>
      <c r="CR50">
        <f t="shared" si="23"/>
        <v>115</v>
      </c>
      <c r="CT50" t="s">
        <v>327</v>
      </c>
      <c r="CU50">
        <f>Stage_stat!$F$27/Weapon!$V52</f>
        <v>0.90476190476190477</v>
      </c>
      <c r="CV50">
        <f t="shared" si="24"/>
        <v>1</v>
      </c>
      <c r="CX50" t="s">
        <v>327</v>
      </c>
      <c r="CY50">
        <f>Stage_stat!$F$28/Weapon!$V52</f>
        <v>1.7142857142857142</v>
      </c>
      <c r="CZ50">
        <f t="shared" si="25"/>
        <v>2</v>
      </c>
      <c r="DB50" t="s">
        <v>327</v>
      </c>
      <c r="DC50">
        <f>Stage_stat!$F$29/Weapon!$V52</f>
        <v>133.33333333333334</v>
      </c>
      <c r="DD50">
        <f t="shared" si="26"/>
        <v>134</v>
      </c>
    </row>
    <row r="51" spans="2:108" x14ac:dyDescent="0.4">
      <c r="B51" t="s">
        <v>328</v>
      </c>
      <c r="C51">
        <f>Stage_stat!$F$3/Weapon!$V53</f>
        <v>0.14018691588785046</v>
      </c>
      <c r="D51">
        <f t="shared" si="0"/>
        <v>1</v>
      </c>
      <c r="F51" t="s">
        <v>328</v>
      </c>
      <c r="G51">
        <f>Stage_stat!$F$4/Weapon!$V53</f>
        <v>0.18691588785046728</v>
      </c>
      <c r="H51">
        <f t="shared" si="1"/>
        <v>1</v>
      </c>
      <c r="J51" t="s">
        <v>328</v>
      </c>
      <c r="K51">
        <f>Stage_stat!$F$5/Weapon!$V53</f>
        <v>4.2056074766355138</v>
      </c>
      <c r="L51">
        <f t="shared" si="2"/>
        <v>5</v>
      </c>
      <c r="N51" t="s">
        <v>328</v>
      </c>
      <c r="O51">
        <f>Stage_stat!$F$6/Weapon!$V53</f>
        <v>0.18691588785046728</v>
      </c>
      <c r="P51">
        <f t="shared" si="3"/>
        <v>1</v>
      </c>
      <c r="R51" t="s">
        <v>328</v>
      </c>
      <c r="S51">
        <f>Stage_stat!$F$7/Weapon!$V53</f>
        <v>0.37383177570093457</v>
      </c>
      <c r="T51">
        <f t="shared" si="4"/>
        <v>1</v>
      </c>
      <c r="V51" t="s">
        <v>328</v>
      </c>
      <c r="W51">
        <f>Stage_stat!$F$8/Weapon!$V53</f>
        <v>14.018691588785046</v>
      </c>
      <c r="X51">
        <f t="shared" si="5"/>
        <v>15</v>
      </c>
      <c r="Z51" t="s">
        <v>328</v>
      </c>
      <c r="AA51">
        <f>Stage_stat!$F$9/Weapon!$V53</f>
        <v>0.23364485981308411</v>
      </c>
      <c r="AB51">
        <f t="shared" si="6"/>
        <v>1</v>
      </c>
      <c r="AD51" t="s">
        <v>328</v>
      </c>
      <c r="AE51">
        <f>Stage_stat!$F$10/Weapon!$V53</f>
        <v>0.3925233644859813</v>
      </c>
      <c r="AF51">
        <f t="shared" si="7"/>
        <v>1</v>
      </c>
      <c r="AH51" t="s">
        <v>328</v>
      </c>
      <c r="AI51">
        <f>Stage_stat!$F$11/Weapon!$V53</f>
        <v>25.233644859813083</v>
      </c>
      <c r="AJ51">
        <f t="shared" si="8"/>
        <v>26</v>
      </c>
      <c r="AL51" t="s">
        <v>328</v>
      </c>
      <c r="AM51">
        <f>Stage_stat!$F$12/Weapon!$V53</f>
        <v>0.32710280373831774</v>
      </c>
      <c r="AN51">
        <f t="shared" si="9"/>
        <v>1</v>
      </c>
      <c r="AP51" t="s">
        <v>328</v>
      </c>
      <c r="AQ51">
        <f>Stage_stat!$F$13/Weapon!$V53</f>
        <v>0.56074766355140182</v>
      </c>
      <c r="AR51">
        <f t="shared" si="10"/>
        <v>1</v>
      </c>
      <c r="AT51" t="s">
        <v>328</v>
      </c>
      <c r="AU51">
        <f>Stage_stat!$F$14/Weapon!$V53</f>
        <v>37.383177570093459</v>
      </c>
      <c r="AV51">
        <f t="shared" si="11"/>
        <v>38</v>
      </c>
      <c r="AX51" t="s">
        <v>328</v>
      </c>
      <c r="AY51">
        <f>Stage_stat!$F$15/Weapon!$V53</f>
        <v>0.42056074766355139</v>
      </c>
      <c r="AZ51">
        <f t="shared" si="12"/>
        <v>1</v>
      </c>
      <c r="BB51" t="s">
        <v>328</v>
      </c>
      <c r="BC51">
        <f>Stage_stat!$F$16/Weapon!$V53</f>
        <v>0.74766355140186913</v>
      </c>
      <c r="BD51">
        <f t="shared" si="13"/>
        <v>1</v>
      </c>
      <c r="BF51" t="s">
        <v>328</v>
      </c>
      <c r="BG51">
        <f>Stage_stat!$F$17/Weapon!$V53</f>
        <v>56.074766355140184</v>
      </c>
      <c r="BH51">
        <f t="shared" si="14"/>
        <v>57</v>
      </c>
      <c r="BJ51" t="s">
        <v>328</v>
      </c>
      <c r="BK51">
        <f>Stage_stat!$F$18/Weapon!$V53</f>
        <v>0.51401869158878499</v>
      </c>
      <c r="BL51">
        <f t="shared" si="15"/>
        <v>1</v>
      </c>
      <c r="BN51" t="s">
        <v>328</v>
      </c>
      <c r="BO51">
        <f>Stage_stat!$F$19/Weapon!$V53</f>
        <v>0.93457943925233644</v>
      </c>
      <c r="BP51">
        <f t="shared" si="16"/>
        <v>1</v>
      </c>
      <c r="BR51" t="s">
        <v>328</v>
      </c>
      <c r="BS51">
        <f>Stage_stat!$F$20/Weapon!$V53</f>
        <v>74.766355140186917</v>
      </c>
      <c r="BT51">
        <f t="shared" si="17"/>
        <v>75</v>
      </c>
      <c r="BV51" t="s">
        <v>328</v>
      </c>
      <c r="BW51">
        <f>Stage_stat!$F$21/Weapon!$V53</f>
        <v>0.7009345794392523</v>
      </c>
      <c r="BX51">
        <f t="shared" si="18"/>
        <v>1</v>
      </c>
      <c r="BZ51" t="s">
        <v>328</v>
      </c>
      <c r="CA51">
        <f>Stage_stat!$F$22/Weapon!$V53</f>
        <v>1.308411214953271</v>
      </c>
      <c r="CB51">
        <f t="shared" si="19"/>
        <v>2</v>
      </c>
      <c r="CD51" t="s">
        <v>328</v>
      </c>
      <c r="CE51">
        <f>Stage_stat!$F$23/Weapon!$V53</f>
        <v>93.45794392523365</v>
      </c>
      <c r="CF51">
        <f t="shared" si="20"/>
        <v>94</v>
      </c>
      <c r="CH51" t="s">
        <v>328</v>
      </c>
      <c r="CI51">
        <f>Stage_stat!$F$24/Weapon!$V53</f>
        <v>0.79439252336448596</v>
      </c>
      <c r="CJ51">
        <f t="shared" si="21"/>
        <v>1</v>
      </c>
      <c r="CL51" t="s">
        <v>328</v>
      </c>
      <c r="CM51">
        <f>Stage_stat!$F$25/Weapon!$V53</f>
        <v>1.4953271028037383</v>
      </c>
      <c r="CN51">
        <f t="shared" si="22"/>
        <v>2</v>
      </c>
      <c r="CP51" t="s">
        <v>328</v>
      </c>
      <c r="CQ51">
        <f>Stage_stat!$F$26/Weapon!$V53</f>
        <v>112.14953271028037</v>
      </c>
      <c r="CR51">
        <f t="shared" si="23"/>
        <v>113</v>
      </c>
      <c r="CT51" t="s">
        <v>328</v>
      </c>
      <c r="CU51">
        <f>Stage_stat!$F$27/Weapon!$V53</f>
        <v>0.88785046728971961</v>
      </c>
      <c r="CV51">
        <f t="shared" si="24"/>
        <v>1</v>
      </c>
      <c r="CX51" t="s">
        <v>328</v>
      </c>
      <c r="CY51">
        <f>Stage_stat!$F$28/Weapon!$V53</f>
        <v>1.6822429906542056</v>
      </c>
      <c r="CZ51">
        <f t="shared" si="25"/>
        <v>2</v>
      </c>
      <c r="DB51" t="s">
        <v>328</v>
      </c>
      <c r="DC51">
        <f>Stage_stat!$F$29/Weapon!$V53</f>
        <v>130.84112149532712</v>
      </c>
      <c r="DD51">
        <f t="shared" si="26"/>
        <v>131</v>
      </c>
    </row>
    <row r="52" spans="2:108" x14ac:dyDescent="0.4">
      <c r="B52" t="s">
        <v>329</v>
      </c>
      <c r="C52">
        <f>Stage_stat!$F$3/Weapon!$V54</f>
        <v>0.13761467889908258</v>
      </c>
      <c r="D52">
        <f t="shared" si="0"/>
        <v>1</v>
      </c>
      <c r="F52" t="s">
        <v>329</v>
      </c>
      <c r="G52">
        <f>Stage_stat!$F$4/Weapon!$V54</f>
        <v>0.1834862385321101</v>
      </c>
      <c r="H52">
        <f t="shared" si="1"/>
        <v>1</v>
      </c>
      <c r="J52" t="s">
        <v>329</v>
      </c>
      <c r="K52">
        <f>Stage_stat!$F$5/Weapon!$V54</f>
        <v>4.1284403669724767</v>
      </c>
      <c r="L52">
        <f t="shared" si="2"/>
        <v>5</v>
      </c>
      <c r="N52" t="s">
        <v>329</v>
      </c>
      <c r="O52">
        <f>Stage_stat!$F$6/Weapon!$V54</f>
        <v>0.1834862385321101</v>
      </c>
      <c r="P52">
        <f t="shared" si="3"/>
        <v>1</v>
      </c>
      <c r="R52" t="s">
        <v>329</v>
      </c>
      <c r="S52">
        <f>Stage_stat!$F$7/Weapon!$V54</f>
        <v>0.3669724770642202</v>
      </c>
      <c r="T52">
        <f t="shared" si="4"/>
        <v>1</v>
      </c>
      <c r="V52" t="s">
        <v>329</v>
      </c>
      <c r="W52">
        <f>Stage_stat!$F$8/Weapon!$V54</f>
        <v>13.761467889908257</v>
      </c>
      <c r="X52">
        <f t="shared" si="5"/>
        <v>14</v>
      </c>
      <c r="Z52" t="s">
        <v>329</v>
      </c>
      <c r="AA52">
        <f>Stage_stat!$F$9/Weapon!$V54</f>
        <v>0.22935779816513763</v>
      </c>
      <c r="AB52">
        <f t="shared" si="6"/>
        <v>1</v>
      </c>
      <c r="AD52" t="s">
        <v>329</v>
      </c>
      <c r="AE52">
        <f>Stage_stat!$F$10/Weapon!$V54</f>
        <v>0.38532110091743121</v>
      </c>
      <c r="AF52">
        <f t="shared" si="7"/>
        <v>1</v>
      </c>
      <c r="AH52" t="s">
        <v>329</v>
      </c>
      <c r="AI52">
        <f>Stage_stat!$F$11/Weapon!$V54</f>
        <v>24.770642201834864</v>
      </c>
      <c r="AJ52">
        <f t="shared" si="8"/>
        <v>25</v>
      </c>
      <c r="AL52" t="s">
        <v>329</v>
      </c>
      <c r="AM52">
        <f>Stage_stat!$F$12/Weapon!$V54</f>
        <v>0.32110091743119268</v>
      </c>
      <c r="AN52">
        <f t="shared" si="9"/>
        <v>1</v>
      </c>
      <c r="AP52" t="s">
        <v>329</v>
      </c>
      <c r="AQ52">
        <f>Stage_stat!$F$13/Weapon!$V54</f>
        <v>0.55045871559633031</v>
      </c>
      <c r="AR52">
        <f t="shared" si="10"/>
        <v>1</v>
      </c>
      <c r="AT52" t="s">
        <v>329</v>
      </c>
      <c r="AU52">
        <f>Stage_stat!$F$14/Weapon!$V54</f>
        <v>36.697247706422019</v>
      </c>
      <c r="AV52">
        <f t="shared" si="11"/>
        <v>37</v>
      </c>
      <c r="AX52" t="s">
        <v>329</v>
      </c>
      <c r="AY52">
        <f>Stage_stat!$F$15/Weapon!$V54</f>
        <v>0.41284403669724773</v>
      </c>
      <c r="AZ52">
        <f t="shared" si="12"/>
        <v>1</v>
      </c>
      <c r="BB52" t="s">
        <v>329</v>
      </c>
      <c r="BC52">
        <f>Stage_stat!$F$16/Weapon!$V54</f>
        <v>0.73394495412844041</v>
      </c>
      <c r="BD52">
        <f t="shared" si="13"/>
        <v>1</v>
      </c>
      <c r="BF52" t="s">
        <v>329</v>
      </c>
      <c r="BG52">
        <f>Stage_stat!$F$17/Weapon!$V54</f>
        <v>55.045871559633028</v>
      </c>
      <c r="BH52">
        <f t="shared" si="14"/>
        <v>56</v>
      </c>
      <c r="BJ52" t="s">
        <v>329</v>
      </c>
      <c r="BK52">
        <f>Stage_stat!$F$18/Weapon!$V54</f>
        <v>0.50458715596330272</v>
      </c>
      <c r="BL52">
        <f t="shared" si="15"/>
        <v>1</v>
      </c>
      <c r="BN52" t="s">
        <v>329</v>
      </c>
      <c r="BO52">
        <f>Stage_stat!$F$19/Weapon!$V54</f>
        <v>0.91743119266055051</v>
      </c>
      <c r="BP52">
        <f t="shared" si="16"/>
        <v>1</v>
      </c>
      <c r="BR52" t="s">
        <v>329</v>
      </c>
      <c r="BS52">
        <f>Stage_stat!$F$20/Weapon!$V54</f>
        <v>73.394495412844037</v>
      </c>
      <c r="BT52">
        <f t="shared" si="17"/>
        <v>74</v>
      </c>
      <c r="BV52" t="s">
        <v>329</v>
      </c>
      <c r="BW52">
        <f>Stage_stat!$F$21/Weapon!$V54</f>
        <v>0.68807339449541283</v>
      </c>
      <c r="BX52">
        <f t="shared" si="18"/>
        <v>1</v>
      </c>
      <c r="BZ52" t="s">
        <v>329</v>
      </c>
      <c r="CA52">
        <f>Stage_stat!$F$22/Weapon!$V54</f>
        <v>1.2844036697247707</v>
      </c>
      <c r="CB52">
        <f t="shared" si="19"/>
        <v>2</v>
      </c>
      <c r="CD52" t="s">
        <v>329</v>
      </c>
      <c r="CE52">
        <f>Stage_stat!$F$23/Weapon!$V54</f>
        <v>91.743119266055047</v>
      </c>
      <c r="CF52">
        <f t="shared" si="20"/>
        <v>92</v>
      </c>
      <c r="CH52" t="s">
        <v>329</v>
      </c>
      <c r="CI52">
        <f>Stage_stat!$F$24/Weapon!$V54</f>
        <v>0.77981651376146788</v>
      </c>
      <c r="CJ52">
        <f t="shared" si="21"/>
        <v>1</v>
      </c>
      <c r="CL52" t="s">
        <v>329</v>
      </c>
      <c r="CM52">
        <f>Stage_stat!$F$25/Weapon!$V54</f>
        <v>1.4678899082568808</v>
      </c>
      <c r="CN52">
        <f t="shared" si="22"/>
        <v>2</v>
      </c>
      <c r="CP52" t="s">
        <v>329</v>
      </c>
      <c r="CQ52">
        <f>Stage_stat!$F$26/Weapon!$V54</f>
        <v>110.09174311926606</v>
      </c>
      <c r="CR52">
        <f t="shared" si="23"/>
        <v>111</v>
      </c>
      <c r="CT52" t="s">
        <v>329</v>
      </c>
      <c r="CU52">
        <f>Stage_stat!$F$27/Weapon!$V54</f>
        <v>0.87155963302752293</v>
      </c>
      <c r="CV52">
        <f t="shared" si="24"/>
        <v>1</v>
      </c>
      <c r="CX52" t="s">
        <v>329</v>
      </c>
      <c r="CY52">
        <f>Stage_stat!$F$28/Weapon!$V54</f>
        <v>1.6513761467889909</v>
      </c>
      <c r="CZ52">
        <f t="shared" si="25"/>
        <v>2</v>
      </c>
      <c r="DB52" t="s">
        <v>329</v>
      </c>
      <c r="DC52">
        <f>Stage_stat!$F$29/Weapon!$V54</f>
        <v>128.44036697247705</v>
      </c>
      <c r="DD52">
        <f t="shared" si="26"/>
        <v>129</v>
      </c>
    </row>
    <row r="53" spans="2:108" x14ac:dyDescent="0.4">
      <c r="B53" t="s">
        <v>330</v>
      </c>
      <c r="C53">
        <f>Stage_stat!$F$3/Weapon!$V55</f>
        <v>0.13513513513513514</v>
      </c>
      <c r="D53">
        <f t="shared" si="0"/>
        <v>1</v>
      </c>
      <c r="F53" t="s">
        <v>330</v>
      </c>
      <c r="G53">
        <f>Stage_stat!$F$4/Weapon!$V55</f>
        <v>0.18018018018018017</v>
      </c>
      <c r="H53">
        <f t="shared" si="1"/>
        <v>1</v>
      </c>
      <c r="J53" t="s">
        <v>330</v>
      </c>
      <c r="K53">
        <f>Stage_stat!$F$5/Weapon!$V55</f>
        <v>4.0540540540540544</v>
      </c>
      <c r="L53">
        <f t="shared" si="2"/>
        <v>5</v>
      </c>
      <c r="N53" t="s">
        <v>330</v>
      </c>
      <c r="O53">
        <f>Stage_stat!$F$6/Weapon!$V55</f>
        <v>0.18018018018018017</v>
      </c>
      <c r="P53">
        <f t="shared" si="3"/>
        <v>1</v>
      </c>
      <c r="R53" t="s">
        <v>330</v>
      </c>
      <c r="S53">
        <f>Stage_stat!$F$7/Weapon!$V55</f>
        <v>0.36036036036036034</v>
      </c>
      <c r="T53">
        <f t="shared" si="4"/>
        <v>1</v>
      </c>
      <c r="V53" t="s">
        <v>330</v>
      </c>
      <c r="W53">
        <f>Stage_stat!$F$8/Weapon!$V55</f>
        <v>13.513513513513514</v>
      </c>
      <c r="X53">
        <f t="shared" si="5"/>
        <v>14</v>
      </c>
      <c r="Z53" t="s">
        <v>330</v>
      </c>
      <c r="AA53">
        <f>Stage_stat!$F$9/Weapon!$V55</f>
        <v>0.22522522522522523</v>
      </c>
      <c r="AB53">
        <f t="shared" si="6"/>
        <v>1</v>
      </c>
      <c r="AD53" t="s">
        <v>330</v>
      </c>
      <c r="AE53">
        <f>Stage_stat!$F$10/Weapon!$V55</f>
        <v>0.3783783783783784</v>
      </c>
      <c r="AF53">
        <f t="shared" si="7"/>
        <v>1</v>
      </c>
      <c r="AH53" t="s">
        <v>330</v>
      </c>
      <c r="AI53">
        <f>Stage_stat!$F$11/Weapon!$V55</f>
        <v>24.324324324324323</v>
      </c>
      <c r="AJ53">
        <f t="shared" si="8"/>
        <v>25</v>
      </c>
      <c r="AL53" t="s">
        <v>330</v>
      </c>
      <c r="AM53">
        <f>Stage_stat!$F$12/Weapon!$V55</f>
        <v>0.31531531531531531</v>
      </c>
      <c r="AN53">
        <f t="shared" si="9"/>
        <v>1</v>
      </c>
      <c r="AP53" t="s">
        <v>330</v>
      </c>
      <c r="AQ53">
        <f>Stage_stat!$F$13/Weapon!$V55</f>
        <v>0.54054054054054057</v>
      </c>
      <c r="AR53">
        <f t="shared" si="10"/>
        <v>1</v>
      </c>
      <c r="AT53" t="s">
        <v>330</v>
      </c>
      <c r="AU53">
        <f>Stage_stat!$F$14/Weapon!$V55</f>
        <v>36.036036036036037</v>
      </c>
      <c r="AV53">
        <f t="shared" si="11"/>
        <v>37</v>
      </c>
      <c r="AX53" t="s">
        <v>330</v>
      </c>
      <c r="AY53">
        <f>Stage_stat!$F$15/Weapon!$V55</f>
        <v>0.40540540540540543</v>
      </c>
      <c r="AZ53">
        <f t="shared" si="12"/>
        <v>1</v>
      </c>
      <c r="BB53" t="s">
        <v>330</v>
      </c>
      <c r="BC53">
        <f>Stage_stat!$F$16/Weapon!$V55</f>
        <v>0.72072072072072069</v>
      </c>
      <c r="BD53">
        <f t="shared" si="13"/>
        <v>1</v>
      </c>
      <c r="BF53" t="s">
        <v>330</v>
      </c>
      <c r="BG53">
        <f>Stage_stat!$F$17/Weapon!$V55</f>
        <v>54.054054054054056</v>
      </c>
      <c r="BH53">
        <f t="shared" si="14"/>
        <v>55</v>
      </c>
      <c r="BJ53" t="s">
        <v>330</v>
      </c>
      <c r="BK53">
        <f>Stage_stat!$F$18/Weapon!$V55</f>
        <v>0.49549549549549549</v>
      </c>
      <c r="BL53">
        <f t="shared" si="15"/>
        <v>1</v>
      </c>
      <c r="BN53" t="s">
        <v>330</v>
      </c>
      <c r="BO53">
        <f>Stage_stat!$F$19/Weapon!$V55</f>
        <v>0.90090090090090091</v>
      </c>
      <c r="BP53">
        <f t="shared" si="16"/>
        <v>1</v>
      </c>
      <c r="BR53" t="s">
        <v>330</v>
      </c>
      <c r="BS53">
        <f>Stage_stat!$F$20/Weapon!$V55</f>
        <v>72.072072072072075</v>
      </c>
      <c r="BT53">
        <f t="shared" si="17"/>
        <v>73</v>
      </c>
      <c r="BV53" t="s">
        <v>330</v>
      </c>
      <c r="BW53">
        <f>Stage_stat!$F$21/Weapon!$V55</f>
        <v>0.67567567567567566</v>
      </c>
      <c r="BX53">
        <f t="shared" si="18"/>
        <v>1</v>
      </c>
      <c r="BZ53" t="s">
        <v>330</v>
      </c>
      <c r="CA53">
        <f>Stage_stat!$F$22/Weapon!$V55</f>
        <v>1.2612612612612613</v>
      </c>
      <c r="CB53">
        <f t="shared" si="19"/>
        <v>2</v>
      </c>
      <c r="CD53" t="s">
        <v>330</v>
      </c>
      <c r="CE53">
        <f>Stage_stat!$F$23/Weapon!$V55</f>
        <v>90.090090090090087</v>
      </c>
      <c r="CF53">
        <f t="shared" si="20"/>
        <v>91</v>
      </c>
      <c r="CH53" t="s">
        <v>330</v>
      </c>
      <c r="CI53">
        <f>Stage_stat!$F$24/Weapon!$V55</f>
        <v>0.76576576576576572</v>
      </c>
      <c r="CJ53">
        <f t="shared" si="21"/>
        <v>1</v>
      </c>
      <c r="CL53" t="s">
        <v>330</v>
      </c>
      <c r="CM53">
        <f>Stage_stat!$F$25/Weapon!$V55</f>
        <v>1.4414414414414414</v>
      </c>
      <c r="CN53">
        <f t="shared" si="22"/>
        <v>2</v>
      </c>
      <c r="CP53" t="s">
        <v>330</v>
      </c>
      <c r="CQ53">
        <f>Stage_stat!$F$26/Weapon!$V55</f>
        <v>108.10810810810811</v>
      </c>
      <c r="CR53">
        <f t="shared" si="23"/>
        <v>109</v>
      </c>
      <c r="CT53" t="s">
        <v>330</v>
      </c>
      <c r="CU53">
        <f>Stage_stat!$F$27/Weapon!$V55</f>
        <v>0.85585585585585588</v>
      </c>
      <c r="CV53">
        <f t="shared" si="24"/>
        <v>1</v>
      </c>
      <c r="CX53" t="s">
        <v>330</v>
      </c>
      <c r="CY53">
        <f>Stage_stat!$F$28/Weapon!$V55</f>
        <v>1.6216216216216217</v>
      </c>
      <c r="CZ53">
        <f t="shared" si="25"/>
        <v>2</v>
      </c>
      <c r="DB53" t="s">
        <v>330</v>
      </c>
      <c r="DC53">
        <f>Stage_stat!$F$29/Weapon!$V55</f>
        <v>126.12612612612612</v>
      </c>
      <c r="DD53">
        <f t="shared" si="26"/>
        <v>127</v>
      </c>
    </row>
    <row r="54" spans="2:108" x14ac:dyDescent="0.4">
      <c r="B54" t="s">
        <v>331</v>
      </c>
      <c r="C54">
        <f>Stage_stat!$F$3/Weapon!$V56</f>
        <v>0.13274336283185842</v>
      </c>
      <c r="D54">
        <f t="shared" si="0"/>
        <v>1</v>
      </c>
      <c r="F54" t="s">
        <v>331</v>
      </c>
      <c r="G54">
        <f>Stage_stat!$F$4/Weapon!$V56</f>
        <v>0.17699115044247787</v>
      </c>
      <c r="H54">
        <f t="shared" si="1"/>
        <v>1</v>
      </c>
      <c r="J54" t="s">
        <v>331</v>
      </c>
      <c r="K54">
        <f>Stage_stat!$F$5/Weapon!$V56</f>
        <v>3.9823008849557522</v>
      </c>
      <c r="L54">
        <f t="shared" si="2"/>
        <v>4</v>
      </c>
      <c r="N54" t="s">
        <v>331</v>
      </c>
      <c r="O54">
        <f>Stage_stat!$F$6/Weapon!$V56</f>
        <v>0.17699115044247787</v>
      </c>
      <c r="P54">
        <f t="shared" si="3"/>
        <v>1</v>
      </c>
      <c r="R54" t="s">
        <v>331</v>
      </c>
      <c r="S54">
        <f>Stage_stat!$F$7/Weapon!$V56</f>
        <v>0.35398230088495575</v>
      </c>
      <c r="T54">
        <f t="shared" si="4"/>
        <v>1</v>
      </c>
      <c r="V54" t="s">
        <v>331</v>
      </c>
      <c r="W54">
        <f>Stage_stat!$F$8/Weapon!$V56</f>
        <v>13.274336283185841</v>
      </c>
      <c r="X54">
        <f t="shared" si="5"/>
        <v>14</v>
      </c>
      <c r="Z54" t="s">
        <v>331</v>
      </c>
      <c r="AA54">
        <f>Stage_stat!$F$9/Weapon!$V56</f>
        <v>0.22123893805309736</v>
      </c>
      <c r="AB54">
        <f t="shared" si="6"/>
        <v>1</v>
      </c>
      <c r="AD54" t="s">
        <v>331</v>
      </c>
      <c r="AE54">
        <f>Stage_stat!$F$10/Weapon!$V56</f>
        <v>0.37168141592920356</v>
      </c>
      <c r="AF54">
        <f t="shared" si="7"/>
        <v>1</v>
      </c>
      <c r="AH54" t="s">
        <v>331</v>
      </c>
      <c r="AI54">
        <f>Stage_stat!$F$11/Weapon!$V56</f>
        <v>23.893805309734514</v>
      </c>
      <c r="AJ54">
        <f t="shared" si="8"/>
        <v>24</v>
      </c>
      <c r="AL54" t="s">
        <v>331</v>
      </c>
      <c r="AM54">
        <f>Stage_stat!$F$12/Weapon!$V56</f>
        <v>0.30973451327433627</v>
      </c>
      <c r="AN54">
        <f t="shared" si="9"/>
        <v>1</v>
      </c>
      <c r="AP54" t="s">
        <v>331</v>
      </c>
      <c r="AQ54">
        <f>Stage_stat!$F$13/Weapon!$V56</f>
        <v>0.53097345132743368</v>
      </c>
      <c r="AR54">
        <f t="shared" si="10"/>
        <v>1</v>
      </c>
      <c r="AT54" t="s">
        <v>331</v>
      </c>
      <c r="AU54">
        <f>Stage_stat!$F$14/Weapon!$V56</f>
        <v>35.398230088495573</v>
      </c>
      <c r="AV54">
        <f t="shared" si="11"/>
        <v>36</v>
      </c>
      <c r="AX54" t="s">
        <v>331</v>
      </c>
      <c r="AY54">
        <f>Stage_stat!$F$15/Weapon!$V56</f>
        <v>0.39823008849557523</v>
      </c>
      <c r="AZ54">
        <f t="shared" si="12"/>
        <v>1</v>
      </c>
      <c r="BB54" t="s">
        <v>331</v>
      </c>
      <c r="BC54">
        <f>Stage_stat!$F$16/Weapon!$V56</f>
        <v>0.70796460176991149</v>
      </c>
      <c r="BD54">
        <f t="shared" si="13"/>
        <v>1</v>
      </c>
      <c r="BF54" t="s">
        <v>331</v>
      </c>
      <c r="BG54">
        <f>Stage_stat!$F$17/Weapon!$V56</f>
        <v>53.097345132743364</v>
      </c>
      <c r="BH54">
        <f t="shared" si="14"/>
        <v>54</v>
      </c>
      <c r="BJ54" t="s">
        <v>331</v>
      </c>
      <c r="BK54">
        <f>Stage_stat!$F$18/Weapon!$V56</f>
        <v>0.48672566371681414</v>
      </c>
      <c r="BL54">
        <f t="shared" si="15"/>
        <v>1</v>
      </c>
      <c r="BN54" t="s">
        <v>331</v>
      </c>
      <c r="BO54">
        <f>Stage_stat!$F$19/Weapon!$V56</f>
        <v>0.88495575221238942</v>
      </c>
      <c r="BP54">
        <f t="shared" si="16"/>
        <v>1</v>
      </c>
      <c r="BR54" t="s">
        <v>331</v>
      </c>
      <c r="BS54">
        <f>Stage_stat!$F$20/Weapon!$V56</f>
        <v>70.796460176991147</v>
      </c>
      <c r="BT54">
        <f t="shared" si="17"/>
        <v>71</v>
      </c>
      <c r="BV54" t="s">
        <v>331</v>
      </c>
      <c r="BW54">
        <f>Stage_stat!$F$21/Weapon!$V56</f>
        <v>0.66371681415929207</v>
      </c>
      <c r="BX54">
        <f t="shared" si="18"/>
        <v>1</v>
      </c>
      <c r="BZ54" t="s">
        <v>331</v>
      </c>
      <c r="CA54">
        <f>Stage_stat!$F$22/Weapon!$V56</f>
        <v>1.2389380530973451</v>
      </c>
      <c r="CB54">
        <f t="shared" si="19"/>
        <v>2</v>
      </c>
      <c r="CD54" t="s">
        <v>331</v>
      </c>
      <c r="CE54">
        <f>Stage_stat!$F$23/Weapon!$V56</f>
        <v>88.495575221238937</v>
      </c>
      <c r="CF54">
        <f t="shared" si="20"/>
        <v>89</v>
      </c>
      <c r="CH54" t="s">
        <v>331</v>
      </c>
      <c r="CI54">
        <f>Stage_stat!$F$24/Weapon!$V56</f>
        <v>0.75221238938053092</v>
      </c>
      <c r="CJ54">
        <f t="shared" si="21"/>
        <v>1</v>
      </c>
      <c r="CL54" t="s">
        <v>331</v>
      </c>
      <c r="CM54">
        <f>Stage_stat!$F$25/Weapon!$V56</f>
        <v>1.415929203539823</v>
      </c>
      <c r="CN54">
        <f t="shared" si="22"/>
        <v>2</v>
      </c>
      <c r="CP54" t="s">
        <v>331</v>
      </c>
      <c r="CQ54">
        <f>Stage_stat!$F$26/Weapon!$V56</f>
        <v>106.19469026548673</v>
      </c>
      <c r="CR54">
        <f t="shared" si="23"/>
        <v>107</v>
      </c>
      <c r="CT54" t="s">
        <v>331</v>
      </c>
      <c r="CU54">
        <f>Stage_stat!$F$27/Weapon!$V56</f>
        <v>0.84070796460176989</v>
      </c>
      <c r="CV54">
        <f t="shared" si="24"/>
        <v>1</v>
      </c>
      <c r="CX54" t="s">
        <v>331</v>
      </c>
      <c r="CY54">
        <f>Stage_stat!$F$28/Weapon!$V56</f>
        <v>1.5929203539823009</v>
      </c>
      <c r="CZ54">
        <f t="shared" si="25"/>
        <v>2</v>
      </c>
      <c r="DB54" t="s">
        <v>331</v>
      </c>
      <c r="DC54">
        <f>Stage_stat!$F$29/Weapon!$V56</f>
        <v>123.89380530973452</v>
      </c>
      <c r="DD54">
        <f t="shared" si="26"/>
        <v>124</v>
      </c>
    </row>
    <row r="55" spans="2:108" x14ac:dyDescent="0.4">
      <c r="B55" t="s">
        <v>332</v>
      </c>
      <c r="C55">
        <f>Stage_stat!$F$3/Weapon!$V57</f>
        <v>0.13043478260869565</v>
      </c>
      <c r="D55">
        <f t="shared" si="0"/>
        <v>1</v>
      </c>
      <c r="F55" t="s">
        <v>332</v>
      </c>
      <c r="G55">
        <f>Stage_stat!$F$4/Weapon!$V57</f>
        <v>0.17391304347826086</v>
      </c>
      <c r="H55">
        <f t="shared" si="1"/>
        <v>1</v>
      </c>
      <c r="J55" t="s">
        <v>332</v>
      </c>
      <c r="K55">
        <f>Stage_stat!$F$5/Weapon!$V57</f>
        <v>3.9130434782608696</v>
      </c>
      <c r="L55">
        <f t="shared" si="2"/>
        <v>4</v>
      </c>
      <c r="N55" t="s">
        <v>332</v>
      </c>
      <c r="O55">
        <f>Stage_stat!$F$6/Weapon!$V57</f>
        <v>0.17391304347826086</v>
      </c>
      <c r="P55">
        <f t="shared" si="3"/>
        <v>1</v>
      </c>
      <c r="R55" t="s">
        <v>332</v>
      </c>
      <c r="S55">
        <f>Stage_stat!$F$7/Weapon!$V57</f>
        <v>0.34782608695652173</v>
      </c>
      <c r="T55">
        <f t="shared" si="4"/>
        <v>1</v>
      </c>
      <c r="V55" t="s">
        <v>332</v>
      </c>
      <c r="W55">
        <f>Stage_stat!$F$8/Weapon!$V57</f>
        <v>13.043478260869565</v>
      </c>
      <c r="X55">
        <f t="shared" si="5"/>
        <v>14</v>
      </c>
      <c r="Z55" t="s">
        <v>332</v>
      </c>
      <c r="AA55">
        <f>Stage_stat!$F$9/Weapon!$V57</f>
        <v>0.21739130434782608</v>
      </c>
      <c r="AB55">
        <f t="shared" si="6"/>
        <v>1</v>
      </c>
      <c r="AD55" t="s">
        <v>332</v>
      </c>
      <c r="AE55">
        <f>Stage_stat!$F$10/Weapon!$V57</f>
        <v>0.36521739130434783</v>
      </c>
      <c r="AF55">
        <f t="shared" si="7"/>
        <v>1</v>
      </c>
      <c r="AH55" t="s">
        <v>332</v>
      </c>
      <c r="AI55">
        <f>Stage_stat!$F$11/Weapon!$V57</f>
        <v>23.478260869565219</v>
      </c>
      <c r="AJ55">
        <f t="shared" si="8"/>
        <v>24</v>
      </c>
      <c r="AL55" t="s">
        <v>332</v>
      </c>
      <c r="AM55">
        <f>Stage_stat!$F$12/Weapon!$V57</f>
        <v>0.30434782608695654</v>
      </c>
      <c r="AN55">
        <f t="shared" si="9"/>
        <v>1</v>
      </c>
      <c r="AP55" t="s">
        <v>332</v>
      </c>
      <c r="AQ55">
        <f>Stage_stat!$F$13/Weapon!$V57</f>
        <v>0.52173913043478259</v>
      </c>
      <c r="AR55">
        <f t="shared" si="10"/>
        <v>1</v>
      </c>
      <c r="AT55" t="s">
        <v>332</v>
      </c>
      <c r="AU55">
        <f>Stage_stat!$F$14/Weapon!$V57</f>
        <v>34.782608695652172</v>
      </c>
      <c r="AV55">
        <f t="shared" si="11"/>
        <v>35</v>
      </c>
      <c r="AX55" t="s">
        <v>332</v>
      </c>
      <c r="AY55">
        <f>Stage_stat!$F$15/Weapon!$V57</f>
        <v>0.39130434782608697</v>
      </c>
      <c r="AZ55">
        <f t="shared" si="12"/>
        <v>1</v>
      </c>
      <c r="BB55" t="s">
        <v>332</v>
      </c>
      <c r="BC55">
        <f>Stage_stat!$F$16/Weapon!$V57</f>
        <v>0.69565217391304346</v>
      </c>
      <c r="BD55">
        <f t="shared" si="13"/>
        <v>1</v>
      </c>
      <c r="BF55" t="s">
        <v>332</v>
      </c>
      <c r="BG55">
        <f>Stage_stat!$F$17/Weapon!$V57</f>
        <v>52.173913043478258</v>
      </c>
      <c r="BH55">
        <f t="shared" si="14"/>
        <v>53</v>
      </c>
      <c r="BJ55" t="s">
        <v>332</v>
      </c>
      <c r="BK55">
        <f>Stage_stat!$F$18/Weapon!$V57</f>
        <v>0.47826086956521741</v>
      </c>
      <c r="BL55">
        <f t="shared" si="15"/>
        <v>1</v>
      </c>
      <c r="BN55" t="s">
        <v>332</v>
      </c>
      <c r="BO55">
        <f>Stage_stat!$F$19/Weapon!$V57</f>
        <v>0.86956521739130432</v>
      </c>
      <c r="BP55">
        <f t="shared" si="16"/>
        <v>1</v>
      </c>
      <c r="BR55" t="s">
        <v>332</v>
      </c>
      <c r="BS55">
        <f>Stage_stat!$F$20/Weapon!$V57</f>
        <v>69.565217391304344</v>
      </c>
      <c r="BT55">
        <f t="shared" si="17"/>
        <v>70</v>
      </c>
      <c r="BV55" t="s">
        <v>332</v>
      </c>
      <c r="BW55">
        <f>Stage_stat!$F$21/Weapon!$V57</f>
        <v>0.65217391304347827</v>
      </c>
      <c r="BX55">
        <f t="shared" si="18"/>
        <v>1</v>
      </c>
      <c r="BZ55" t="s">
        <v>332</v>
      </c>
      <c r="CA55">
        <f>Stage_stat!$F$22/Weapon!$V57</f>
        <v>1.2173913043478262</v>
      </c>
      <c r="CB55">
        <f t="shared" si="19"/>
        <v>2</v>
      </c>
      <c r="CD55" t="s">
        <v>332</v>
      </c>
      <c r="CE55">
        <f>Stage_stat!$F$23/Weapon!$V57</f>
        <v>86.956521739130437</v>
      </c>
      <c r="CF55">
        <f t="shared" si="20"/>
        <v>87</v>
      </c>
      <c r="CH55" t="s">
        <v>332</v>
      </c>
      <c r="CI55">
        <f>Stage_stat!$F$24/Weapon!$V57</f>
        <v>0.73913043478260865</v>
      </c>
      <c r="CJ55">
        <f t="shared" si="21"/>
        <v>1</v>
      </c>
      <c r="CL55" t="s">
        <v>332</v>
      </c>
      <c r="CM55">
        <f>Stage_stat!$F$25/Weapon!$V57</f>
        <v>1.3913043478260869</v>
      </c>
      <c r="CN55">
        <f t="shared" si="22"/>
        <v>2</v>
      </c>
      <c r="CP55" t="s">
        <v>332</v>
      </c>
      <c r="CQ55">
        <f>Stage_stat!$F$26/Weapon!$V57</f>
        <v>104.34782608695652</v>
      </c>
      <c r="CR55">
        <f t="shared" si="23"/>
        <v>105</v>
      </c>
      <c r="CT55" t="s">
        <v>332</v>
      </c>
      <c r="CU55">
        <f>Stage_stat!$F$27/Weapon!$V57</f>
        <v>0.82608695652173914</v>
      </c>
      <c r="CV55">
        <f t="shared" si="24"/>
        <v>1</v>
      </c>
      <c r="CX55" t="s">
        <v>332</v>
      </c>
      <c r="CY55">
        <f>Stage_stat!$F$28/Weapon!$V57</f>
        <v>1.5652173913043479</v>
      </c>
      <c r="CZ55">
        <f t="shared" si="25"/>
        <v>2</v>
      </c>
      <c r="DB55" t="s">
        <v>332</v>
      </c>
      <c r="DC55">
        <f>Stage_stat!$F$29/Weapon!$V57</f>
        <v>121.73913043478261</v>
      </c>
      <c r="DD55">
        <f t="shared" si="26"/>
        <v>122</v>
      </c>
    </row>
    <row r="56" spans="2:108" x14ac:dyDescent="0.4">
      <c r="B56" t="s">
        <v>333</v>
      </c>
      <c r="C56">
        <f>Stage_stat!$F$3/Weapon!$V58</f>
        <v>0.12820512820512819</v>
      </c>
      <c r="D56">
        <f t="shared" si="0"/>
        <v>1</v>
      </c>
      <c r="F56" t="s">
        <v>333</v>
      </c>
      <c r="G56">
        <f>Stage_stat!$F$4/Weapon!$V58</f>
        <v>0.17094017094017094</v>
      </c>
      <c r="H56">
        <f t="shared" si="1"/>
        <v>1</v>
      </c>
      <c r="J56" t="s">
        <v>333</v>
      </c>
      <c r="K56">
        <f>Stage_stat!$F$5/Weapon!$V58</f>
        <v>3.8461538461538463</v>
      </c>
      <c r="L56">
        <f t="shared" si="2"/>
        <v>4</v>
      </c>
      <c r="N56" t="s">
        <v>333</v>
      </c>
      <c r="O56">
        <f>Stage_stat!$F$6/Weapon!$V58</f>
        <v>0.17094017094017094</v>
      </c>
      <c r="P56">
        <f t="shared" si="3"/>
        <v>1</v>
      </c>
      <c r="R56" t="s">
        <v>333</v>
      </c>
      <c r="S56">
        <f>Stage_stat!$F$7/Weapon!$V58</f>
        <v>0.34188034188034189</v>
      </c>
      <c r="T56">
        <f t="shared" si="4"/>
        <v>1</v>
      </c>
      <c r="V56" t="s">
        <v>333</v>
      </c>
      <c r="W56">
        <f>Stage_stat!$F$8/Weapon!$V58</f>
        <v>12.820512820512821</v>
      </c>
      <c r="X56">
        <f t="shared" si="5"/>
        <v>13</v>
      </c>
      <c r="Z56" t="s">
        <v>333</v>
      </c>
      <c r="AA56">
        <f>Stage_stat!$F$9/Weapon!$V58</f>
        <v>0.21367521367521367</v>
      </c>
      <c r="AB56">
        <f t="shared" si="6"/>
        <v>1</v>
      </c>
      <c r="AD56" t="s">
        <v>333</v>
      </c>
      <c r="AE56">
        <f>Stage_stat!$F$10/Weapon!$V58</f>
        <v>0.35897435897435898</v>
      </c>
      <c r="AF56">
        <f t="shared" si="7"/>
        <v>1</v>
      </c>
      <c r="AH56" t="s">
        <v>333</v>
      </c>
      <c r="AI56">
        <f>Stage_stat!$F$11/Weapon!$V58</f>
        <v>23.076923076923077</v>
      </c>
      <c r="AJ56">
        <f t="shared" si="8"/>
        <v>24</v>
      </c>
      <c r="AL56" t="s">
        <v>333</v>
      </c>
      <c r="AM56">
        <f>Stage_stat!$F$12/Weapon!$V58</f>
        <v>0.29914529914529914</v>
      </c>
      <c r="AN56">
        <f t="shared" si="9"/>
        <v>1</v>
      </c>
      <c r="AP56" t="s">
        <v>333</v>
      </c>
      <c r="AQ56">
        <f>Stage_stat!$F$13/Weapon!$V58</f>
        <v>0.51282051282051277</v>
      </c>
      <c r="AR56">
        <f t="shared" si="10"/>
        <v>1</v>
      </c>
      <c r="AT56" t="s">
        <v>333</v>
      </c>
      <c r="AU56">
        <f>Stage_stat!$F$14/Weapon!$V58</f>
        <v>34.188034188034187</v>
      </c>
      <c r="AV56">
        <f t="shared" si="11"/>
        <v>35</v>
      </c>
      <c r="AX56" t="s">
        <v>333</v>
      </c>
      <c r="AY56">
        <f>Stage_stat!$F$15/Weapon!$V58</f>
        <v>0.38461538461538464</v>
      </c>
      <c r="AZ56">
        <f t="shared" si="12"/>
        <v>1</v>
      </c>
      <c r="BB56" t="s">
        <v>333</v>
      </c>
      <c r="BC56">
        <f>Stage_stat!$F$16/Weapon!$V58</f>
        <v>0.68376068376068377</v>
      </c>
      <c r="BD56">
        <f t="shared" si="13"/>
        <v>1</v>
      </c>
      <c r="BF56" t="s">
        <v>333</v>
      </c>
      <c r="BG56">
        <f>Stage_stat!$F$17/Weapon!$V58</f>
        <v>51.282051282051285</v>
      </c>
      <c r="BH56">
        <f t="shared" si="14"/>
        <v>52</v>
      </c>
      <c r="BJ56" t="s">
        <v>333</v>
      </c>
      <c r="BK56">
        <f>Stage_stat!$F$18/Weapon!$V58</f>
        <v>0.47008547008547008</v>
      </c>
      <c r="BL56">
        <f t="shared" si="15"/>
        <v>1</v>
      </c>
      <c r="BN56" t="s">
        <v>333</v>
      </c>
      <c r="BO56">
        <f>Stage_stat!$F$19/Weapon!$V58</f>
        <v>0.85470085470085466</v>
      </c>
      <c r="BP56">
        <f t="shared" si="16"/>
        <v>1</v>
      </c>
      <c r="BR56" t="s">
        <v>333</v>
      </c>
      <c r="BS56">
        <f>Stage_stat!$F$20/Weapon!$V58</f>
        <v>68.376068376068375</v>
      </c>
      <c r="BT56">
        <f t="shared" si="17"/>
        <v>69</v>
      </c>
      <c r="BV56" t="s">
        <v>333</v>
      </c>
      <c r="BW56">
        <f>Stage_stat!$F$21/Weapon!$V58</f>
        <v>0.64102564102564108</v>
      </c>
      <c r="BX56">
        <f t="shared" si="18"/>
        <v>1</v>
      </c>
      <c r="BZ56" t="s">
        <v>333</v>
      </c>
      <c r="CA56">
        <f>Stage_stat!$F$22/Weapon!$V58</f>
        <v>1.1965811965811965</v>
      </c>
      <c r="CB56">
        <f t="shared" si="19"/>
        <v>2</v>
      </c>
      <c r="CD56" t="s">
        <v>333</v>
      </c>
      <c r="CE56">
        <f>Stage_stat!$F$23/Weapon!$V58</f>
        <v>85.470085470085465</v>
      </c>
      <c r="CF56">
        <f t="shared" si="20"/>
        <v>86</v>
      </c>
      <c r="CH56" t="s">
        <v>333</v>
      </c>
      <c r="CI56">
        <f>Stage_stat!$F$24/Weapon!$V58</f>
        <v>0.72649572649572647</v>
      </c>
      <c r="CJ56">
        <f t="shared" si="21"/>
        <v>1</v>
      </c>
      <c r="CL56" t="s">
        <v>333</v>
      </c>
      <c r="CM56">
        <f>Stage_stat!$F$25/Weapon!$V58</f>
        <v>1.3675213675213675</v>
      </c>
      <c r="CN56">
        <f t="shared" si="22"/>
        <v>2</v>
      </c>
      <c r="CP56" t="s">
        <v>333</v>
      </c>
      <c r="CQ56">
        <f>Stage_stat!$F$26/Weapon!$V58</f>
        <v>102.56410256410257</v>
      </c>
      <c r="CR56">
        <f t="shared" si="23"/>
        <v>103</v>
      </c>
      <c r="CT56" t="s">
        <v>333</v>
      </c>
      <c r="CU56">
        <f>Stage_stat!$F$27/Weapon!$V58</f>
        <v>0.81196581196581197</v>
      </c>
      <c r="CV56">
        <f t="shared" si="24"/>
        <v>1</v>
      </c>
      <c r="CX56" t="s">
        <v>333</v>
      </c>
      <c r="CY56">
        <f>Stage_stat!$F$28/Weapon!$V58</f>
        <v>1.5384615384615385</v>
      </c>
      <c r="CZ56">
        <f t="shared" si="25"/>
        <v>2</v>
      </c>
      <c r="DB56" t="s">
        <v>333</v>
      </c>
      <c r="DC56">
        <f>Stage_stat!$F$29/Weapon!$V58</f>
        <v>119.65811965811966</v>
      </c>
      <c r="DD56">
        <f t="shared" si="26"/>
        <v>120</v>
      </c>
    </row>
    <row r="57" spans="2:108" x14ac:dyDescent="0.4">
      <c r="B57" t="s">
        <v>334</v>
      </c>
      <c r="C57">
        <f>Stage_stat!$F$3/Weapon!$V59</f>
        <v>0.12605042016806722</v>
      </c>
      <c r="D57">
        <f t="shared" si="0"/>
        <v>1</v>
      </c>
      <c r="F57" t="s">
        <v>334</v>
      </c>
      <c r="G57">
        <f>Stage_stat!$F$4/Weapon!$V59</f>
        <v>0.16806722689075632</v>
      </c>
      <c r="H57">
        <f t="shared" si="1"/>
        <v>1</v>
      </c>
      <c r="J57" t="s">
        <v>334</v>
      </c>
      <c r="K57">
        <f>Stage_stat!$F$5/Weapon!$V59</f>
        <v>3.7815126050420167</v>
      </c>
      <c r="L57">
        <f t="shared" si="2"/>
        <v>4</v>
      </c>
      <c r="N57" t="s">
        <v>334</v>
      </c>
      <c r="O57">
        <f>Stage_stat!$F$6/Weapon!$V59</f>
        <v>0.16806722689075632</v>
      </c>
      <c r="P57">
        <f t="shared" si="3"/>
        <v>1</v>
      </c>
      <c r="R57" t="s">
        <v>334</v>
      </c>
      <c r="S57">
        <f>Stage_stat!$F$7/Weapon!$V59</f>
        <v>0.33613445378151263</v>
      </c>
      <c r="T57">
        <f t="shared" si="4"/>
        <v>1</v>
      </c>
      <c r="V57" t="s">
        <v>334</v>
      </c>
      <c r="W57">
        <f>Stage_stat!$F$8/Weapon!$V59</f>
        <v>12.605042016806722</v>
      </c>
      <c r="X57">
        <f t="shared" si="5"/>
        <v>13</v>
      </c>
      <c r="Z57" t="s">
        <v>334</v>
      </c>
      <c r="AA57">
        <f>Stage_stat!$F$9/Weapon!$V59</f>
        <v>0.21008403361344538</v>
      </c>
      <c r="AB57">
        <f t="shared" si="6"/>
        <v>1</v>
      </c>
      <c r="AD57" t="s">
        <v>334</v>
      </c>
      <c r="AE57">
        <f>Stage_stat!$F$10/Weapon!$V59</f>
        <v>0.35294117647058826</v>
      </c>
      <c r="AF57">
        <f t="shared" si="7"/>
        <v>1</v>
      </c>
      <c r="AH57" t="s">
        <v>334</v>
      </c>
      <c r="AI57">
        <f>Stage_stat!$F$11/Weapon!$V59</f>
        <v>22.689075630252102</v>
      </c>
      <c r="AJ57">
        <f t="shared" si="8"/>
        <v>23</v>
      </c>
      <c r="AL57" t="s">
        <v>334</v>
      </c>
      <c r="AM57">
        <f>Stage_stat!$F$12/Weapon!$V59</f>
        <v>0.29411764705882354</v>
      </c>
      <c r="AN57">
        <f t="shared" si="9"/>
        <v>1</v>
      </c>
      <c r="AP57" t="s">
        <v>334</v>
      </c>
      <c r="AQ57">
        <f>Stage_stat!$F$13/Weapon!$V59</f>
        <v>0.50420168067226889</v>
      </c>
      <c r="AR57">
        <f t="shared" si="10"/>
        <v>1</v>
      </c>
      <c r="AT57" t="s">
        <v>334</v>
      </c>
      <c r="AU57">
        <f>Stage_stat!$F$14/Weapon!$V59</f>
        <v>33.613445378151262</v>
      </c>
      <c r="AV57">
        <f t="shared" si="11"/>
        <v>34</v>
      </c>
      <c r="AX57" t="s">
        <v>334</v>
      </c>
      <c r="AY57">
        <f>Stage_stat!$F$15/Weapon!$V59</f>
        <v>0.37815126050420167</v>
      </c>
      <c r="AZ57">
        <f t="shared" si="12"/>
        <v>1</v>
      </c>
      <c r="BB57" t="s">
        <v>334</v>
      </c>
      <c r="BC57">
        <f>Stage_stat!$F$16/Weapon!$V59</f>
        <v>0.67226890756302526</v>
      </c>
      <c r="BD57">
        <f t="shared" si="13"/>
        <v>1</v>
      </c>
      <c r="BF57" t="s">
        <v>334</v>
      </c>
      <c r="BG57">
        <f>Stage_stat!$F$17/Weapon!$V59</f>
        <v>50.420168067226889</v>
      </c>
      <c r="BH57">
        <f t="shared" si="14"/>
        <v>51</v>
      </c>
      <c r="BJ57" t="s">
        <v>334</v>
      </c>
      <c r="BK57">
        <f>Stage_stat!$F$18/Weapon!$V59</f>
        <v>0.46218487394957986</v>
      </c>
      <c r="BL57">
        <f t="shared" si="15"/>
        <v>1</v>
      </c>
      <c r="BN57" t="s">
        <v>334</v>
      </c>
      <c r="BO57">
        <f>Stage_stat!$F$19/Weapon!$V59</f>
        <v>0.84033613445378152</v>
      </c>
      <c r="BP57">
        <f t="shared" si="16"/>
        <v>1</v>
      </c>
      <c r="BR57" t="s">
        <v>334</v>
      </c>
      <c r="BS57">
        <f>Stage_stat!$F$20/Weapon!$V59</f>
        <v>67.226890756302524</v>
      </c>
      <c r="BT57">
        <f t="shared" si="17"/>
        <v>68</v>
      </c>
      <c r="BV57" t="s">
        <v>334</v>
      </c>
      <c r="BW57">
        <f>Stage_stat!$F$21/Weapon!$V59</f>
        <v>0.63025210084033612</v>
      </c>
      <c r="BX57">
        <f t="shared" si="18"/>
        <v>1</v>
      </c>
      <c r="BZ57" t="s">
        <v>334</v>
      </c>
      <c r="CA57">
        <f>Stage_stat!$F$22/Weapon!$V59</f>
        <v>1.1764705882352942</v>
      </c>
      <c r="CB57">
        <f t="shared" si="19"/>
        <v>2</v>
      </c>
      <c r="CD57" t="s">
        <v>334</v>
      </c>
      <c r="CE57">
        <f>Stage_stat!$F$23/Weapon!$V59</f>
        <v>84.033613445378151</v>
      </c>
      <c r="CF57">
        <f t="shared" si="20"/>
        <v>85</v>
      </c>
      <c r="CH57" t="s">
        <v>334</v>
      </c>
      <c r="CI57">
        <f>Stage_stat!$F$24/Weapon!$V59</f>
        <v>0.7142857142857143</v>
      </c>
      <c r="CJ57">
        <f t="shared" si="21"/>
        <v>1</v>
      </c>
      <c r="CL57" t="s">
        <v>334</v>
      </c>
      <c r="CM57">
        <f>Stage_stat!$F$25/Weapon!$V59</f>
        <v>1.3445378151260505</v>
      </c>
      <c r="CN57">
        <f t="shared" si="22"/>
        <v>2</v>
      </c>
      <c r="CP57" t="s">
        <v>334</v>
      </c>
      <c r="CQ57">
        <f>Stage_stat!$F$26/Weapon!$V59</f>
        <v>100.84033613445378</v>
      </c>
      <c r="CR57">
        <f t="shared" si="23"/>
        <v>101</v>
      </c>
      <c r="CT57" t="s">
        <v>334</v>
      </c>
      <c r="CU57">
        <f>Stage_stat!$F$27/Weapon!$V59</f>
        <v>0.79831932773109249</v>
      </c>
      <c r="CV57">
        <f t="shared" si="24"/>
        <v>1</v>
      </c>
      <c r="CX57" t="s">
        <v>334</v>
      </c>
      <c r="CY57">
        <f>Stage_stat!$F$28/Weapon!$V59</f>
        <v>1.5126050420168067</v>
      </c>
      <c r="CZ57">
        <f t="shared" si="25"/>
        <v>2</v>
      </c>
      <c r="DB57" t="s">
        <v>334</v>
      </c>
      <c r="DC57">
        <f>Stage_stat!$F$29/Weapon!$V59</f>
        <v>117.64705882352941</v>
      </c>
      <c r="DD57">
        <f t="shared" si="26"/>
        <v>118</v>
      </c>
    </row>
    <row r="58" spans="2:108" x14ac:dyDescent="0.4">
      <c r="B58" t="s">
        <v>335</v>
      </c>
      <c r="C58">
        <f>Stage_stat!$F$3/Weapon!$V60</f>
        <v>0.12396694214876033</v>
      </c>
      <c r="D58">
        <f t="shared" si="0"/>
        <v>1</v>
      </c>
      <c r="F58" t="s">
        <v>335</v>
      </c>
      <c r="G58">
        <f>Stage_stat!$F$4/Weapon!$V60</f>
        <v>0.16528925619834711</v>
      </c>
      <c r="H58">
        <f t="shared" si="1"/>
        <v>1</v>
      </c>
      <c r="J58" t="s">
        <v>335</v>
      </c>
      <c r="K58">
        <f>Stage_stat!$F$5/Weapon!$V60</f>
        <v>3.71900826446281</v>
      </c>
      <c r="L58">
        <f t="shared" si="2"/>
        <v>4</v>
      </c>
      <c r="N58" t="s">
        <v>335</v>
      </c>
      <c r="O58">
        <f>Stage_stat!$F$6/Weapon!$V60</f>
        <v>0.16528925619834711</v>
      </c>
      <c r="P58">
        <f t="shared" si="3"/>
        <v>1</v>
      </c>
      <c r="R58" t="s">
        <v>335</v>
      </c>
      <c r="S58">
        <f>Stage_stat!$F$7/Weapon!$V60</f>
        <v>0.33057851239669422</v>
      </c>
      <c r="T58">
        <f t="shared" si="4"/>
        <v>1</v>
      </c>
      <c r="V58" t="s">
        <v>335</v>
      </c>
      <c r="W58">
        <f>Stage_stat!$F$8/Weapon!$V60</f>
        <v>12.396694214876034</v>
      </c>
      <c r="X58">
        <f t="shared" si="5"/>
        <v>13</v>
      </c>
      <c r="Z58" t="s">
        <v>335</v>
      </c>
      <c r="AA58">
        <f>Stage_stat!$F$9/Weapon!$V60</f>
        <v>0.20661157024793389</v>
      </c>
      <c r="AB58">
        <f t="shared" si="6"/>
        <v>1</v>
      </c>
      <c r="AD58" t="s">
        <v>335</v>
      </c>
      <c r="AE58">
        <f>Stage_stat!$F$10/Weapon!$V60</f>
        <v>0.34710743801652894</v>
      </c>
      <c r="AF58">
        <f t="shared" si="7"/>
        <v>1</v>
      </c>
      <c r="AH58" t="s">
        <v>335</v>
      </c>
      <c r="AI58">
        <f>Stage_stat!$F$11/Weapon!$V60</f>
        <v>22.314049586776861</v>
      </c>
      <c r="AJ58">
        <f t="shared" si="8"/>
        <v>23</v>
      </c>
      <c r="AL58" t="s">
        <v>335</v>
      </c>
      <c r="AM58">
        <f>Stage_stat!$F$12/Weapon!$V60</f>
        <v>0.28925619834710742</v>
      </c>
      <c r="AN58">
        <f t="shared" si="9"/>
        <v>1</v>
      </c>
      <c r="AP58" t="s">
        <v>335</v>
      </c>
      <c r="AQ58">
        <f>Stage_stat!$F$13/Weapon!$V60</f>
        <v>0.49586776859504134</v>
      </c>
      <c r="AR58">
        <f t="shared" si="10"/>
        <v>1</v>
      </c>
      <c r="AT58" t="s">
        <v>335</v>
      </c>
      <c r="AU58">
        <f>Stage_stat!$F$14/Weapon!$V60</f>
        <v>33.057851239669418</v>
      </c>
      <c r="AV58">
        <f t="shared" si="11"/>
        <v>34</v>
      </c>
      <c r="AX58" t="s">
        <v>335</v>
      </c>
      <c r="AY58">
        <f>Stage_stat!$F$15/Weapon!$V60</f>
        <v>0.37190082644628097</v>
      </c>
      <c r="AZ58">
        <f t="shared" si="12"/>
        <v>1</v>
      </c>
      <c r="BB58" t="s">
        <v>335</v>
      </c>
      <c r="BC58">
        <f>Stage_stat!$F$16/Weapon!$V60</f>
        <v>0.66115702479338845</v>
      </c>
      <c r="BD58">
        <f t="shared" si="13"/>
        <v>1</v>
      </c>
      <c r="BF58" t="s">
        <v>335</v>
      </c>
      <c r="BG58">
        <f>Stage_stat!$F$17/Weapon!$V60</f>
        <v>49.586776859504134</v>
      </c>
      <c r="BH58">
        <f t="shared" si="14"/>
        <v>50</v>
      </c>
      <c r="BJ58" t="s">
        <v>335</v>
      </c>
      <c r="BK58">
        <f>Stage_stat!$F$18/Weapon!$V60</f>
        <v>0.45454545454545453</v>
      </c>
      <c r="BL58">
        <f t="shared" si="15"/>
        <v>1</v>
      </c>
      <c r="BN58" t="s">
        <v>335</v>
      </c>
      <c r="BO58">
        <f>Stage_stat!$F$19/Weapon!$V60</f>
        <v>0.82644628099173556</v>
      </c>
      <c r="BP58">
        <f t="shared" si="16"/>
        <v>1</v>
      </c>
      <c r="BR58" t="s">
        <v>335</v>
      </c>
      <c r="BS58">
        <f>Stage_stat!$F$20/Weapon!$V60</f>
        <v>66.115702479338836</v>
      </c>
      <c r="BT58">
        <f t="shared" si="17"/>
        <v>67</v>
      </c>
      <c r="BV58" t="s">
        <v>335</v>
      </c>
      <c r="BW58">
        <f>Stage_stat!$F$21/Weapon!$V60</f>
        <v>0.6198347107438017</v>
      </c>
      <c r="BX58">
        <f t="shared" si="18"/>
        <v>1</v>
      </c>
      <c r="BZ58" t="s">
        <v>335</v>
      </c>
      <c r="CA58">
        <f>Stage_stat!$F$22/Weapon!$V60</f>
        <v>1.1570247933884297</v>
      </c>
      <c r="CB58">
        <f t="shared" si="19"/>
        <v>2</v>
      </c>
      <c r="CD58" t="s">
        <v>335</v>
      </c>
      <c r="CE58">
        <f>Stage_stat!$F$23/Weapon!$V60</f>
        <v>82.644628099173559</v>
      </c>
      <c r="CF58">
        <f t="shared" si="20"/>
        <v>83</v>
      </c>
      <c r="CH58" t="s">
        <v>335</v>
      </c>
      <c r="CI58">
        <f>Stage_stat!$F$24/Weapon!$V60</f>
        <v>0.7024793388429752</v>
      </c>
      <c r="CJ58">
        <f t="shared" si="21"/>
        <v>1</v>
      </c>
      <c r="CL58" t="s">
        <v>335</v>
      </c>
      <c r="CM58">
        <f>Stage_stat!$F$25/Weapon!$V60</f>
        <v>1.3223140495867769</v>
      </c>
      <c r="CN58">
        <f t="shared" si="22"/>
        <v>2</v>
      </c>
      <c r="CP58" t="s">
        <v>335</v>
      </c>
      <c r="CQ58">
        <f>Stage_stat!$F$26/Weapon!$V60</f>
        <v>99.173553719008268</v>
      </c>
      <c r="CR58">
        <f t="shared" si="23"/>
        <v>100</v>
      </c>
      <c r="CT58" t="s">
        <v>335</v>
      </c>
      <c r="CU58">
        <f>Stage_stat!$F$27/Weapon!$V60</f>
        <v>0.78512396694214881</v>
      </c>
      <c r="CV58">
        <f t="shared" si="24"/>
        <v>1</v>
      </c>
      <c r="CX58" t="s">
        <v>335</v>
      </c>
      <c r="CY58">
        <f>Stage_stat!$F$28/Weapon!$V60</f>
        <v>1.4876033057851239</v>
      </c>
      <c r="CZ58">
        <f t="shared" si="25"/>
        <v>2</v>
      </c>
      <c r="DB58" t="s">
        <v>335</v>
      </c>
      <c r="DC58">
        <f>Stage_stat!$F$29/Weapon!$V60</f>
        <v>115.70247933884298</v>
      </c>
      <c r="DD58">
        <f t="shared" si="26"/>
        <v>116</v>
      </c>
    </row>
    <row r="59" spans="2:108" x14ac:dyDescent="0.4">
      <c r="B59" t="s">
        <v>336</v>
      </c>
      <c r="C59">
        <f>Stage_stat!$F$3/Weapon!$V61</f>
        <v>0.12195121951219512</v>
      </c>
      <c r="D59">
        <f t="shared" si="0"/>
        <v>1</v>
      </c>
      <c r="F59" t="s">
        <v>336</v>
      </c>
      <c r="G59">
        <f>Stage_stat!$F$4/Weapon!$V61</f>
        <v>0.16260162601626016</v>
      </c>
      <c r="H59">
        <f t="shared" si="1"/>
        <v>1</v>
      </c>
      <c r="J59" t="s">
        <v>336</v>
      </c>
      <c r="K59">
        <f>Stage_stat!$F$5/Weapon!$V61</f>
        <v>3.6585365853658538</v>
      </c>
      <c r="L59">
        <f t="shared" si="2"/>
        <v>4</v>
      </c>
      <c r="N59" t="s">
        <v>336</v>
      </c>
      <c r="O59">
        <f>Stage_stat!$F$6/Weapon!$V61</f>
        <v>0.16260162601626016</v>
      </c>
      <c r="P59">
        <f t="shared" si="3"/>
        <v>1</v>
      </c>
      <c r="R59" t="s">
        <v>336</v>
      </c>
      <c r="S59">
        <f>Stage_stat!$F$7/Weapon!$V61</f>
        <v>0.32520325203252032</v>
      </c>
      <c r="T59">
        <f t="shared" si="4"/>
        <v>1</v>
      </c>
      <c r="V59" t="s">
        <v>336</v>
      </c>
      <c r="W59">
        <f>Stage_stat!$F$8/Weapon!$V61</f>
        <v>12.195121951219512</v>
      </c>
      <c r="X59">
        <f t="shared" si="5"/>
        <v>13</v>
      </c>
      <c r="Z59" t="s">
        <v>336</v>
      </c>
      <c r="AA59">
        <f>Stage_stat!$F$9/Weapon!$V61</f>
        <v>0.2032520325203252</v>
      </c>
      <c r="AB59">
        <f t="shared" si="6"/>
        <v>1</v>
      </c>
      <c r="AD59" t="s">
        <v>336</v>
      </c>
      <c r="AE59">
        <f>Stage_stat!$F$10/Weapon!$V61</f>
        <v>0.34146341463414637</v>
      </c>
      <c r="AF59">
        <f t="shared" si="7"/>
        <v>1</v>
      </c>
      <c r="AH59" t="s">
        <v>336</v>
      </c>
      <c r="AI59">
        <f>Stage_stat!$F$11/Weapon!$V61</f>
        <v>21.951219512195124</v>
      </c>
      <c r="AJ59">
        <f t="shared" si="8"/>
        <v>22</v>
      </c>
      <c r="AL59" t="s">
        <v>336</v>
      </c>
      <c r="AM59">
        <f>Stage_stat!$F$12/Weapon!$V61</f>
        <v>0.28455284552845528</v>
      </c>
      <c r="AN59">
        <f t="shared" si="9"/>
        <v>1</v>
      </c>
      <c r="AP59" t="s">
        <v>336</v>
      </c>
      <c r="AQ59">
        <f>Stage_stat!$F$13/Weapon!$V61</f>
        <v>0.48780487804878048</v>
      </c>
      <c r="AR59">
        <f t="shared" si="10"/>
        <v>1</v>
      </c>
      <c r="AT59" t="s">
        <v>336</v>
      </c>
      <c r="AU59">
        <f>Stage_stat!$F$14/Weapon!$V61</f>
        <v>32.520325203252035</v>
      </c>
      <c r="AV59">
        <f t="shared" si="11"/>
        <v>33</v>
      </c>
      <c r="AX59" t="s">
        <v>336</v>
      </c>
      <c r="AY59">
        <f>Stage_stat!$F$15/Weapon!$V61</f>
        <v>0.36585365853658536</v>
      </c>
      <c r="AZ59">
        <f t="shared" si="12"/>
        <v>1</v>
      </c>
      <c r="BB59" t="s">
        <v>336</v>
      </c>
      <c r="BC59">
        <f>Stage_stat!$F$16/Weapon!$V61</f>
        <v>0.65040650406504064</v>
      </c>
      <c r="BD59">
        <f t="shared" si="13"/>
        <v>1</v>
      </c>
      <c r="BF59" t="s">
        <v>336</v>
      </c>
      <c r="BG59">
        <f>Stage_stat!$F$17/Weapon!$V61</f>
        <v>48.780487804878049</v>
      </c>
      <c r="BH59">
        <f t="shared" si="14"/>
        <v>49</v>
      </c>
      <c r="BJ59" t="s">
        <v>336</v>
      </c>
      <c r="BK59">
        <f>Stage_stat!$F$18/Weapon!$V61</f>
        <v>0.44715447154471544</v>
      </c>
      <c r="BL59">
        <f t="shared" si="15"/>
        <v>1</v>
      </c>
      <c r="BN59" t="s">
        <v>336</v>
      </c>
      <c r="BO59">
        <f>Stage_stat!$F$19/Weapon!$V61</f>
        <v>0.81300813008130079</v>
      </c>
      <c r="BP59">
        <f t="shared" si="16"/>
        <v>1</v>
      </c>
      <c r="BR59" t="s">
        <v>336</v>
      </c>
      <c r="BS59">
        <f>Stage_stat!$F$20/Weapon!$V61</f>
        <v>65.040650406504071</v>
      </c>
      <c r="BT59">
        <f t="shared" si="17"/>
        <v>66</v>
      </c>
      <c r="BV59" t="s">
        <v>336</v>
      </c>
      <c r="BW59">
        <f>Stage_stat!$F$21/Weapon!$V61</f>
        <v>0.6097560975609756</v>
      </c>
      <c r="BX59">
        <f t="shared" si="18"/>
        <v>1</v>
      </c>
      <c r="BZ59" t="s">
        <v>336</v>
      </c>
      <c r="CA59">
        <f>Stage_stat!$F$22/Weapon!$V61</f>
        <v>1.1382113821138211</v>
      </c>
      <c r="CB59">
        <f t="shared" si="19"/>
        <v>2</v>
      </c>
      <c r="CD59" t="s">
        <v>336</v>
      </c>
      <c r="CE59">
        <f>Stage_stat!$F$23/Weapon!$V61</f>
        <v>81.300813008130078</v>
      </c>
      <c r="CF59">
        <f t="shared" si="20"/>
        <v>82</v>
      </c>
      <c r="CH59" t="s">
        <v>336</v>
      </c>
      <c r="CI59">
        <f>Stage_stat!$F$24/Weapon!$V61</f>
        <v>0.69105691056910568</v>
      </c>
      <c r="CJ59">
        <f t="shared" si="21"/>
        <v>1</v>
      </c>
      <c r="CL59" t="s">
        <v>336</v>
      </c>
      <c r="CM59">
        <f>Stage_stat!$F$25/Weapon!$V61</f>
        <v>1.3008130081300813</v>
      </c>
      <c r="CN59">
        <f t="shared" si="22"/>
        <v>2</v>
      </c>
      <c r="CP59" t="s">
        <v>336</v>
      </c>
      <c r="CQ59">
        <f>Stage_stat!$F$26/Weapon!$V61</f>
        <v>97.560975609756099</v>
      </c>
      <c r="CR59">
        <f t="shared" si="23"/>
        <v>98</v>
      </c>
      <c r="CT59" t="s">
        <v>336</v>
      </c>
      <c r="CU59">
        <f>Stage_stat!$F$27/Weapon!$V61</f>
        <v>0.77235772357723576</v>
      </c>
      <c r="CV59">
        <f t="shared" si="24"/>
        <v>1</v>
      </c>
      <c r="CX59" t="s">
        <v>336</v>
      </c>
      <c r="CY59">
        <f>Stage_stat!$F$28/Weapon!$V61</f>
        <v>1.4634146341463414</v>
      </c>
      <c r="CZ59">
        <f t="shared" si="25"/>
        <v>2</v>
      </c>
      <c r="DB59" t="s">
        <v>336</v>
      </c>
      <c r="DC59">
        <f>Stage_stat!$F$29/Weapon!$V61</f>
        <v>113.82113821138212</v>
      </c>
      <c r="DD59">
        <f t="shared" si="26"/>
        <v>114</v>
      </c>
    </row>
    <row r="60" spans="2:108" x14ac:dyDescent="0.4">
      <c r="B60" t="s">
        <v>337</v>
      </c>
      <c r="C60">
        <f>Stage_stat!$F$3/Weapon!$V62</f>
        <v>0.12</v>
      </c>
      <c r="D60">
        <f t="shared" si="0"/>
        <v>1</v>
      </c>
      <c r="F60" t="s">
        <v>337</v>
      </c>
      <c r="G60">
        <f>Stage_stat!$F$4/Weapon!$V62</f>
        <v>0.16</v>
      </c>
      <c r="H60">
        <f t="shared" si="1"/>
        <v>1</v>
      </c>
      <c r="J60" t="s">
        <v>337</v>
      </c>
      <c r="K60">
        <f>Stage_stat!$F$5/Weapon!$V62</f>
        <v>3.6</v>
      </c>
      <c r="L60">
        <f t="shared" si="2"/>
        <v>4</v>
      </c>
      <c r="N60" t="s">
        <v>337</v>
      </c>
      <c r="O60">
        <f>Stage_stat!$F$6/Weapon!$V62</f>
        <v>0.16</v>
      </c>
      <c r="P60">
        <f t="shared" si="3"/>
        <v>1</v>
      </c>
      <c r="R60" t="s">
        <v>337</v>
      </c>
      <c r="S60">
        <f>Stage_stat!$F$7/Weapon!$V62</f>
        <v>0.32</v>
      </c>
      <c r="T60">
        <f t="shared" si="4"/>
        <v>1</v>
      </c>
      <c r="V60" t="s">
        <v>337</v>
      </c>
      <c r="W60">
        <f>Stage_stat!$F$8/Weapon!$V62</f>
        <v>12</v>
      </c>
      <c r="X60">
        <f t="shared" si="5"/>
        <v>12</v>
      </c>
      <c r="Z60" t="s">
        <v>337</v>
      </c>
      <c r="AA60">
        <f>Stage_stat!$F$9/Weapon!$V62</f>
        <v>0.2</v>
      </c>
      <c r="AB60">
        <f t="shared" si="6"/>
        <v>1</v>
      </c>
      <c r="AD60" t="s">
        <v>337</v>
      </c>
      <c r="AE60">
        <f>Stage_stat!$F$10/Weapon!$V62</f>
        <v>0.33600000000000002</v>
      </c>
      <c r="AF60">
        <f t="shared" si="7"/>
        <v>1</v>
      </c>
      <c r="AH60" t="s">
        <v>337</v>
      </c>
      <c r="AI60">
        <f>Stage_stat!$F$11/Weapon!$V62</f>
        <v>21.6</v>
      </c>
      <c r="AJ60">
        <f t="shared" si="8"/>
        <v>22</v>
      </c>
      <c r="AL60" t="s">
        <v>337</v>
      </c>
      <c r="AM60">
        <f>Stage_stat!$F$12/Weapon!$V62</f>
        <v>0.28000000000000003</v>
      </c>
      <c r="AN60">
        <f t="shared" si="9"/>
        <v>1</v>
      </c>
      <c r="AP60" t="s">
        <v>337</v>
      </c>
      <c r="AQ60">
        <f>Stage_stat!$F$13/Weapon!$V62</f>
        <v>0.48</v>
      </c>
      <c r="AR60">
        <f t="shared" si="10"/>
        <v>1</v>
      </c>
      <c r="AT60" t="s">
        <v>337</v>
      </c>
      <c r="AU60">
        <f>Stage_stat!$F$14/Weapon!$V62</f>
        <v>32</v>
      </c>
      <c r="AV60">
        <f t="shared" si="11"/>
        <v>32</v>
      </c>
      <c r="AX60" t="s">
        <v>337</v>
      </c>
      <c r="AY60">
        <f>Stage_stat!$F$15/Weapon!$V62</f>
        <v>0.36</v>
      </c>
      <c r="AZ60">
        <f t="shared" si="12"/>
        <v>1</v>
      </c>
      <c r="BB60" t="s">
        <v>337</v>
      </c>
      <c r="BC60">
        <f>Stage_stat!$F$16/Weapon!$V62</f>
        <v>0.64</v>
      </c>
      <c r="BD60">
        <f t="shared" si="13"/>
        <v>1</v>
      </c>
      <c r="BF60" t="s">
        <v>337</v>
      </c>
      <c r="BG60">
        <f>Stage_stat!$F$17/Weapon!$V62</f>
        <v>48</v>
      </c>
      <c r="BH60">
        <f t="shared" si="14"/>
        <v>48</v>
      </c>
      <c r="BJ60" t="s">
        <v>337</v>
      </c>
      <c r="BK60">
        <f>Stage_stat!$F$18/Weapon!$V62</f>
        <v>0.44</v>
      </c>
      <c r="BL60">
        <f t="shared" si="15"/>
        <v>1</v>
      </c>
      <c r="BN60" t="s">
        <v>337</v>
      </c>
      <c r="BO60">
        <f>Stage_stat!$F$19/Weapon!$V62</f>
        <v>0.8</v>
      </c>
      <c r="BP60">
        <f t="shared" si="16"/>
        <v>1</v>
      </c>
      <c r="BR60" t="s">
        <v>337</v>
      </c>
      <c r="BS60">
        <f>Stage_stat!$F$20/Weapon!$V62</f>
        <v>64</v>
      </c>
      <c r="BT60">
        <f t="shared" si="17"/>
        <v>64</v>
      </c>
      <c r="BV60" t="s">
        <v>337</v>
      </c>
      <c r="BW60">
        <f>Stage_stat!$F$21/Weapon!$V62</f>
        <v>0.6</v>
      </c>
      <c r="BX60">
        <f t="shared" si="18"/>
        <v>1</v>
      </c>
      <c r="BZ60" t="s">
        <v>337</v>
      </c>
      <c r="CA60">
        <f>Stage_stat!$F$22/Weapon!$V62</f>
        <v>1.1200000000000001</v>
      </c>
      <c r="CB60">
        <f t="shared" si="19"/>
        <v>2</v>
      </c>
      <c r="CD60" t="s">
        <v>337</v>
      </c>
      <c r="CE60">
        <f>Stage_stat!$F$23/Weapon!$V62</f>
        <v>80</v>
      </c>
      <c r="CF60">
        <f t="shared" si="20"/>
        <v>80</v>
      </c>
      <c r="CH60" t="s">
        <v>337</v>
      </c>
      <c r="CI60">
        <f>Stage_stat!$F$24/Weapon!$V62</f>
        <v>0.68</v>
      </c>
      <c r="CJ60">
        <f t="shared" si="21"/>
        <v>1</v>
      </c>
      <c r="CL60" t="s">
        <v>337</v>
      </c>
      <c r="CM60">
        <f>Stage_stat!$F$25/Weapon!$V62</f>
        <v>1.28</v>
      </c>
      <c r="CN60">
        <f t="shared" si="22"/>
        <v>2</v>
      </c>
      <c r="CP60" t="s">
        <v>337</v>
      </c>
      <c r="CQ60">
        <f>Stage_stat!$F$26/Weapon!$V62</f>
        <v>96</v>
      </c>
      <c r="CR60">
        <f t="shared" si="23"/>
        <v>96</v>
      </c>
      <c r="CT60" t="s">
        <v>337</v>
      </c>
      <c r="CU60">
        <f>Stage_stat!$F$27/Weapon!$V62</f>
        <v>0.76</v>
      </c>
      <c r="CV60">
        <f t="shared" si="24"/>
        <v>1</v>
      </c>
      <c r="CX60" t="s">
        <v>337</v>
      </c>
      <c r="CY60">
        <f>Stage_stat!$F$28/Weapon!$V62</f>
        <v>1.44</v>
      </c>
      <c r="CZ60">
        <f t="shared" si="25"/>
        <v>2</v>
      </c>
      <c r="DB60" t="s">
        <v>337</v>
      </c>
      <c r="DC60">
        <f>Stage_stat!$F$29/Weapon!$V62</f>
        <v>112</v>
      </c>
      <c r="DD60">
        <f t="shared" si="26"/>
        <v>112</v>
      </c>
    </row>
    <row r="61" spans="2:108" x14ac:dyDescent="0.4">
      <c r="B61" t="s">
        <v>338</v>
      </c>
      <c r="C61">
        <f>Stage_stat!$F$3/Weapon!$V63</f>
        <v>0.11811023622047244</v>
      </c>
      <c r="D61">
        <f t="shared" si="0"/>
        <v>1</v>
      </c>
      <c r="F61" t="s">
        <v>338</v>
      </c>
      <c r="G61">
        <f>Stage_stat!$F$4/Weapon!$V63</f>
        <v>0.15748031496062992</v>
      </c>
      <c r="H61">
        <f t="shared" si="1"/>
        <v>1</v>
      </c>
      <c r="J61" t="s">
        <v>338</v>
      </c>
      <c r="K61">
        <f>Stage_stat!$F$5/Weapon!$V63</f>
        <v>3.5433070866141732</v>
      </c>
      <c r="L61">
        <f t="shared" si="2"/>
        <v>4</v>
      </c>
      <c r="N61" t="s">
        <v>338</v>
      </c>
      <c r="O61">
        <f>Stage_stat!$F$6/Weapon!$V63</f>
        <v>0.15748031496062992</v>
      </c>
      <c r="P61">
        <f t="shared" si="3"/>
        <v>1</v>
      </c>
      <c r="R61" t="s">
        <v>338</v>
      </c>
      <c r="S61">
        <f>Stage_stat!$F$7/Weapon!$V63</f>
        <v>0.31496062992125984</v>
      </c>
      <c r="T61">
        <f t="shared" si="4"/>
        <v>1</v>
      </c>
      <c r="V61" t="s">
        <v>338</v>
      </c>
      <c r="W61">
        <f>Stage_stat!$F$8/Weapon!$V63</f>
        <v>11.811023622047244</v>
      </c>
      <c r="X61">
        <f t="shared" si="5"/>
        <v>12</v>
      </c>
      <c r="Z61" t="s">
        <v>338</v>
      </c>
      <c r="AA61">
        <f>Stage_stat!$F$9/Weapon!$V63</f>
        <v>0.19685039370078741</v>
      </c>
      <c r="AB61">
        <f t="shared" si="6"/>
        <v>1</v>
      </c>
      <c r="AD61" t="s">
        <v>338</v>
      </c>
      <c r="AE61">
        <f>Stage_stat!$F$10/Weapon!$V63</f>
        <v>0.33070866141732286</v>
      </c>
      <c r="AF61">
        <f t="shared" si="7"/>
        <v>1</v>
      </c>
      <c r="AH61" t="s">
        <v>338</v>
      </c>
      <c r="AI61">
        <f>Stage_stat!$F$11/Weapon!$V63</f>
        <v>21.259842519685041</v>
      </c>
      <c r="AJ61">
        <f t="shared" si="8"/>
        <v>22</v>
      </c>
      <c r="AL61" t="s">
        <v>338</v>
      </c>
      <c r="AM61">
        <f>Stage_stat!$F$12/Weapon!$V63</f>
        <v>0.27559055118110237</v>
      </c>
      <c r="AN61">
        <f t="shared" si="9"/>
        <v>1</v>
      </c>
      <c r="AP61" t="s">
        <v>338</v>
      </c>
      <c r="AQ61">
        <f>Stage_stat!$F$13/Weapon!$V63</f>
        <v>0.47244094488188976</v>
      </c>
      <c r="AR61">
        <f t="shared" si="10"/>
        <v>1</v>
      </c>
      <c r="AT61" t="s">
        <v>338</v>
      </c>
      <c r="AU61">
        <f>Stage_stat!$F$14/Weapon!$V63</f>
        <v>31.496062992125985</v>
      </c>
      <c r="AV61">
        <f t="shared" si="11"/>
        <v>32</v>
      </c>
      <c r="AX61" t="s">
        <v>338</v>
      </c>
      <c r="AY61">
        <f>Stage_stat!$F$15/Weapon!$V63</f>
        <v>0.3543307086614173</v>
      </c>
      <c r="AZ61">
        <f t="shared" si="12"/>
        <v>1</v>
      </c>
      <c r="BB61" t="s">
        <v>338</v>
      </c>
      <c r="BC61">
        <f>Stage_stat!$F$16/Weapon!$V63</f>
        <v>0.62992125984251968</v>
      </c>
      <c r="BD61">
        <f t="shared" si="13"/>
        <v>1</v>
      </c>
      <c r="BF61" t="s">
        <v>338</v>
      </c>
      <c r="BG61">
        <f>Stage_stat!$F$17/Weapon!$V63</f>
        <v>47.244094488188978</v>
      </c>
      <c r="BH61">
        <f t="shared" si="14"/>
        <v>48</v>
      </c>
      <c r="BJ61" t="s">
        <v>338</v>
      </c>
      <c r="BK61">
        <f>Stage_stat!$F$18/Weapon!$V63</f>
        <v>0.43307086614173229</v>
      </c>
      <c r="BL61">
        <f t="shared" si="15"/>
        <v>1</v>
      </c>
      <c r="BN61" t="s">
        <v>338</v>
      </c>
      <c r="BO61">
        <f>Stage_stat!$F$19/Weapon!$V63</f>
        <v>0.78740157480314965</v>
      </c>
      <c r="BP61">
        <f t="shared" si="16"/>
        <v>1</v>
      </c>
      <c r="BR61" t="s">
        <v>338</v>
      </c>
      <c r="BS61">
        <f>Stage_stat!$F$20/Weapon!$V63</f>
        <v>62.99212598425197</v>
      </c>
      <c r="BT61">
        <f t="shared" si="17"/>
        <v>63</v>
      </c>
      <c r="BV61" t="s">
        <v>338</v>
      </c>
      <c r="BW61">
        <f>Stage_stat!$F$21/Weapon!$V63</f>
        <v>0.59055118110236215</v>
      </c>
      <c r="BX61">
        <f t="shared" si="18"/>
        <v>1</v>
      </c>
      <c r="BZ61" t="s">
        <v>338</v>
      </c>
      <c r="CA61">
        <f>Stage_stat!$F$22/Weapon!$V63</f>
        <v>1.1023622047244095</v>
      </c>
      <c r="CB61">
        <f t="shared" si="19"/>
        <v>2</v>
      </c>
      <c r="CD61" t="s">
        <v>338</v>
      </c>
      <c r="CE61">
        <f>Stage_stat!$F$23/Weapon!$V63</f>
        <v>78.740157480314963</v>
      </c>
      <c r="CF61">
        <f t="shared" si="20"/>
        <v>79</v>
      </c>
      <c r="CH61" t="s">
        <v>338</v>
      </c>
      <c r="CI61">
        <f>Stage_stat!$F$24/Weapon!$V63</f>
        <v>0.6692913385826772</v>
      </c>
      <c r="CJ61">
        <f t="shared" si="21"/>
        <v>1</v>
      </c>
      <c r="CL61" t="s">
        <v>338</v>
      </c>
      <c r="CM61">
        <f>Stage_stat!$F$25/Weapon!$V63</f>
        <v>1.2598425196850394</v>
      </c>
      <c r="CN61">
        <f t="shared" si="22"/>
        <v>2</v>
      </c>
      <c r="CP61" t="s">
        <v>338</v>
      </c>
      <c r="CQ61">
        <f>Stage_stat!$F$26/Weapon!$V63</f>
        <v>94.488188976377955</v>
      </c>
      <c r="CR61">
        <f t="shared" si="23"/>
        <v>95</v>
      </c>
      <c r="CT61" t="s">
        <v>338</v>
      </c>
      <c r="CU61">
        <f>Stage_stat!$F$27/Weapon!$V63</f>
        <v>0.74803149606299213</v>
      </c>
      <c r="CV61">
        <f t="shared" si="24"/>
        <v>1</v>
      </c>
      <c r="CX61" t="s">
        <v>338</v>
      </c>
      <c r="CY61">
        <f>Stage_stat!$F$28/Weapon!$V63</f>
        <v>1.4173228346456692</v>
      </c>
      <c r="CZ61">
        <f t="shared" si="25"/>
        <v>2</v>
      </c>
      <c r="DB61" t="s">
        <v>338</v>
      </c>
      <c r="DC61">
        <f>Stage_stat!$F$29/Weapon!$V63</f>
        <v>110.23622047244095</v>
      </c>
      <c r="DD61">
        <f t="shared" si="26"/>
        <v>111</v>
      </c>
    </row>
    <row r="62" spans="2:108" x14ac:dyDescent="0.4">
      <c r="B62" t="s">
        <v>339</v>
      </c>
      <c r="C62">
        <f>Stage_stat!$F$3/Weapon!$V64</f>
        <v>0.11627906976744186</v>
      </c>
      <c r="D62">
        <f t="shared" si="0"/>
        <v>1</v>
      </c>
      <c r="F62" t="s">
        <v>339</v>
      </c>
      <c r="G62">
        <f>Stage_stat!$F$4/Weapon!$V64</f>
        <v>0.15503875968992248</v>
      </c>
      <c r="H62">
        <f t="shared" si="1"/>
        <v>1</v>
      </c>
      <c r="J62" t="s">
        <v>339</v>
      </c>
      <c r="K62">
        <f>Stage_stat!$F$5/Weapon!$V64</f>
        <v>3.4883720930232558</v>
      </c>
      <c r="L62">
        <f t="shared" si="2"/>
        <v>4</v>
      </c>
      <c r="N62" t="s">
        <v>339</v>
      </c>
      <c r="O62">
        <f>Stage_stat!$F$6/Weapon!$V64</f>
        <v>0.15503875968992248</v>
      </c>
      <c r="P62">
        <f t="shared" si="3"/>
        <v>1</v>
      </c>
      <c r="R62" t="s">
        <v>339</v>
      </c>
      <c r="S62">
        <f>Stage_stat!$F$7/Weapon!$V64</f>
        <v>0.31007751937984496</v>
      </c>
      <c r="T62">
        <f t="shared" si="4"/>
        <v>1</v>
      </c>
      <c r="V62" t="s">
        <v>339</v>
      </c>
      <c r="W62">
        <f>Stage_stat!$F$8/Weapon!$V64</f>
        <v>11.627906976744185</v>
      </c>
      <c r="X62">
        <f t="shared" si="5"/>
        <v>12</v>
      </c>
      <c r="Z62" t="s">
        <v>339</v>
      </c>
      <c r="AA62">
        <f>Stage_stat!$F$9/Weapon!$V64</f>
        <v>0.19379844961240311</v>
      </c>
      <c r="AB62">
        <f t="shared" si="6"/>
        <v>1</v>
      </c>
      <c r="AD62" t="s">
        <v>339</v>
      </c>
      <c r="AE62">
        <f>Stage_stat!$F$10/Weapon!$V64</f>
        <v>0.32558139534883723</v>
      </c>
      <c r="AF62">
        <f t="shared" si="7"/>
        <v>1</v>
      </c>
      <c r="AH62" t="s">
        <v>339</v>
      </c>
      <c r="AI62">
        <f>Stage_stat!$F$11/Weapon!$V64</f>
        <v>20.930232558139537</v>
      </c>
      <c r="AJ62">
        <f t="shared" si="8"/>
        <v>21</v>
      </c>
      <c r="AL62" t="s">
        <v>339</v>
      </c>
      <c r="AM62">
        <f>Stage_stat!$F$12/Weapon!$V64</f>
        <v>0.27131782945736432</v>
      </c>
      <c r="AN62">
        <f t="shared" si="9"/>
        <v>1</v>
      </c>
      <c r="AP62" t="s">
        <v>339</v>
      </c>
      <c r="AQ62">
        <f>Stage_stat!$F$13/Weapon!$V64</f>
        <v>0.46511627906976744</v>
      </c>
      <c r="AR62">
        <f t="shared" si="10"/>
        <v>1</v>
      </c>
      <c r="AT62" t="s">
        <v>339</v>
      </c>
      <c r="AU62">
        <f>Stage_stat!$F$14/Weapon!$V64</f>
        <v>31.007751937984494</v>
      </c>
      <c r="AV62">
        <f t="shared" si="11"/>
        <v>32</v>
      </c>
      <c r="AX62" t="s">
        <v>339</v>
      </c>
      <c r="AY62">
        <f>Stage_stat!$F$15/Weapon!$V64</f>
        <v>0.34883720930232559</v>
      </c>
      <c r="AZ62">
        <f t="shared" si="12"/>
        <v>1</v>
      </c>
      <c r="BB62" t="s">
        <v>339</v>
      </c>
      <c r="BC62">
        <f>Stage_stat!$F$16/Weapon!$V64</f>
        <v>0.62015503875968991</v>
      </c>
      <c r="BD62">
        <f t="shared" si="13"/>
        <v>1</v>
      </c>
      <c r="BF62" t="s">
        <v>339</v>
      </c>
      <c r="BG62">
        <f>Stage_stat!$F$17/Weapon!$V64</f>
        <v>46.511627906976742</v>
      </c>
      <c r="BH62">
        <f t="shared" si="14"/>
        <v>47</v>
      </c>
      <c r="BJ62" t="s">
        <v>339</v>
      </c>
      <c r="BK62">
        <f>Stage_stat!$F$18/Weapon!$V64</f>
        <v>0.4263565891472868</v>
      </c>
      <c r="BL62">
        <f t="shared" si="15"/>
        <v>1</v>
      </c>
      <c r="BN62" t="s">
        <v>339</v>
      </c>
      <c r="BO62">
        <f>Stage_stat!$F$19/Weapon!$V64</f>
        <v>0.77519379844961245</v>
      </c>
      <c r="BP62">
        <f t="shared" si="16"/>
        <v>1</v>
      </c>
      <c r="BR62" t="s">
        <v>339</v>
      </c>
      <c r="BS62">
        <f>Stage_stat!$F$20/Weapon!$V64</f>
        <v>62.015503875968989</v>
      </c>
      <c r="BT62">
        <f t="shared" si="17"/>
        <v>63</v>
      </c>
      <c r="BV62" t="s">
        <v>339</v>
      </c>
      <c r="BW62">
        <f>Stage_stat!$F$21/Weapon!$V64</f>
        <v>0.58139534883720934</v>
      </c>
      <c r="BX62">
        <f t="shared" si="18"/>
        <v>1</v>
      </c>
      <c r="BZ62" t="s">
        <v>339</v>
      </c>
      <c r="CA62">
        <f>Stage_stat!$F$22/Weapon!$V64</f>
        <v>1.0852713178294573</v>
      </c>
      <c r="CB62">
        <f t="shared" si="19"/>
        <v>2</v>
      </c>
      <c r="CD62" t="s">
        <v>339</v>
      </c>
      <c r="CE62">
        <f>Stage_stat!$F$23/Weapon!$V64</f>
        <v>77.519379844961236</v>
      </c>
      <c r="CF62">
        <f t="shared" si="20"/>
        <v>78</v>
      </c>
      <c r="CH62" t="s">
        <v>339</v>
      </c>
      <c r="CI62">
        <f>Stage_stat!$F$24/Weapon!$V64</f>
        <v>0.65891472868217049</v>
      </c>
      <c r="CJ62">
        <f t="shared" si="21"/>
        <v>1</v>
      </c>
      <c r="CL62" t="s">
        <v>339</v>
      </c>
      <c r="CM62">
        <f>Stage_stat!$F$25/Weapon!$V64</f>
        <v>1.2403100775193798</v>
      </c>
      <c r="CN62">
        <f t="shared" si="22"/>
        <v>2</v>
      </c>
      <c r="CP62" t="s">
        <v>339</v>
      </c>
      <c r="CQ62">
        <f>Stage_stat!$F$26/Weapon!$V64</f>
        <v>93.023255813953483</v>
      </c>
      <c r="CR62">
        <f t="shared" si="23"/>
        <v>94</v>
      </c>
      <c r="CT62" t="s">
        <v>339</v>
      </c>
      <c r="CU62">
        <f>Stage_stat!$F$27/Weapon!$V64</f>
        <v>0.73643410852713176</v>
      </c>
      <c r="CV62">
        <f t="shared" si="24"/>
        <v>1</v>
      </c>
      <c r="CX62" t="s">
        <v>339</v>
      </c>
      <c r="CY62">
        <f>Stage_stat!$F$28/Weapon!$V64</f>
        <v>1.3953488372093024</v>
      </c>
      <c r="CZ62">
        <f t="shared" si="25"/>
        <v>2</v>
      </c>
      <c r="DB62" t="s">
        <v>339</v>
      </c>
      <c r="DC62">
        <f>Stage_stat!$F$29/Weapon!$V64</f>
        <v>108.52713178294573</v>
      </c>
      <c r="DD62">
        <f t="shared" si="26"/>
        <v>109</v>
      </c>
    </row>
    <row r="63" spans="2:108" x14ac:dyDescent="0.4">
      <c r="B63" t="s">
        <v>340</v>
      </c>
      <c r="C63">
        <f>Stage_stat!$F$3/Weapon!$V65</f>
        <v>0.11450381679389313</v>
      </c>
      <c r="D63">
        <f t="shared" si="0"/>
        <v>1</v>
      </c>
      <c r="F63" t="s">
        <v>340</v>
      </c>
      <c r="G63">
        <f>Stage_stat!$F$4/Weapon!$V65</f>
        <v>0.15267175572519084</v>
      </c>
      <c r="H63">
        <f t="shared" si="1"/>
        <v>1</v>
      </c>
      <c r="J63" t="s">
        <v>340</v>
      </c>
      <c r="K63">
        <f>Stage_stat!$F$5/Weapon!$V65</f>
        <v>3.4351145038167941</v>
      </c>
      <c r="L63">
        <f t="shared" si="2"/>
        <v>4</v>
      </c>
      <c r="N63" t="s">
        <v>340</v>
      </c>
      <c r="O63">
        <f>Stage_stat!$F$6/Weapon!$V65</f>
        <v>0.15267175572519084</v>
      </c>
      <c r="P63">
        <f t="shared" si="3"/>
        <v>1</v>
      </c>
      <c r="R63" t="s">
        <v>340</v>
      </c>
      <c r="S63">
        <f>Stage_stat!$F$7/Weapon!$V65</f>
        <v>0.30534351145038169</v>
      </c>
      <c r="T63">
        <f t="shared" si="4"/>
        <v>1</v>
      </c>
      <c r="V63" t="s">
        <v>340</v>
      </c>
      <c r="W63">
        <f>Stage_stat!$F$8/Weapon!$V65</f>
        <v>11.450381679389313</v>
      </c>
      <c r="X63">
        <f t="shared" si="5"/>
        <v>12</v>
      </c>
      <c r="Z63" t="s">
        <v>340</v>
      </c>
      <c r="AA63">
        <f>Stage_stat!$F$9/Weapon!$V65</f>
        <v>0.19083969465648856</v>
      </c>
      <c r="AB63">
        <f t="shared" si="6"/>
        <v>1</v>
      </c>
      <c r="AD63" t="s">
        <v>340</v>
      </c>
      <c r="AE63">
        <f>Stage_stat!$F$10/Weapon!$V65</f>
        <v>0.32061068702290074</v>
      </c>
      <c r="AF63">
        <f t="shared" si="7"/>
        <v>1</v>
      </c>
      <c r="AH63" t="s">
        <v>340</v>
      </c>
      <c r="AI63">
        <f>Stage_stat!$F$11/Weapon!$V65</f>
        <v>20.610687022900763</v>
      </c>
      <c r="AJ63">
        <f t="shared" si="8"/>
        <v>21</v>
      </c>
      <c r="AL63" t="s">
        <v>340</v>
      </c>
      <c r="AM63">
        <f>Stage_stat!$F$12/Weapon!$V65</f>
        <v>0.26717557251908397</v>
      </c>
      <c r="AN63">
        <f t="shared" si="9"/>
        <v>1</v>
      </c>
      <c r="AP63" t="s">
        <v>340</v>
      </c>
      <c r="AQ63">
        <f>Stage_stat!$F$13/Weapon!$V65</f>
        <v>0.4580152671755725</v>
      </c>
      <c r="AR63">
        <f t="shared" si="10"/>
        <v>1</v>
      </c>
      <c r="AT63" t="s">
        <v>340</v>
      </c>
      <c r="AU63">
        <f>Stage_stat!$F$14/Weapon!$V65</f>
        <v>30.534351145038169</v>
      </c>
      <c r="AV63">
        <f t="shared" si="11"/>
        <v>31</v>
      </c>
      <c r="AX63" t="s">
        <v>340</v>
      </c>
      <c r="AY63">
        <f>Stage_stat!$F$15/Weapon!$V65</f>
        <v>0.34351145038167941</v>
      </c>
      <c r="AZ63">
        <f t="shared" si="12"/>
        <v>1</v>
      </c>
      <c r="BB63" t="s">
        <v>340</v>
      </c>
      <c r="BC63">
        <f>Stage_stat!$F$16/Weapon!$V65</f>
        <v>0.61068702290076338</v>
      </c>
      <c r="BD63">
        <f t="shared" si="13"/>
        <v>1</v>
      </c>
      <c r="BF63" t="s">
        <v>340</v>
      </c>
      <c r="BG63">
        <f>Stage_stat!$F$17/Weapon!$V65</f>
        <v>45.801526717557252</v>
      </c>
      <c r="BH63">
        <f t="shared" si="14"/>
        <v>46</v>
      </c>
      <c r="BJ63" t="s">
        <v>340</v>
      </c>
      <c r="BK63">
        <f>Stage_stat!$F$18/Weapon!$V65</f>
        <v>0.41984732824427479</v>
      </c>
      <c r="BL63">
        <f t="shared" si="15"/>
        <v>1</v>
      </c>
      <c r="BN63" t="s">
        <v>340</v>
      </c>
      <c r="BO63">
        <f>Stage_stat!$F$19/Weapon!$V65</f>
        <v>0.76335877862595425</v>
      </c>
      <c r="BP63">
        <f t="shared" si="16"/>
        <v>1</v>
      </c>
      <c r="BR63" t="s">
        <v>340</v>
      </c>
      <c r="BS63">
        <f>Stage_stat!$F$20/Weapon!$V65</f>
        <v>61.068702290076338</v>
      </c>
      <c r="BT63">
        <f t="shared" si="17"/>
        <v>62</v>
      </c>
      <c r="BV63" t="s">
        <v>340</v>
      </c>
      <c r="BW63">
        <f>Stage_stat!$F$21/Weapon!$V65</f>
        <v>0.5725190839694656</v>
      </c>
      <c r="BX63">
        <f t="shared" si="18"/>
        <v>1</v>
      </c>
      <c r="BZ63" t="s">
        <v>340</v>
      </c>
      <c r="CA63">
        <f>Stage_stat!$F$22/Weapon!$V65</f>
        <v>1.0687022900763359</v>
      </c>
      <c r="CB63">
        <f t="shared" si="19"/>
        <v>2</v>
      </c>
      <c r="CD63" t="s">
        <v>340</v>
      </c>
      <c r="CE63">
        <f>Stage_stat!$F$23/Weapon!$V65</f>
        <v>76.335877862595424</v>
      </c>
      <c r="CF63">
        <f t="shared" si="20"/>
        <v>77</v>
      </c>
      <c r="CH63" t="s">
        <v>340</v>
      </c>
      <c r="CI63">
        <f>Stage_stat!$F$24/Weapon!$V65</f>
        <v>0.64885496183206104</v>
      </c>
      <c r="CJ63">
        <f t="shared" si="21"/>
        <v>1</v>
      </c>
      <c r="CL63" t="s">
        <v>340</v>
      </c>
      <c r="CM63">
        <f>Stage_stat!$F$25/Weapon!$V65</f>
        <v>1.2213740458015268</v>
      </c>
      <c r="CN63">
        <f t="shared" si="22"/>
        <v>2</v>
      </c>
      <c r="CP63" t="s">
        <v>340</v>
      </c>
      <c r="CQ63">
        <f>Stage_stat!$F$26/Weapon!$V65</f>
        <v>91.603053435114504</v>
      </c>
      <c r="CR63">
        <f t="shared" si="23"/>
        <v>92</v>
      </c>
      <c r="CT63" t="s">
        <v>340</v>
      </c>
      <c r="CU63">
        <f>Stage_stat!$F$27/Weapon!$V65</f>
        <v>0.72519083969465647</v>
      </c>
      <c r="CV63">
        <f t="shared" si="24"/>
        <v>1</v>
      </c>
      <c r="CX63" t="s">
        <v>340</v>
      </c>
      <c r="CY63">
        <f>Stage_stat!$F$28/Weapon!$V65</f>
        <v>1.3740458015267176</v>
      </c>
      <c r="CZ63">
        <f t="shared" si="25"/>
        <v>2</v>
      </c>
      <c r="DB63" t="s">
        <v>340</v>
      </c>
      <c r="DC63">
        <f>Stage_stat!$F$29/Weapon!$V65</f>
        <v>106.87022900763358</v>
      </c>
      <c r="DD63">
        <f t="shared" si="26"/>
        <v>107</v>
      </c>
    </row>
    <row r="64" spans="2:108" x14ac:dyDescent="0.4">
      <c r="B64" t="s">
        <v>341</v>
      </c>
      <c r="C64">
        <f>Stage_stat!$F$3/Weapon!$V66</f>
        <v>0.11278195488721804</v>
      </c>
      <c r="D64">
        <f t="shared" si="0"/>
        <v>1</v>
      </c>
      <c r="F64" t="s">
        <v>341</v>
      </c>
      <c r="G64">
        <f>Stage_stat!$F$4/Weapon!$V66</f>
        <v>0.15037593984962405</v>
      </c>
      <c r="H64">
        <f t="shared" si="1"/>
        <v>1</v>
      </c>
      <c r="J64" t="s">
        <v>341</v>
      </c>
      <c r="K64">
        <f>Stage_stat!$F$5/Weapon!$V66</f>
        <v>3.3834586466165413</v>
      </c>
      <c r="L64">
        <f t="shared" si="2"/>
        <v>4</v>
      </c>
      <c r="N64" t="s">
        <v>341</v>
      </c>
      <c r="O64">
        <f>Stage_stat!$F$6/Weapon!$V66</f>
        <v>0.15037593984962405</v>
      </c>
      <c r="P64">
        <f t="shared" si="3"/>
        <v>1</v>
      </c>
      <c r="R64" t="s">
        <v>341</v>
      </c>
      <c r="S64">
        <f>Stage_stat!$F$7/Weapon!$V66</f>
        <v>0.3007518796992481</v>
      </c>
      <c r="T64">
        <f t="shared" si="4"/>
        <v>1</v>
      </c>
      <c r="V64" t="s">
        <v>341</v>
      </c>
      <c r="W64">
        <f>Stage_stat!$F$8/Weapon!$V66</f>
        <v>11.278195488721805</v>
      </c>
      <c r="X64">
        <f t="shared" si="5"/>
        <v>12</v>
      </c>
      <c r="Z64" t="s">
        <v>341</v>
      </c>
      <c r="AA64">
        <f>Stage_stat!$F$9/Weapon!$V66</f>
        <v>0.18796992481203006</v>
      </c>
      <c r="AB64">
        <f t="shared" si="6"/>
        <v>1</v>
      </c>
      <c r="AD64" t="s">
        <v>341</v>
      </c>
      <c r="AE64">
        <f>Stage_stat!$F$10/Weapon!$V66</f>
        <v>0.31578947368421051</v>
      </c>
      <c r="AF64">
        <f t="shared" si="7"/>
        <v>1</v>
      </c>
      <c r="AH64" t="s">
        <v>341</v>
      </c>
      <c r="AI64">
        <f>Stage_stat!$F$11/Weapon!$V66</f>
        <v>20.300751879699249</v>
      </c>
      <c r="AJ64">
        <f t="shared" si="8"/>
        <v>21</v>
      </c>
      <c r="AL64" t="s">
        <v>341</v>
      </c>
      <c r="AM64">
        <f>Stage_stat!$F$12/Weapon!$V66</f>
        <v>0.26315789473684209</v>
      </c>
      <c r="AN64">
        <f t="shared" si="9"/>
        <v>1</v>
      </c>
      <c r="AP64" t="s">
        <v>341</v>
      </c>
      <c r="AQ64">
        <f>Stage_stat!$F$13/Weapon!$V66</f>
        <v>0.45112781954887216</v>
      </c>
      <c r="AR64">
        <f t="shared" si="10"/>
        <v>1</v>
      </c>
      <c r="AT64" t="s">
        <v>341</v>
      </c>
      <c r="AU64">
        <f>Stage_stat!$F$14/Weapon!$V66</f>
        <v>30.075187969924812</v>
      </c>
      <c r="AV64">
        <f t="shared" si="11"/>
        <v>31</v>
      </c>
      <c r="AX64" t="s">
        <v>341</v>
      </c>
      <c r="AY64">
        <f>Stage_stat!$F$15/Weapon!$V66</f>
        <v>0.33834586466165412</v>
      </c>
      <c r="AZ64">
        <f t="shared" si="12"/>
        <v>1</v>
      </c>
      <c r="BB64" t="s">
        <v>341</v>
      </c>
      <c r="BC64">
        <f>Stage_stat!$F$16/Weapon!$V66</f>
        <v>0.60150375939849621</v>
      </c>
      <c r="BD64">
        <f t="shared" si="13"/>
        <v>1</v>
      </c>
      <c r="BF64" t="s">
        <v>341</v>
      </c>
      <c r="BG64">
        <f>Stage_stat!$F$17/Weapon!$V66</f>
        <v>45.112781954887218</v>
      </c>
      <c r="BH64">
        <f t="shared" si="14"/>
        <v>46</v>
      </c>
      <c r="BJ64" t="s">
        <v>341</v>
      </c>
      <c r="BK64">
        <f>Stage_stat!$F$18/Weapon!$V66</f>
        <v>0.41353383458646614</v>
      </c>
      <c r="BL64">
        <f t="shared" si="15"/>
        <v>1</v>
      </c>
      <c r="BN64" t="s">
        <v>341</v>
      </c>
      <c r="BO64">
        <f>Stage_stat!$F$19/Weapon!$V66</f>
        <v>0.75187969924812026</v>
      </c>
      <c r="BP64">
        <f t="shared" si="16"/>
        <v>1</v>
      </c>
      <c r="BR64" t="s">
        <v>341</v>
      </c>
      <c r="BS64">
        <f>Stage_stat!$F$20/Weapon!$V66</f>
        <v>60.150375939849624</v>
      </c>
      <c r="BT64">
        <f t="shared" si="17"/>
        <v>61</v>
      </c>
      <c r="BV64" t="s">
        <v>341</v>
      </c>
      <c r="BW64">
        <f>Stage_stat!$F$21/Weapon!$V66</f>
        <v>0.56390977443609025</v>
      </c>
      <c r="BX64">
        <f t="shared" si="18"/>
        <v>1</v>
      </c>
      <c r="BZ64" t="s">
        <v>341</v>
      </c>
      <c r="CA64">
        <f>Stage_stat!$F$22/Weapon!$V66</f>
        <v>1.0526315789473684</v>
      </c>
      <c r="CB64">
        <f t="shared" si="19"/>
        <v>2</v>
      </c>
      <c r="CD64" t="s">
        <v>341</v>
      </c>
      <c r="CE64">
        <f>Stage_stat!$F$23/Weapon!$V66</f>
        <v>75.187969924812023</v>
      </c>
      <c r="CF64">
        <f t="shared" si="20"/>
        <v>76</v>
      </c>
      <c r="CH64" t="s">
        <v>341</v>
      </c>
      <c r="CI64">
        <f>Stage_stat!$F$24/Weapon!$V66</f>
        <v>0.63909774436090228</v>
      </c>
      <c r="CJ64">
        <f t="shared" si="21"/>
        <v>1</v>
      </c>
      <c r="CL64" t="s">
        <v>341</v>
      </c>
      <c r="CM64">
        <f>Stage_stat!$F$25/Weapon!$V66</f>
        <v>1.2030075187969924</v>
      </c>
      <c r="CN64">
        <f t="shared" si="22"/>
        <v>2</v>
      </c>
      <c r="CP64" t="s">
        <v>341</v>
      </c>
      <c r="CQ64">
        <f>Stage_stat!$F$26/Weapon!$V66</f>
        <v>90.225563909774436</v>
      </c>
      <c r="CR64">
        <f t="shared" si="23"/>
        <v>91</v>
      </c>
      <c r="CT64" t="s">
        <v>341</v>
      </c>
      <c r="CU64">
        <f>Stage_stat!$F$27/Weapon!$V66</f>
        <v>0.7142857142857143</v>
      </c>
      <c r="CV64">
        <f t="shared" si="24"/>
        <v>1</v>
      </c>
      <c r="CX64" t="s">
        <v>341</v>
      </c>
      <c r="CY64">
        <f>Stage_stat!$F$28/Weapon!$V66</f>
        <v>1.3533834586466165</v>
      </c>
      <c r="CZ64">
        <f t="shared" si="25"/>
        <v>2</v>
      </c>
      <c r="DB64" t="s">
        <v>341</v>
      </c>
      <c r="DC64">
        <f>Stage_stat!$F$29/Weapon!$V66</f>
        <v>105.26315789473684</v>
      </c>
      <c r="DD64">
        <f t="shared" si="26"/>
        <v>106</v>
      </c>
    </row>
    <row r="65" spans="2:108" x14ac:dyDescent="0.4">
      <c r="B65" t="s">
        <v>342</v>
      </c>
      <c r="C65">
        <f>Stage_stat!$F$3/Weapon!$V67</f>
        <v>0.1111111111111111</v>
      </c>
      <c r="D65">
        <f t="shared" si="0"/>
        <v>1</v>
      </c>
      <c r="F65" t="s">
        <v>342</v>
      </c>
      <c r="G65">
        <f>Stage_stat!$F$4/Weapon!$V67</f>
        <v>0.14814814814814814</v>
      </c>
      <c r="H65">
        <f t="shared" si="1"/>
        <v>1</v>
      </c>
      <c r="J65" t="s">
        <v>342</v>
      </c>
      <c r="K65">
        <f>Stage_stat!$F$5/Weapon!$V67</f>
        <v>3.3333333333333335</v>
      </c>
      <c r="L65">
        <f t="shared" si="2"/>
        <v>4</v>
      </c>
      <c r="N65" t="s">
        <v>342</v>
      </c>
      <c r="O65">
        <f>Stage_stat!$F$6/Weapon!$V67</f>
        <v>0.14814814814814814</v>
      </c>
      <c r="P65">
        <f t="shared" si="3"/>
        <v>1</v>
      </c>
      <c r="R65" t="s">
        <v>342</v>
      </c>
      <c r="S65">
        <f>Stage_stat!$F$7/Weapon!$V67</f>
        <v>0.29629629629629628</v>
      </c>
      <c r="T65">
        <f t="shared" si="4"/>
        <v>1</v>
      </c>
      <c r="V65" t="s">
        <v>342</v>
      </c>
      <c r="W65">
        <f>Stage_stat!$F$8/Weapon!$V67</f>
        <v>11.111111111111111</v>
      </c>
      <c r="X65">
        <f t="shared" si="5"/>
        <v>12</v>
      </c>
      <c r="Z65" t="s">
        <v>342</v>
      </c>
      <c r="AA65">
        <f>Stage_stat!$F$9/Weapon!$V67</f>
        <v>0.18518518518518517</v>
      </c>
      <c r="AB65">
        <f t="shared" si="6"/>
        <v>1</v>
      </c>
      <c r="AD65" t="s">
        <v>342</v>
      </c>
      <c r="AE65">
        <f>Stage_stat!$F$10/Weapon!$V67</f>
        <v>0.31111111111111112</v>
      </c>
      <c r="AF65">
        <f t="shared" si="7"/>
        <v>1</v>
      </c>
      <c r="AH65" t="s">
        <v>342</v>
      </c>
      <c r="AI65">
        <f>Stage_stat!$F$11/Weapon!$V67</f>
        <v>20</v>
      </c>
      <c r="AJ65">
        <f t="shared" si="8"/>
        <v>20</v>
      </c>
      <c r="AL65" t="s">
        <v>342</v>
      </c>
      <c r="AM65">
        <f>Stage_stat!$F$12/Weapon!$V67</f>
        <v>0.25925925925925924</v>
      </c>
      <c r="AN65">
        <f t="shared" si="9"/>
        <v>1</v>
      </c>
      <c r="AP65" t="s">
        <v>342</v>
      </c>
      <c r="AQ65">
        <f>Stage_stat!$F$13/Weapon!$V67</f>
        <v>0.44444444444444442</v>
      </c>
      <c r="AR65">
        <f t="shared" si="10"/>
        <v>1</v>
      </c>
      <c r="AT65" t="s">
        <v>342</v>
      </c>
      <c r="AU65">
        <f>Stage_stat!$F$14/Weapon!$V67</f>
        <v>29.62962962962963</v>
      </c>
      <c r="AV65">
        <f t="shared" si="11"/>
        <v>30</v>
      </c>
      <c r="AX65" t="s">
        <v>342</v>
      </c>
      <c r="AY65">
        <f>Stage_stat!$F$15/Weapon!$V67</f>
        <v>0.33333333333333331</v>
      </c>
      <c r="AZ65">
        <f t="shared" si="12"/>
        <v>1</v>
      </c>
      <c r="BB65" t="s">
        <v>342</v>
      </c>
      <c r="BC65">
        <f>Stage_stat!$F$16/Weapon!$V67</f>
        <v>0.59259259259259256</v>
      </c>
      <c r="BD65">
        <f t="shared" si="13"/>
        <v>1</v>
      </c>
      <c r="BF65" t="s">
        <v>342</v>
      </c>
      <c r="BG65">
        <f>Stage_stat!$F$17/Weapon!$V67</f>
        <v>44.444444444444443</v>
      </c>
      <c r="BH65">
        <f t="shared" si="14"/>
        <v>45</v>
      </c>
      <c r="BJ65" t="s">
        <v>342</v>
      </c>
      <c r="BK65">
        <f>Stage_stat!$F$18/Weapon!$V67</f>
        <v>0.40740740740740738</v>
      </c>
      <c r="BL65">
        <f t="shared" si="15"/>
        <v>1</v>
      </c>
      <c r="BN65" t="s">
        <v>342</v>
      </c>
      <c r="BO65">
        <f>Stage_stat!$F$19/Weapon!$V67</f>
        <v>0.7407407407407407</v>
      </c>
      <c r="BP65">
        <f t="shared" si="16"/>
        <v>1</v>
      </c>
      <c r="BR65" t="s">
        <v>342</v>
      </c>
      <c r="BS65">
        <f>Stage_stat!$F$20/Weapon!$V67</f>
        <v>59.25925925925926</v>
      </c>
      <c r="BT65">
        <f t="shared" si="17"/>
        <v>60</v>
      </c>
      <c r="BV65" t="s">
        <v>342</v>
      </c>
      <c r="BW65">
        <f>Stage_stat!$F$21/Weapon!$V67</f>
        <v>0.55555555555555558</v>
      </c>
      <c r="BX65">
        <f t="shared" si="18"/>
        <v>1</v>
      </c>
      <c r="BZ65" t="s">
        <v>342</v>
      </c>
      <c r="CA65">
        <f>Stage_stat!$F$22/Weapon!$V67</f>
        <v>1.037037037037037</v>
      </c>
      <c r="CB65">
        <f t="shared" si="19"/>
        <v>2</v>
      </c>
      <c r="CD65" t="s">
        <v>342</v>
      </c>
      <c r="CE65">
        <f>Stage_stat!$F$23/Weapon!$V67</f>
        <v>74.074074074074076</v>
      </c>
      <c r="CF65">
        <f t="shared" si="20"/>
        <v>75</v>
      </c>
      <c r="CH65" t="s">
        <v>342</v>
      </c>
      <c r="CI65">
        <f>Stage_stat!$F$24/Weapon!$V67</f>
        <v>0.62962962962962965</v>
      </c>
      <c r="CJ65">
        <f t="shared" si="21"/>
        <v>1</v>
      </c>
      <c r="CL65" t="s">
        <v>342</v>
      </c>
      <c r="CM65">
        <f>Stage_stat!$F$25/Weapon!$V67</f>
        <v>1.1851851851851851</v>
      </c>
      <c r="CN65">
        <f t="shared" si="22"/>
        <v>2</v>
      </c>
      <c r="CP65" t="s">
        <v>342</v>
      </c>
      <c r="CQ65">
        <f>Stage_stat!$F$26/Weapon!$V67</f>
        <v>88.888888888888886</v>
      </c>
      <c r="CR65">
        <f t="shared" si="23"/>
        <v>89</v>
      </c>
      <c r="CT65" t="s">
        <v>342</v>
      </c>
      <c r="CU65">
        <f>Stage_stat!$F$27/Weapon!$V67</f>
        <v>0.70370370370370372</v>
      </c>
      <c r="CV65">
        <f t="shared" si="24"/>
        <v>1</v>
      </c>
      <c r="CX65" t="s">
        <v>342</v>
      </c>
      <c r="CY65">
        <f>Stage_stat!$F$28/Weapon!$V67</f>
        <v>1.3333333333333333</v>
      </c>
      <c r="CZ65">
        <f t="shared" si="25"/>
        <v>2</v>
      </c>
      <c r="DB65" t="s">
        <v>342</v>
      </c>
      <c r="DC65">
        <f>Stage_stat!$F$29/Weapon!$V67</f>
        <v>103.70370370370371</v>
      </c>
      <c r="DD65">
        <f t="shared" si="26"/>
        <v>104</v>
      </c>
    </row>
    <row r="66" spans="2:108" x14ac:dyDescent="0.4">
      <c r="B66" t="s">
        <v>343</v>
      </c>
      <c r="C66">
        <f>Stage_stat!$F$3/Weapon!$V68</f>
        <v>0.10948905109489052</v>
      </c>
      <c r="D66">
        <f t="shared" si="0"/>
        <v>1</v>
      </c>
      <c r="F66" t="s">
        <v>343</v>
      </c>
      <c r="G66">
        <f>Stage_stat!$F$4/Weapon!$V68</f>
        <v>0.145985401459854</v>
      </c>
      <c r="H66">
        <f t="shared" si="1"/>
        <v>1</v>
      </c>
      <c r="J66" t="s">
        <v>343</v>
      </c>
      <c r="K66">
        <f>Stage_stat!$F$5/Weapon!$V68</f>
        <v>3.2846715328467155</v>
      </c>
      <c r="L66">
        <f t="shared" si="2"/>
        <v>4</v>
      </c>
      <c r="N66" t="s">
        <v>343</v>
      </c>
      <c r="O66">
        <f>Stage_stat!$F$6/Weapon!$V68</f>
        <v>0.145985401459854</v>
      </c>
      <c r="P66">
        <f t="shared" si="3"/>
        <v>1</v>
      </c>
      <c r="R66" t="s">
        <v>343</v>
      </c>
      <c r="S66">
        <f>Stage_stat!$F$7/Weapon!$V68</f>
        <v>0.29197080291970801</v>
      </c>
      <c r="T66">
        <f t="shared" si="4"/>
        <v>1</v>
      </c>
      <c r="V66" t="s">
        <v>343</v>
      </c>
      <c r="W66">
        <f>Stage_stat!$F$8/Weapon!$V68</f>
        <v>10.948905109489051</v>
      </c>
      <c r="X66">
        <f t="shared" si="5"/>
        <v>11</v>
      </c>
      <c r="Z66" t="s">
        <v>343</v>
      </c>
      <c r="AA66">
        <f>Stage_stat!$F$9/Weapon!$V68</f>
        <v>0.18248175182481752</v>
      </c>
      <c r="AB66">
        <f t="shared" si="6"/>
        <v>1</v>
      </c>
      <c r="AD66" t="s">
        <v>343</v>
      </c>
      <c r="AE66">
        <f>Stage_stat!$F$10/Weapon!$V68</f>
        <v>0.30656934306569344</v>
      </c>
      <c r="AF66">
        <f t="shared" si="7"/>
        <v>1</v>
      </c>
      <c r="AH66" t="s">
        <v>343</v>
      </c>
      <c r="AI66">
        <f>Stage_stat!$F$11/Weapon!$V68</f>
        <v>19.708029197080293</v>
      </c>
      <c r="AJ66">
        <f t="shared" si="8"/>
        <v>20</v>
      </c>
      <c r="AL66" t="s">
        <v>343</v>
      </c>
      <c r="AM66">
        <f>Stage_stat!$F$12/Weapon!$V68</f>
        <v>0.25547445255474455</v>
      </c>
      <c r="AN66">
        <f t="shared" si="9"/>
        <v>1</v>
      </c>
      <c r="AP66" t="s">
        <v>343</v>
      </c>
      <c r="AQ66">
        <f>Stage_stat!$F$13/Weapon!$V68</f>
        <v>0.43795620437956206</v>
      </c>
      <c r="AR66">
        <f t="shared" si="10"/>
        <v>1</v>
      </c>
      <c r="AT66" t="s">
        <v>343</v>
      </c>
      <c r="AU66">
        <f>Stage_stat!$F$14/Weapon!$V68</f>
        <v>29.197080291970803</v>
      </c>
      <c r="AV66">
        <f t="shared" si="11"/>
        <v>30</v>
      </c>
      <c r="AX66" t="s">
        <v>343</v>
      </c>
      <c r="AY66">
        <f>Stage_stat!$F$15/Weapon!$V68</f>
        <v>0.32846715328467152</v>
      </c>
      <c r="AZ66">
        <f t="shared" si="12"/>
        <v>1</v>
      </c>
      <c r="BB66" t="s">
        <v>343</v>
      </c>
      <c r="BC66">
        <f>Stage_stat!$F$16/Weapon!$V68</f>
        <v>0.58394160583941601</v>
      </c>
      <c r="BD66">
        <f t="shared" si="13"/>
        <v>1</v>
      </c>
      <c r="BF66" t="s">
        <v>343</v>
      </c>
      <c r="BG66">
        <f>Stage_stat!$F$17/Weapon!$V68</f>
        <v>43.795620437956202</v>
      </c>
      <c r="BH66">
        <f t="shared" si="14"/>
        <v>44</v>
      </c>
      <c r="BJ66" t="s">
        <v>343</v>
      </c>
      <c r="BK66">
        <f>Stage_stat!$F$18/Weapon!$V68</f>
        <v>0.40145985401459855</v>
      </c>
      <c r="BL66">
        <f t="shared" si="15"/>
        <v>1</v>
      </c>
      <c r="BN66" t="s">
        <v>343</v>
      </c>
      <c r="BO66">
        <f>Stage_stat!$F$19/Weapon!$V68</f>
        <v>0.72992700729927007</v>
      </c>
      <c r="BP66">
        <f t="shared" si="16"/>
        <v>1</v>
      </c>
      <c r="BR66" t="s">
        <v>343</v>
      </c>
      <c r="BS66">
        <f>Stage_stat!$F$20/Weapon!$V68</f>
        <v>58.394160583941606</v>
      </c>
      <c r="BT66">
        <f t="shared" si="17"/>
        <v>59</v>
      </c>
      <c r="BV66" t="s">
        <v>343</v>
      </c>
      <c r="BW66">
        <f>Stage_stat!$F$21/Weapon!$V68</f>
        <v>0.54744525547445255</v>
      </c>
      <c r="BX66">
        <f t="shared" si="18"/>
        <v>1</v>
      </c>
      <c r="BZ66" t="s">
        <v>343</v>
      </c>
      <c r="CA66">
        <f>Stage_stat!$F$22/Weapon!$V68</f>
        <v>1.0218978102189782</v>
      </c>
      <c r="CB66">
        <f t="shared" si="19"/>
        <v>2</v>
      </c>
      <c r="CD66" t="s">
        <v>343</v>
      </c>
      <c r="CE66">
        <f>Stage_stat!$F$23/Weapon!$V68</f>
        <v>72.992700729927009</v>
      </c>
      <c r="CF66">
        <f t="shared" si="20"/>
        <v>73</v>
      </c>
      <c r="CH66" t="s">
        <v>343</v>
      </c>
      <c r="CI66">
        <f>Stage_stat!$F$24/Weapon!$V68</f>
        <v>0.62043795620437958</v>
      </c>
      <c r="CJ66">
        <f t="shared" si="21"/>
        <v>1</v>
      </c>
      <c r="CL66" t="s">
        <v>343</v>
      </c>
      <c r="CM66">
        <f>Stage_stat!$F$25/Weapon!$V68</f>
        <v>1.167883211678832</v>
      </c>
      <c r="CN66">
        <f t="shared" si="22"/>
        <v>2</v>
      </c>
      <c r="CP66" t="s">
        <v>343</v>
      </c>
      <c r="CQ66">
        <f>Stage_stat!$F$26/Weapon!$V68</f>
        <v>87.591240875912405</v>
      </c>
      <c r="CR66">
        <f t="shared" si="23"/>
        <v>88</v>
      </c>
      <c r="CT66" t="s">
        <v>343</v>
      </c>
      <c r="CU66">
        <f>Stage_stat!$F$27/Weapon!$V68</f>
        <v>0.69343065693430661</v>
      </c>
      <c r="CV66">
        <f t="shared" si="24"/>
        <v>1</v>
      </c>
      <c r="CX66" t="s">
        <v>343</v>
      </c>
      <c r="CY66">
        <f>Stage_stat!$F$28/Weapon!$V68</f>
        <v>1.3138686131386861</v>
      </c>
      <c r="CZ66">
        <f t="shared" si="25"/>
        <v>2</v>
      </c>
      <c r="DB66" t="s">
        <v>343</v>
      </c>
      <c r="DC66">
        <f>Stage_stat!$F$29/Weapon!$V68</f>
        <v>102.18978102189782</v>
      </c>
      <c r="DD66">
        <f t="shared" si="26"/>
        <v>103</v>
      </c>
    </row>
    <row r="67" spans="2:108" x14ac:dyDescent="0.4">
      <c r="B67" t="s">
        <v>344</v>
      </c>
      <c r="C67">
        <f>Stage_stat!$F$3/Weapon!$V69</f>
        <v>0.1079136690647482</v>
      </c>
      <c r="D67">
        <f t="shared" si="0"/>
        <v>1</v>
      </c>
      <c r="F67" t="s">
        <v>344</v>
      </c>
      <c r="G67">
        <f>Stage_stat!$F$4/Weapon!$V69</f>
        <v>0.14388489208633093</v>
      </c>
      <c r="H67">
        <f t="shared" si="1"/>
        <v>1</v>
      </c>
      <c r="J67" t="s">
        <v>344</v>
      </c>
      <c r="K67">
        <f>Stage_stat!$F$5/Weapon!$V69</f>
        <v>3.2374100719424459</v>
      </c>
      <c r="L67">
        <f t="shared" si="2"/>
        <v>4</v>
      </c>
      <c r="N67" t="s">
        <v>344</v>
      </c>
      <c r="O67">
        <f>Stage_stat!$F$6/Weapon!$V69</f>
        <v>0.14388489208633093</v>
      </c>
      <c r="P67">
        <f t="shared" si="3"/>
        <v>1</v>
      </c>
      <c r="R67" t="s">
        <v>344</v>
      </c>
      <c r="S67">
        <f>Stage_stat!$F$7/Weapon!$V69</f>
        <v>0.28776978417266186</v>
      </c>
      <c r="T67">
        <f t="shared" si="4"/>
        <v>1</v>
      </c>
      <c r="V67" t="s">
        <v>344</v>
      </c>
      <c r="W67">
        <f>Stage_stat!$F$8/Weapon!$V69</f>
        <v>10.791366906474821</v>
      </c>
      <c r="X67">
        <f t="shared" si="5"/>
        <v>11</v>
      </c>
      <c r="Z67" t="s">
        <v>344</v>
      </c>
      <c r="AA67">
        <f>Stage_stat!$F$9/Weapon!$V69</f>
        <v>0.17985611510791366</v>
      </c>
      <c r="AB67">
        <f t="shared" si="6"/>
        <v>1</v>
      </c>
      <c r="AD67" t="s">
        <v>344</v>
      </c>
      <c r="AE67">
        <f>Stage_stat!$F$10/Weapon!$V69</f>
        <v>0.30215827338129497</v>
      </c>
      <c r="AF67">
        <f t="shared" si="7"/>
        <v>1</v>
      </c>
      <c r="AH67" t="s">
        <v>344</v>
      </c>
      <c r="AI67">
        <f>Stage_stat!$F$11/Weapon!$V69</f>
        <v>19.424460431654676</v>
      </c>
      <c r="AJ67">
        <f t="shared" si="8"/>
        <v>20</v>
      </c>
      <c r="AL67" t="s">
        <v>344</v>
      </c>
      <c r="AM67">
        <f>Stage_stat!$F$12/Weapon!$V69</f>
        <v>0.25179856115107913</v>
      </c>
      <c r="AN67">
        <f t="shared" si="9"/>
        <v>1</v>
      </c>
      <c r="AP67" t="s">
        <v>344</v>
      </c>
      <c r="AQ67">
        <f>Stage_stat!$F$13/Weapon!$V69</f>
        <v>0.43165467625899279</v>
      </c>
      <c r="AR67">
        <f t="shared" si="10"/>
        <v>1</v>
      </c>
      <c r="AT67" t="s">
        <v>344</v>
      </c>
      <c r="AU67">
        <f>Stage_stat!$F$14/Weapon!$V69</f>
        <v>28.776978417266186</v>
      </c>
      <c r="AV67">
        <f t="shared" si="11"/>
        <v>29</v>
      </c>
      <c r="AX67" t="s">
        <v>344</v>
      </c>
      <c r="AY67">
        <f>Stage_stat!$F$15/Weapon!$V69</f>
        <v>0.32374100719424459</v>
      </c>
      <c r="AZ67">
        <f t="shared" si="12"/>
        <v>1</v>
      </c>
      <c r="BB67" t="s">
        <v>344</v>
      </c>
      <c r="BC67">
        <f>Stage_stat!$F$16/Weapon!$V69</f>
        <v>0.57553956834532372</v>
      </c>
      <c r="BD67">
        <f t="shared" si="13"/>
        <v>1</v>
      </c>
      <c r="BF67" t="s">
        <v>344</v>
      </c>
      <c r="BG67">
        <f>Stage_stat!$F$17/Weapon!$V69</f>
        <v>43.165467625899282</v>
      </c>
      <c r="BH67">
        <f t="shared" si="14"/>
        <v>44</v>
      </c>
      <c r="BJ67" t="s">
        <v>344</v>
      </c>
      <c r="BK67">
        <f>Stage_stat!$F$18/Weapon!$V69</f>
        <v>0.39568345323741005</v>
      </c>
      <c r="BL67">
        <f t="shared" si="15"/>
        <v>1</v>
      </c>
      <c r="BN67" t="s">
        <v>344</v>
      </c>
      <c r="BO67">
        <f>Stage_stat!$F$19/Weapon!$V69</f>
        <v>0.71942446043165464</v>
      </c>
      <c r="BP67">
        <f t="shared" si="16"/>
        <v>1</v>
      </c>
      <c r="BR67" t="s">
        <v>344</v>
      </c>
      <c r="BS67">
        <f>Stage_stat!$F$20/Weapon!$V69</f>
        <v>57.553956834532372</v>
      </c>
      <c r="BT67">
        <f t="shared" si="17"/>
        <v>58</v>
      </c>
      <c r="BV67" t="s">
        <v>344</v>
      </c>
      <c r="BW67">
        <f>Stage_stat!$F$21/Weapon!$V69</f>
        <v>0.53956834532374098</v>
      </c>
      <c r="BX67">
        <f t="shared" si="18"/>
        <v>1</v>
      </c>
      <c r="BZ67" t="s">
        <v>344</v>
      </c>
      <c r="CA67">
        <f>Stage_stat!$F$22/Weapon!$V69</f>
        <v>1.0071942446043165</v>
      </c>
      <c r="CB67">
        <f t="shared" si="19"/>
        <v>2</v>
      </c>
      <c r="CD67" t="s">
        <v>344</v>
      </c>
      <c r="CE67">
        <f>Stage_stat!$F$23/Weapon!$V69</f>
        <v>71.942446043165461</v>
      </c>
      <c r="CF67">
        <f t="shared" si="20"/>
        <v>72</v>
      </c>
      <c r="CH67" t="s">
        <v>344</v>
      </c>
      <c r="CI67">
        <f>Stage_stat!$F$24/Weapon!$V69</f>
        <v>0.61151079136690645</v>
      </c>
      <c r="CJ67">
        <f t="shared" si="21"/>
        <v>1</v>
      </c>
      <c r="CL67" t="s">
        <v>344</v>
      </c>
      <c r="CM67">
        <f>Stage_stat!$F$25/Weapon!$V69</f>
        <v>1.1510791366906474</v>
      </c>
      <c r="CN67">
        <f t="shared" si="22"/>
        <v>2</v>
      </c>
      <c r="CP67" t="s">
        <v>344</v>
      </c>
      <c r="CQ67">
        <f>Stage_stat!$F$26/Weapon!$V69</f>
        <v>86.330935251798564</v>
      </c>
      <c r="CR67">
        <f t="shared" si="23"/>
        <v>87</v>
      </c>
      <c r="CT67" t="s">
        <v>344</v>
      </c>
      <c r="CU67">
        <f>Stage_stat!$F$27/Weapon!$V69</f>
        <v>0.68345323741007191</v>
      </c>
      <c r="CV67">
        <f t="shared" si="24"/>
        <v>1</v>
      </c>
      <c r="CX67" t="s">
        <v>344</v>
      </c>
      <c r="CY67">
        <f>Stage_stat!$F$28/Weapon!$V69</f>
        <v>1.2949640287769784</v>
      </c>
      <c r="CZ67">
        <f t="shared" si="25"/>
        <v>2</v>
      </c>
      <c r="DB67" t="s">
        <v>344</v>
      </c>
      <c r="DC67">
        <f>Stage_stat!$F$29/Weapon!$V69</f>
        <v>100.71942446043165</v>
      </c>
      <c r="DD67">
        <f t="shared" si="26"/>
        <v>101</v>
      </c>
    </row>
    <row r="68" spans="2:108" x14ac:dyDescent="0.4">
      <c r="B68" t="s">
        <v>345</v>
      </c>
      <c r="C68">
        <f>Stage_stat!$F$3/Weapon!$V70</f>
        <v>0.10638297872340426</v>
      </c>
      <c r="D68">
        <f t="shared" si="0"/>
        <v>1</v>
      </c>
      <c r="F68" t="s">
        <v>345</v>
      </c>
      <c r="G68">
        <f>Stage_stat!$F$4/Weapon!$V70</f>
        <v>0.14184397163120568</v>
      </c>
      <c r="H68">
        <f t="shared" si="1"/>
        <v>1</v>
      </c>
      <c r="J68" t="s">
        <v>345</v>
      </c>
      <c r="K68">
        <f>Stage_stat!$F$5/Weapon!$V70</f>
        <v>3.1914893617021276</v>
      </c>
      <c r="L68">
        <f t="shared" si="2"/>
        <v>4</v>
      </c>
      <c r="N68" t="s">
        <v>345</v>
      </c>
      <c r="O68">
        <f>Stage_stat!$F$6/Weapon!$V70</f>
        <v>0.14184397163120568</v>
      </c>
      <c r="P68">
        <f t="shared" si="3"/>
        <v>1</v>
      </c>
      <c r="R68" t="s">
        <v>345</v>
      </c>
      <c r="S68">
        <f>Stage_stat!$F$7/Weapon!$V70</f>
        <v>0.28368794326241137</v>
      </c>
      <c r="T68">
        <f t="shared" si="4"/>
        <v>1</v>
      </c>
      <c r="V68" t="s">
        <v>345</v>
      </c>
      <c r="W68">
        <f>Stage_stat!$F$8/Weapon!$V70</f>
        <v>10.638297872340425</v>
      </c>
      <c r="X68">
        <f t="shared" si="5"/>
        <v>11</v>
      </c>
      <c r="Z68" t="s">
        <v>345</v>
      </c>
      <c r="AA68">
        <f>Stage_stat!$F$9/Weapon!$V70</f>
        <v>0.1773049645390071</v>
      </c>
      <c r="AB68">
        <f t="shared" si="6"/>
        <v>1</v>
      </c>
      <c r="AD68" t="s">
        <v>345</v>
      </c>
      <c r="AE68">
        <f>Stage_stat!$F$10/Weapon!$V70</f>
        <v>0.2978723404255319</v>
      </c>
      <c r="AF68">
        <f t="shared" si="7"/>
        <v>1</v>
      </c>
      <c r="AH68" t="s">
        <v>345</v>
      </c>
      <c r="AI68">
        <f>Stage_stat!$F$11/Weapon!$V70</f>
        <v>19.148936170212767</v>
      </c>
      <c r="AJ68">
        <f t="shared" si="8"/>
        <v>20</v>
      </c>
      <c r="AL68" t="s">
        <v>345</v>
      </c>
      <c r="AM68">
        <f>Stage_stat!$F$12/Weapon!$V70</f>
        <v>0.24822695035460993</v>
      </c>
      <c r="AN68">
        <f t="shared" si="9"/>
        <v>1</v>
      </c>
      <c r="AP68" t="s">
        <v>345</v>
      </c>
      <c r="AQ68">
        <f>Stage_stat!$F$13/Weapon!$V70</f>
        <v>0.42553191489361702</v>
      </c>
      <c r="AR68">
        <f t="shared" si="10"/>
        <v>1</v>
      </c>
      <c r="AT68" t="s">
        <v>345</v>
      </c>
      <c r="AU68">
        <f>Stage_stat!$F$14/Weapon!$V70</f>
        <v>28.368794326241133</v>
      </c>
      <c r="AV68">
        <f t="shared" si="11"/>
        <v>29</v>
      </c>
      <c r="AX68" t="s">
        <v>345</v>
      </c>
      <c r="AY68">
        <f>Stage_stat!$F$15/Weapon!$V70</f>
        <v>0.31914893617021278</v>
      </c>
      <c r="AZ68">
        <f t="shared" si="12"/>
        <v>1</v>
      </c>
      <c r="BB68" t="s">
        <v>345</v>
      </c>
      <c r="BC68">
        <f>Stage_stat!$F$16/Weapon!$V70</f>
        <v>0.56737588652482274</v>
      </c>
      <c r="BD68">
        <f t="shared" si="13"/>
        <v>1</v>
      </c>
      <c r="BF68" t="s">
        <v>345</v>
      </c>
      <c r="BG68">
        <f>Stage_stat!$F$17/Weapon!$V70</f>
        <v>42.553191489361701</v>
      </c>
      <c r="BH68">
        <f t="shared" si="14"/>
        <v>43</v>
      </c>
      <c r="BJ68" t="s">
        <v>345</v>
      </c>
      <c r="BK68">
        <f>Stage_stat!$F$18/Weapon!$V70</f>
        <v>0.39007092198581561</v>
      </c>
      <c r="BL68">
        <f t="shared" si="15"/>
        <v>1</v>
      </c>
      <c r="BN68" t="s">
        <v>345</v>
      </c>
      <c r="BO68">
        <f>Stage_stat!$F$19/Weapon!$V70</f>
        <v>0.70921985815602839</v>
      </c>
      <c r="BP68">
        <f t="shared" si="16"/>
        <v>1</v>
      </c>
      <c r="BR68" t="s">
        <v>345</v>
      </c>
      <c r="BS68">
        <f>Stage_stat!$F$20/Weapon!$V70</f>
        <v>56.737588652482266</v>
      </c>
      <c r="BT68">
        <f t="shared" si="17"/>
        <v>57</v>
      </c>
      <c r="BV68" t="s">
        <v>345</v>
      </c>
      <c r="BW68">
        <f>Stage_stat!$F$21/Weapon!$V70</f>
        <v>0.53191489361702127</v>
      </c>
      <c r="BX68">
        <f t="shared" si="18"/>
        <v>1</v>
      </c>
      <c r="BZ68" t="s">
        <v>345</v>
      </c>
      <c r="CA68">
        <f>Stage_stat!$F$22/Weapon!$V70</f>
        <v>0.99290780141843971</v>
      </c>
      <c r="CB68">
        <f t="shared" si="19"/>
        <v>1</v>
      </c>
      <c r="CD68" t="s">
        <v>345</v>
      </c>
      <c r="CE68">
        <f>Stage_stat!$F$23/Weapon!$V70</f>
        <v>70.921985815602838</v>
      </c>
      <c r="CF68">
        <f t="shared" si="20"/>
        <v>71</v>
      </c>
      <c r="CH68" t="s">
        <v>345</v>
      </c>
      <c r="CI68">
        <f>Stage_stat!$F$24/Weapon!$V70</f>
        <v>0.6028368794326241</v>
      </c>
      <c r="CJ68">
        <f t="shared" si="21"/>
        <v>1</v>
      </c>
      <c r="CL68" t="s">
        <v>345</v>
      </c>
      <c r="CM68">
        <f>Stage_stat!$F$25/Weapon!$V70</f>
        <v>1.1347517730496455</v>
      </c>
      <c r="CN68">
        <f t="shared" si="22"/>
        <v>2</v>
      </c>
      <c r="CP68" t="s">
        <v>345</v>
      </c>
      <c r="CQ68">
        <f>Stage_stat!$F$26/Weapon!$V70</f>
        <v>85.106382978723403</v>
      </c>
      <c r="CR68">
        <f t="shared" si="23"/>
        <v>86</v>
      </c>
      <c r="CT68" t="s">
        <v>345</v>
      </c>
      <c r="CU68">
        <f>Stage_stat!$F$27/Weapon!$V70</f>
        <v>0.67375886524822692</v>
      </c>
      <c r="CV68">
        <f t="shared" si="24"/>
        <v>1</v>
      </c>
      <c r="CX68" t="s">
        <v>345</v>
      </c>
      <c r="CY68">
        <f>Stage_stat!$F$28/Weapon!$V70</f>
        <v>1.2765957446808511</v>
      </c>
      <c r="CZ68">
        <f t="shared" si="25"/>
        <v>2</v>
      </c>
      <c r="DB68" t="s">
        <v>345</v>
      </c>
      <c r="DC68">
        <f>Stage_stat!$F$29/Weapon!$V70</f>
        <v>99.290780141843967</v>
      </c>
      <c r="DD68">
        <f t="shared" si="26"/>
        <v>100</v>
      </c>
    </row>
    <row r="69" spans="2:108" x14ac:dyDescent="0.4">
      <c r="B69" t="s">
        <v>346</v>
      </c>
      <c r="C69">
        <f>Stage_stat!$F$3/Weapon!$V71</f>
        <v>0.1048951048951049</v>
      </c>
      <c r="D69">
        <f t="shared" si="0"/>
        <v>1</v>
      </c>
      <c r="F69" t="s">
        <v>346</v>
      </c>
      <c r="G69">
        <f>Stage_stat!$F$4/Weapon!$V71</f>
        <v>0.13986013986013987</v>
      </c>
      <c r="H69">
        <f t="shared" si="1"/>
        <v>1</v>
      </c>
      <c r="J69" t="s">
        <v>346</v>
      </c>
      <c r="K69">
        <f>Stage_stat!$F$5/Weapon!$V71</f>
        <v>3.1468531468531467</v>
      </c>
      <c r="L69">
        <f t="shared" si="2"/>
        <v>4</v>
      </c>
      <c r="N69" t="s">
        <v>346</v>
      </c>
      <c r="O69">
        <f>Stage_stat!$F$6/Weapon!$V71</f>
        <v>0.13986013986013987</v>
      </c>
      <c r="P69">
        <f t="shared" si="3"/>
        <v>1</v>
      </c>
      <c r="R69" t="s">
        <v>346</v>
      </c>
      <c r="S69">
        <f>Stage_stat!$F$7/Weapon!$V71</f>
        <v>0.27972027972027974</v>
      </c>
      <c r="T69">
        <f t="shared" si="4"/>
        <v>1</v>
      </c>
      <c r="V69" t="s">
        <v>346</v>
      </c>
      <c r="W69">
        <f>Stage_stat!$F$8/Weapon!$V71</f>
        <v>10.48951048951049</v>
      </c>
      <c r="X69">
        <f t="shared" si="5"/>
        <v>11</v>
      </c>
      <c r="Z69" t="s">
        <v>346</v>
      </c>
      <c r="AA69">
        <f>Stage_stat!$F$9/Weapon!$V71</f>
        <v>0.17482517482517482</v>
      </c>
      <c r="AB69">
        <f t="shared" si="6"/>
        <v>1</v>
      </c>
      <c r="AD69" t="s">
        <v>346</v>
      </c>
      <c r="AE69">
        <f>Stage_stat!$F$10/Weapon!$V71</f>
        <v>0.2937062937062937</v>
      </c>
      <c r="AF69">
        <f t="shared" si="7"/>
        <v>1</v>
      </c>
      <c r="AH69" t="s">
        <v>346</v>
      </c>
      <c r="AI69">
        <f>Stage_stat!$F$11/Weapon!$V71</f>
        <v>18.88111888111888</v>
      </c>
      <c r="AJ69">
        <f t="shared" si="8"/>
        <v>19</v>
      </c>
      <c r="AL69" t="s">
        <v>346</v>
      </c>
      <c r="AM69">
        <f>Stage_stat!$F$12/Weapon!$V71</f>
        <v>0.24475524475524477</v>
      </c>
      <c r="AN69">
        <f t="shared" si="9"/>
        <v>1</v>
      </c>
      <c r="AP69" t="s">
        <v>346</v>
      </c>
      <c r="AQ69">
        <f>Stage_stat!$F$13/Weapon!$V71</f>
        <v>0.41958041958041958</v>
      </c>
      <c r="AR69">
        <f t="shared" si="10"/>
        <v>1</v>
      </c>
      <c r="AT69" t="s">
        <v>346</v>
      </c>
      <c r="AU69">
        <f>Stage_stat!$F$14/Weapon!$V71</f>
        <v>27.972027972027973</v>
      </c>
      <c r="AV69">
        <f t="shared" si="11"/>
        <v>28</v>
      </c>
      <c r="AX69" t="s">
        <v>346</v>
      </c>
      <c r="AY69">
        <f>Stage_stat!$F$15/Weapon!$V71</f>
        <v>0.31468531468531469</v>
      </c>
      <c r="AZ69">
        <f t="shared" si="12"/>
        <v>1</v>
      </c>
      <c r="BB69" t="s">
        <v>346</v>
      </c>
      <c r="BC69">
        <f>Stage_stat!$F$16/Weapon!$V71</f>
        <v>0.55944055944055948</v>
      </c>
      <c r="BD69">
        <f t="shared" si="13"/>
        <v>1</v>
      </c>
      <c r="BF69" t="s">
        <v>346</v>
      </c>
      <c r="BG69">
        <f>Stage_stat!$F$17/Weapon!$V71</f>
        <v>41.95804195804196</v>
      </c>
      <c r="BH69">
        <f t="shared" si="14"/>
        <v>42</v>
      </c>
      <c r="BJ69" t="s">
        <v>346</v>
      </c>
      <c r="BK69">
        <f>Stage_stat!$F$18/Weapon!$V71</f>
        <v>0.38461538461538464</v>
      </c>
      <c r="BL69">
        <f t="shared" si="15"/>
        <v>1</v>
      </c>
      <c r="BN69" t="s">
        <v>346</v>
      </c>
      <c r="BO69">
        <f>Stage_stat!$F$19/Weapon!$V71</f>
        <v>0.69930069930069927</v>
      </c>
      <c r="BP69">
        <f t="shared" si="16"/>
        <v>1</v>
      </c>
      <c r="BR69" t="s">
        <v>346</v>
      </c>
      <c r="BS69">
        <f>Stage_stat!$F$20/Weapon!$V71</f>
        <v>55.944055944055947</v>
      </c>
      <c r="BT69">
        <f t="shared" si="17"/>
        <v>56</v>
      </c>
      <c r="BV69" t="s">
        <v>346</v>
      </c>
      <c r="BW69">
        <f>Stage_stat!$F$21/Weapon!$V71</f>
        <v>0.52447552447552448</v>
      </c>
      <c r="BX69">
        <f t="shared" si="18"/>
        <v>1</v>
      </c>
      <c r="BZ69" t="s">
        <v>346</v>
      </c>
      <c r="CA69">
        <f>Stage_stat!$F$22/Weapon!$V71</f>
        <v>0.97902097902097907</v>
      </c>
      <c r="CB69">
        <f t="shared" si="19"/>
        <v>1</v>
      </c>
      <c r="CD69" t="s">
        <v>346</v>
      </c>
      <c r="CE69">
        <f>Stage_stat!$F$23/Weapon!$V71</f>
        <v>69.930069930069934</v>
      </c>
      <c r="CF69">
        <f t="shared" si="20"/>
        <v>70</v>
      </c>
      <c r="CH69" t="s">
        <v>346</v>
      </c>
      <c r="CI69">
        <f>Stage_stat!$F$24/Weapon!$V71</f>
        <v>0.59440559440559437</v>
      </c>
      <c r="CJ69">
        <f t="shared" si="21"/>
        <v>1</v>
      </c>
      <c r="CL69" t="s">
        <v>346</v>
      </c>
      <c r="CM69">
        <f>Stage_stat!$F$25/Weapon!$V71</f>
        <v>1.118881118881119</v>
      </c>
      <c r="CN69">
        <f t="shared" si="22"/>
        <v>2</v>
      </c>
      <c r="CP69" t="s">
        <v>346</v>
      </c>
      <c r="CQ69">
        <f>Stage_stat!$F$26/Weapon!$V71</f>
        <v>83.91608391608392</v>
      </c>
      <c r="CR69">
        <f t="shared" si="23"/>
        <v>84</v>
      </c>
      <c r="CT69" t="s">
        <v>346</v>
      </c>
      <c r="CU69">
        <f>Stage_stat!$F$27/Weapon!$V71</f>
        <v>0.66433566433566438</v>
      </c>
      <c r="CV69">
        <f t="shared" si="24"/>
        <v>1</v>
      </c>
      <c r="CX69" t="s">
        <v>346</v>
      </c>
      <c r="CY69">
        <f>Stage_stat!$F$28/Weapon!$V71</f>
        <v>1.2587412587412588</v>
      </c>
      <c r="CZ69">
        <f t="shared" si="25"/>
        <v>2</v>
      </c>
      <c r="DB69" t="s">
        <v>346</v>
      </c>
      <c r="DC69">
        <f>Stage_stat!$F$29/Weapon!$V71</f>
        <v>97.902097902097907</v>
      </c>
      <c r="DD69">
        <f t="shared" si="26"/>
        <v>98</v>
      </c>
    </row>
    <row r="70" spans="2:108" x14ac:dyDescent="0.4">
      <c r="B70" t="s">
        <v>347</v>
      </c>
      <c r="C70">
        <f>Stage_stat!$F$3/Weapon!$V72</f>
        <v>0.10344827586206896</v>
      </c>
      <c r="D70">
        <f t="shared" ref="D70:D103" si="27">ROUNDUP(C70,0)</f>
        <v>1</v>
      </c>
      <c r="F70" t="s">
        <v>347</v>
      </c>
      <c r="G70">
        <f>Stage_stat!$F$4/Weapon!$V72</f>
        <v>0.13793103448275862</v>
      </c>
      <c r="H70">
        <f t="shared" ref="H70:H103" si="28">ROUNDUP(G70,0)</f>
        <v>1</v>
      </c>
      <c r="J70" t="s">
        <v>347</v>
      </c>
      <c r="K70">
        <f>Stage_stat!$F$5/Weapon!$V72</f>
        <v>3.103448275862069</v>
      </c>
      <c r="L70">
        <f t="shared" ref="L70:L103" si="29">ROUNDUP(K70,0)</f>
        <v>4</v>
      </c>
      <c r="N70" t="s">
        <v>347</v>
      </c>
      <c r="O70">
        <f>Stage_stat!$F$6/Weapon!$V72</f>
        <v>0.13793103448275862</v>
      </c>
      <c r="P70">
        <f t="shared" ref="P70:P103" si="30">ROUNDUP(O70,0)</f>
        <v>1</v>
      </c>
      <c r="R70" t="s">
        <v>347</v>
      </c>
      <c r="S70">
        <f>Stage_stat!$F$7/Weapon!$V72</f>
        <v>0.27586206896551724</v>
      </c>
      <c r="T70">
        <f t="shared" ref="T70:T103" si="31">ROUNDUP(S70,0)</f>
        <v>1</v>
      </c>
      <c r="V70" t="s">
        <v>347</v>
      </c>
      <c r="W70">
        <f>Stage_stat!$F$8/Weapon!$V72</f>
        <v>10.344827586206897</v>
      </c>
      <c r="X70">
        <f t="shared" ref="X70:X103" si="32">ROUNDUP(W70,0)</f>
        <v>11</v>
      </c>
      <c r="Z70" t="s">
        <v>347</v>
      </c>
      <c r="AA70">
        <f>Stage_stat!$F$9/Weapon!$V72</f>
        <v>0.17241379310344829</v>
      </c>
      <c r="AB70">
        <f t="shared" ref="AB70:AB103" si="33">ROUNDUP(AA70,0)</f>
        <v>1</v>
      </c>
      <c r="AD70" t="s">
        <v>347</v>
      </c>
      <c r="AE70">
        <f>Stage_stat!$F$10/Weapon!$V72</f>
        <v>0.28965517241379313</v>
      </c>
      <c r="AF70">
        <f t="shared" ref="AF70:AF103" si="34">ROUNDUP(AE70,0)</f>
        <v>1</v>
      </c>
      <c r="AH70" t="s">
        <v>347</v>
      </c>
      <c r="AI70">
        <f>Stage_stat!$F$11/Weapon!$V72</f>
        <v>18.620689655172413</v>
      </c>
      <c r="AJ70">
        <f t="shared" ref="AJ70:AJ103" si="35">ROUNDUP(AI70,0)</f>
        <v>19</v>
      </c>
      <c r="AL70" t="s">
        <v>347</v>
      </c>
      <c r="AM70">
        <f>Stage_stat!$F$12/Weapon!$V72</f>
        <v>0.2413793103448276</v>
      </c>
      <c r="AN70">
        <f t="shared" ref="AN70:AN103" si="36">ROUNDUP(AM70,0)</f>
        <v>1</v>
      </c>
      <c r="AP70" t="s">
        <v>347</v>
      </c>
      <c r="AQ70">
        <f>Stage_stat!$F$13/Weapon!$V72</f>
        <v>0.41379310344827586</v>
      </c>
      <c r="AR70">
        <f t="shared" ref="AR70:AR103" si="37">ROUNDUP(AQ70,0)</f>
        <v>1</v>
      </c>
      <c r="AT70" t="s">
        <v>347</v>
      </c>
      <c r="AU70">
        <f>Stage_stat!$F$14/Weapon!$V72</f>
        <v>27.586206896551722</v>
      </c>
      <c r="AV70">
        <f t="shared" ref="AV70:AV103" si="38">ROUNDUP(AU70,0)</f>
        <v>28</v>
      </c>
      <c r="AX70" t="s">
        <v>347</v>
      </c>
      <c r="AY70">
        <f>Stage_stat!$F$15/Weapon!$V72</f>
        <v>0.31034482758620691</v>
      </c>
      <c r="AZ70">
        <f t="shared" ref="AZ70:AZ103" si="39">ROUNDUP(AY70,0)</f>
        <v>1</v>
      </c>
      <c r="BB70" t="s">
        <v>347</v>
      </c>
      <c r="BC70">
        <f>Stage_stat!$F$16/Weapon!$V72</f>
        <v>0.55172413793103448</v>
      </c>
      <c r="BD70">
        <f t="shared" ref="BD70:BD103" si="40">ROUNDUP(BC70,0)</f>
        <v>1</v>
      </c>
      <c r="BF70" t="s">
        <v>347</v>
      </c>
      <c r="BG70">
        <f>Stage_stat!$F$17/Weapon!$V72</f>
        <v>41.379310344827587</v>
      </c>
      <c r="BH70">
        <f t="shared" ref="BH70:BH103" si="41">ROUNDUP(BG70,0)</f>
        <v>42</v>
      </c>
      <c r="BJ70" t="s">
        <v>347</v>
      </c>
      <c r="BK70">
        <f>Stage_stat!$F$18/Weapon!$V72</f>
        <v>0.37931034482758619</v>
      </c>
      <c r="BL70">
        <f t="shared" ref="BL70:BL103" si="42">ROUNDUP(BK70,0)</f>
        <v>1</v>
      </c>
      <c r="BN70" t="s">
        <v>347</v>
      </c>
      <c r="BO70">
        <f>Stage_stat!$F$19/Weapon!$V72</f>
        <v>0.68965517241379315</v>
      </c>
      <c r="BP70">
        <f t="shared" ref="BP70:BP103" si="43">ROUNDUP(BO70,0)</f>
        <v>1</v>
      </c>
      <c r="BR70" t="s">
        <v>347</v>
      </c>
      <c r="BS70">
        <f>Stage_stat!$F$20/Weapon!$V72</f>
        <v>55.172413793103445</v>
      </c>
      <c r="BT70">
        <f t="shared" ref="BT70:BT103" si="44">ROUNDUP(BS70,0)</f>
        <v>56</v>
      </c>
      <c r="BV70" t="s">
        <v>347</v>
      </c>
      <c r="BW70">
        <f>Stage_stat!$F$21/Weapon!$V72</f>
        <v>0.51724137931034486</v>
      </c>
      <c r="BX70">
        <f t="shared" ref="BX70:BX103" si="45">ROUNDUP(BW70,0)</f>
        <v>1</v>
      </c>
      <c r="BZ70" t="s">
        <v>347</v>
      </c>
      <c r="CA70">
        <f>Stage_stat!$F$22/Weapon!$V72</f>
        <v>0.96551724137931039</v>
      </c>
      <c r="CB70">
        <f t="shared" ref="CB70:CB103" si="46">ROUNDUP(CA70,0)</f>
        <v>1</v>
      </c>
      <c r="CD70" t="s">
        <v>347</v>
      </c>
      <c r="CE70">
        <f>Stage_stat!$F$23/Weapon!$V72</f>
        <v>68.965517241379317</v>
      </c>
      <c r="CF70">
        <f t="shared" ref="CF70:CF103" si="47">ROUNDUP(CE70,0)</f>
        <v>69</v>
      </c>
      <c r="CH70" t="s">
        <v>347</v>
      </c>
      <c r="CI70">
        <f>Stage_stat!$F$24/Weapon!$V72</f>
        <v>0.58620689655172409</v>
      </c>
      <c r="CJ70">
        <f t="shared" ref="CJ70:CJ103" si="48">ROUNDUP(CI70,0)</f>
        <v>1</v>
      </c>
      <c r="CL70" t="s">
        <v>347</v>
      </c>
      <c r="CM70">
        <f>Stage_stat!$F$25/Weapon!$V72</f>
        <v>1.103448275862069</v>
      </c>
      <c r="CN70">
        <f t="shared" ref="CN70:CN103" si="49">ROUNDUP(CM70,0)</f>
        <v>2</v>
      </c>
      <c r="CP70" t="s">
        <v>347</v>
      </c>
      <c r="CQ70">
        <f>Stage_stat!$F$26/Weapon!$V72</f>
        <v>82.758620689655174</v>
      </c>
      <c r="CR70">
        <f t="shared" ref="CR70:CR103" si="50">ROUNDUP(CQ70,0)</f>
        <v>83</v>
      </c>
      <c r="CT70" t="s">
        <v>347</v>
      </c>
      <c r="CU70">
        <f>Stage_stat!$F$27/Weapon!$V72</f>
        <v>0.65517241379310343</v>
      </c>
      <c r="CV70">
        <f t="shared" ref="CV70:CV103" si="51">ROUNDUP(CU70,0)</f>
        <v>1</v>
      </c>
      <c r="CX70" t="s">
        <v>347</v>
      </c>
      <c r="CY70">
        <f>Stage_stat!$F$28/Weapon!$V72</f>
        <v>1.2413793103448276</v>
      </c>
      <c r="CZ70">
        <f t="shared" ref="CZ70:CZ103" si="52">ROUNDUP(CY70,0)</f>
        <v>2</v>
      </c>
      <c r="DB70" t="s">
        <v>347</v>
      </c>
      <c r="DC70">
        <f>Stage_stat!$F$29/Weapon!$V72</f>
        <v>96.551724137931032</v>
      </c>
      <c r="DD70">
        <f t="shared" ref="DD70:DD103" si="53">ROUNDUP(DC70,0)</f>
        <v>97</v>
      </c>
    </row>
    <row r="71" spans="2:108" x14ac:dyDescent="0.4">
      <c r="B71" t="s">
        <v>348</v>
      </c>
      <c r="C71">
        <f>Stage_stat!$F$3/Weapon!$V73</f>
        <v>0.10204081632653061</v>
      </c>
      <c r="D71">
        <f t="shared" si="27"/>
        <v>1</v>
      </c>
      <c r="F71" t="s">
        <v>348</v>
      </c>
      <c r="G71">
        <f>Stage_stat!$F$4/Weapon!$V73</f>
        <v>0.1360544217687075</v>
      </c>
      <c r="H71">
        <f t="shared" si="28"/>
        <v>1</v>
      </c>
      <c r="J71" t="s">
        <v>348</v>
      </c>
      <c r="K71">
        <f>Stage_stat!$F$5/Weapon!$V73</f>
        <v>3.0612244897959182</v>
      </c>
      <c r="L71">
        <f t="shared" si="29"/>
        <v>4</v>
      </c>
      <c r="N71" t="s">
        <v>348</v>
      </c>
      <c r="O71">
        <f>Stage_stat!$F$6/Weapon!$V73</f>
        <v>0.1360544217687075</v>
      </c>
      <c r="P71">
        <f t="shared" si="30"/>
        <v>1</v>
      </c>
      <c r="R71" t="s">
        <v>348</v>
      </c>
      <c r="S71">
        <f>Stage_stat!$F$7/Weapon!$V73</f>
        <v>0.27210884353741499</v>
      </c>
      <c r="T71">
        <f t="shared" si="31"/>
        <v>1</v>
      </c>
      <c r="V71" t="s">
        <v>348</v>
      </c>
      <c r="W71">
        <f>Stage_stat!$F$8/Weapon!$V73</f>
        <v>10.204081632653061</v>
      </c>
      <c r="X71">
        <f t="shared" si="32"/>
        <v>11</v>
      </c>
      <c r="Z71" t="s">
        <v>348</v>
      </c>
      <c r="AA71">
        <f>Stage_stat!$F$9/Weapon!$V73</f>
        <v>0.17006802721088435</v>
      </c>
      <c r="AB71">
        <f t="shared" si="33"/>
        <v>1</v>
      </c>
      <c r="AD71" t="s">
        <v>348</v>
      </c>
      <c r="AE71">
        <f>Stage_stat!$F$10/Weapon!$V73</f>
        <v>0.2857142857142857</v>
      </c>
      <c r="AF71">
        <f t="shared" si="34"/>
        <v>1</v>
      </c>
      <c r="AH71" t="s">
        <v>348</v>
      </c>
      <c r="AI71">
        <f>Stage_stat!$F$11/Weapon!$V73</f>
        <v>18.367346938775512</v>
      </c>
      <c r="AJ71">
        <f t="shared" si="35"/>
        <v>19</v>
      </c>
      <c r="AL71" t="s">
        <v>348</v>
      </c>
      <c r="AM71">
        <f>Stage_stat!$F$12/Weapon!$V73</f>
        <v>0.23809523809523808</v>
      </c>
      <c r="AN71">
        <f t="shared" si="36"/>
        <v>1</v>
      </c>
      <c r="AP71" t="s">
        <v>348</v>
      </c>
      <c r="AQ71">
        <f>Stage_stat!$F$13/Weapon!$V73</f>
        <v>0.40816326530612246</v>
      </c>
      <c r="AR71">
        <f t="shared" si="37"/>
        <v>1</v>
      </c>
      <c r="AT71" t="s">
        <v>348</v>
      </c>
      <c r="AU71">
        <f>Stage_stat!$F$14/Weapon!$V73</f>
        <v>27.210884353741495</v>
      </c>
      <c r="AV71">
        <f t="shared" si="38"/>
        <v>28</v>
      </c>
      <c r="AX71" t="s">
        <v>348</v>
      </c>
      <c r="AY71">
        <f>Stage_stat!$F$15/Weapon!$V73</f>
        <v>0.30612244897959184</v>
      </c>
      <c r="AZ71">
        <f t="shared" si="39"/>
        <v>1</v>
      </c>
      <c r="BB71" t="s">
        <v>348</v>
      </c>
      <c r="BC71">
        <f>Stage_stat!$F$16/Weapon!$V73</f>
        <v>0.54421768707482998</v>
      </c>
      <c r="BD71">
        <f t="shared" si="40"/>
        <v>1</v>
      </c>
      <c r="BF71" t="s">
        <v>348</v>
      </c>
      <c r="BG71">
        <f>Stage_stat!$F$17/Weapon!$V73</f>
        <v>40.816326530612244</v>
      </c>
      <c r="BH71">
        <f t="shared" si="41"/>
        <v>41</v>
      </c>
      <c r="BJ71" t="s">
        <v>348</v>
      </c>
      <c r="BK71">
        <f>Stage_stat!$F$18/Weapon!$V73</f>
        <v>0.37414965986394561</v>
      </c>
      <c r="BL71">
        <f t="shared" si="42"/>
        <v>1</v>
      </c>
      <c r="BN71" t="s">
        <v>348</v>
      </c>
      <c r="BO71">
        <f>Stage_stat!$F$19/Weapon!$V73</f>
        <v>0.68027210884353739</v>
      </c>
      <c r="BP71">
        <f t="shared" si="43"/>
        <v>1</v>
      </c>
      <c r="BR71" t="s">
        <v>348</v>
      </c>
      <c r="BS71">
        <f>Stage_stat!$F$20/Weapon!$V73</f>
        <v>54.42176870748299</v>
      </c>
      <c r="BT71">
        <f t="shared" si="44"/>
        <v>55</v>
      </c>
      <c r="BV71" t="s">
        <v>348</v>
      </c>
      <c r="BW71">
        <f>Stage_stat!$F$21/Weapon!$V73</f>
        <v>0.51020408163265307</v>
      </c>
      <c r="BX71">
        <f t="shared" si="45"/>
        <v>1</v>
      </c>
      <c r="BZ71" t="s">
        <v>348</v>
      </c>
      <c r="CA71">
        <f>Stage_stat!$F$22/Weapon!$V73</f>
        <v>0.95238095238095233</v>
      </c>
      <c r="CB71">
        <f t="shared" si="46"/>
        <v>1</v>
      </c>
      <c r="CD71" t="s">
        <v>348</v>
      </c>
      <c r="CE71">
        <f>Stage_stat!$F$23/Weapon!$V73</f>
        <v>68.027210884353735</v>
      </c>
      <c r="CF71">
        <f t="shared" si="47"/>
        <v>69</v>
      </c>
      <c r="CH71" t="s">
        <v>348</v>
      </c>
      <c r="CI71">
        <f>Stage_stat!$F$24/Weapon!$V73</f>
        <v>0.57823129251700678</v>
      </c>
      <c r="CJ71">
        <f t="shared" si="48"/>
        <v>1</v>
      </c>
      <c r="CL71" t="s">
        <v>348</v>
      </c>
      <c r="CM71">
        <f>Stage_stat!$F$25/Weapon!$V73</f>
        <v>1.08843537414966</v>
      </c>
      <c r="CN71">
        <f t="shared" si="49"/>
        <v>2</v>
      </c>
      <c r="CP71" t="s">
        <v>348</v>
      </c>
      <c r="CQ71">
        <f>Stage_stat!$F$26/Weapon!$V73</f>
        <v>81.632653061224488</v>
      </c>
      <c r="CR71">
        <f t="shared" si="50"/>
        <v>82</v>
      </c>
      <c r="CT71" t="s">
        <v>348</v>
      </c>
      <c r="CU71">
        <f>Stage_stat!$F$27/Weapon!$V73</f>
        <v>0.6462585034013606</v>
      </c>
      <c r="CV71">
        <f t="shared" si="51"/>
        <v>1</v>
      </c>
      <c r="CX71" t="s">
        <v>348</v>
      </c>
      <c r="CY71">
        <f>Stage_stat!$F$28/Weapon!$V73</f>
        <v>1.2244897959183674</v>
      </c>
      <c r="CZ71">
        <f t="shared" si="52"/>
        <v>2</v>
      </c>
      <c r="DB71" t="s">
        <v>348</v>
      </c>
      <c r="DC71">
        <f>Stage_stat!$F$29/Weapon!$V73</f>
        <v>95.238095238095241</v>
      </c>
      <c r="DD71">
        <f t="shared" si="53"/>
        <v>96</v>
      </c>
    </row>
    <row r="72" spans="2:108" x14ac:dyDescent="0.4">
      <c r="B72" t="s">
        <v>349</v>
      </c>
      <c r="C72">
        <f>Stage_stat!$F$3/Weapon!$V74</f>
        <v>0.10067114093959731</v>
      </c>
      <c r="D72">
        <f t="shared" si="27"/>
        <v>1</v>
      </c>
      <c r="F72" t="s">
        <v>349</v>
      </c>
      <c r="G72">
        <f>Stage_stat!$F$4/Weapon!$V74</f>
        <v>0.13422818791946309</v>
      </c>
      <c r="H72">
        <f t="shared" si="28"/>
        <v>1</v>
      </c>
      <c r="J72" t="s">
        <v>349</v>
      </c>
      <c r="K72">
        <f>Stage_stat!$F$5/Weapon!$V74</f>
        <v>3.0201342281879193</v>
      </c>
      <c r="L72">
        <f t="shared" si="29"/>
        <v>4</v>
      </c>
      <c r="N72" t="s">
        <v>349</v>
      </c>
      <c r="O72">
        <f>Stage_stat!$F$6/Weapon!$V74</f>
        <v>0.13422818791946309</v>
      </c>
      <c r="P72">
        <f t="shared" si="30"/>
        <v>1</v>
      </c>
      <c r="R72" t="s">
        <v>349</v>
      </c>
      <c r="S72">
        <f>Stage_stat!$F$7/Weapon!$V74</f>
        <v>0.26845637583892618</v>
      </c>
      <c r="T72">
        <f t="shared" si="31"/>
        <v>1</v>
      </c>
      <c r="V72" t="s">
        <v>349</v>
      </c>
      <c r="W72">
        <f>Stage_stat!$F$8/Weapon!$V74</f>
        <v>10.067114093959731</v>
      </c>
      <c r="X72">
        <f t="shared" si="32"/>
        <v>11</v>
      </c>
      <c r="Z72" t="s">
        <v>349</v>
      </c>
      <c r="AA72">
        <f>Stage_stat!$F$9/Weapon!$V74</f>
        <v>0.16778523489932887</v>
      </c>
      <c r="AB72">
        <f t="shared" si="33"/>
        <v>1</v>
      </c>
      <c r="AD72" t="s">
        <v>349</v>
      </c>
      <c r="AE72">
        <f>Stage_stat!$F$10/Weapon!$V74</f>
        <v>0.28187919463087246</v>
      </c>
      <c r="AF72">
        <f t="shared" si="34"/>
        <v>1</v>
      </c>
      <c r="AH72" t="s">
        <v>349</v>
      </c>
      <c r="AI72">
        <f>Stage_stat!$F$11/Weapon!$V74</f>
        <v>18.120805369127517</v>
      </c>
      <c r="AJ72">
        <f t="shared" si="35"/>
        <v>19</v>
      </c>
      <c r="AL72" t="s">
        <v>349</v>
      </c>
      <c r="AM72">
        <f>Stage_stat!$F$12/Weapon!$V74</f>
        <v>0.2348993288590604</v>
      </c>
      <c r="AN72">
        <f t="shared" si="36"/>
        <v>1</v>
      </c>
      <c r="AP72" t="s">
        <v>349</v>
      </c>
      <c r="AQ72">
        <f>Stage_stat!$F$13/Weapon!$V74</f>
        <v>0.40268456375838924</v>
      </c>
      <c r="AR72">
        <f t="shared" si="37"/>
        <v>1</v>
      </c>
      <c r="AT72" t="s">
        <v>349</v>
      </c>
      <c r="AU72">
        <f>Stage_stat!$F$14/Weapon!$V74</f>
        <v>26.845637583892618</v>
      </c>
      <c r="AV72">
        <f t="shared" si="38"/>
        <v>27</v>
      </c>
      <c r="AX72" t="s">
        <v>349</v>
      </c>
      <c r="AY72">
        <f>Stage_stat!$F$15/Weapon!$V74</f>
        <v>0.30201342281879195</v>
      </c>
      <c r="AZ72">
        <f t="shared" si="39"/>
        <v>1</v>
      </c>
      <c r="BB72" t="s">
        <v>349</v>
      </c>
      <c r="BC72">
        <f>Stage_stat!$F$16/Weapon!$V74</f>
        <v>0.53691275167785235</v>
      </c>
      <c r="BD72">
        <f t="shared" si="40"/>
        <v>1</v>
      </c>
      <c r="BF72" t="s">
        <v>349</v>
      </c>
      <c r="BG72">
        <f>Stage_stat!$F$17/Weapon!$V74</f>
        <v>40.268456375838923</v>
      </c>
      <c r="BH72">
        <f t="shared" si="41"/>
        <v>41</v>
      </c>
      <c r="BJ72" t="s">
        <v>349</v>
      </c>
      <c r="BK72">
        <f>Stage_stat!$F$18/Weapon!$V74</f>
        <v>0.36912751677852351</v>
      </c>
      <c r="BL72">
        <f t="shared" si="42"/>
        <v>1</v>
      </c>
      <c r="BN72" t="s">
        <v>349</v>
      </c>
      <c r="BO72">
        <f>Stage_stat!$F$19/Weapon!$V74</f>
        <v>0.67114093959731547</v>
      </c>
      <c r="BP72">
        <f t="shared" si="43"/>
        <v>1</v>
      </c>
      <c r="BR72" t="s">
        <v>349</v>
      </c>
      <c r="BS72">
        <f>Stage_stat!$F$20/Weapon!$V74</f>
        <v>53.691275167785236</v>
      </c>
      <c r="BT72">
        <f t="shared" si="44"/>
        <v>54</v>
      </c>
      <c r="BV72" t="s">
        <v>349</v>
      </c>
      <c r="BW72">
        <f>Stage_stat!$F$21/Weapon!$V74</f>
        <v>0.50335570469798663</v>
      </c>
      <c r="BX72">
        <f t="shared" si="45"/>
        <v>1</v>
      </c>
      <c r="BZ72" t="s">
        <v>349</v>
      </c>
      <c r="CA72">
        <f>Stage_stat!$F$22/Weapon!$V74</f>
        <v>0.93959731543624159</v>
      </c>
      <c r="CB72">
        <f t="shared" si="46"/>
        <v>1</v>
      </c>
      <c r="CD72" t="s">
        <v>349</v>
      </c>
      <c r="CE72">
        <f>Stage_stat!$F$23/Weapon!$V74</f>
        <v>67.114093959731548</v>
      </c>
      <c r="CF72">
        <f t="shared" si="47"/>
        <v>68</v>
      </c>
      <c r="CH72" t="s">
        <v>349</v>
      </c>
      <c r="CI72">
        <f>Stage_stat!$F$24/Weapon!$V74</f>
        <v>0.57046979865771807</v>
      </c>
      <c r="CJ72">
        <f t="shared" si="48"/>
        <v>1</v>
      </c>
      <c r="CL72" t="s">
        <v>349</v>
      </c>
      <c r="CM72">
        <f>Stage_stat!$F$25/Weapon!$V74</f>
        <v>1.0738255033557047</v>
      </c>
      <c r="CN72">
        <f t="shared" si="49"/>
        <v>2</v>
      </c>
      <c r="CP72" t="s">
        <v>349</v>
      </c>
      <c r="CQ72">
        <f>Stage_stat!$F$26/Weapon!$V74</f>
        <v>80.536912751677846</v>
      </c>
      <c r="CR72">
        <f t="shared" si="50"/>
        <v>81</v>
      </c>
      <c r="CT72" t="s">
        <v>349</v>
      </c>
      <c r="CU72">
        <f>Stage_stat!$F$27/Weapon!$V74</f>
        <v>0.63758389261744963</v>
      </c>
      <c r="CV72">
        <f t="shared" si="51"/>
        <v>1</v>
      </c>
      <c r="CX72" t="s">
        <v>349</v>
      </c>
      <c r="CY72">
        <f>Stage_stat!$F$28/Weapon!$V74</f>
        <v>1.2080536912751678</v>
      </c>
      <c r="CZ72">
        <f t="shared" si="52"/>
        <v>2</v>
      </c>
      <c r="DB72" t="s">
        <v>349</v>
      </c>
      <c r="DC72">
        <f>Stage_stat!$F$29/Weapon!$V74</f>
        <v>93.959731543624159</v>
      </c>
      <c r="DD72">
        <f t="shared" si="53"/>
        <v>94</v>
      </c>
    </row>
    <row r="73" spans="2:108" x14ac:dyDescent="0.4">
      <c r="B73" t="s">
        <v>350</v>
      </c>
      <c r="C73">
        <f>Stage_stat!$F$3/Weapon!$V75</f>
        <v>9.9337748344370855E-2</v>
      </c>
      <c r="D73">
        <f t="shared" si="27"/>
        <v>1</v>
      </c>
      <c r="F73" t="s">
        <v>350</v>
      </c>
      <c r="G73">
        <f>Stage_stat!$F$4/Weapon!$V75</f>
        <v>0.13245033112582782</v>
      </c>
      <c r="H73">
        <f t="shared" si="28"/>
        <v>1</v>
      </c>
      <c r="J73" t="s">
        <v>350</v>
      </c>
      <c r="K73">
        <f>Stage_stat!$F$5/Weapon!$V75</f>
        <v>2.9801324503311259</v>
      </c>
      <c r="L73">
        <f t="shared" si="29"/>
        <v>3</v>
      </c>
      <c r="N73" t="s">
        <v>350</v>
      </c>
      <c r="O73">
        <f>Stage_stat!$F$6/Weapon!$V75</f>
        <v>0.13245033112582782</v>
      </c>
      <c r="P73">
        <f t="shared" si="30"/>
        <v>1</v>
      </c>
      <c r="R73" t="s">
        <v>350</v>
      </c>
      <c r="S73">
        <f>Stage_stat!$F$7/Weapon!$V75</f>
        <v>0.26490066225165565</v>
      </c>
      <c r="T73">
        <f t="shared" si="31"/>
        <v>1</v>
      </c>
      <c r="V73" t="s">
        <v>350</v>
      </c>
      <c r="W73">
        <f>Stage_stat!$F$8/Weapon!$V75</f>
        <v>9.9337748344370862</v>
      </c>
      <c r="X73">
        <f t="shared" si="32"/>
        <v>10</v>
      </c>
      <c r="Z73" t="s">
        <v>350</v>
      </c>
      <c r="AA73">
        <f>Stage_stat!$F$9/Weapon!$V75</f>
        <v>0.16556291390728478</v>
      </c>
      <c r="AB73">
        <f t="shared" si="33"/>
        <v>1</v>
      </c>
      <c r="AD73" t="s">
        <v>350</v>
      </c>
      <c r="AE73">
        <f>Stage_stat!$F$10/Weapon!$V75</f>
        <v>0.27814569536423839</v>
      </c>
      <c r="AF73">
        <f t="shared" si="34"/>
        <v>1</v>
      </c>
      <c r="AH73" t="s">
        <v>350</v>
      </c>
      <c r="AI73">
        <f>Stage_stat!$F$11/Weapon!$V75</f>
        <v>17.880794701986755</v>
      </c>
      <c r="AJ73">
        <f t="shared" si="35"/>
        <v>18</v>
      </c>
      <c r="AL73" t="s">
        <v>350</v>
      </c>
      <c r="AM73">
        <f>Stage_stat!$F$12/Weapon!$V75</f>
        <v>0.23178807947019867</v>
      </c>
      <c r="AN73">
        <f t="shared" si="36"/>
        <v>1</v>
      </c>
      <c r="AP73" t="s">
        <v>350</v>
      </c>
      <c r="AQ73">
        <f>Stage_stat!$F$13/Weapon!$V75</f>
        <v>0.39735099337748342</v>
      </c>
      <c r="AR73">
        <f t="shared" si="37"/>
        <v>1</v>
      </c>
      <c r="AT73" t="s">
        <v>350</v>
      </c>
      <c r="AU73">
        <f>Stage_stat!$F$14/Weapon!$V75</f>
        <v>26.490066225165563</v>
      </c>
      <c r="AV73">
        <f t="shared" si="38"/>
        <v>27</v>
      </c>
      <c r="AX73" t="s">
        <v>350</v>
      </c>
      <c r="AY73">
        <f>Stage_stat!$F$15/Weapon!$V75</f>
        <v>0.29801324503311261</v>
      </c>
      <c r="AZ73">
        <f t="shared" si="39"/>
        <v>1</v>
      </c>
      <c r="BB73" t="s">
        <v>350</v>
      </c>
      <c r="BC73">
        <f>Stage_stat!$F$16/Weapon!$V75</f>
        <v>0.5298013245033113</v>
      </c>
      <c r="BD73">
        <f t="shared" si="40"/>
        <v>1</v>
      </c>
      <c r="BF73" t="s">
        <v>350</v>
      </c>
      <c r="BG73">
        <f>Stage_stat!$F$17/Weapon!$V75</f>
        <v>39.735099337748345</v>
      </c>
      <c r="BH73">
        <f t="shared" si="41"/>
        <v>40</v>
      </c>
      <c r="BJ73" t="s">
        <v>350</v>
      </c>
      <c r="BK73">
        <f>Stage_stat!$F$18/Weapon!$V75</f>
        <v>0.36423841059602646</v>
      </c>
      <c r="BL73">
        <f t="shared" si="42"/>
        <v>1</v>
      </c>
      <c r="BN73" t="s">
        <v>350</v>
      </c>
      <c r="BO73">
        <f>Stage_stat!$F$19/Weapon!$V75</f>
        <v>0.66225165562913912</v>
      </c>
      <c r="BP73">
        <f t="shared" si="43"/>
        <v>1</v>
      </c>
      <c r="BR73" t="s">
        <v>350</v>
      </c>
      <c r="BS73">
        <f>Stage_stat!$F$20/Weapon!$V75</f>
        <v>52.980132450331126</v>
      </c>
      <c r="BT73">
        <f t="shared" si="44"/>
        <v>53</v>
      </c>
      <c r="BV73" t="s">
        <v>350</v>
      </c>
      <c r="BW73">
        <f>Stage_stat!$F$21/Weapon!$V75</f>
        <v>0.49668874172185429</v>
      </c>
      <c r="BX73">
        <f t="shared" si="45"/>
        <v>1</v>
      </c>
      <c r="BZ73" t="s">
        <v>350</v>
      </c>
      <c r="CA73">
        <f>Stage_stat!$F$22/Weapon!$V75</f>
        <v>0.92715231788079466</v>
      </c>
      <c r="CB73">
        <f t="shared" si="46"/>
        <v>1</v>
      </c>
      <c r="CD73" t="s">
        <v>350</v>
      </c>
      <c r="CE73">
        <f>Stage_stat!$F$23/Weapon!$V75</f>
        <v>66.225165562913901</v>
      </c>
      <c r="CF73">
        <f t="shared" si="47"/>
        <v>67</v>
      </c>
      <c r="CH73" t="s">
        <v>350</v>
      </c>
      <c r="CI73">
        <f>Stage_stat!$F$24/Weapon!$V75</f>
        <v>0.5629139072847682</v>
      </c>
      <c r="CJ73">
        <f t="shared" si="48"/>
        <v>1</v>
      </c>
      <c r="CL73" t="s">
        <v>350</v>
      </c>
      <c r="CM73">
        <f>Stage_stat!$F$25/Weapon!$V75</f>
        <v>1.0596026490066226</v>
      </c>
      <c r="CN73">
        <f t="shared" si="49"/>
        <v>2</v>
      </c>
      <c r="CP73" t="s">
        <v>350</v>
      </c>
      <c r="CQ73">
        <f>Stage_stat!$F$26/Weapon!$V75</f>
        <v>79.47019867549669</v>
      </c>
      <c r="CR73">
        <f t="shared" si="50"/>
        <v>80</v>
      </c>
      <c r="CT73" t="s">
        <v>350</v>
      </c>
      <c r="CU73">
        <f>Stage_stat!$F$27/Weapon!$V75</f>
        <v>0.62913907284768211</v>
      </c>
      <c r="CV73">
        <f t="shared" si="51"/>
        <v>1</v>
      </c>
      <c r="CX73" t="s">
        <v>350</v>
      </c>
      <c r="CY73">
        <f>Stage_stat!$F$28/Weapon!$V75</f>
        <v>1.1920529801324504</v>
      </c>
      <c r="CZ73">
        <f t="shared" si="52"/>
        <v>2</v>
      </c>
      <c r="DB73" t="s">
        <v>350</v>
      </c>
      <c r="DC73">
        <f>Stage_stat!$F$29/Weapon!$V75</f>
        <v>92.715231788079464</v>
      </c>
      <c r="DD73">
        <f t="shared" si="53"/>
        <v>93</v>
      </c>
    </row>
    <row r="74" spans="2:108" x14ac:dyDescent="0.4">
      <c r="B74" t="s">
        <v>351</v>
      </c>
      <c r="C74">
        <f>Stage_stat!$F$3/Weapon!$V76</f>
        <v>9.8039215686274508E-2</v>
      </c>
      <c r="D74">
        <f t="shared" si="27"/>
        <v>1</v>
      </c>
      <c r="F74" t="s">
        <v>351</v>
      </c>
      <c r="G74">
        <f>Stage_stat!$F$4/Weapon!$V76</f>
        <v>0.13071895424836602</v>
      </c>
      <c r="H74">
        <f t="shared" si="28"/>
        <v>1</v>
      </c>
      <c r="J74" t="s">
        <v>351</v>
      </c>
      <c r="K74">
        <f>Stage_stat!$F$5/Weapon!$V76</f>
        <v>2.9411764705882355</v>
      </c>
      <c r="L74">
        <f t="shared" si="29"/>
        <v>3</v>
      </c>
      <c r="N74" t="s">
        <v>351</v>
      </c>
      <c r="O74">
        <f>Stage_stat!$F$6/Weapon!$V76</f>
        <v>0.13071895424836602</v>
      </c>
      <c r="P74">
        <f t="shared" si="30"/>
        <v>1</v>
      </c>
      <c r="R74" t="s">
        <v>351</v>
      </c>
      <c r="S74">
        <f>Stage_stat!$F$7/Weapon!$V76</f>
        <v>0.26143790849673204</v>
      </c>
      <c r="T74">
        <f t="shared" si="31"/>
        <v>1</v>
      </c>
      <c r="V74" t="s">
        <v>351</v>
      </c>
      <c r="W74">
        <f>Stage_stat!$F$8/Weapon!$V76</f>
        <v>9.8039215686274517</v>
      </c>
      <c r="X74">
        <f t="shared" si="32"/>
        <v>10</v>
      </c>
      <c r="Z74" t="s">
        <v>351</v>
      </c>
      <c r="AA74">
        <f>Stage_stat!$F$9/Weapon!$V76</f>
        <v>0.16339869281045752</v>
      </c>
      <c r="AB74">
        <f t="shared" si="33"/>
        <v>1</v>
      </c>
      <c r="AD74" t="s">
        <v>351</v>
      </c>
      <c r="AE74">
        <f>Stage_stat!$F$10/Weapon!$V76</f>
        <v>0.27450980392156865</v>
      </c>
      <c r="AF74">
        <f t="shared" si="34"/>
        <v>1</v>
      </c>
      <c r="AH74" t="s">
        <v>351</v>
      </c>
      <c r="AI74">
        <f>Stage_stat!$F$11/Weapon!$V76</f>
        <v>17.647058823529413</v>
      </c>
      <c r="AJ74">
        <f t="shared" si="35"/>
        <v>18</v>
      </c>
      <c r="AL74" t="s">
        <v>351</v>
      </c>
      <c r="AM74">
        <f>Stage_stat!$F$12/Weapon!$V76</f>
        <v>0.22875816993464052</v>
      </c>
      <c r="AN74">
        <f t="shared" si="36"/>
        <v>1</v>
      </c>
      <c r="AP74" t="s">
        <v>351</v>
      </c>
      <c r="AQ74">
        <f>Stage_stat!$F$13/Weapon!$V76</f>
        <v>0.39215686274509803</v>
      </c>
      <c r="AR74">
        <f t="shared" si="37"/>
        <v>1</v>
      </c>
      <c r="AT74" t="s">
        <v>351</v>
      </c>
      <c r="AU74">
        <f>Stage_stat!$F$14/Weapon!$V76</f>
        <v>26.143790849673202</v>
      </c>
      <c r="AV74">
        <f t="shared" si="38"/>
        <v>27</v>
      </c>
      <c r="AX74" t="s">
        <v>351</v>
      </c>
      <c r="AY74">
        <f>Stage_stat!$F$15/Weapon!$V76</f>
        <v>0.29411764705882354</v>
      </c>
      <c r="AZ74">
        <f t="shared" si="39"/>
        <v>1</v>
      </c>
      <c r="BB74" t="s">
        <v>351</v>
      </c>
      <c r="BC74">
        <f>Stage_stat!$F$16/Weapon!$V76</f>
        <v>0.52287581699346408</v>
      </c>
      <c r="BD74">
        <f t="shared" si="40"/>
        <v>1</v>
      </c>
      <c r="BF74" t="s">
        <v>351</v>
      </c>
      <c r="BG74">
        <f>Stage_stat!$F$17/Weapon!$V76</f>
        <v>39.215686274509807</v>
      </c>
      <c r="BH74">
        <f t="shared" si="41"/>
        <v>40</v>
      </c>
      <c r="BJ74" t="s">
        <v>351</v>
      </c>
      <c r="BK74">
        <f>Stage_stat!$F$18/Weapon!$V76</f>
        <v>0.35947712418300654</v>
      </c>
      <c r="BL74">
        <f t="shared" si="42"/>
        <v>1</v>
      </c>
      <c r="BN74" t="s">
        <v>351</v>
      </c>
      <c r="BO74">
        <f>Stage_stat!$F$19/Weapon!$V76</f>
        <v>0.65359477124183007</v>
      </c>
      <c r="BP74">
        <f t="shared" si="43"/>
        <v>1</v>
      </c>
      <c r="BR74" t="s">
        <v>351</v>
      </c>
      <c r="BS74">
        <f>Stage_stat!$F$20/Weapon!$V76</f>
        <v>52.287581699346404</v>
      </c>
      <c r="BT74">
        <f t="shared" si="44"/>
        <v>53</v>
      </c>
      <c r="BV74" t="s">
        <v>351</v>
      </c>
      <c r="BW74">
        <f>Stage_stat!$F$21/Weapon!$V76</f>
        <v>0.49019607843137253</v>
      </c>
      <c r="BX74">
        <f t="shared" si="45"/>
        <v>1</v>
      </c>
      <c r="BZ74" t="s">
        <v>351</v>
      </c>
      <c r="CA74">
        <f>Stage_stat!$F$22/Weapon!$V76</f>
        <v>0.91503267973856206</v>
      </c>
      <c r="CB74">
        <f t="shared" si="46"/>
        <v>1</v>
      </c>
      <c r="CD74" t="s">
        <v>351</v>
      </c>
      <c r="CE74">
        <f>Stage_stat!$F$23/Weapon!$V76</f>
        <v>65.359477124183002</v>
      </c>
      <c r="CF74">
        <f t="shared" si="47"/>
        <v>66</v>
      </c>
      <c r="CH74" t="s">
        <v>351</v>
      </c>
      <c r="CI74">
        <f>Stage_stat!$F$24/Weapon!$V76</f>
        <v>0.55555555555555558</v>
      </c>
      <c r="CJ74">
        <f t="shared" si="48"/>
        <v>1</v>
      </c>
      <c r="CL74" t="s">
        <v>351</v>
      </c>
      <c r="CM74">
        <f>Stage_stat!$F$25/Weapon!$V76</f>
        <v>1.0457516339869282</v>
      </c>
      <c r="CN74">
        <f t="shared" si="49"/>
        <v>2</v>
      </c>
      <c r="CP74" t="s">
        <v>351</v>
      </c>
      <c r="CQ74">
        <f>Stage_stat!$F$26/Weapon!$V76</f>
        <v>78.431372549019613</v>
      </c>
      <c r="CR74">
        <f t="shared" si="50"/>
        <v>79</v>
      </c>
      <c r="CT74" t="s">
        <v>351</v>
      </c>
      <c r="CU74">
        <f>Stage_stat!$F$27/Weapon!$V76</f>
        <v>0.62091503267973858</v>
      </c>
      <c r="CV74">
        <f t="shared" si="51"/>
        <v>1</v>
      </c>
      <c r="CX74" t="s">
        <v>351</v>
      </c>
      <c r="CY74">
        <f>Stage_stat!$F$28/Weapon!$V76</f>
        <v>1.1764705882352942</v>
      </c>
      <c r="CZ74">
        <f t="shared" si="52"/>
        <v>2</v>
      </c>
      <c r="DB74" t="s">
        <v>351</v>
      </c>
      <c r="DC74">
        <f>Stage_stat!$F$29/Weapon!$V76</f>
        <v>91.503267973856211</v>
      </c>
      <c r="DD74">
        <f t="shared" si="53"/>
        <v>92</v>
      </c>
    </row>
    <row r="75" spans="2:108" x14ac:dyDescent="0.4">
      <c r="B75" t="s">
        <v>352</v>
      </c>
      <c r="C75">
        <f>Stage_stat!$F$3/Weapon!$V77</f>
        <v>9.6774193548387094E-2</v>
      </c>
      <c r="D75">
        <f t="shared" si="27"/>
        <v>1</v>
      </c>
      <c r="F75" t="s">
        <v>352</v>
      </c>
      <c r="G75">
        <f>Stage_stat!$F$4/Weapon!$V77</f>
        <v>0.12903225806451613</v>
      </c>
      <c r="H75">
        <f t="shared" si="28"/>
        <v>1</v>
      </c>
      <c r="J75" t="s">
        <v>352</v>
      </c>
      <c r="K75">
        <f>Stage_stat!$F$5/Weapon!$V77</f>
        <v>2.903225806451613</v>
      </c>
      <c r="L75">
        <f t="shared" si="29"/>
        <v>3</v>
      </c>
      <c r="N75" t="s">
        <v>352</v>
      </c>
      <c r="O75">
        <f>Stage_stat!$F$6/Weapon!$V77</f>
        <v>0.12903225806451613</v>
      </c>
      <c r="P75">
        <f t="shared" si="30"/>
        <v>1</v>
      </c>
      <c r="R75" t="s">
        <v>352</v>
      </c>
      <c r="S75">
        <f>Stage_stat!$F$7/Weapon!$V77</f>
        <v>0.25806451612903225</v>
      </c>
      <c r="T75">
        <f t="shared" si="31"/>
        <v>1</v>
      </c>
      <c r="V75" t="s">
        <v>352</v>
      </c>
      <c r="W75">
        <f>Stage_stat!$F$8/Weapon!$V77</f>
        <v>9.67741935483871</v>
      </c>
      <c r="X75">
        <f t="shared" si="32"/>
        <v>10</v>
      </c>
      <c r="Z75" t="s">
        <v>352</v>
      </c>
      <c r="AA75">
        <f>Stage_stat!$F$9/Weapon!$V77</f>
        <v>0.16129032258064516</v>
      </c>
      <c r="AB75">
        <f t="shared" si="33"/>
        <v>1</v>
      </c>
      <c r="AD75" t="s">
        <v>352</v>
      </c>
      <c r="AE75">
        <f>Stage_stat!$F$10/Weapon!$V77</f>
        <v>0.2709677419354839</v>
      </c>
      <c r="AF75">
        <f t="shared" si="34"/>
        <v>1</v>
      </c>
      <c r="AH75" t="s">
        <v>352</v>
      </c>
      <c r="AI75">
        <f>Stage_stat!$F$11/Weapon!$V77</f>
        <v>17.419354838709676</v>
      </c>
      <c r="AJ75">
        <f t="shared" si="35"/>
        <v>18</v>
      </c>
      <c r="AL75" t="s">
        <v>352</v>
      </c>
      <c r="AM75">
        <f>Stage_stat!$F$12/Weapon!$V77</f>
        <v>0.22580645161290322</v>
      </c>
      <c r="AN75">
        <f t="shared" si="36"/>
        <v>1</v>
      </c>
      <c r="AP75" t="s">
        <v>352</v>
      </c>
      <c r="AQ75">
        <f>Stage_stat!$F$13/Weapon!$V77</f>
        <v>0.38709677419354838</v>
      </c>
      <c r="AR75">
        <f t="shared" si="37"/>
        <v>1</v>
      </c>
      <c r="AT75" t="s">
        <v>352</v>
      </c>
      <c r="AU75">
        <f>Stage_stat!$F$14/Weapon!$V77</f>
        <v>25.806451612903224</v>
      </c>
      <c r="AV75">
        <f t="shared" si="38"/>
        <v>26</v>
      </c>
      <c r="AX75" t="s">
        <v>352</v>
      </c>
      <c r="AY75">
        <f>Stage_stat!$F$15/Weapon!$V77</f>
        <v>0.29032258064516131</v>
      </c>
      <c r="AZ75">
        <f t="shared" si="39"/>
        <v>1</v>
      </c>
      <c r="BB75" t="s">
        <v>352</v>
      </c>
      <c r="BC75">
        <f>Stage_stat!$F$16/Weapon!$V77</f>
        <v>0.5161290322580645</v>
      </c>
      <c r="BD75">
        <f t="shared" si="40"/>
        <v>1</v>
      </c>
      <c r="BF75" t="s">
        <v>352</v>
      </c>
      <c r="BG75">
        <f>Stage_stat!$F$17/Weapon!$V77</f>
        <v>38.70967741935484</v>
      </c>
      <c r="BH75">
        <f t="shared" si="41"/>
        <v>39</v>
      </c>
      <c r="BJ75" t="s">
        <v>352</v>
      </c>
      <c r="BK75">
        <f>Stage_stat!$F$18/Weapon!$V77</f>
        <v>0.35483870967741937</v>
      </c>
      <c r="BL75">
        <f t="shared" si="42"/>
        <v>1</v>
      </c>
      <c r="BN75" t="s">
        <v>352</v>
      </c>
      <c r="BO75">
        <f>Stage_stat!$F$19/Weapon!$V77</f>
        <v>0.64516129032258063</v>
      </c>
      <c r="BP75">
        <f t="shared" si="43"/>
        <v>1</v>
      </c>
      <c r="BR75" t="s">
        <v>352</v>
      </c>
      <c r="BS75">
        <f>Stage_stat!$F$20/Weapon!$V77</f>
        <v>51.612903225806448</v>
      </c>
      <c r="BT75">
        <f t="shared" si="44"/>
        <v>52</v>
      </c>
      <c r="BV75" t="s">
        <v>352</v>
      </c>
      <c r="BW75">
        <f>Stage_stat!$F$21/Weapon!$V77</f>
        <v>0.4838709677419355</v>
      </c>
      <c r="BX75">
        <f t="shared" si="45"/>
        <v>1</v>
      </c>
      <c r="BZ75" t="s">
        <v>352</v>
      </c>
      <c r="CA75">
        <f>Stage_stat!$F$22/Weapon!$V77</f>
        <v>0.90322580645161288</v>
      </c>
      <c r="CB75">
        <f t="shared" si="46"/>
        <v>1</v>
      </c>
      <c r="CD75" t="s">
        <v>352</v>
      </c>
      <c r="CE75">
        <f>Stage_stat!$F$23/Weapon!$V77</f>
        <v>64.516129032258064</v>
      </c>
      <c r="CF75">
        <f t="shared" si="47"/>
        <v>65</v>
      </c>
      <c r="CH75" t="s">
        <v>352</v>
      </c>
      <c r="CI75">
        <f>Stage_stat!$F$24/Weapon!$V77</f>
        <v>0.54838709677419351</v>
      </c>
      <c r="CJ75">
        <f t="shared" si="48"/>
        <v>1</v>
      </c>
      <c r="CL75" t="s">
        <v>352</v>
      </c>
      <c r="CM75">
        <f>Stage_stat!$F$25/Weapon!$V77</f>
        <v>1.032258064516129</v>
      </c>
      <c r="CN75">
        <f t="shared" si="49"/>
        <v>2</v>
      </c>
      <c r="CP75" t="s">
        <v>352</v>
      </c>
      <c r="CQ75">
        <f>Stage_stat!$F$26/Weapon!$V77</f>
        <v>77.41935483870968</v>
      </c>
      <c r="CR75">
        <f t="shared" si="50"/>
        <v>78</v>
      </c>
      <c r="CT75" t="s">
        <v>352</v>
      </c>
      <c r="CU75">
        <f>Stage_stat!$F$27/Weapon!$V77</f>
        <v>0.61290322580645162</v>
      </c>
      <c r="CV75">
        <f t="shared" si="51"/>
        <v>1</v>
      </c>
      <c r="CX75" t="s">
        <v>352</v>
      </c>
      <c r="CY75">
        <f>Stage_stat!$F$28/Weapon!$V77</f>
        <v>1.1612903225806452</v>
      </c>
      <c r="CZ75">
        <f t="shared" si="52"/>
        <v>2</v>
      </c>
      <c r="DB75" t="s">
        <v>352</v>
      </c>
      <c r="DC75">
        <f>Stage_stat!$F$29/Weapon!$V77</f>
        <v>90.322580645161295</v>
      </c>
      <c r="DD75">
        <f t="shared" si="53"/>
        <v>91</v>
      </c>
    </row>
    <row r="76" spans="2:108" x14ac:dyDescent="0.4">
      <c r="B76" t="s">
        <v>353</v>
      </c>
      <c r="C76">
        <f>Stage_stat!$F$3/Weapon!$V78</f>
        <v>9.5541401273885357E-2</v>
      </c>
      <c r="D76">
        <f t="shared" si="27"/>
        <v>1</v>
      </c>
      <c r="F76" t="s">
        <v>353</v>
      </c>
      <c r="G76">
        <f>Stage_stat!$F$4/Weapon!$V78</f>
        <v>0.12738853503184713</v>
      </c>
      <c r="H76">
        <f t="shared" si="28"/>
        <v>1</v>
      </c>
      <c r="J76" t="s">
        <v>353</v>
      </c>
      <c r="K76">
        <f>Stage_stat!$F$5/Weapon!$V78</f>
        <v>2.8662420382165603</v>
      </c>
      <c r="L76">
        <f t="shared" si="29"/>
        <v>3</v>
      </c>
      <c r="N76" t="s">
        <v>353</v>
      </c>
      <c r="O76">
        <f>Stage_stat!$F$6/Weapon!$V78</f>
        <v>0.12738853503184713</v>
      </c>
      <c r="P76">
        <f t="shared" si="30"/>
        <v>1</v>
      </c>
      <c r="R76" t="s">
        <v>353</v>
      </c>
      <c r="S76">
        <f>Stage_stat!$F$7/Weapon!$V78</f>
        <v>0.25477707006369427</v>
      </c>
      <c r="T76">
        <f t="shared" si="31"/>
        <v>1</v>
      </c>
      <c r="V76" t="s">
        <v>353</v>
      </c>
      <c r="W76">
        <f>Stage_stat!$F$8/Weapon!$V78</f>
        <v>9.5541401273885356</v>
      </c>
      <c r="X76">
        <f t="shared" si="32"/>
        <v>10</v>
      </c>
      <c r="Z76" t="s">
        <v>353</v>
      </c>
      <c r="AA76">
        <f>Stage_stat!$F$9/Weapon!$V78</f>
        <v>0.15923566878980891</v>
      </c>
      <c r="AB76">
        <f t="shared" si="33"/>
        <v>1</v>
      </c>
      <c r="AD76" t="s">
        <v>353</v>
      </c>
      <c r="AE76">
        <f>Stage_stat!$F$10/Weapon!$V78</f>
        <v>0.26751592356687898</v>
      </c>
      <c r="AF76">
        <f t="shared" si="34"/>
        <v>1</v>
      </c>
      <c r="AH76" t="s">
        <v>353</v>
      </c>
      <c r="AI76">
        <f>Stage_stat!$F$11/Weapon!$V78</f>
        <v>17.197452229299362</v>
      </c>
      <c r="AJ76">
        <f t="shared" si="35"/>
        <v>18</v>
      </c>
      <c r="AL76" t="s">
        <v>353</v>
      </c>
      <c r="AM76">
        <f>Stage_stat!$F$12/Weapon!$V78</f>
        <v>0.22292993630573249</v>
      </c>
      <c r="AN76">
        <f t="shared" si="36"/>
        <v>1</v>
      </c>
      <c r="AP76" t="s">
        <v>353</v>
      </c>
      <c r="AQ76">
        <f>Stage_stat!$F$13/Weapon!$V78</f>
        <v>0.38216560509554143</v>
      </c>
      <c r="AR76">
        <f t="shared" si="37"/>
        <v>1</v>
      </c>
      <c r="AT76" t="s">
        <v>353</v>
      </c>
      <c r="AU76">
        <f>Stage_stat!$F$14/Weapon!$V78</f>
        <v>25.477707006369428</v>
      </c>
      <c r="AV76">
        <f t="shared" si="38"/>
        <v>26</v>
      </c>
      <c r="AX76" t="s">
        <v>353</v>
      </c>
      <c r="AY76">
        <f>Stage_stat!$F$15/Weapon!$V78</f>
        <v>0.28662420382165604</v>
      </c>
      <c r="AZ76">
        <f t="shared" si="39"/>
        <v>1</v>
      </c>
      <c r="BB76" t="s">
        <v>353</v>
      </c>
      <c r="BC76">
        <f>Stage_stat!$F$16/Weapon!$V78</f>
        <v>0.50955414012738853</v>
      </c>
      <c r="BD76">
        <f t="shared" si="40"/>
        <v>1</v>
      </c>
      <c r="BF76" t="s">
        <v>353</v>
      </c>
      <c r="BG76">
        <f>Stage_stat!$F$17/Weapon!$V78</f>
        <v>38.216560509554142</v>
      </c>
      <c r="BH76">
        <f t="shared" si="41"/>
        <v>39</v>
      </c>
      <c r="BJ76" t="s">
        <v>353</v>
      </c>
      <c r="BK76">
        <f>Stage_stat!$F$18/Weapon!$V78</f>
        <v>0.3503184713375796</v>
      </c>
      <c r="BL76">
        <f t="shared" si="42"/>
        <v>1</v>
      </c>
      <c r="BN76" t="s">
        <v>353</v>
      </c>
      <c r="BO76">
        <f>Stage_stat!$F$19/Weapon!$V78</f>
        <v>0.63694267515923564</v>
      </c>
      <c r="BP76">
        <f t="shared" si="43"/>
        <v>1</v>
      </c>
      <c r="BR76" t="s">
        <v>353</v>
      </c>
      <c r="BS76">
        <f>Stage_stat!$F$20/Weapon!$V78</f>
        <v>50.955414012738856</v>
      </c>
      <c r="BT76">
        <f t="shared" si="44"/>
        <v>51</v>
      </c>
      <c r="BV76" t="s">
        <v>353</v>
      </c>
      <c r="BW76">
        <f>Stage_stat!$F$21/Weapon!$V78</f>
        <v>0.47770700636942676</v>
      </c>
      <c r="BX76">
        <f t="shared" si="45"/>
        <v>1</v>
      </c>
      <c r="BZ76" t="s">
        <v>353</v>
      </c>
      <c r="CA76">
        <f>Stage_stat!$F$22/Weapon!$V78</f>
        <v>0.89171974522292996</v>
      </c>
      <c r="CB76">
        <f t="shared" si="46"/>
        <v>1</v>
      </c>
      <c r="CD76" t="s">
        <v>353</v>
      </c>
      <c r="CE76">
        <f>Stage_stat!$F$23/Weapon!$V78</f>
        <v>63.694267515923563</v>
      </c>
      <c r="CF76">
        <f t="shared" si="47"/>
        <v>64</v>
      </c>
      <c r="CH76" t="s">
        <v>353</v>
      </c>
      <c r="CI76">
        <f>Stage_stat!$F$24/Weapon!$V78</f>
        <v>0.54140127388535031</v>
      </c>
      <c r="CJ76">
        <f t="shared" si="48"/>
        <v>1</v>
      </c>
      <c r="CL76" t="s">
        <v>353</v>
      </c>
      <c r="CM76">
        <f>Stage_stat!$F$25/Weapon!$V78</f>
        <v>1.0191082802547771</v>
      </c>
      <c r="CN76">
        <f t="shared" si="49"/>
        <v>2</v>
      </c>
      <c r="CP76" t="s">
        <v>353</v>
      </c>
      <c r="CQ76">
        <f>Stage_stat!$F$26/Weapon!$V78</f>
        <v>76.433121019108285</v>
      </c>
      <c r="CR76">
        <f t="shared" si="50"/>
        <v>77</v>
      </c>
      <c r="CT76" t="s">
        <v>353</v>
      </c>
      <c r="CU76">
        <f>Stage_stat!$F$27/Weapon!$V78</f>
        <v>0.60509554140127386</v>
      </c>
      <c r="CV76">
        <f t="shared" si="51"/>
        <v>1</v>
      </c>
      <c r="CX76" t="s">
        <v>353</v>
      </c>
      <c r="CY76">
        <f>Stage_stat!$F$28/Weapon!$V78</f>
        <v>1.1464968152866242</v>
      </c>
      <c r="CZ76">
        <f t="shared" si="52"/>
        <v>2</v>
      </c>
      <c r="DB76" t="s">
        <v>353</v>
      </c>
      <c r="DC76">
        <f>Stage_stat!$F$29/Weapon!$V78</f>
        <v>89.171974522292999</v>
      </c>
      <c r="DD76">
        <f t="shared" si="53"/>
        <v>90</v>
      </c>
    </row>
    <row r="77" spans="2:108" x14ac:dyDescent="0.4">
      <c r="B77" t="s">
        <v>354</v>
      </c>
      <c r="C77">
        <f>Stage_stat!$F$3/Weapon!$V79</f>
        <v>9.4339622641509441E-2</v>
      </c>
      <c r="D77">
        <f t="shared" si="27"/>
        <v>1</v>
      </c>
      <c r="F77" t="s">
        <v>354</v>
      </c>
      <c r="G77">
        <f>Stage_stat!$F$4/Weapon!$V79</f>
        <v>0.12578616352201258</v>
      </c>
      <c r="H77">
        <f t="shared" si="28"/>
        <v>1</v>
      </c>
      <c r="J77" t="s">
        <v>354</v>
      </c>
      <c r="K77">
        <f>Stage_stat!$F$5/Weapon!$V79</f>
        <v>2.8301886792452828</v>
      </c>
      <c r="L77">
        <f t="shared" si="29"/>
        <v>3</v>
      </c>
      <c r="N77" t="s">
        <v>354</v>
      </c>
      <c r="O77">
        <f>Stage_stat!$F$6/Weapon!$V79</f>
        <v>0.12578616352201258</v>
      </c>
      <c r="P77">
        <f t="shared" si="30"/>
        <v>1</v>
      </c>
      <c r="R77" t="s">
        <v>354</v>
      </c>
      <c r="S77">
        <f>Stage_stat!$F$7/Weapon!$V79</f>
        <v>0.25157232704402516</v>
      </c>
      <c r="T77">
        <f t="shared" si="31"/>
        <v>1</v>
      </c>
      <c r="V77" t="s">
        <v>354</v>
      </c>
      <c r="W77">
        <f>Stage_stat!$F$8/Weapon!$V79</f>
        <v>9.433962264150944</v>
      </c>
      <c r="X77">
        <f t="shared" si="32"/>
        <v>10</v>
      </c>
      <c r="Z77" t="s">
        <v>354</v>
      </c>
      <c r="AA77">
        <f>Stage_stat!$F$9/Weapon!$V79</f>
        <v>0.15723270440251572</v>
      </c>
      <c r="AB77">
        <f t="shared" si="33"/>
        <v>1</v>
      </c>
      <c r="AD77" t="s">
        <v>354</v>
      </c>
      <c r="AE77">
        <f>Stage_stat!$F$10/Weapon!$V79</f>
        <v>0.26415094339622641</v>
      </c>
      <c r="AF77">
        <f t="shared" si="34"/>
        <v>1</v>
      </c>
      <c r="AH77" t="s">
        <v>354</v>
      </c>
      <c r="AI77">
        <f>Stage_stat!$F$11/Weapon!$V79</f>
        <v>16.981132075471699</v>
      </c>
      <c r="AJ77">
        <f t="shared" si="35"/>
        <v>17</v>
      </c>
      <c r="AL77" t="s">
        <v>354</v>
      </c>
      <c r="AM77">
        <f>Stage_stat!$F$12/Weapon!$V79</f>
        <v>0.22012578616352202</v>
      </c>
      <c r="AN77">
        <f t="shared" si="36"/>
        <v>1</v>
      </c>
      <c r="AP77" t="s">
        <v>354</v>
      </c>
      <c r="AQ77">
        <f>Stage_stat!$F$13/Weapon!$V79</f>
        <v>0.37735849056603776</v>
      </c>
      <c r="AR77">
        <f t="shared" si="37"/>
        <v>1</v>
      </c>
      <c r="AT77" t="s">
        <v>354</v>
      </c>
      <c r="AU77">
        <f>Stage_stat!$F$14/Weapon!$V79</f>
        <v>25.157232704402517</v>
      </c>
      <c r="AV77">
        <f t="shared" si="38"/>
        <v>26</v>
      </c>
      <c r="AX77" t="s">
        <v>354</v>
      </c>
      <c r="AY77">
        <f>Stage_stat!$F$15/Weapon!$V79</f>
        <v>0.28301886792452829</v>
      </c>
      <c r="AZ77">
        <f t="shared" si="39"/>
        <v>1</v>
      </c>
      <c r="BB77" t="s">
        <v>354</v>
      </c>
      <c r="BC77">
        <f>Stage_stat!$F$16/Weapon!$V79</f>
        <v>0.50314465408805031</v>
      </c>
      <c r="BD77">
        <f t="shared" si="40"/>
        <v>1</v>
      </c>
      <c r="BF77" t="s">
        <v>354</v>
      </c>
      <c r="BG77">
        <f>Stage_stat!$F$17/Weapon!$V79</f>
        <v>37.735849056603776</v>
      </c>
      <c r="BH77">
        <f t="shared" si="41"/>
        <v>38</v>
      </c>
      <c r="BJ77" t="s">
        <v>354</v>
      </c>
      <c r="BK77">
        <f>Stage_stat!$F$18/Weapon!$V79</f>
        <v>0.34591194968553457</v>
      </c>
      <c r="BL77">
        <f t="shared" si="42"/>
        <v>1</v>
      </c>
      <c r="BN77" t="s">
        <v>354</v>
      </c>
      <c r="BO77">
        <f>Stage_stat!$F$19/Weapon!$V79</f>
        <v>0.62893081761006286</v>
      </c>
      <c r="BP77">
        <f t="shared" si="43"/>
        <v>1</v>
      </c>
      <c r="BR77" t="s">
        <v>354</v>
      </c>
      <c r="BS77">
        <f>Stage_stat!$F$20/Weapon!$V79</f>
        <v>50.314465408805034</v>
      </c>
      <c r="BT77">
        <f t="shared" si="44"/>
        <v>51</v>
      </c>
      <c r="BV77" t="s">
        <v>354</v>
      </c>
      <c r="BW77">
        <f>Stage_stat!$F$21/Weapon!$V79</f>
        <v>0.47169811320754718</v>
      </c>
      <c r="BX77">
        <f t="shared" si="45"/>
        <v>1</v>
      </c>
      <c r="BZ77" t="s">
        <v>354</v>
      </c>
      <c r="CA77">
        <f>Stage_stat!$F$22/Weapon!$V79</f>
        <v>0.88050314465408808</v>
      </c>
      <c r="CB77">
        <f t="shared" si="46"/>
        <v>1</v>
      </c>
      <c r="CD77" t="s">
        <v>354</v>
      </c>
      <c r="CE77">
        <f>Stage_stat!$F$23/Weapon!$V79</f>
        <v>62.893081761006286</v>
      </c>
      <c r="CF77">
        <f t="shared" si="47"/>
        <v>63</v>
      </c>
      <c r="CH77" t="s">
        <v>354</v>
      </c>
      <c r="CI77">
        <f>Stage_stat!$F$24/Weapon!$V79</f>
        <v>0.53459119496855345</v>
      </c>
      <c r="CJ77">
        <f t="shared" si="48"/>
        <v>1</v>
      </c>
      <c r="CL77" t="s">
        <v>354</v>
      </c>
      <c r="CM77">
        <f>Stage_stat!$F$25/Weapon!$V79</f>
        <v>1.0062893081761006</v>
      </c>
      <c r="CN77">
        <f t="shared" si="49"/>
        <v>2</v>
      </c>
      <c r="CP77" t="s">
        <v>354</v>
      </c>
      <c r="CQ77">
        <f>Stage_stat!$F$26/Weapon!$V79</f>
        <v>75.471698113207552</v>
      </c>
      <c r="CR77">
        <f t="shared" si="50"/>
        <v>76</v>
      </c>
      <c r="CT77" t="s">
        <v>354</v>
      </c>
      <c r="CU77">
        <f>Stage_stat!$F$27/Weapon!$V79</f>
        <v>0.59748427672955973</v>
      </c>
      <c r="CV77">
        <f t="shared" si="51"/>
        <v>1</v>
      </c>
      <c r="CX77" t="s">
        <v>354</v>
      </c>
      <c r="CY77">
        <f>Stage_stat!$F$28/Weapon!$V79</f>
        <v>1.1320754716981132</v>
      </c>
      <c r="CZ77">
        <f t="shared" si="52"/>
        <v>2</v>
      </c>
      <c r="DB77" t="s">
        <v>354</v>
      </c>
      <c r="DC77">
        <f>Stage_stat!$F$29/Weapon!$V79</f>
        <v>88.050314465408803</v>
      </c>
      <c r="DD77">
        <f t="shared" si="53"/>
        <v>89</v>
      </c>
    </row>
    <row r="78" spans="2:108" x14ac:dyDescent="0.4">
      <c r="B78" t="s">
        <v>355</v>
      </c>
      <c r="C78">
        <f>Stage_stat!$F$3/Weapon!$V80</f>
        <v>9.3167701863354033E-2</v>
      </c>
      <c r="D78">
        <f t="shared" si="27"/>
        <v>1</v>
      </c>
      <c r="F78" t="s">
        <v>355</v>
      </c>
      <c r="G78">
        <f>Stage_stat!$F$4/Weapon!$V80</f>
        <v>0.12422360248447205</v>
      </c>
      <c r="H78">
        <f t="shared" si="28"/>
        <v>1</v>
      </c>
      <c r="J78" t="s">
        <v>355</v>
      </c>
      <c r="K78">
        <f>Stage_stat!$F$5/Weapon!$V80</f>
        <v>2.7950310559006213</v>
      </c>
      <c r="L78">
        <f t="shared" si="29"/>
        <v>3</v>
      </c>
      <c r="N78" t="s">
        <v>355</v>
      </c>
      <c r="O78">
        <f>Stage_stat!$F$6/Weapon!$V80</f>
        <v>0.12422360248447205</v>
      </c>
      <c r="P78">
        <f t="shared" si="30"/>
        <v>1</v>
      </c>
      <c r="R78" t="s">
        <v>355</v>
      </c>
      <c r="S78">
        <f>Stage_stat!$F$7/Weapon!$V80</f>
        <v>0.2484472049689441</v>
      </c>
      <c r="T78">
        <f t="shared" si="31"/>
        <v>1</v>
      </c>
      <c r="V78" t="s">
        <v>355</v>
      </c>
      <c r="W78">
        <f>Stage_stat!$F$8/Weapon!$V80</f>
        <v>9.316770186335404</v>
      </c>
      <c r="X78">
        <f t="shared" si="32"/>
        <v>10</v>
      </c>
      <c r="Z78" t="s">
        <v>355</v>
      </c>
      <c r="AA78">
        <f>Stage_stat!$F$9/Weapon!$V80</f>
        <v>0.15527950310559005</v>
      </c>
      <c r="AB78">
        <f t="shared" si="33"/>
        <v>1</v>
      </c>
      <c r="AD78" t="s">
        <v>355</v>
      </c>
      <c r="AE78">
        <f>Stage_stat!$F$10/Weapon!$V80</f>
        <v>0.2608695652173913</v>
      </c>
      <c r="AF78">
        <f t="shared" si="34"/>
        <v>1</v>
      </c>
      <c r="AH78" t="s">
        <v>355</v>
      </c>
      <c r="AI78">
        <f>Stage_stat!$F$11/Weapon!$V80</f>
        <v>16.770186335403725</v>
      </c>
      <c r="AJ78">
        <f t="shared" si="35"/>
        <v>17</v>
      </c>
      <c r="AL78" t="s">
        <v>355</v>
      </c>
      <c r="AM78">
        <f>Stage_stat!$F$12/Weapon!$V80</f>
        <v>0.21739130434782608</v>
      </c>
      <c r="AN78">
        <f t="shared" si="36"/>
        <v>1</v>
      </c>
      <c r="AP78" t="s">
        <v>355</v>
      </c>
      <c r="AQ78">
        <f>Stage_stat!$F$13/Weapon!$V80</f>
        <v>0.37267080745341613</v>
      </c>
      <c r="AR78">
        <f t="shared" si="37"/>
        <v>1</v>
      </c>
      <c r="AT78" t="s">
        <v>355</v>
      </c>
      <c r="AU78">
        <f>Stage_stat!$F$14/Weapon!$V80</f>
        <v>24.844720496894411</v>
      </c>
      <c r="AV78">
        <f t="shared" si="38"/>
        <v>25</v>
      </c>
      <c r="AX78" t="s">
        <v>355</v>
      </c>
      <c r="AY78">
        <f>Stage_stat!$F$15/Weapon!$V80</f>
        <v>0.27950310559006208</v>
      </c>
      <c r="AZ78">
        <f t="shared" si="39"/>
        <v>1</v>
      </c>
      <c r="BB78" t="s">
        <v>355</v>
      </c>
      <c r="BC78">
        <f>Stage_stat!$F$16/Weapon!$V80</f>
        <v>0.49689440993788819</v>
      </c>
      <c r="BD78">
        <f t="shared" si="40"/>
        <v>1</v>
      </c>
      <c r="BF78" t="s">
        <v>355</v>
      </c>
      <c r="BG78">
        <f>Stage_stat!$F$17/Weapon!$V80</f>
        <v>37.267080745341616</v>
      </c>
      <c r="BH78">
        <f t="shared" si="41"/>
        <v>38</v>
      </c>
      <c r="BJ78" t="s">
        <v>355</v>
      </c>
      <c r="BK78">
        <f>Stage_stat!$F$18/Weapon!$V80</f>
        <v>0.34161490683229812</v>
      </c>
      <c r="BL78">
        <f t="shared" si="42"/>
        <v>1</v>
      </c>
      <c r="BN78" t="s">
        <v>355</v>
      </c>
      <c r="BO78">
        <f>Stage_stat!$F$19/Weapon!$V80</f>
        <v>0.6211180124223602</v>
      </c>
      <c r="BP78">
        <f t="shared" si="43"/>
        <v>1</v>
      </c>
      <c r="BR78" t="s">
        <v>355</v>
      </c>
      <c r="BS78">
        <f>Stage_stat!$F$20/Weapon!$V80</f>
        <v>49.689440993788821</v>
      </c>
      <c r="BT78">
        <f t="shared" si="44"/>
        <v>50</v>
      </c>
      <c r="BV78" t="s">
        <v>355</v>
      </c>
      <c r="BW78">
        <f>Stage_stat!$F$21/Weapon!$V80</f>
        <v>0.46583850931677018</v>
      </c>
      <c r="BX78">
        <f t="shared" si="45"/>
        <v>1</v>
      </c>
      <c r="BZ78" t="s">
        <v>355</v>
      </c>
      <c r="CA78">
        <f>Stage_stat!$F$22/Weapon!$V80</f>
        <v>0.86956521739130432</v>
      </c>
      <c r="CB78">
        <f t="shared" si="46"/>
        <v>1</v>
      </c>
      <c r="CD78" t="s">
        <v>355</v>
      </c>
      <c r="CE78">
        <f>Stage_stat!$F$23/Weapon!$V80</f>
        <v>62.111801242236027</v>
      </c>
      <c r="CF78">
        <f t="shared" si="47"/>
        <v>63</v>
      </c>
      <c r="CH78" t="s">
        <v>355</v>
      </c>
      <c r="CI78">
        <f>Stage_stat!$F$24/Weapon!$V80</f>
        <v>0.52795031055900621</v>
      </c>
      <c r="CJ78">
        <f t="shared" si="48"/>
        <v>1</v>
      </c>
      <c r="CL78" t="s">
        <v>355</v>
      </c>
      <c r="CM78">
        <f>Stage_stat!$F$25/Weapon!$V80</f>
        <v>0.99378881987577639</v>
      </c>
      <c r="CN78">
        <f t="shared" si="49"/>
        <v>1</v>
      </c>
      <c r="CP78" t="s">
        <v>355</v>
      </c>
      <c r="CQ78">
        <f>Stage_stat!$F$26/Weapon!$V80</f>
        <v>74.534161490683232</v>
      </c>
      <c r="CR78">
        <f t="shared" si="50"/>
        <v>75</v>
      </c>
      <c r="CT78" t="s">
        <v>355</v>
      </c>
      <c r="CU78">
        <f>Stage_stat!$F$27/Weapon!$V80</f>
        <v>0.59006211180124224</v>
      </c>
      <c r="CV78">
        <f t="shared" si="51"/>
        <v>1</v>
      </c>
      <c r="CX78" t="s">
        <v>355</v>
      </c>
      <c r="CY78">
        <f>Stage_stat!$F$28/Weapon!$V80</f>
        <v>1.1180124223602483</v>
      </c>
      <c r="CZ78">
        <f t="shared" si="52"/>
        <v>2</v>
      </c>
      <c r="DB78" t="s">
        <v>355</v>
      </c>
      <c r="DC78">
        <f>Stage_stat!$F$29/Weapon!$V80</f>
        <v>86.956521739130437</v>
      </c>
      <c r="DD78">
        <f t="shared" si="53"/>
        <v>87</v>
      </c>
    </row>
    <row r="79" spans="2:108" x14ac:dyDescent="0.4">
      <c r="B79" t="s">
        <v>356</v>
      </c>
      <c r="C79">
        <f>Stage_stat!$F$3/Weapon!$V81</f>
        <v>9.202453987730061E-2</v>
      </c>
      <c r="D79">
        <f t="shared" si="27"/>
        <v>1</v>
      </c>
      <c r="F79" t="s">
        <v>356</v>
      </c>
      <c r="G79">
        <f>Stage_stat!$F$4/Weapon!$V81</f>
        <v>0.12269938650306748</v>
      </c>
      <c r="H79">
        <f t="shared" si="28"/>
        <v>1</v>
      </c>
      <c r="J79" t="s">
        <v>356</v>
      </c>
      <c r="K79">
        <f>Stage_stat!$F$5/Weapon!$V81</f>
        <v>2.7607361963190185</v>
      </c>
      <c r="L79">
        <f t="shared" si="29"/>
        <v>3</v>
      </c>
      <c r="N79" t="s">
        <v>356</v>
      </c>
      <c r="O79">
        <f>Stage_stat!$F$6/Weapon!$V81</f>
        <v>0.12269938650306748</v>
      </c>
      <c r="P79">
        <f t="shared" si="30"/>
        <v>1</v>
      </c>
      <c r="R79" t="s">
        <v>356</v>
      </c>
      <c r="S79">
        <f>Stage_stat!$F$7/Weapon!$V81</f>
        <v>0.24539877300613497</v>
      </c>
      <c r="T79">
        <f t="shared" si="31"/>
        <v>1</v>
      </c>
      <c r="V79" t="s">
        <v>356</v>
      </c>
      <c r="W79">
        <f>Stage_stat!$F$8/Weapon!$V81</f>
        <v>9.2024539877300615</v>
      </c>
      <c r="X79">
        <f t="shared" si="32"/>
        <v>10</v>
      </c>
      <c r="Z79" t="s">
        <v>356</v>
      </c>
      <c r="AA79">
        <f>Stage_stat!$F$9/Weapon!$V81</f>
        <v>0.15337423312883436</v>
      </c>
      <c r="AB79">
        <f t="shared" si="33"/>
        <v>1</v>
      </c>
      <c r="AD79" t="s">
        <v>356</v>
      </c>
      <c r="AE79">
        <f>Stage_stat!$F$10/Weapon!$V81</f>
        <v>0.25766871165644173</v>
      </c>
      <c r="AF79">
        <f t="shared" si="34"/>
        <v>1</v>
      </c>
      <c r="AH79" t="s">
        <v>356</v>
      </c>
      <c r="AI79">
        <f>Stage_stat!$F$11/Weapon!$V81</f>
        <v>16.564417177914109</v>
      </c>
      <c r="AJ79">
        <f t="shared" si="35"/>
        <v>17</v>
      </c>
      <c r="AL79" t="s">
        <v>356</v>
      </c>
      <c r="AM79">
        <f>Stage_stat!$F$12/Weapon!$V81</f>
        <v>0.21472392638036811</v>
      </c>
      <c r="AN79">
        <f t="shared" si="36"/>
        <v>1</v>
      </c>
      <c r="AP79" t="s">
        <v>356</v>
      </c>
      <c r="AQ79">
        <f>Stage_stat!$F$13/Weapon!$V81</f>
        <v>0.36809815950920244</v>
      </c>
      <c r="AR79">
        <f t="shared" si="37"/>
        <v>1</v>
      </c>
      <c r="AT79" t="s">
        <v>356</v>
      </c>
      <c r="AU79">
        <f>Stage_stat!$F$14/Weapon!$V81</f>
        <v>24.539877300613497</v>
      </c>
      <c r="AV79">
        <f t="shared" si="38"/>
        <v>25</v>
      </c>
      <c r="AX79" t="s">
        <v>356</v>
      </c>
      <c r="AY79">
        <f>Stage_stat!$F$15/Weapon!$V81</f>
        <v>0.27607361963190186</v>
      </c>
      <c r="AZ79">
        <f t="shared" si="39"/>
        <v>1</v>
      </c>
      <c r="BB79" t="s">
        <v>356</v>
      </c>
      <c r="BC79">
        <f>Stage_stat!$F$16/Weapon!$V81</f>
        <v>0.49079754601226994</v>
      </c>
      <c r="BD79">
        <f t="shared" si="40"/>
        <v>1</v>
      </c>
      <c r="BF79" t="s">
        <v>356</v>
      </c>
      <c r="BG79">
        <f>Stage_stat!$F$17/Weapon!$V81</f>
        <v>36.809815950920246</v>
      </c>
      <c r="BH79">
        <f t="shared" si="41"/>
        <v>37</v>
      </c>
      <c r="BJ79" t="s">
        <v>356</v>
      </c>
      <c r="BK79">
        <f>Stage_stat!$F$18/Weapon!$V81</f>
        <v>0.33742331288343558</v>
      </c>
      <c r="BL79">
        <f t="shared" si="42"/>
        <v>1</v>
      </c>
      <c r="BN79" t="s">
        <v>356</v>
      </c>
      <c r="BO79">
        <f>Stage_stat!$F$19/Weapon!$V81</f>
        <v>0.61349693251533743</v>
      </c>
      <c r="BP79">
        <f t="shared" si="43"/>
        <v>1</v>
      </c>
      <c r="BR79" t="s">
        <v>356</v>
      </c>
      <c r="BS79">
        <f>Stage_stat!$F$20/Weapon!$V81</f>
        <v>49.079754601226995</v>
      </c>
      <c r="BT79">
        <f t="shared" si="44"/>
        <v>50</v>
      </c>
      <c r="BV79" t="s">
        <v>356</v>
      </c>
      <c r="BW79">
        <f>Stage_stat!$F$21/Weapon!$V81</f>
        <v>0.46012269938650308</v>
      </c>
      <c r="BX79">
        <f t="shared" si="45"/>
        <v>1</v>
      </c>
      <c r="BZ79" t="s">
        <v>356</v>
      </c>
      <c r="CA79">
        <f>Stage_stat!$F$22/Weapon!$V81</f>
        <v>0.85889570552147243</v>
      </c>
      <c r="CB79">
        <f t="shared" si="46"/>
        <v>1</v>
      </c>
      <c r="CD79" t="s">
        <v>356</v>
      </c>
      <c r="CE79">
        <f>Stage_stat!$F$23/Weapon!$V81</f>
        <v>61.349693251533743</v>
      </c>
      <c r="CF79">
        <f t="shared" si="47"/>
        <v>62</v>
      </c>
      <c r="CH79" t="s">
        <v>356</v>
      </c>
      <c r="CI79">
        <f>Stage_stat!$F$24/Weapon!$V81</f>
        <v>0.5214723926380368</v>
      </c>
      <c r="CJ79">
        <f t="shared" si="48"/>
        <v>1</v>
      </c>
      <c r="CL79" t="s">
        <v>356</v>
      </c>
      <c r="CM79">
        <f>Stage_stat!$F$25/Weapon!$V81</f>
        <v>0.98159509202453987</v>
      </c>
      <c r="CN79">
        <f t="shared" si="49"/>
        <v>1</v>
      </c>
      <c r="CP79" t="s">
        <v>356</v>
      </c>
      <c r="CQ79">
        <f>Stage_stat!$F$26/Weapon!$V81</f>
        <v>73.619631901840492</v>
      </c>
      <c r="CR79">
        <f t="shared" si="50"/>
        <v>74</v>
      </c>
      <c r="CT79" t="s">
        <v>356</v>
      </c>
      <c r="CU79">
        <f>Stage_stat!$F$27/Weapon!$V81</f>
        <v>0.58282208588957052</v>
      </c>
      <c r="CV79">
        <f t="shared" si="51"/>
        <v>1</v>
      </c>
      <c r="CX79" t="s">
        <v>356</v>
      </c>
      <c r="CY79">
        <f>Stage_stat!$F$28/Weapon!$V81</f>
        <v>1.1042944785276074</v>
      </c>
      <c r="CZ79">
        <f t="shared" si="52"/>
        <v>2</v>
      </c>
      <c r="DB79" t="s">
        <v>356</v>
      </c>
      <c r="DC79">
        <f>Stage_stat!$F$29/Weapon!$V81</f>
        <v>85.889570552147234</v>
      </c>
      <c r="DD79">
        <f t="shared" si="53"/>
        <v>86</v>
      </c>
    </row>
    <row r="80" spans="2:108" x14ac:dyDescent="0.4">
      <c r="B80" t="s">
        <v>357</v>
      </c>
      <c r="C80">
        <f>Stage_stat!$F$3/Weapon!$V82</f>
        <v>9.0909090909090912E-2</v>
      </c>
      <c r="D80">
        <f t="shared" si="27"/>
        <v>1</v>
      </c>
      <c r="F80" t="s">
        <v>357</v>
      </c>
      <c r="G80">
        <f>Stage_stat!$F$4/Weapon!$V82</f>
        <v>0.12121212121212122</v>
      </c>
      <c r="H80">
        <f t="shared" si="28"/>
        <v>1</v>
      </c>
      <c r="J80" t="s">
        <v>357</v>
      </c>
      <c r="K80">
        <f>Stage_stat!$F$5/Weapon!$V82</f>
        <v>2.7272727272727271</v>
      </c>
      <c r="L80">
        <f t="shared" si="29"/>
        <v>3</v>
      </c>
      <c r="N80" t="s">
        <v>357</v>
      </c>
      <c r="O80">
        <f>Stage_stat!$F$6/Weapon!$V82</f>
        <v>0.12121212121212122</v>
      </c>
      <c r="P80">
        <f t="shared" si="30"/>
        <v>1</v>
      </c>
      <c r="R80" t="s">
        <v>357</v>
      </c>
      <c r="S80">
        <f>Stage_stat!$F$7/Weapon!$V82</f>
        <v>0.24242424242424243</v>
      </c>
      <c r="T80">
        <f t="shared" si="31"/>
        <v>1</v>
      </c>
      <c r="V80" t="s">
        <v>357</v>
      </c>
      <c r="W80">
        <f>Stage_stat!$F$8/Weapon!$V82</f>
        <v>9.0909090909090917</v>
      </c>
      <c r="X80">
        <f t="shared" si="32"/>
        <v>10</v>
      </c>
      <c r="Z80" t="s">
        <v>357</v>
      </c>
      <c r="AA80">
        <f>Stage_stat!$F$9/Weapon!$V82</f>
        <v>0.15151515151515152</v>
      </c>
      <c r="AB80">
        <f t="shared" si="33"/>
        <v>1</v>
      </c>
      <c r="AD80" t="s">
        <v>357</v>
      </c>
      <c r="AE80">
        <f>Stage_stat!$F$10/Weapon!$V82</f>
        <v>0.25454545454545452</v>
      </c>
      <c r="AF80">
        <f t="shared" si="34"/>
        <v>1</v>
      </c>
      <c r="AH80" t="s">
        <v>357</v>
      </c>
      <c r="AI80">
        <f>Stage_stat!$F$11/Weapon!$V82</f>
        <v>16.363636363636363</v>
      </c>
      <c r="AJ80">
        <f t="shared" si="35"/>
        <v>17</v>
      </c>
      <c r="AL80" t="s">
        <v>357</v>
      </c>
      <c r="AM80">
        <f>Stage_stat!$F$12/Weapon!$V82</f>
        <v>0.21212121212121213</v>
      </c>
      <c r="AN80">
        <f t="shared" si="36"/>
        <v>1</v>
      </c>
      <c r="AP80" t="s">
        <v>357</v>
      </c>
      <c r="AQ80">
        <f>Stage_stat!$F$13/Weapon!$V82</f>
        <v>0.36363636363636365</v>
      </c>
      <c r="AR80">
        <f t="shared" si="37"/>
        <v>1</v>
      </c>
      <c r="AT80" t="s">
        <v>357</v>
      </c>
      <c r="AU80">
        <f>Stage_stat!$F$14/Weapon!$V82</f>
        <v>24.242424242424242</v>
      </c>
      <c r="AV80">
        <f t="shared" si="38"/>
        <v>25</v>
      </c>
      <c r="AX80" t="s">
        <v>357</v>
      </c>
      <c r="AY80">
        <f>Stage_stat!$F$15/Weapon!$V82</f>
        <v>0.27272727272727271</v>
      </c>
      <c r="AZ80">
        <f t="shared" si="39"/>
        <v>1</v>
      </c>
      <c r="BB80" t="s">
        <v>357</v>
      </c>
      <c r="BC80">
        <f>Stage_stat!$F$16/Weapon!$V82</f>
        <v>0.48484848484848486</v>
      </c>
      <c r="BD80">
        <f t="shared" si="40"/>
        <v>1</v>
      </c>
      <c r="BF80" t="s">
        <v>357</v>
      </c>
      <c r="BG80">
        <f>Stage_stat!$F$17/Weapon!$V82</f>
        <v>36.363636363636367</v>
      </c>
      <c r="BH80">
        <f t="shared" si="41"/>
        <v>37</v>
      </c>
      <c r="BJ80" t="s">
        <v>357</v>
      </c>
      <c r="BK80">
        <f>Stage_stat!$F$18/Weapon!$V82</f>
        <v>0.33333333333333331</v>
      </c>
      <c r="BL80">
        <f t="shared" si="42"/>
        <v>1</v>
      </c>
      <c r="BN80" t="s">
        <v>357</v>
      </c>
      <c r="BO80">
        <f>Stage_stat!$F$19/Weapon!$V82</f>
        <v>0.60606060606060608</v>
      </c>
      <c r="BP80">
        <f t="shared" si="43"/>
        <v>1</v>
      </c>
      <c r="BR80" t="s">
        <v>357</v>
      </c>
      <c r="BS80">
        <f>Stage_stat!$F$20/Weapon!$V82</f>
        <v>48.484848484848484</v>
      </c>
      <c r="BT80">
        <f t="shared" si="44"/>
        <v>49</v>
      </c>
      <c r="BV80" t="s">
        <v>357</v>
      </c>
      <c r="BW80">
        <f>Stage_stat!$F$21/Weapon!$V82</f>
        <v>0.45454545454545453</v>
      </c>
      <c r="BX80">
        <f t="shared" si="45"/>
        <v>1</v>
      </c>
      <c r="BZ80" t="s">
        <v>357</v>
      </c>
      <c r="CA80">
        <f>Stage_stat!$F$22/Weapon!$V82</f>
        <v>0.84848484848484851</v>
      </c>
      <c r="CB80">
        <f t="shared" si="46"/>
        <v>1</v>
      </c>
      <c r="CD80" t="s">
        <v>357</v>
      </c>
      <c r="CE80">
        <f>Stage_stat!$F$23/Weapon!$V82</f>
        <v>60.606060606060609</v>
      </c>
      <c r="CF80">
        <f t="shared" si="47"/>
        <v>61</v>
      </c>
      <c r="CH80" t="s">
        <v>357</v>
      </c>
      <c r="CI80">
        <f>Stage_stat!$F$24/Weapon!$V82</f>
        <v>0.51515151515151514</v>
      </c>
      <c r="CJ80">
        <f t="shared" si="48"/>
        <v>1</v>
      </c>
      <c r="CL80" t="s">
        <v>357</v>
      </c>
      <c r="CM80">
        <f>Stage_stat!$F$25/Weapon!$V82</f>
        <v>0.96969696969696972</v>
      </c>
      <c r="CN80">
        <f t="shared" si="49"/>
        <v>1</v>
      </c>
      <c r="CP80" t="s">
        <v>357</v>
      </c>
      <c r="CQ80">
        <f>Stage_stat!$F$26/Weapon!$V82</f>
        <v>72.727272727272734</v>
      </c>
      <c r="CR80">
        <f t="shared" si="50"/>
        <v>73</v>
      </c>
      <c r="CT80" t="s">
        <v>357</v>
      </c>
      <c r="CU80">
        <f>Stage_stat!$F$27/Weapon!$V82</f>
        <v>0.5757575757575758</v>
      </c>
      <c r="CV80">
        <f t="shared" si="51"/>
        <v>1</v>
      </c>
      <c r="CX80" t="s">
        <v>357</v>
      </c>
      <c r="CY80">
        <f>Stage_stat!$F$28/Weapon!$V82</f>
        <v>1.0909090909090908</v>
      </c>
      <c r="CZ80">
        <f t="shared" si="52"/>
        <v>2</v>
      </c>
      <c r="DB80" t="s">
        <v>357</v>
      </c>
      <c r="DC80">
        <f>Stage_stat!$F$29/Weapon!$V82</f>
        <v>84.848484848484844</v>
      </c>
      <c r="DD80">
        <f t="shared" si="53"/>
        <v>85</v>
      </c>
    </row>
    <row r="81" spans="2:108" x14ac:dyDescent="0.4">
      <c r="B81" t="s">
        <v>358</v>
      </c>
      <c r="C81">
        <f>Stage_stat!$F$3/Weapon!$V83</f>
        <v>8.9820359281437126E-2</v>
      </c>
      <c r="D81">
        <f t="shared" si="27"/>
        <v>1</v>
      </c>
      <c r="F81" t="s">
        <v>358</v>
      </c>
      <c r="G81">
        <f>Stage_stat!$F$4/Weapon!$V83</f>
        <v>0.11976047904191617</v>
      </c>
      <c r="H81">
        <f t="shared" si="28"/>
        <v>1</v>
      </c>
      <c r="J81" t="s">
        <v>358</v>
      </c>
      <c r="K81">
        <f>Stage_stat!$F$5/Weapon!$V83</f>
        <v>2.6946107784431139</v>
      </c>
      <c r="L81">
        <f t="shared" si="29"/>
        <v>3</v>
      </c>
      <c r="N81" t="s">
        <v>358</v>
      </c>
      <c r="O81">
        <f>Stage_stat!$F$6/Weapon!$V83</f>
        <v>0.11976047904191617</v>
      </c>
      <c r="P81">
        <f t="shared" si="30"/>
        <v>1</v>
      </c>
      <c r="R81" t="s">
        <v>358</v>
      </c>
      <c r="S81">
        <f>Stage_stat!$F$7/Weapon!$V83</f>
        <v>0.23952095808383234</v>
      </c>
      <c r="T81">
        <f t="shared" si="31"/>
        <v>1</v>
      </c>
      <c r="V81" t="s">
        <v>358</v>
      </c>
      <c r="W81">
        <f>Stage_stat!$F$8/Weapon!$V83</f>
        <v>8.9820359281437128</v>
      </c>
      <c r="X81">
        <f t="shared" si="32"/>
        <v>9</v>
      </c>
      <c r="Z81" t="s">
        <v>358</v>
      </c>
      <c r="AA81">
        <f>Stage_stat!$F$9/Weapon!$V83</f>
        <v>0.1497005988023952</v>
      </c>
      <c r="AB81">
        <f t="shared" si="33"/>
        <v>1</v>
      </c>
      <c r="AD81" t="s">
        <v>358</v>
      </c>
      <c r="AE81">
        <f>Stage_stat!$F$10/Weapon!$V83</f>
        <v>0.25149700598802394</v>
      </c>
      <c r="AF81">
        <f t="shared" si="34"/>
        <v>1</v>
      </c>
      <c r="AH81" t="s">
        <v>358</v>
      </c>
      <c r="AI81">
        <f>Stage_stat!$F$11/Weapon!$V83</f>
        <v>16.167664670658684</v>
      </c>
      <c r="AJ81">
        <f t="shared" si="35"/>
        <v>17</v>
      </c>
      <c r="AL81" t="s">
        <v>358</v>
      </c>
      <c r="AM81">
        <f>Stage_stat!$F$12/Weapon!$V83</f>
        <v>0.20958083832335328</v>
      </c>
      <c r="AN81">
        <f t="shared" si="36"/>
        <v>1</v>
      </c>
      <c r="AP81" t="s">
        <v>358</v>
      </c>
      <c r="AQ81">
        <f>Stage_stat!$F$13/Weapon!$V83</f>
        <v>0.3592814371257485</v>
      </c>
      <c r="AR81">
        <f t="shared" si="37"/>
        <v>1</v>
      </c>
      <c r="AT81" t="s">
        <v>358</v>
      </c>
      <c r="AU81">
        <f>Stage_stat!$F$14/Weapon!$V83</f>
        <v>23.952095808383234</v>
      </c>
      <c r="AV81">
        <f t="shared" si="38"/>
        <v>24</v>
      </c>
      <c r="AX81" t="s">
        <v>358</v>
      </c>
      <c r="AY81">
        <f>Stage_stat!$F$15/Weapon!$V83</f>
        <v>0.26946107784431139</v>
      </c>
      <c r="AZ81">
        <f t="shared" si="39"/>
        <v>1</v>
      </c>
      <c r="BB81" t="s">
        <v>358</v>
      </c>
      <c r="BC81">
        <f>Stage_stat!$F$16/Weapon!$V83</f>
        <v>0.47904191616766467</v>
      </c>
      <c r="BD81">
        <f t="shared" si="40"/>
        <v>1</v>
      </c>
      <c r="BF81" t="s">
        <v>358</v>
      </c>
      <c r="BG81">
        <f>Stage_stat!$F$17/Weapon!$V83</f>
        <v>35.928143712574851</v>
      </c>
      <c r="BH81">
        <f t="shared" si="41"/>
        <v>36</v>
      </c>
      <c r="BJ81" t="s">
        <v>358</v>
      </c>
      <c r="BK81">
        <f>Stage_stat!$F$18/Weapon!$V83</f>
        <v>0.32934131736526945</v>
      </c>
      <c r="BL81">
        <f t="shared" si="42"/>
        <v>1</v>
      </c>
      <c r="BN81" t="s">
        <v>358</v>
      </c>
      <c r="BO81">
        <f>Stage_stat!$F$19/Weapon!$V83</f>
        <v>0.59880239520958078</v>
      </c>
      <c r="BP81">
        <f t="shared" si="43"/>
        <v>1</v>
      </c>
      <c r="BR81" t="s">
        <v>358</v>
      </c>
      <c r="BS81">
        <f>Stage_stat!$F$20/Weapon!$V83</f>
        <v>47.904191616766468</v>
      </c>
      <c r="BT81">
        <f t="shared" si="44"/>
        <v>48</v>
      </c>
      <c r="BV81" t="s">
        <v>358</v>
      </c>
      <c r="BW81">
        <f>Stage_stat!$F$21/Weapon!$V83</f>
        <v>0.44910179640718562</v>
      </c>
      <c r="BX81">
        <f t="shared" si="45"/>
        <v>1</v>
      </c>
      <c r="BZ81" t="s">
        <v>358</v>
      </c>
      <c r="CA81">
        <f>Stage_stat!$F$22/Weapon!$V83</f>
        <v>0.83832335329341312</v>
      </c>
      <c r="CB81">
        <f t="shared" si="46"/>
        <v>1</v>
      </c>
      <c r="CD81" t="s">
        <v>358</v>
      </c>
      <c r="CE81">
        <f>Stage_stat!$F$23/Weapon!$V83</f>
        <v>59.880239520958085</v>
      </c>
      <c r="CF81">
        <f t="shared" si="47"/>
        <v>60</v>
      </c>
      <c r="CH81" t="s">
        <v>358</v>
      </c>
      <c r="CI81">
        <f>Stage_stat!$F$24/Weapon!$V83</f>
        <v>0.50898203592814373</v>
      </c>
      <c r="CJ81">
        <f t="shared" si="48"/>
        <v>1</v>
      </c>
      <c r="CL81" t="s">
        <v>358</v>
      </c>
      <c r="CM81">
        <f>Stage_stat!$F$25/Weapon!$V83</f>
        <v>0.95808383233532934</v>
      </c>
      <c r="CN81">
        <f t="shared" si="49"/>
        <v>1</v>
      </c>
      <c r="CP81" t="s">
        <v>358</v>
      </c>
      <c r="CQ81">
        <f>Stage_stat!$F$26/Weapon!$V83</f>
        <v>71.856287425149702</v>
      </c>
      <c r="CR81">
        <f t="shared" si="50"/>
        <v>72</v>
      </c>
      <c r="CT81" t="s">
        <v>358</v>
      </c>
      <c r="CU81">
        <f>Stage_stat!$F$27/Weapon!$V83</f>
        <v>0.56886227544910184</v>
      </c>
      <c r="CV81">
        <f t="shared" si="51"/>
        <v>1</v>
      </c>
      <c r="CX81" t="s">
        <v>358</v>
      </c>
      <c r="CY81">
        <f>Stage_stat!$F$28/Weapon!$V83</f>
        <v>1.0778443113772456</v>
      </c>
      <c r="CZ81">
        <f t="shared" si="52"/>
        <v>2</v>
      </c>
      <c r="DB81" t="s">
        <v>358</v>
      </c>
      <c r="DC81">
        <f>Stage_stat!$F$29/Weapon!$V83</f>
        <v>83.832335329341319</v>
      </c>
      <c r="DD81">
        <f t="shared" si="53"/>
        <v>84</v>
      </c>
    </row>
    <row r="82" spans="2:108" x14ac:dyDescent="0.4">
      <c r="B82" t="s">
        <v>359</v>
      </c>
      <c r="C82">
        <f>Stage_stat!$F$3/Weapon!$V84</f>
        <v>8.8757396449704137E-2</v>
      </c>
      <c r="D82">
        <f t="shared" si="27"/>
        <v>1</v>
      </c>
      <c r="F82" t="s">
        <v>359</v>
      </c>
      <c r="G82">
        <f>Stage_stat!$F$4/Weapon!$V84</f>
        <v>0.11834319526627218</v>
      </c>
      <c r="H82">
        <f t="shared" si="28"/>
        <v>1</v>
      </c>
      <c r="J82" t="s">
        <v>359</v>
      </c>
      <c r="K82">
        <f>Stage_stat!$F$5/Weapon!$V84</f>
        <v>2.6627218934911241</v>
      </c>
      <c r="L82">
        <f t="shared" si="29"/>
        <v>3</v>
      </c>
      <c r="N82" t="s">
        <v>359</v>
      </c>
      <c r="O82">
        <f>Stage_stat!$F$6/Weapon!$V84</f>
        <v>0.11834319526627218</v>
      </c>
      <c r="P82">
        <f t="shared" si="30"/>
        <v>1</v>
      </c>
      <c r="R82" t="s">
        <v>359</v>
      </c>
      <c r="S82">
        <f>Stage_stat!$F$7/Weapon!$V84</f>
        <v>0.23668639053254437</v>
      </c>
      <c r="T82">
        <f t="shared" si="31"/>
        <v>1</v>
      </c>
      <c r="V82" t="s">
        <v>359</v>
      </c>
      <c r="W82">
        <f>Stage_stat!$F$8/Weapon!$V84</f>
        <v>8.8757396449704142</v>
      </c>
      <c r="X82">
        <f t="shared" si="32"/>
        <v>9</v>
      </c>
      <c r="Z82" t="s">
        <v>359</v>
      </c>
      <c r="AA82">
        <f>Stage_stat!$F$9/Weapon!$V84</f>
        <v>0.14792899408284024</v>
      </c>
      <c r="AB82">
        <f t="shared" si="33"/>
        <v>1</v>
      </c>
      <c r="AD82" t="s">
        <v>359</v>
      </c>
      <c r="AE82">
        <f>Stage_stat!$F$10/Weapon!$V84</f>
        <v>0.24852071005917159</v>
      </c>
      <c r="AF82">
        <f t="shared" si="34"/>
        <v>1</v>
      </c>
      <c r="AH82" t="s">
        <v>359</v>
      </c>
      <c r="AI82">
        <f>Stage_stat!$F$11/Weapon!$V84</f>
        <v>15.976331360946746</v>
      </c>
      <c r="AJ82">
        <f t="shared" si="35"/>
        <v>16</v>
      </c>
      <c r="AL82" t="s">
        <v>359</v>
      </c>
      <c r="AM82">
        <f>Stage_stat!$F$12/Weapon!$V84</f>
        <v>0.20710059171597633</v>
      </c>
      <c r="AN82">
        <f t="shared" si="36"/>
        <v>1</v>
      </c>
      <c r="AP82" t="s">
        <v>359</v>
      </c>
      <c r="AQ82">
        <f>Stage_stat!$F$13/Weapon!$V84</f>
        <v>0.35502958579881655</v>
      </c>
      <c r="AR82">
        <f t="shared" si="37"/>
        <v>1</v>
      </c>
      <c r="AT82" t="s">
        <v>359</v>
      </c>
      <c r="AU82">
        <f>Stage_stat!$F$14/Weapon!$V84</f>
        <v>23.668639053254438</v>
      </c>
      <c r="AV82">
        <f t="shared" si="38"/>
        <v>24</v>
      </c>
      <c r="AX82" t="s">
        <v>359</v>
      </c>
      <c r="AY82">
        <f>Stage_stat!$F$15/Weapon!$V84</f>
        <v>0.26627218934911245</v>
      </c>
      <c r="AZ82">
        <f t="shared" si="39"/>
        <v>1</v>
      </c>
      <c r="BB82" t="s">
        <v>359</v>
      </c>
      <c r="BC82">
        <f>Stage_stat!$F$16/Weapon!$V84</f>
        <v>0.47337278106508873</v>
      </c>
      <c r="BD82">
        <f t="shared" si="40"/>
        <v>1</v>
      </c>
      <c r="BF82" t="s">
        <v>359</v>
      </c>
      <c r="BG82">
        <f>Stage_stat!$F$17/Weapon!$V84</f>
        <v>35.502958579881657</v>
      </c>
      <c r="BH82">
        <f t="shared" si="41"/>
        <v>36</v>
      </c>
      <c r="BJ82" t="s">
        <v>359</v>
      </c>
      <c r="BK82">
        <f>Stage_stat!$F$18/Weapon!$V84</f>
        <v>0.32544378698224852</v>
      </c>
      <c r="BL82">
        <f t="shared" si="42"/>
        <v>1</v>
      </c>
      <c r="BN82" t="s">
        <v>359</v>
      </c>
      <c r="BO82">
        <f>Stage_stat!$F$19/Weapon!$V84</f>
        <v>0.59171597633136097</v>
      </c>
      <c r="BP82">
        <f t="shared" si="43"/>
        <v>1</v>
      </c>
      <c r="BR82" t="s">
        <v>359</v>
      </c>
      <c r="BS82">
        <f>Stage_stat!$F$20/Weapon!$V84</f>
        <v>47.337278106508876</v>
      </c>
      <c r="BT82">
        <f t="shared" si="44"/>
        <v>48</v>
      </c>
      <c r="BV82" t="s">
        <v>359</v>
      </c>
      <c r="BW82">
        <f>Stage_stat!$F$21/Weapon!$V84</f>
        <v>0.4437869822485207</v>
      </c>
      <c r="BX82">
        <f t="shared" si="45"/>
        <v>1</v>
      </c>
      <c r="BZ82" t="s">
        <v>359</v>
      </c>
      <c r="CA82">
        <f>Stage_stat!$F$22/Weapon!$V84</f>
        <v>0.82840236686390534</v>
      </c>
      <c r="CB82">
        <f t="shared" si="46"/>
        <v>1</v>
      </c>
      <c r="CD82" t="s">
        <v>359</v>
      </c>
      <c r="CE82">
        <f>Stage_stat!$F$23/Weapon!$V84</f>
        <v>59.171597633136095</v>
      </c>
      <c r="CF82">
        <f t="shared" si="47"/>
        <v>60</v>
      </c>
      <c r="CH82" t="s">
        <v>359</v>
      </c>
      <c r="CI82">
        <f>Stage_stat!$F$24/Weapon!$V84</f>
        <v>0.50295857988165682</v>
      </c>
      <c r="CJ82">
        <f t="shared" si="48"/>
        <v>1</v>
      </c>
      <c r="CL82" t="s">
        <v>359</v>
      </c>
      <c r="CM82">
        <f>Stage_stat!$F$25/Weapon!$V84</f>
        <v>0.94674556213017746</v>
      </c>
      <c r="CN82">
        <f t="shared" si="49"/>
        <v>1</v>
      </c>
      <c r="CP82" t="s">
        <v>359</v>
      </c>
      <c r="CQ82">
        <f>Stage_stat!$F$26/Weapon!$V84</f>
        <v>71.005917159763314</v>
      </c>
      <c r="CR82">
        <f t="shared" si="50"/>
        <v>72</v>
      </c>
      <c r="CT82" t="s">
        <v>359</v>
      </c>
      <c r="CU82">
        <f>Stage_stat!$F$27/Weapon!$V84</f>
        <v>0.56213017751479288</v>
      </c>
      <c r="CV82">
        <f t="shared" si="51"/>
        <v>1</v>
      </c>
      <c r="CX82" t="s">
        <v>359</v>
      </c>
      <c r="CY82">
        <f>Stage_stat!$F$28/Weapon!$V84</f>
        <v>1.0650887573964498</v>
      </c>
      <c r="CZ82">
        <f t="shared" si="52"/>
        <v>2</v>
      </c>
      <c r="DB82" t="s">
        <v>359</v>
      </c>
      <c r="DC82">
        <f>Stage_stat!$F$29/Weapon!$V84</f>
        <v>82.840236686390526</v>
      </c>
      <c r="DD82">
        <f t="shared" si="53"/>
        <v>83</v>
      </c>
    </row>
    <row r="83" spans="2:108" x14ac:dyDescent="0.4">
      <c r="B83" t="s">
        <v>360</v>
      </c>
      <c r="C83">
        <f>Stage_stat!$F$3/Weapon!$V85</f>
        <v>8.771929824561403E-2</v>
      </c>
      <c r="D83">
        <f t="shared" si="27"/>
        <v>1</v>
      </c>
      <c r="F83" t="s">
        <v>360</v>
      </c>
      <c r="G83">
        <f>Stage_stat!$F$4/Weapon!$V85</f>
        <v>0.11695906432748537</v>
      </c>
      <c r="H83">
        <f t="shared" si="28"/>
        <v>1</v>
      </c>
      <c r="J83" t="s">
        <v>360</v>
      </c>
      <c r="K83">
        <f>Stage_stat!$F$5/Weapon!$V85</f>
        <v>2.6315789473684212</v>
      </c>
      <c r="L83">
        <f t="shared" si="29"/>
        <v>3</v>
      </c>
      <c r="N83" t="s">
        <v>360</v>
      </c>
      <c r="O83">
        <f>Stage_stat!$F$6/Weapon!$V85</f>
        <v>0.11695906432748537</v>
      </c>
      <c r="P83">
        <f t="shared" si="30"/>
        <v>1</v>
      </c>
      <c r="R83" t="s">
        <v>360</v>
      </c>
      <c r="S83">
        <f>Stage_stat!$F$7/Weapon!$V85</f>
        <v>0.23391812865497075</v>
      </c>
      <c r="T83">
        <f t="shared" si="31"/>
        <v>1</v>
      </c>
      <c r="V83" t="s">
        <v>360</v>
      </c>
      <c r="W83">
        <f>Stage_stat!$F$8/Weapon!$V85</f>
        <v>8.7719298245614041</v>
      </c>
      <c r="X83">
        <f t="shared" si="32"/>
        <v>9</v>
      </c>
      <c r="Z83" t="s">
        <v>360</v>
      </c>
      <c r="AA83">
        <f>Stage_stat!$F$9/Weapon!$V85</f>
        <v>0.14619883040935672</v>
      </c>
      <c r="AB83">
        <f t="shared" si="33"/>
        <v>1</v>
      </c>
      <c r="AD83" t="s">
        <v>360</v>
      </c>
      <c r="AE83">
        <f>Stage_stat!$F$10/Weapon!$V85</f>
        <v>0.24561403508771928</v>
      </c>
      <c r="AF83">
        <f t="shared" si="34"/>
        <v>1</v>
      </c>
      <c r="AH83" t="s">
        <v>360</v>
      </c>
      <c r="AI83">
        <f>Stage_stat!$F$11/Weapon!$V85</f>
        <v>15.789473684210526</v>
      </c>
      <c r="AJ83">
        <f t="shared" si="35"/>
        <v>16</v>
      </c>
      <c r="AL83" t="s">
        <v>360</v>
      </c>
      <c r="AM83">
        <f>Stage_stat!$F$12/Weapon!$V85</f>
        <v>0.2046783625730994</v>
      </c>
      <c r="AN83">
        <f t="shared" si="36"/>
        <v>1</v>
      </c>
      <c r="AP83" t="s">
        <v>360</v>
      </c>
      <c r="AQ83">
        <f>Stage_stat!$F$13/Weapon!$V85</f>
        <v>0.35087719298245612</v>
      </c>
      <c r="AR83">
        <f t="shared" si="37"/>
        <v>1</v>
      </c>
      <c r="AT83" t="s">
        <v>360</v>
      </c>
      <c r="AU83">
        <f>Stage_stat!$F$14/Weapon!$V85</f>
        <v>23.391812865497077</v>
      </c>
      <c r="AV83">
        <f t="shared" si="38"/>
        <v>24</v>
      </c>
      <c r="AX83" t="s">
        <v>360</v>
      </c>
      <c r="AY83">
        <f>Stage_stat!$F$15/Weapon!$V85</f>
        <v>0.26315789473684209</v>
      </c>
      <c r="AZ83">
        <f t="shared" si="39"/>
        <v>1</v>
      </c>
      <c r="BB83" t="s">
        <v>360</v>
      </c>
      <c r="BC83">
        <f>Stage_stat!$F$16/Weapon!$V85</f>
        <v>0.46783625730994149</v>
      </c>
      <c r="BD83">
        <f t="shared" si="40"/>
        <v>1</v>
      </c>
      <c r="BF83" t="s">
        <v>360</v>
      </c>
      <c r="BG83">
        <f>Stage_stat!$F$17/Weapon!$V85</f>
        <v>35.087719298245617</v>
      </c>
      <c r="BH83">
        <f t="shared" si="41"/>
        <v>36</v>
      </c>
      <c r="BJ83" t="s">
        <v>360</v>
      </c>
      <c r="BK83">
        <f>Stage_stat!$F$18/Weapon!$V85</f>
        <v>0.32163742690058478</v>
      </c>
      <c r="BL83">
        <f t="shared" si="42"/>
        <v>1</v>
      </c>
      <c r="BN83" t="s">
        <v>360</v>
      </c>
      <c r="BO83">
        <f>Stage_stat!$F$19/Weapon!$V85</f>
        <v>0.58479532163742687</v>
      </c>
      <c r="BP83">
        <f t="shared" si="43"/>
        <v>1</v>
      </c>
      <c r="BR83" t="s">
        <v>360</v>
      </c>
      <c r="BS83">
        <f>Stage_stat!$F$20/Weapon!$V85</f>
        <v>46.783625730994153</v>
      </c>
      <c r="BT83">
        <f t="shared" si="44"/>
        <v>47</v>
      </c>
      <c r="BV83" t="s">
        <v>360</v>
      </c>
      <c r="BW83">
        <f>Stage_stat!$F$21/Weapon!$V85</f>
        <v>0.43859649122807015</v>
      </c>
      <c r="BX83">
        <f t="shared" si="45"/>
        <v>1</v>
      </c>
      <c r="BZ83" t="s">
        <v>360</v>
      </c>
      <c r="CA83">
        <f>Stage_stat!$F$22/Weapon!$V85</f>
        <v>0.81871345029239762</v>
      </c>
      <c r="CB83">
        <f t="shared" si="46"/>
        <v>1</v>
      </c>
      <c r="CD83" t="s">
        <v>360</v>
      </c>
      <c r="CE83">
        <f>Stage_stat!$F$23/Weapon!$V85</f>
        <v>58.479532163742689</v>
      </c>
      <c r="CF83">
        <f t="shared" si="47"/>
        <v>59</v>
      </c>
      <c r="CH83" t="s">
        <v>360</v>
      </c>
      <c r="CI83">
        <f>Stage_stat!$F$24/Weapon!$V85</f>
        <v>0.49707602339181284</v>
      </c>
      <c r="CJ83">
        <f t="shared" si="48"/>
        <v>1</v>
      </c>
      <c r="CL83" t="s">
        <v>360</v>
      </c>
      <c r="CM83">
        <f>Stage_stat!$F$25/Weapon!$V85</f>
        <v>0.93567251461988299</v>
      </c>
      <c r="CN83">
        <f t="shared" si="49"/>
        <v>1</v>
      </c>
      <c r="CP83" t="s">
        <v>360</v>
      </c>
      <c r="CQ83">
        <f>Stage_stat!$F$26/Weapon!$V85</f>
        <v>70.175438596491233</v>
      </c>
      <c r="CR83">
        <f t="shared" si="50"/>
        <v>71</v>
      </c>
      <c r="CT83" t="s">
        <v>360</v>
      </c>
      <c r="CU83">
        <f>Stage_stat!$F$27/Weapon!$V85</f>
        <v>0.55555555555555558</v>
      </c>
      <c r="CV83">
        <f t="shared" si="51"/>
        <v>1</v>
      </c>
      <c r="CX83" t="s">
        <v>360</v>
      </c>
      <c r="CY83">
        <f>Stage_stat!$F$28/Weapon!$V85</f>
        <v>1.0526315789473684</v>
      </c>
      <c r="CZ83">
        <f t="shared" si="52"/>
        <v>2</v>
      </c>
      <c r="DB83" t="s">
        <v>360</v>
      </c>
      <c r="DC83">
        <f>Stage_stat!$F$29/Weapon!$V85</f>
        <v>81.871345029239762</v>
      </c>
      <c r="DD83">
        <f t="shared" si="53"/>
        <v>82</v>
      </c>
    </row>
    <row r="84" spans="2:108" x14ac:dyDescent="0.4">
      <c r="B84" t="s">
        <v>361</v>
      </c>
      <c r="C84">
        <f>Stage_stat!$F$3/Weapon!$V86</f>
        <v>8.6705202312138727E-2</v>
      </c>
      <c r="D84">
        <f t="shared" si="27"/>
        <v>1</v>
      </c>
      <c r="F84" t="s">
        <v>361</v>
      </c>
      <c r="G84">
        <f>Stage_stat!$F$4/Weapon!$V86</f>
        <v>0.11560693641618497</v>
      </c>
      <c r="H84">
        <f t="shared" si="28"/>
        <v>1</v>
      </c>
      <c r="J84" t="s">
        <v>361</v>
      </c>
      <c r="K84">
        <f>Stage_stat!$F$5/Weapon!$V86</f>
        <v>2.601156069364162</v>
      </c>
      <c r="L84">
        <f t="shared" si="29"/>
        <v>3</v>
      </c>
      <c r="N84" t="s">
        <v>361</v>
      </c>
      <c r="O84">
        <f>Stage_stat!$F$6/Weapon!$V86</f>
        <v>0.11560693641618497</v>
      </c>
      <c r="P84">
        <f t="shared" si="30"/>
        <v>1</v>
      </c>
      <c r="R84" t="s">
        <v>361</v>
      </c>
      <c r="S84">
        <f>Stage_stat!$F$7/Weapon!$V86</f>
        <v>0.23121387283236994</v>
      </c>
      <c r="T84">
        <f t="shared" si="31"/>
        <v>1</v>
      </c>
      <c r="V84" t="s">
        <v>361</v>
      </c>
      <c r="W84">
        <f>Stage_stat!$F$8/Weapon!$V86</f>
        <v>8.6705202312138727</v>
      </c>
      <c r="X84">
        <f t="shared" si="32"/>
        <v>9</v>
      </c>
      <c r="Z84" t="s">
        <v>361</v>
      </c>
      <c r="AA84">
        <f>Stage_stat!$F$9/Weapon!$V86</f>
        <v>0.14450867052023122</v>
      </c>
      <c r="AB84">
        <f t="shared" si="33"/>
        <v>1</v>
      </c>
      <c r="AD84" t="s">
        <v>361</v>
      </c>
      <c r="AE84">
        <f>Stage_stat!$F$10/Weapon!$V86</f>
        <v>0.24277456647398843</v>
      </c>
      <c r="AF84">
        <f t="shared" si="34"/>
        <v>1</v>
      </c>
      <c r="AH84" t="s">
        <v>361</v>
      </c>
      <c r="AI84">
        <f>Stage_stat!$F$11/Weapon!$V86</f>
        <v>15.606936416184972</v>
      </c>
      <c r="AJ84">
        <f t="shared" si="35"/>
        <v>16</v>
      </c>
      <c r="AL84" t="s">
        <v>361</v>
      </c>
      <c r="AM84">
        <f>Stage_stat!$F$12/Weapon!$V86</f>
        <v>0.20231213872832371</v>
      </c>
      <c r="AN84">
        <f t="shared" si="36"/>
        <v>1</v>
      </c>
      <c r="AP84" t="s">
        <v>361</v>
      </c>
      <c r="AQ84">
        <f>Stage_stat!$F$13/Weapon!$V86</f>
        <v>0.34682080924855491</v>
      </c>
      <c r="AR84">
        <f t="shared" si="37"/>
        <v>1</v>
      </c>
      <c r="AT84" t="s">
        <v>361</v>
      </c>
      <c r="AU84">
        <f>Stage_stat!$F$14/Weapon!$V86</f>
        <v>23.121387283236995</v>
      </c>
      <c r="AV84">
        <f t="shared" si="38"/>
        <v>24</v>
      </c>
      <c r="AX84" t="s">
        <v>361</v>
      </c>
      <c r="AY84">
        <f>Stage_stat!$F$15/Weapon!$V86</f>
        <v>0.26011560693641617</v>
      </c>
      <c r="AZ84">
        <f t="shared" si="39"/>
        <v>1</v>
      </c>
      <c r="BB84" t="s">
        <v>361</v>
      </c>
      <c r="BC84">
        <f>Stage_stat!$F$16/Weapon!$V86</f>
        <v>0.46242774566473988</v>
      </c>
      <c r="BD84">
        <f t="shared" si="40"/>
        <v>1</v>
      </c>
      <c r="BF84" t="s">
        <v>361</v>
      </c>
      <c r="BG84">
        <f>Stage_stat!$F$17/Weapon!$V86</f>
        <v>34.682080924855491</v>
      </c>
      <c r="BH84">
        <f t="shared" si="41"/>
        <v>35</v>
      </c>
      <c r="BJ84" t="s">
        <v>361</v>
      </c>
      <c r="BK84">
        <f>Stage_stat!$F$18/Weapon!$V86</f>
        <v>0.31791907514450868</v>
      </c>
      <c r="BL84">
        <f t="shared" si="42"/>
        <v>1</v>
      </c>
      <c r="BN84" t="s">
        <v>361</v>
      </c>
      <c r="BO84">
        <f>Stage_stat!$F$19/Weapon!$V86</f>
        <v>0.5780346820809249</v>
      </c>
      <c r="BP84">
        <f t="shared" si="43"/>
        <v>1</v>
      </c>
      <c r="BR84" t="s">
        <v>361</v>
      </c>
      <c r="BS84">
        <f>Stage_stat!$F$20/Weapon!$V86</f>
        <v>46.24277456647399</v>
      </c>
      <c r="BT84">
        <f t="shared" si="44"/>
        <v>47</v>
      </c>
      <c r="BV84" t="s">
        <v>361</v>
      </c>
      <c r="BW84">
        <f>Stage_stat!$F$21/Weapon!$V86</f>
        <v>0.43352601156069365</v>
      </c>
      <c r="BX84">
        <f t="shared" si="45"/>
        <v>1</v>
      </c>
      <c r="BZ84" t="s">
        <v>361</v>
      </c>
      <c r="CA84">
        <f>Stage_stat!$F$22/Weapon!$V86</f>
        <v>0.80924855491329484</v>
      </c>
      <c r="CB84">
        <f t="shared" si="46"/>
        <v>1</v>
      </c>
      <c r="CD84" t="s">
        <v>361</v>
      </c>
      <c r="CE84">
        <f>Stage_stat!$F$23/Weapon!$V86</f>
        <v>57.803468208092482</v>
      </c>
      <c r="CF84">
        <f t="shared" si="47"/>
        <v>58</v>
      </c>
      <c r="CH84" t="s">
        <v>361</v>
      </c>
      <c r="CI84">
        <f>Stage_stat!$F$24/Weapon!$V86</f>
        <v>0.4913294797687861</v>
      </c>
      <c r="CJ84">
        <f t="shared" si="48"/>
        <v>1</v>
      </c>
      <c r="CL84" t="s">
        <v>361</v>
      </c>
      <c r="CM84">
        <f>Stage_stat!$F$25/Weapon!$V86</f>
        <v>0.92485549132947975</v>
      </c>
      <c r="CN84">
        <f t="shared" si="49"/>
        <v>1</v>
      </c>
      <c r="CP84" t="s">
        <v>361</v>
      </c>
      <c r="CQ84">
        <f>Stage_stat!$F$26/Weapon!$V86</f>
        <v>69.364161849710982</v>
      </c>
      <c r="CR84">
        <f t="shared" si="50"/>
        <v>70</v>
      </c>
      <c r="CT84" t="s">
        <v>361</v>
      </c>
      <c r="CU84">
        <f>Stage_stat!$F$27/Weapon!$V86</f>
        <v>0.54913294797687862</v>
      </c>
      <c r="CV84">
        <f t="shared" si="51"/>
        <v>1</v>
      </c>
      <c r="CX84" t="s">
        <v>361</v>
      </c>
      <c r="CY84">
        <f>Stage_stat!$F$28/Weapon!$V86</f>
        <v>1.0404624277456647</v>
      </c>
      <c r="CZ84">
        <f t="shared" si="52"/>
        <v>2</v>
      </c>
      <c r="DB84" t="s">
        <v>361</v>
      </c>
      <c r="DC84">
        <f>Stage_stat!$F$29/Weapon!$V86</f>
        <v>80.924855491329481</v>
      </c>
      <c r="DD84">
        <f t="shared" si="53"/>
        <v>81</v>
      </c>
    </row>
    <row r="85" spans="2:108" x14ac:dyDescent="0.4">
      <c r="B85" t="s">
        <v>362</v>
      </c>
      <c r="C85">
        <f>Stage_stat!$F$3/Weapon!$V87</f>
        <v>8.5714285714285715E-2</v>
      </c>
      <c r="D85">
        <f t="shared" si="27"/>
        <v>1</v>
      </c>
      <c r="F85" t="s">
        <v>362</v>
      </c>
      <c r="G85">
        <f>Stage_stat!$F$4/Weapon!$V87</f>
        <v>0.11428571428571428</v>
      </c>
      <c r="H85">
        <f t="shared" si="28"/>
        <v>1</v>
      </c>
      <c r="J85" t="s">
        <v>362</v>
      </c>
      <c r="K85">
        <f>Stage_stat!$F$5/Weapon!$V87</f>
        <v>2.5714285714285716</v>
      </c>
      <c r="L85">
        <f t="shared" si="29"/>
        <v>3</v>
      </c>
      <c r="N85" t="s">
        <v>362</v>
      </c>
      <c r="O85">
        <f>Stage_stat!$F$6/Weapon!$V87</f>
        <v>0.11428571428571428</v>
      </c>
      <c r="P85">
        <f t="shared" si="30"/>
        <v>1</v>
      </c>
      <c r="R85" t="s">
        <v>362</v>
      </c>
      <c r="S85">
        <f>Stage_stat!$F$7/Weapon!$V87</f>
        <v>0.22857142857142856</v>
      </c>
      <c r="T85">
        <f t="shared" si="31"/>
        <v>1</v>
      </c>
      <c r="V85" t="s">
        <v>362</v>
      </c>
      <c r="W85">
        <f>Stage_stat!$F$8/Weapon!$V87</f>
        <v>8.5714285714285712</v>
      </c>
      <c r="X85">
        <f t="shared" si="32"/>
        <v>9</v>
      </c>
      <c r="Z85" t="s">
        <v>362</v>
      </c>
      <c r="AA85">
        <f>Stage_stat!$F$9/Weapon!$V87</f>
        <v>0.14285714285714285</v>
      </c>
      <c r="AB85">
        <f t="shared" si="33"/>
        <v>1</v>
      </c>
      <c r="AD85" t="s">
        <v>362</v>
      </c>
      <c r="AE85">
        <f>Stage_stat!$F$10/Weapon!$V87</f>
        <v>0.24</v>
      </c>
      <c r="AF85">
        <f t="shared" si="34"/>
        <v>1</v>
      </c>
      <c r="AH85" t="s">
        <v>362</v>
      </c>
      <c r="AI85">
        <f>Stage_stat!$F$11/Weapon!$V87</f>
        <v>15.428571428571429</v>
      </c>
      <c r="AJ85">
        <f t="shared" si="35"/>
        <v>16</v>
      </c>
      <c r="AL85" t="s">
        <v>362</v>
      </c>
      <c r="AM85">
        <f>Stage_stat!$F$12/Weapon!$V87</f>
        <v>0.2</v>
      </c>
      <c r="AN85">
        <f t="shared" si="36"/>
        <v>1</v>
      </c>
      <c r="AP85" t="s">
        <v>362</v>
      </c>
      <c r="AQ85">
        <f>Stage_stat!$F$13/Weapon!$V87</f>
        <v>0.34285714285714286</v>
      </c>
      <c r="AR85">
        <f t="shared" si="37"/>
        <v>1</v>
      </c>
      <c r="AT85" t="s">
        <v>362</v>
      </c>
      <c r="AU85">
        <f>Stage_stat!$F$14/Weapon!$V87</f>
        <v>22.857142857142858</v>
      </c>
      <c r="AV85">
        <f t="shared" si="38"/>
        <v>23</v>
      </c>
      <c r="AX85" t="s">
        <v>362</v>
      </c>
      <c r="AY85">
        <f>Stage_stat!$F$15/Weapon!$V87</f>
        <v>0.25714285714285712</v>
      </c>
      <c r="AZ85">
        <f t="shared" si="39"/>
        <v>1</v>
      </c>
      <c r="BB85" t="s">
        <v>362</v>
      </c>
      <c r="BC85">
        <f>Stage_stat!$F$16/Weapon!$V87</f>
        <v>0.45714285714285713</v>
      </c>
      <c r="BD85">
        <f t="shared" si="40"/>
        <v>1</v>
      </c>
      <c r="BF85" t="s">
        <v>362</v>
      </c>
      <c r="BG85">
        <f>Stage_stat!$F$17/Weapon!$V87</f>
        <v>34.285714285714285</v>
      </c>
      <c r="BH85">
        <f t="shared" si="41"/>
        <v>35</v>
      </c>
      <c r="BJ85" t="s">
        <v>362</v>
      </c>
      <c r="BK85">
        <f>Stage_stat!$F$18/Weapon!$V87</f>
        <v>0.31428571428571428</v>
      </c>
      <c r="BL85">
        <f t="shared" si="42"/>
        <v>1</v>
      </c>
      <c r="BN85" t="s">
        <v>362</v>
      </c>
      <c r="BO85">
        <f>Stage_stat!$F$19/Weapon!$V87</f>
        <v>0.5714285714285714</v>
      </c>
      <c r="BP85">
        <f t="shared" si="43"/>
        <v>1</v>
      </c>
      <c r="BR85" t="s">
        <v>362</v>
      </c>
      <c r="BS85">
        <f>Stage_stat!$F$20/Weapon!$V87</f>
        <v>45.714285714285715</v>
      </c>
      <c r="BT85">
        <f t="shared" si="44"/>
        <v>46</v>
      </c>
      <c r="BV85" t="s">
        <v>362</v>
      </c>
      <c r="BW85">
        <f>Stage_stat!$F$21/Weapon!$V87</f>
        <v>0.42857142857142855</v>
      </c>
      <c r="BX85">
        <f t="shared" si="45"/>
        <v>1</v>
      </c>
      <c r="BZ85" t="s">
        <v>362</v>
      </c>
      <c r="CA85">
        <f>Stage_stat!$F$22/Weapon!$V87</f>
        <v>0.8</v>
      </c>
      <c r="CB85">
        <f t="shared" si="46"/>
        <v>1</v>
      </c>
      <c r="CD85" t="s">
        <v>362</v>
      </c>
      <c r="CE85">
        <f>Stage_stat!$F$23/Weapon!$V87</f>
        <v>57.142857142857146</v>
      </c>
      <c r="CF85">
        <f t="shared" si="47"/>
        <v>58</v>
      </c>
      <c r="CH85" t="s">
        <v>362</v>
      </c>
      <c r="CI85">
        <f>Stage_stat!$F$24/Weapon!$V87</f>
        <v>0.48571428571428571</v>
      </c>
      <c r="CJ85">
        <f t="shared" si="48"/>
        <v>1</v>
      </c>
      <c r="CL85" t="s">
        <v>362</v>
      </c>
      <c r="CM85">
        <f>Stage_stat!$F$25/Weapon!$V87</f>
        <v>0.91428571428571426</v>
      </c>
      <c r="CN85">
        <f t="shared" si="49"/>
        <v>1</v>
      </c>
      <c r="CP85" t="s">
        <v>362</v>
      </c>
      <c r="CQ85">
        <f>Stage_stat!$F$26/Weapon!$V87</f>
        <v>68.571428571428569</v>
      </c>
      <c r="CR85">
        <f t="shared" si="50"/>
        <v>69</v>
      </c>
      <c r="CT85" t="s">
        <v>362</v>
      </c>
      <c r="CU85">
        <f>Stage_stat!$F$27/Weapon!$V87</f>
        <v>0.54285714285714282</v>
      </c>
      <c r="CV85">
        <f t="shared" si="51"/>
        <v>1</v>
      </c>
      <c r="CX85" t="s">
        <v>362</v>
      </c>
      <c r="CY85">
        <f>Stage_stat!$F$28/Weapon!$V87</f>
        <v>1.0285714285714285</v>
      </c>
      <c r="CZ85">
        <f t="shared" si="52"/>
        <v>2</v>
      </c>
      <c r="DB85" t="s">
        <v>362</v>
      </c>
      <c r="DC85">
        <f>Stage_stat!$F$29/Weapon!$V87</f>
        <v>80</v>
      </c>
      <c r="DD85">
        <f t="shared" si="53"/>
        <v>80</v>
      </c>
    </row>
    <row r="86" spans="2:108" x14ac:dyDescent="0.4">
      <c r="B86" t="s">
        <v>363</v>
      </c>
      <c r="C86">
        <f>Stage_stat!$F$3/Weapon!$V88</f>
        <v>8.4745762711864403E-2</v>
      </c>
      <c r="D86">
        <f t="shared" si="27"/>
        <v>1</v>
      </c>
      <c r="F86" t="s">
        <v>363</v>
      </c>
      <c r="G86">
        <f>Stage_stat!$F$4/Weapon!$V88</f>
        <v>0.11299435028248588</v>
      </c>
      <c r="H86">
        <f t="shared" si="28"/>
        <v>1</v>
      </c>
      <c r="J86" t="s">
        <v>363</v>
      </c>
      <c r="K86">
        <f>Stage_stat!$F$5/Weapon!$V88</f>
        <v>2.5423728813559321</v>
      </c>
      <c r="L86">
        <f t="shared" si="29"/>
        <v>3</v>
      </c>
      <c r="N86" t="s">
        <v>363</v>
      </c>
      <c r="O86">
        <f>Stage_stat!$F$6/Weapon!$V88</f>
        <v>0.11299435028248588</v>
      </c>
      <c r="P86">
        <f t="shared" si="30"/>
        <v>1</v>
      </c>
      <c r="R86" t="s">
        <v>363</v>
      </c>
      <c r="S86">
        <f>Stage_stat!$F$7/Weapon!$V88</f>
        <v>0.22598870056497175</v>
      </c>
      <c r="T86">
        <f t="shared" si="31"/>
        <v>1</v>
      </c>
      <c r="V86" t="s">
        <v>363</v>
      </c>
      <c r="W86">
        <f>Stage_stat!$F$8/Weapon!$V88</f>
        <v>8.4745762711864412</v>
      </c>
      <c r="X86">
        <f t="shared" si="32"/>
        <v>9</v>
      </c>
      <c r="Z86" t="s">
        <v>363</v>
      </c>
      <c r="AA86">
        <f>Stage_stat!$F$9/Weapon!$V88</f>
        <v>0.14124293785310735</v>
      </c>
      <c r="AB86">
        <f t="shared" si="33"/>
        <v>1</v>
      </c>
      <c r="AD86" t="s">
        <v>363</v>
      </c>
      <c r="AE86">
        <f>Stage_stat!$F$10/Weapon!$V88</f>
        <v>0.23728813559322035</v>
      </c>
      <c r="AF86">
        <f t="shared" si="34"/>
        <v>1</v>
      </c>
      <c r="AH86" t="s">
        <v>363</v>
      </c>
      <c r="AI86">
        <f>Stage_stat!$F$11/Weapon!$V88</f>
        <v>15.254237288135593</v>
      </c>
      <c r="AJ86">
        <f t="shared" si="35"/>
        <v>16</v>
      </c>
      <c r="AL86" t="s">
        <v>363</v>
      </c>
      <c r="AM86">
        <f>Stage_stat!$F$12/Weapon!$V88</f>
        <v>0.19774011299435029</v>
      </c>
      <c r="AN86">
        <f t="shared" si="36"/>
        <v>1</v>
      </c>
      <c r="AP86" t="s">
        <v>363</v>
      </c>
      <c r="AQ86">
        <f>Stage_stat!$F$13/Weapon!$V88</f>
        <v>0.33898305084745761</v>
      </c>
      <c r="AR86">
        <f t="shared" si="37"/>
        <v>1</v>
      </c>
      <c r="AT86" t="s">
        <v>363</v>
      </c>
      <c r="AU86">
        <f>Stage_stat!$F$14/Weapon!$V88</f>
        <v>22.598870056497177</v>
      </c>
      <c r="AV86">
        <f t="shared" si="38"/>
        <v>23</v>
      </c>
      <c r="AX86" t="s">
        <v>363</v>
      </c>
      <c r="AY86">
        <f>Stage_stat!$F$15/Weapon!$V88</f>
        <v>0.25423728813559321</v>
      </c>
      <c r="AZ86">
        <f t="shared" si="39"/>
        <v>1</v>
      </c>
      <c r="BB86" t="s">
        <v>363</v>
      </c>
      <c r="BC86">
        <f>Stage_stat!$F$16/Weapon!$V88</f>
        <v>0.4519774011299435</v>
      </c>
      <c r="BD86">
        <f t="shared" si="40"/>
        <v>1</v>
      </c>
      <c r="BF86" t="s">
        <v>363</v>
      </c>
      <c r="BG86">
        <f>Stage_stat!$F$17/Weapon!$V88</f>
        <v>33.898305084745765</v>
      </c>
      <c r="BH86">
        <f t="shared" si="41"/>
        <v>34</v>
      </c>
      <c r="BJ86" t="s">
        <v>363</v>
      </c>
      <c r="BK86">
        <f>Stage_stat!$F$18/Weapon!$V88</f>
        <v>0.31073446327683618</v>
      </c>
      <c r="BL86">
        <f t="shared" si="42"/>
        <v>1</v>
      </c>
      <c r="BN86" t="s">
        <v>363</v>
      </c>
      <c r="BO86">
        <f>Stage_stat!$F$19/Weapon!$V88</f>
        <v>0.56497175141242939</v>
      </c>
      <c r="BP86">
        <f t="shared" si="43"/>
        <v>1</v>
      </c>
      <c r="BR86" t="s">
        <v>363</v>
      </c>
      <c r="BS86">
        <f>Stage_stat!$F$20/Weapon!$V88</f>
        <v>45.197740112994353</v>
      </c>
      <c r="BT86">
        <f t="shared" si="44"/>
        <v>46</v>
      </c>
      <c r="BV86" t="s">
        <v>363</v>
      </c>
      <c r="BW86">
        <f>Stage_stat!$F$21/Weapon!$V88</f>
        <v>0.42372881355932202</v>
      </c>
      <c r="BX86">
        <f t="shared" si="45"/>
        <v>1</v>
      </c>
      <c r="BZ86" t="s">
        <v>363</v>
      </c>
      <c r="CA86">
        <f>Stage_stat!$F$22/Weapon!$V88</f>
        <v>0.79096045197740117</v>
      </c>
      <c r="CB86">
        <f t="shared" si="46"/>
        <v>1</v>
      </c>
      <c r="CD86" t="s">
        <v>363</v>
      </c>
      <c r="CE86">
        <f>Stage_stat!$F$23/Weapon!$V88</f>
        <v>56.497175141242941</v>
      </c>
      <c r="CF86">
        <f t="shared" si="47"/>
        <v>57</v>
      </c>
      <c r="CH86" t="s">
        <v>363</v>
      </c>
      <c r="CI86">
        <f>Stage_stat!$F$24/Weapon!$V88</f>
        <v>0.48022598870056499</v>
      </c>
      <c r="CJ86">
        <f t="shared" si="48"/>
        <v>1</v>
      </c>
      <c r="CL86" t="s">
        <v>363</v>
      </c>
      <c r="CM86">
        <f>Stage_stat!$F$25/Weapon!$V88</f>
        <v>0.903954802259887</v>
      </c>
      <c r="CN86">
        <f t="shared" si="49"/>
        <v>1</v>
      </c>
      <c r="CP86" t="s">
        <v>363</v>
      </c>
      <c r="CQ86">
        <f>Stage_stat!$F$26/Weapon!$V88</f>
        <v>67.79661016949153</v>
      </c>
      <c r="CR86">
        <f t="shared" si="50"/>
        <v>68</v>
      </c>
      <c r="CT86" t="s">
        <v>363</v>
      </c>
      <c r="CU86">
        <f>Stage_stat!$F$27/Weapon!$V88</f>
        <v>0.53672316384180796</v>
      </c>
      <c r="CV86">
        <f t="shared" si="51"/>
        <v>1</v>
      </c>
      <c r="CX86" t="s">
        <v>363</v>
      </c>
      <c r="CY86">
        <f>Stage_stat!$F$28/Weapon!$V88</f>
        <v>1.0169491525423728</v>
      </c>
      <c r="CZ86">
        <f t="shared" si="52"/>
        <v>2</v>
      </c>
      <c r="DB86" t="s">
        <v>363</v>
      </c>
      <c r="DC86">
        <f>Stage_stat!$F$29/Weapon!$V88</f>
        <v>79.096045197740111</v>
      </c>
      <c r="DD86">
        <f t="shared" si="53"/>
        <v>80</v>
      </c>
    </row>
    <row r="87" spans="2:108" x14ac:dyDescent="0.4">
      <c r="B87" t="s">
        <v>364</v>
      </c>
      <c r="C87">
        <f>Stage_stat!$F$3/Weapon!$V89</f>
        <v>8.3798882681564241E-2</v>
      </c>
      <c r="D87">
        <f t="shared" si="27"/>
        <v>1</v>
      </c>
      <c r="F87" t="s">
        <v>364</v>
      </c>
      <c r="G87">
        <f>Stage_stat!$F$4/Weapon!$V89</f>
        <v>0.11173184357541899</v>
      </c>
      <c r="H87">
        <f t="shared" si="28"/>
        <v>1</v>
      </c>
      <c r="J87" t="s">
        <v>364</v>
      </c>
      <c r="K87">
        <f>Stage_stat!$F$5/Weapon!$V89</f>
        <v>2.5139664804469275</v>
      </c>
      <c r="L87">
        <f t="shared" si="29"/>
        <v>3</v>
      </c>
      <c r="N87" t="s">
        <v>364</v>
      </c>
      <c r="O87">
        <f>Stage_stat!$F$6/Weapon!$V89</f>
        <v>0.11173184357541899</v>
      </c>
      <c r="P87">
        <f t="shared" si="30"/>
        <v>1</v>
      </c>
      <c r="R87" t="s">
        <v>364</v>
      </c>
      <c r="S87">
        <f>Stage_stat!$F$7/Weapon!$V89</f>
        <v>0.22346368715083798</v>
      </c>
      <c r="T87">
        <f t="shared" si="31"/>
        <v>1</v>
      </c>
      <c r="V87" t="s">
        <v>364</v>
      </c>
      <c r="W87">
        <f>Stage_stat!$F$8/Weapon!$V89</f>
        <v>8.3798882681564244</v>
      </c>
      <c r="X87">
        <f t="shared" si="32"/>
        <v>9</v>
      </c>
      <c r="Z87" t="s">
        <v>364</v>
      </c>
      <c r="AA87">
        <f>Stage_stat!$F$9/Weapon!$V89</f>
        <v>0.13966480446927373</v>
      </c>
      <c r="AB87">
        <f t="shared" si="33"/>
        <v>1</v>
      </c>
      <c r="AD87" t="s">
        <v>364</v>
      </c>
      <c r="AE87">
        <f>Stage_stat!$F$10/Weapon!$V89</f>
        <v>0.23463687150837989</v>
      </c>
      <c r="AF87">
        <f t="shared" si="34"/>
        <v>1</v>
      </c>
      <c r="AH87" t="s">
        <v>364</v>
      </c>
      <c r="AI87">
        <f>Stage_stat!$F$11/Weapon!$V89</f>
        <v>15.083798882681565</v>
      </c>
      <c r="AJ87">
        <f t="shared" si="35"/>
        <v>16</v>
      </c>
      <c r="AL87" t="s">
        <v>364</v>
      </c>
      <c r="AM87">
        <f>Stage_stat!$F$12/Weapon!$V89</f>
        <v>0.19553072625698323</v>
      </c>
      <c r="AN87">
        <f t="shared" si="36"/>
        <v>1</v>
      </c>
      <c r="AP87" t="s">
        <v>364</v>
      </c>
      <c r="AQ87">
        <f>Stage_stat!$F$13/Weapon!$V89</f>
        <v>0.33519553072625696</v>
      </c>
      <c r="AR87">
        <f t="shared" si="37"/>
        <v>1</v>
      </c>
      <c r="AT87" t="s">
        <v>364</v>
      </c>
      <c r="AU87">
        <f>Stage_stat!$F$14/Weapon!$V89</f>
        <v>22.346368715083798</v>
      </c>
      <c r="AV87">
        <f t="shared" si="38"/>
        <v>23</v>
      </c>
      <c r="AX87" t="s">
        <v>364</v>
      </c>
      <c r="AY87">
        <f>Stage_stat!$F$15/Weapon!$V89</f>
        <v>0.25139664804469275</v>
      </c>
      <c r="AZ87">
        <f t="shared" si="39"/>
        <v>1</v>
      </c>
      <c r="BB87" t="s">
        <v>364</v>
      </c>
      <c r="BC87">
        <f>Stage_stat!$F$16/Weapon!$V89</f>
        <v>0.44692737430167595</v>
      </c>
      <c r="BD87">
        <f t="shared" si="40"/>
        <v>1</v>
      </c>
      <c r="BF87" t="s">
        <v>364</v>
      </c>
      <c r="BG87">
        <f>Stage_stat!$F$17/Weapon!$V89</f>
        <v>33.519553072625698</v>
      </c>
      <c r="BH87">
        <f t="shared" si="41"/>
        <v>34</v>
      </c>
      <c r="BJ87" t="s">
        <v>364</v>
      </c>
      <c r="BK87">
        <f>Stage_stat!$F$18/Weapon!$V89</f>
        <v>0.30726256983240224</v>
      </c>
      <c r="BL87">
        <f t="shared" si="42"/>
        <v>1</v>
      </c>
      <c r="BN87" t="s">
        <v>364</v>
      </c>
      <c r="BO87">
        <f>Stage_stat!$F$19/Weapon!$V89</f>
        <v>0.55865921787709494</v>
      </c>
      <c r="BP87">
        <f t="shared" si="43"/>
        <v>1</v>
      </c>
      <c r="BR87" t="s">
        <v>364</v>
      </c>
      <c r="BS87">
        <f>Stage_stat!$F$20/Weapon!$V89</f>
        <v>44.692737430167597</v>
      </c>
      <c r="BT87">
        <f t="shared" si="44"/>
        <v>45</v>
      </c>
      <c r="BV87" t="s">
        <v>364</v>
      </c>
      <c r="BW87">
        <f>Stage_stat!$F$21/Weapon!$V89</f>
        <v>0.41899441340782123</v>
      </c>
      <c r="BX87">
        <f t="shared" si="45"/>
        <v>1</v>
      </c>
      <c r="BZ87" t="s">
        <v>364</v>
      </c>
      <c r="CA87">
        <f>Stage_stat!$F$22/Weapon!$V89</f>
        <v>0.78212290502793291</v>
      </c>
      <c r="CB87">
        <f t="shared" si="46"/>
        <v>1</v>
      </c>
      <c r="CD87" t="s">
        <v>364</v>
      </c>
      <c r="CE87">
        <f>Stage_stat!$F$23/Weapon!$V89</f>
        <v>55.865921787709496</v>
      </c>
      <c r="CF87">
        <f t="shared" si="47"/>
        <v>56</v>
      </c>
      <c r="CH87" t="s">
        <v>364</v>
      </c>
      <c r="CI87">
        <f>Stage_stat!$F$24/Weapon!$V89</f>
        <v>0.47486033519553073</v>
      </c>
      <c r="CJ87">
        <f t="shared" si="48"/>
        <v>1</v>
      </c>
      <c r="CL87" t="s">
        <v>364</v>
      </c>
      <c r="CM87">
        <f>Stage_stat!$F$25/Weapon!$V89</f>
        <v>0.8938547486033519</v>
      </c>
      <c r="CN87">
        <f t="shared" si="49"/>
        <v>1</v>
      </c>
      <c r="CP87" t="s">
        <v>364</v>
      </c>
      <c r="CQ87">
        <f>Stage_stat!$F$26/Weapon!$V89</f>
        <v>67.039106145251395</v>
      </c>
      <c r="CR87">
        <f t="shared" si="50"/>
        <v>68</v>
      </c>
      <c r="CT87" t="s">
        <v>364</v>
      </c>
      <c r="CU87">
        <f>Stage_stat!$F$27/Weapon!$V89</f>
        <v>0.53072625698324027</v>
      </c>
      <c r="CV87">
        <f t="shared" si="51"/>
        <v>1</v>
      </c>
      <c r="CX87" t="s">
        <v>364</v>
      </c>
      <c r="CY87">
        <f>Stage_stat!$F$28/Weapon!$V89</f>
        <v>1.005586592178771</v>
      </c>
      <c r="CZ87">
        <f t="shared" si="52"/>
        <v>2</v>
      </c>
      <c r="DB87" t="s">
        <v>364</v>
      </c>
      <c r="DC87">
        <f>Stage_stat!$F$29/Weapon!$V89</f>
        <v>78.212290502793294</v>
      </c>
      <c r="DD87">
        <f t="shared" si="53"/>
        <v>79</v>
      </c>
    </row>
    <row r="88" spans="2:108" x14ac:dyDescent="0.4">
      <c r="B88" t="s">
        <v>365</v>
      </c>
      <c r="C88">
        <f>Stage_stat!$F$3/Weapon!$V90</f>
        <v>8.2872928176795577E-2</v>
      </c>
      <c r="D88">
        <f t="shared" si="27"/>
        <v>1</v>
      </c>
      <c r="F88" t="s">
        <v>365</v>
      </c>
      <c r="G88">
        <f>Stage_stat!$F$4/Weapon!$V90</f>
        <v>0.11049723756906077</v>
      </c>
      <c r="H88">
        <f t="shared" si="28"/>
        <v>1</v>
      </c>
      <c r="J88" t="s">
        <v>365</v>
      </c>
      <c r="K88">
        <f>Stage_stat!$F$5/Weapon!$V90</f>
        <v>2.4861878453038675</v>
      </c>
      <c r="L88">
        <f t="shared" si="29"/>
        <v>3</v>
      </c>
      <c r="N88" t="s">
        <v>365</v>
      </c>
      <c r="O88">
        <f>Stage_stat!$F$6/Weapon!$V90</f>
        <v>0.11049723756906077</v>
      </c>
      <c r="P88">
        <f t="shared" si="30"/>
        <v>1</v>
      </c>
      <c r="R88" t="s">
        <v>365</v>
      </c>
      <c r="S88">
        <f>Stage_stat!$F$7/Weapon!$V90</f>
        <v>0.22099447513812154</v>
      </c>
      <c r="T88">
        <f t="shared" si="31"/>
        <v>1</v>
      </c>
      <c r="V88" t="s">
        <v>365</v>
      </c>
      <c r="W88">
        <f>Stage_stat!$F$8/Weapon!$V90</f>
        <v>8.2872928176795586</v>
      </c>
      <c r="X88">
        <f t="shared" si="32"/>
        <v>9</v>
      </c>
      <c r="Z88" t="s">
        <v>365</v>
      </c>
      <c r="AA88">
        <f>Stage_stat!$F$9/Weapon!$V90</f>
        <v>0.13812154696132597</v>
      </c>
      <c r="AB88">
        <f t="shared" si="33"/>
        <v>1</v>
      </c>
      <c r="AD88" t="s">
        <v>365</v>
      </c>
      <c r="AE88">
        <f>Stage_stat!$F$10/Weapon!$V90</f>
        <v>0.23204419889502761</v>
      </c>
      <c r="AF88">
        <f t="shared" si="34"/>
        <v>1</v>
      </c>
      <c r="AH88" t="s">
        <v>365</v>
      </c>
      <c r="AI88">
        <f>Stage_stat!$F$11/Weapon!$V90</f>
        <v>14.917127071823204</v>
      </c>
      <c r="AJ88">
        <f t="shared" si="35"/>
        <v>15</v>
      </c>
      <c r="AL88" t="s">
        <v>365</v>
      </c>
      <c r="AM88">
        <f>Stage_stat!$F$12/Weapon!$V90</f>
        <v>0.19337016574585636</v>
      </c>
      <c r="AN88">
        <f t="shared" si="36"/>
        <v>1</v>
      </c>
      <c r="AP88" t="s">
        <v>365</v>
      </c>
      <c r="AQ88">
        <f>Stage_stat!$F$13/Weapon!$V90</f>
        <v>0.33149171270718231</v>
      </c>
      <c r="AR88">
        <f t="shared" si="37"/>
        <v>1</v>
      </c>
      <c r="AT88" t="s">
        <v>365</v>
      </c>
      <c r="AU88">
        <f>Stage_stat!$F$14/Weapon!$V90</f>
        <v>22.099447513812155</v>
      </c>
      <c r="AV88">
        <f t="shared" si="38"/>
        <v>23</v>
      </c>
      <c r="AX88" t="s">
        <v>365</v>
      </c>
      <c r="AY88">
        <f>Stage_stat!$F$15/Weapon!$V90</f>
        <v>0.24861878453038674</v>
      </c>
      <c r="AZ88">
        <f t="shared" si="39"/>
        <v>1</v>
      </c>
      <c r="BB88" t="s">
        <v>365</v>
      </c>
      <c r="BC88">
        <f>Stage_stat!$F$16/Weapon!$V90</f>
        <v>0.44198895027624308</v>
      </c>
      <c r="BD88">
        <f t="shared" si="40"/>
        <v>1</v>
      </c>
      <c r="BF88" t="s">
        <v>365</v>
      </c>
      <c r="BG88">
        <f>Stage_stat!$F$17/Weapon!$V90</f>
        <v>33.149171270718234</v>
      </c>
      <c r="BH88">
        <f t="shared" si="41"/>
        <v>34</v>
      </c>
      <c r="BJ88" t="s">
        <v>365</v>
      </c>
      <c r="BK88">
        <f>Stage_stat!$F$18/Weapon!$V90</f>
        <v>0.30386740331491713</v>
      </c>
      <c r="BL88">
        <f t="shared" si="42"/>
        <v>1</v>
      </c>
      <c r="BN88" t="s">
        <v>365</v>
      </c>
      <c r="BO88">
        <f>Stage_stat!$F$19/Weapon!$V90</f>
        <v>0.5524861878453039</v>
      </c>
      <c r="BP88">
        <f t="shared" si="43"/>
        <v>1</v>
      </c>
      <c r="BR88" t="s">
        <v>365</v>
      </c>
      <c r="BS88">
        <f>Stage_stat!$F$20/Weapon!$V90</f>
        <v>44.19889502762431</v>
      </c>
      <c r="BT88">
        <f t="shared" si="44"/>
        <v>45</v>
      </c>
      <c r="BV88" t="s">
        <v>365</v>
      </c>
      <c r="BW88">
        <f>Stage_stat!$F$21/Weapon!$V90</f>
        <v>0.4143646408839779</v>
      </c>
      <c r="BX88">
        <f t="shared" si="45"/>
        <v>1</v>
      </c>
      <c r="BZ88" t="s">
        <v>365</v>
      </c>
      <c r="CA88">
        <f>Stage_stat!$F$22/Weapon!$V90</f>
        <v>0.77348066298342544</v>
      </c>
      <c r="CB88">
        <f t="shared" si="46"/>
        <v>1</v>
      </c>
      <c r="CD88" t="s">
        <v>365</v>
      </c>
      <c r="CE88">
        <f>Stage_stat!$F$23/Weapon!$V90</f>
        <v>55.248618784530386</v>
      </c>
      <c r="CF88">
        <f t="shared" si="47"/>
        <v>56</v>
      </c>
      <c r="CH88" t="s">
        <v>365</v>
      </c>
      <c r="CI88">
        <f>Stage_stat!$F$24/Weapon!$V90</f>
        <v>0.46961325966850831</v>
      </c>
      <c r="CJ88">
        <f t="shared" si="48"/>
        <v>1</v>
      </c>
      <c r="CL88" t="s">
        <v>365</v>
      </c>
      <c r="CM88">
        <f>Stage_stat!$F$25/Weapon!$V90</f>
        <v>0.88397790055248615</v>
      </c>
      <c r="CN88">
        <f t="shared" si="49"/>
        <v>1</v>
      </c>
      <c r="CP88" t="s">
        <v>365</v>
      </c>
      <c r="CQ88">
        <f>Stage_stat!$F$26/Weapon!$V90</f>
        <v>66.298342541436469</v>
      </c>
      <c r="CR88">
        <f t="shared" si="50"/>
        <v>67</v>
      </c>
      <c r="CT88" t="s">
        <v>365</v>
      </c>
      <c r="CU88">
        <f>Stage_stat!$F$27/Weapon!$V90</f>
        <v>0.52486187845303867</v>
      </c>
      <c r="CV88">
        <f t="shared" si="51"/>
        <v>1</v>
      </c>
      <c r="CX88" t="s">
        <v>365</v>
      </c>
      <c r="CY88">
        <f>Stage_stat!$F$28/Weapon!$V90</f>
        <v>0.99447513812154698</v>
      </c>
      <c r="CZ88">
        <f t="shared" si="52"/>
        <v>1</v>
      </c>
      <c r="DB88" t="s">
        <v>365</v>
      </c>
      <c r="DC88">
        <f>Stage_stat!$F$29/Weapon!$V90</f>
        <v>77.348066298342545</v>
      </c>
      <c r="DD88">
        <f t="shared" si="53"/>
        <v>78</v>
      </c>
    </row>
    <row r="89" spans="2:108" x14ac:dyDescent="0.4">
      <c r="B89" t="s">
        <v>366</v>
      </c>
      <c r="C89">
        <f>Stage_stat!$F$3/Weapon!$V91</f>
        <v>8.1967213114754092E-2</v>
      </c>
      <c r="D89">
        <f t="shared" si="27"/>
        <v>1</v>
      </c>
      <c r="F89" t="s">
        <v>366</v>
      </c>
      <c r="G89">
        <f>Stage_stat!$F$4/Weapon!$V91</f>
        <v>0.10928961748633879</v>
      </c>
      <c r="H89">
        <f t="shared" si="28"/>
        <v>1</v>
      </c>
      <c r="J89" t="s">
        <v>366</v>
      </c>
      <c r="K89">
        <f>Stage_stat!$F$5/Weapon!$V91</f>
        <v>2.459016393442623</v>
      </c>
      <c r="L89">
        <f t="shared" si="29"/>
        <v>3</v>
      </c>
      <c r="N89" t="s">
        <v>366</v>
      </c>
      <c r="O89">
        <f>Stage_stat!$F$6/Weapon!$V91</f>
        <v>0.10928961748633879</v>
      </c>
      <c r="P89">
        <f t="shared" si="30"/>
        <v>1</v>
      </c>
      <c r="R89" t="s">
        <v>366</v>
      </c>
      <c r="S89">
        <f>Stage_stat!$F$7/Weapon!$V91</f>
        <v>0.21857923497267759</v>
      </c>
      <c r="T89">
        <f t="shared" si="31"/>
        <v>1</v>
      </c>
      <c r="V89" t="s">
        <v>366</v>
      </c>
      <c r="W89">
        <f>Stage_stat!$F$8/Weapon!$V91</f>
        <v>8.1967213114754092</v>
      </c>
      <c r="X89">
        <f t="shared" si="32"/>
        <v>9</v>
      </c>
      <c r="Z89" t="s">
        <v>366</v>
      </c>
      <c r="AA89">
        <f>Stage_stat!$F$9/Weapon!$V91</f>
        <v>0.13661202185792351</v>
      </c>
      <c r="AB89">
        <f t="shared" si="33"/>
        <v>1</v>
      </c>
      <c r="AD89" t="s">
        <v>366</v>
      </c>
      <c r="AE89">
        <f>Stage_stat!$F$10/Weapon!$V91</f>
        <v>0.22950819672131148</v>
      </c>
      <c r="AF89">
        <f t="shared" si="34"/>
        <v>1</v>
      </c>
      <c r="AH89" t="s">
        <v>366</v>
      </c>
      <c r="AI89">
        <f>Stage_stat!$F$11/Weapon!$V91</f>
        <v>14.754098360655737</v>
      </c>
      <c r="AJ89">
        <f t="shared" si="35"/>
        <v>15</v>
      </c>
      <c r="AL89" t="s">
        <v>366</v>
      </c>
      <c r="AM89">
        <f>Stage_stat!$F$12/Weapon!$V91</f>
        <v>0.19125683060109289</v>
      </c>
      <c r="AN89">
        <f t="shared" si="36"/>
        <v>1</v>
      </c>
      <c r="AP89" t="s">
        <v>366</v>
      </c>
      <c r="AQ89">
        <f>Stage_stat!$F$13/Weapon!$V91</f>
        <v>0.32786885245901637</v>
      </c>
      <c r="AR89">
        <f t="shared" si="37"/>
        <v>1</v>
      </c>
      <c r="AT89" t="s">
        <v>366</v>
      </c>
      <c r="AU89">
        <f>Stage_stat!$F$14/Weapon!$V91</f>
        <v>21.857923497267759</v>
      </c>
      <c r="AV89">
        <f t="shared" si="38"/>
        <v>22</v>
      </c>
      <c r="AX89" t="s">
        <v>366</v>
      </c>
      <c r="AY89">
        <f>Stage_stat!$F$15/Weapon!$V91</f>
        <v>0.24590163934426229</v>
      </c>
      <c r="AZ89">
        <f t="shared" si="39"/>
        <v>1</v>
      </c>
      <c r="BB89" t="s">
        <v>366</v>
      </c>
      <c r="BC89">
        <f>Stage_stat!$F$16/Weapon!$V91</f>
        <v>0.43715846994535518</v>
      </c>
      <c r="BD89">
        <f t="shared" si="40"/>
        <v>1</v>
      </c>
      <c r="BF89" t="s">
        <v>366</v>
      </c>
      <c r="BG89">
        <f>Stage_stat!$F$17/Weapon!$V91</f>
        <v>32.786885245901637</v>
      </c>
      <c r="BH89">
        <f t="shared" si="41"/>
        <v>33</v>
      </c>
      <c r="BJ89" t="s">
        <v>366</v>
      </c>
      <c r="BK89">
        <f>Stage_stat!$F$18/Weapon!$V91</f>
        <v>0.30054644808743169</v>
      </c>
      <c r="BL89">
        <f t="shared" si="42"/>
        <v>1</v>
      </c>
      <c r="BN89" t="s">
        <v>366</v>
      </c>
      <c r="BO89">
        <f>Stage_stat!$F$19/Weapon!$V91</f>
        <v>0.54644808743169404</v>
      </c>
      <c r="BP89">
        <f t="shared" si="43"/>
        <v>1</v>
      </c>
      <c r="BR89" t="s">
        <v>366</v>
      </c>
      <c r="BS89">
        <f>Stage_stat!$F$20/Weapon!$V91</f>
        <v>43.715846994535518</v>
      </c>
      <c r="BT89">
        <f t="shared" si="44"/>
        <v>44</v>
      </c>
      <c r="BV89" t="s">
        <v>366</v>
      </c>
      <c r="BW89">
        <f>Stage_stat!$F$21/Weapon!$V91</f>
        <v>0.4098360655737705</v>
      </c>
      <c r="BX89">
        <f t="shared" si="45"/>
        <v>1</v>
      </c>
      <c r="BZ89" t="s">
        <v>366</v>
      </c>
      <c r="CA89">
        <f>Stage_stat!$F$22/Weapon!$V91</f>
        <v>0.76502732240437155</v>
      </c>
      <c r="CB89">
        <f t="shared" si="46"/>
        <v>1</v>
      </c>
      <c r="CD89" t="s">
        <v>366</v>
      </c>
      <c r="CE89">
        <f>Stage_stat!$F$23/Weapon!$V91</f>
        <v>54.644808743169399</v>
      </c>
      <c r="CF89">
        <f t="shared" si="47"/>
        <v>55</v>
      </c>
      <c r="CH89" t="s">
        <v>366</v>
      </c>
      <c r="CI89">
        <f>Stage_stat!$F$24/Weapon!$V91</f>
        <v>0.46448087431693991</v>
      </c>
      <c r="CJ89">
        <f t="shared" si="48"/>
        <v>1</v>
      </c>
      <c r="CL89" t="s">
        <v>366</v>
      </c>
      <c r="CM89">
        <f>Stage_stat!$F$25/Weapon!$V91</f>
        <v>0.87431693989071035</v>
      </c>
      <c r="CN89">
        <f t="shared" si="49"/>
        <v>1</v>
      </c>
      <c r="CP89" t="s">
        <v>366</v>
      </c>
      <c r="CQ89">
        <f>Stage_stat!$F$26/Weapon!$V91</f>
        <v>65.573770491803273</v>
      </c>
      <c r="CR89">
        <f t="shared" si="50"/>
        <v>66</v>
      </c>
      <c r="CT89" t="s">
        <v>366</v>
      </c>
      <c r="CU89">
        <f>Stage_stat!$F$27/Weapon!$V91</f>
        <v>0.51912568306010931</v>
      </c>
      <c r="CV89">
        <f t="shared" si="51"/>
        <v>1</v>
      </c>
      <c r="CX89" t="s">
        <v>366</v>
      </c>
      <c r="CY89">
        <f>Stage_stat!$F$28/Weapon!$V91</f>
        <v>0.98360655737704916</v>
      </c>
      <c r="CZ89">
        <f t="shared" si="52"/>
        <v>1</v>
      </c>
      <c r="DB89" t="s">
        <v>366</v>
      </c>
      <c r="DC89">
        <f>Stage_stat!$F$29/Weapon!$V91</f>
        <v>76.502732240437155</v>
      </c>
      <c r="DD89">
        <f t="shared" si="53"/>
        <v>77</v>
      </c>
    </row>
    <row r="90" spans="2:108" x14ac:dyDescent="0.4">
      <c r="B90" t="s">
        <v>367</v>
      </c>
      <c r="C90">
        <f>Stage_stat!$F$3/Weapon!$V92</f>
        <v>8.1081081081081086E-2</v>
      </c>
      <c r="D90">
        <f t="shared" si="27"/>
        <v>1</v>
      </c>
      <c r="F90" t="s">
        <v>367</v>
      </c>
      <c r="G90">
        <f>Stage_stat!$F$4/Weapon!$V92</f>
        <v>0.10810810810810811</v>
      </c>
      <c r="H90">
        <f t="shared" si="28"/>
        <v>1</v>
      </c>
      <c r="J90" t="s">
        <v>367</v>
      </c>
      <c r="K90">
        <f>Stage_stat!$F$5/Weapon!$V92</f>
        <v>2.4324324324324325</v>
      </c>
      <c r="L90">
        <f t="shared" si="29"/>
        <v>3</v>
      </c>
      <c r="N90" t="s">
        <v>367</v>
      </c>
      <c r="O90">
        <f>Stage_stat!$F$6/Weapon!$V92</f>
        <v>0.10810810810810811</v>
      </c>
      <c r="P90">
        <f t="shared" si="30"/>
        <v>1</v>
      </c>
      <c r="R90" t="s">
        <v>367</v>
      </c>
      <c r="S90">
        <f>Stage_stat!$F$7/Weapon!$V92</f>
        <v>0.21621621621621623</v>
      </c>
      <c r="T90">
        <f t="shared" si="31"/>
        <v>1</v>
      </c>
      <c r="V90" t="s">
        <v>367</v>
      </c>
      <c r="W90">
        <f>Stage_stat!$F$8/Weapon!$V92</f>
        <v>8.1081081081081088</v>
      </c>
      <c r="X90">
        <f t="shared" si="32"/>
        <v>9</v>
      </c>
      <c r="Z90" t="s">
        <v>367</v>
      </c>
      <c r="AA90">
        <f>Stage_stat!$F$9/Weapon!$V92</f>
        <v>0.13513513513513514</v>
      </c>
      <c r="AB90">
        <f t="shared" si="33"/>
        <v>1</v>
      </c>
      <c r="AD90" t="s">
        <v>367</v>
      </c>
      <c r="AE90">
        <f>Stage_stat!$F$10/Weapon!$V92</f>
        <v>0.22702702702702704</v>
      </c>
      <c r="AF90">
        <f t="shared" si="34"/>
        <v>1</v>
      </c>
      <c r="AH90" t="s">
        <v>367</v>
      </c>
      <c r="AI90">
        <f>Stage_stat!$F$11/Weapon!$V92</f>
        <v>14.594594594594595</v>
      </c>
      <c r="AJ90">
        <f t="shared" si="35"/>
        <v>15</v>
      </c>
      <c r="AL90" t="s">
        <v>367</v>
      </c>
      <c r="AM90">
        <f>Stage_stat!$F$12/Weapon!$V92</f>
        <v>0.1891891891891892</v>
      </c>
      <c r="AN90">
        <f t="shared" si="36"/>
        <v>1</v>
      </c>
      <c r="AP90" t="s">
        <v>367</v>
      </c>
      <c r="AQ90">
        <f>Stage_stat!$F$13/Weapon!$V92</f>
        <v>0.32432432432432434</v>
      </c>
      <c r="AR90">
        <f t="shared" si="37"/>
        <v>1</v>
      </c>
      <c r="AT90" t="s">
        <v>367</v>
      </c>
      <c r="AU90">
        <f>Stage_stat!$F$14/Weapon!$V92</f>
        <v>21.621621621621621</v>
      </c>
      <c r="AV90">
        <f t="shared" si="38"/>
        <v>22</v>
      </c>
      <c r="AX90" t="s">
        <v>367</v>
      </c>
      <c r="AY90">
        <f>Stage_stat!$F$15/Weapon!$V92</f>
        <v>0.24324324324324326</v>
      </c>
      <c r="AZ90">
        <f t="shared" si="39"/>
        <v>1</v>
      </c>
      <c r="BB90" t="s">
        <v>367</v>
      </c>
      <c r="BC90">
        <f>Stage_stat!$F$16/Weapon!$V92</f>
        <v>0.43243243243243246</v>
      </c>
      <c r="BD90">
        <f t="shared" si="40"/>
        <v>1</v>
      </c>
      <c r="BF90" t="s">
        <v>367</v>
      </c>
      <c r="BG90">
        <f>Stage_stat!$F$17/Weapon!$V92</f>
        <v>32.432432432432435</v>
      </c>
      <c r="BH90">
        <f t="shared" si="41"/>
        <v>33</v>
      </c>
      <c r="BJ90" t="s">
        <v>367</v>
      </c>
      <c r="BK90">
        <f>Stage_stat!$F$18/Weapon!$V92</f>
        <v>0.29729729729729731</v>
      </c>
      <c r="BL90">
        <f t="shared" si="42"/>
        <v>1</v>
      </c>
      <c r="BN90" t="s">
        <v>367</v>
      </c>
      <c r="BO90">
        <f>Stage_stat!$F$19/Weapon!$V92</f>
        <v>0.54054054054054057</v>
      </c>
      <c r="BP90">
        <f t="shared" si="43"/>
        <v>1</v>
      </c>
      <c r="BR90" t="s">
        <v>367</v>
      </c>
      <c r="BS90">
        <f>Stage_stat!$F$20/Weapon!$V92</f>
        <v>43.243243243243242</v>
      </c>
      <c r="BT90">
        <f t="shared" si="44"/>
        <v>44</v>
      </c>
      <c r="BV90" t="s">
        <v>367</v>
      </c>
      <c r="BW90">
        <f>Stage_stat!$F$21/Weapon!$V92</f>
        <v>0.40540540540540543</v>
      </c>
      <c r="BX90">
        <f t="shared" si="45"/>
        <v>1</v>
      </c>
      <c r="BZ90" t="s">
        <v>367</v>
      </c>
      <c r="CA90">
        <f>Stage_stat!$F$22/Weapon!$V92</f>
        <v>0.7567567567567568</v>
      </c>
      <c r="CB90">
        <f t="shared" si="46"/>
        <v>1</v>
      </c>
      <c r="CD90" t="s">
        <v>367</v>
      </c>
      <c r="CE90">
        <f>Stage_stat!$F$23/Weapon!$V92</f>
        <v>54.054054054054056</v>
      </c>
      <c r="CF90">
        <f t="shared" si="47"/>
        <v>55</v>
      </c>
      <c r="CH90" t="s">
        <v>367</v>
      </c>
      <c r="CI90">
        <f>Stage_stat!$F$24/Weapon!$V92</f>
        <v>0.45945945945945948</v>
      </c>
      <c r="CJ90">
        <f t="shared" si="48"/>
        <v>1</v>
      </c>
      <c r="CL90" t="s">
        <v>367</v>
      </c>
      <c r="CM90">
        <f>Stage_stat!$F$25/Weapon!$V92</f>
        <v>0.86486486486486491</v>
      </c>
      <c r="CN90">
        <f t="shared" si="49"/>
        <v>1</v>
      </c>
      <c r="CP90" t="s">
        <v>367</v>
      </c>
      <c r="CQ90">
        <f>Stage_stat!$F$26/Weapon!$V92</f>
        <v>64.86486486486487</v>
      </c>
      <c r="CR90">
        <f t="shared" si="50"/>
        <v>65</v>
      </c>
      <c r="CT90" t="s">
        <v>367</v>
      </c>
      <c r="CU90">
        <f>Stage_stat!$F$27/Weapon!$V92</f>
        <v>0.51351351351351349</v>
      </c>
      <c r="CV90">
        <f t="shared" si="51"/>
        <v>1</v>
      </c>
      <c r="CX90" t="s">
        <v>367</v>
      </c>
      <c r="CY90">
        <f>Stage_stat!$F$28/Weapon!$V92</f>
        <v>0.97297297297297303</v>
      </c>
      <c r="CZ90">
        <f t="shared" si="52"/>
        <v>1</v>
      </c>
      <c r="DB90" t="s">
        <v>367</v>
      </c>
      <c r="DC90">
        <f>Stage_stat!$F$29/Weapon!$V92</f>
        <v>75.675675675675677</v>
      </c>
      <c r="DD90">
        <f t="shared" si="53"/>
        <v>76</v>
      </c>
    </row>
    <row r="91" spans="2:108" x14ac:dyDescent="0.4">
      <c r="B91" t="s">
        <v>368</v>
      </c>
      <c r="C91">
        <f>Stage_stat!$F$3/Weapon!$V93</f>
        <v>8.0213903743315509E-2</v>
      </c>
      <c r="D91">
        <f t="shared" si="27"/>
        <v>1</v>
      </c>
      <c r="F91" t="s">
        <v>368</v>
      </c>
      <c r="G91">
        <f>Stage_stat!$F$4/Weapon!$V93</f>
        <v>0.10695187165775401</v>
      </c>
      <c r="H91">
        <f t="shared" si="28"/>
        <v>1</v>
      </c>
      <c r="J91" t="s">
        <v>368</v>
      </c>
      <c r="K91">
        <f>Stage_stat!$F$5/Weapon!$V93</f>
        <v>2.4064171122994651</v>
      </c>
      <c r="L91">
        <f t="shared" si="29"/>
        <v>3</v>
      </c>
      <c r="N91" t="s">
        <v>368</v>
      </c>
      <c r="O91">
        <f>Stage_stat!$F$6/Weapon!$V93</f>
        <v>0.10695187165775401</v>
      </c>
      <c r="P91">
        <f t="shared" si="30"/>
        <v>1</v>
      </c>
      <c r="R91" t="s">
        <v>368</v>
      </c>
      <c r="S91">
        <f>Stage_stat!$F$7/Weapon!$V93</f>
        <v>0.21390374331550802</v>
      </c>
      <c r="T91">
        <f t="shared" si="31"/>
        <v>1</v>
      </c>
      <c r="V91" t="s">
        <v>368</v>
      </c>
      <c r="W91">
        <f>Stage_stat!$F$8/Weapon!$V93</f>
        <v>8.0213903743315509</v>
      </c>
      <c r="X91">
        <f t="shared" si="32"/>
        <v>9</v>
      </c>
      <c r="Z91" t="s">
        <v>368</v>
      </c>
      <c r="AA91">
        <f>Stage_stat!$F$9/Weapon!$V93</f>
        <v>0.13368983957219252</v>
      </c>
      <c r="AB91">
        <f t="shared" si="33"/>
        <v>1</v>
      </c>
      <c r="AD91" t="s">
        <v>368</v>
      </c>
      <c r="AE91">
        <f>Stage_stat!$F$10/Weapon!$V93</f>
        <v>0.22459893048128343</v>
      </c>
      <c r="AF91">
        <f t="shared" si="34"/>
        <v>1</v>
      </c>
      <c r="AH91" t="s">
        <v>368</v>
      </c>
      <c r="AI91">
        <f>Stage_stat!$F$11/Weapon!$V93</f>
        <v>14.438502673796792</v>
      </c>
      <c r="AJ91">
        <f t="shared" si="35"/>
        <v>15</v>
      </c>
      <c r="AL91" t="s">
        <v>368</v>
      </c>
      <c r="AM91">
        <f>Stage_stat!$F$12/Weapon!$V93</f>
        <v>0.18716577540106952</v>
      </c>
      <c r="AN91">
        <f t="shared" si="36"/>
        <v>1</v>
      </c>
      <c r="AP91" t="s">
        <v>368</v>
      </c>
      <c r="AQ91">
        <f>Stage_stat!$F$13/Weapon!$V93</f>
        <v>0.32085561497326204</v>
      </c>
      <c r="AR91">
        <f t="shared" si="37"/>
        <v>1</v>
      </c>
      <c r="AT91" t="s">
        <v>368</v>
      </c>
      <c r="AU91">
        <f>Stage_stat!$F$14/Weapon!$V93</f>
        <v>21.390374331550802</v>
      </c>
      <c r="AV91">
        <f t="shared" si="38"/>
        <v>22</v>
      </c>
      <c r="AX91" t="s">
        <v>368</v>
      </c>
      <c r="AY91">
        <f>Stage_stat!$F$15/Weapon!$V93</f>
        <v>0.24064171122994651</v>
      </c>
      <c r="AZ91">
        <f t="shared" si="39"/>
        <v>1</v>
      </c>
      <c r="BB91" t="s">
        <v>368</v>
      </c>
      <c r="BC91">
        <f>Stage_stat!$F$16/Weapon!$V93</f>
        <v>0.42780748663101603</v>
      </c>
      <c r="BD91">
        <f t="shared" si="40"/>
        <v>1</v>
      </c>
      <c r="BF91" t="s">
        <v>368</v>
      </c>
      <c r="BG91">
        <f>Stage_stat!$F$17/Weapon!$V93</f>
        <v>32.085561497326204</v>
      </c>
      <c r="BH91">
        <f t="shared" si="41"/>
        <v>33</v>
      </c>
      <c r="BJ91" t="s">
        <v>368</v>
      </c>
      <c r="BK91">
        <f>Stage_stat!$F$18/Weapon!$V93</f>
        <v>0.29411764705882354</v>
      </c>
      <c r="BL91">
        <f t="shared" si="42"/>
        <v>1</v>
      </c>
      <c r="BN91" t="s">
        <v>368</v>
      </c>
      <c r="BO91">
        <f>Stage_stat!$F$19/Weapon!$V93</f>
        <v>0.53475935828877008</v>
      </c>
      <c r="BP91">
        <f t="shared" si="43"/>
        <v>1</v>
      </c>
      <c r="BR91" t="s">
        <v>368</v>
      </c>
      <c r="BS91">
        <f>Stage_stat!$F$20/Weapon!$V93</f>
        <v>42.780748663101605</v>
      </c>
      <c r="BT91">
        <f t="shared" si="44"/>
        <v>43</v>
      </c>
      <c r="BV91" t="s">
        <v>368</v>
      </c>
      <c r="BW91">
        <f>Stage_stat!$F$21/Weapon!$V93</f>
        <v>0.40106951871657753</v>
      </c>
      <c r="BX91">
        <f t="shared" si="45"/>
        <v>1</v>
      </c>
      <c r="BZ91" t="s">
        <v>368</v>
      </c>
      <c r="CA91">
        <f>Stage_stat!$F$22/Weapon!$V93</f>
        <v>0.74866310160427807</v>
      </c>
      <c r="CB91">
        <f t="shared" si="46"/>
        <v>1</v>
      </c>
      <c r="CD91" t="s">
        <v>368</v>
      </c>
      <c r="CE91">
        <f>Stage_stat!$F$23/Weapon!$V93</f>
        <v>53.475935828877006</v>
      </c>
      <c r="CF91">
        <f t="shared" si="47"/>
        <v>54</v>
      </c>
      <c r="CH91" t="s">
        <v>368</v>
      </c>
      <c r="CI91">
        <f>Stage_stat!$F$24/Weapon!$V93</f>
        <v>0.45454545454545453</v>
      </c>
      <c r="CJ91">
        <f t="shared" si="48"/>
        <v>1</v>
      </c>
      <c r="CL91" t="s">
        <v>368</v>
      </c>
      <c r="CM91">
        <f>Stage_stat!$F$25/Weapon!$V93</f>
        <v>0.85561497326203206</v>
      </c>
      <c r="CN91">
        <f t="shared" si="49"/>
        <v>1</v>
      </c>
      <c r="CP91" t="s">
        <v>368</v>
      </c>
      <c r="CQ91">
        <f>Stage_stat!$F$26/Weapon!$V93</f>
        <v>64.171122994652407</v>
      </c>
      <c r="CR91">
        <f t="shared" si="50"/>
        <v>65</v>
      </c>
      <c r="CT91" t="s">
        <v>368</v>
      </c>
      <c r="CU91">
        <f>Stage_stat!$F$27/Weapon!$V93</f>
        <v>0.50802139037433158</v>
      </c>
      <c r="CV91">
        <f t="shared" si="51"/>
        <v>1</v>
      </c>
      <c r="CX91" t="s">
        <v>368</v>
      </c>
      <c r="CY91">
        <f>Stage_stat!$F$28/Weapon!$V93</f>
        <v>0.96256684491978606</v>
      </c>
      <c r="CZ91">
        <f t="shared" si="52"/>
        <v>1</v>
      </c>
      <c r="DB91" t="s">
        <v>368</v>
      </c>
      <c r="DC91">
        <f>Stage_stat!$F$29/Weapon!$V93</f>
        <v>74.866310160427801</v>
      </c>
      <c r="DD91">
        <f t="shared" si="53"/>
        <v>75</v>
      </c>
    </row>
    <row r="92" spans="2:108" x14ac:dyDescent="0.4">
      <c r="B92" t="s">
        <v>369</v>
      </c>
      <c r="C92">
        <f>Stage_stat!$F$3/Weapon!$V94</f>
        <v>7.9365079365079361E-2</v>
      </c>
      <c r="D92">
        <f t="shared" si="27"/>
        <v>1</v>
      </c>
      <c r="F92" t="s">
        <v>369</v>
      </c>
      <c r="G92">
        <f>Stage_stat!$F$4/Weapon!$V94</f>
        <v>0.10582010582010581</v>
      </c>
      <c r="H92">
        <f t="shared" si="28"/>
        <v>1</v>
      </c>
      <c r="J92" t="s">
        <v>369</v>
      </c>
      <c r="K92">
        <f>Stage_stat!$F$5/Weapon!$V94</f>
        <v>2.3809523809523809</v>
      </c>
      <c r="L92">
        <f t="shared" si="29"/>
        <v>3</v>
      </c>
      <c r="N92" t="s">
        <v>369</v>
      </c>
      <c r="O92">
        <f>Stage_stat!$F$6/Weapon!$V94</f>
        <v>0.10582010582010581</v>
      </c>
      <c r="P92">
        <f t="shared" si="30"/>
        <v>1</v>
      </c>
      <c r="R92" t="s">
        <v>369</v>
      </c>
      <c r="S92">
        <f>Stage_stat!$F$7/Weapon!$V94</f>
        <v>0.21164021164021163</v>
      </c>
      <c r="T92">
        <f t="shared" si="31"/>
        <v>1</v>
      </c>
      <c r="V92" t="s">
        <v>369</v>
      </c>
      <c r="W92">
        <f>Stage_stat!$F$8/Weapon!$V94</f>
        <v>7.9365079365079367</v>
      </c>
      <c r="X92">
        <f t="shared" si="32"/>
        <v>8</v>
      </c>
      <c r="Z92" t="s">
        <v>369</v>
      </c>
      <c r="AA92">
        <f>Stage_stat!$F$9/Weapon!$V94</f>
        <v>0.13227513227513227</v>
      </c>
      <c r="AB92">
        <f t="shared" si="33"/>
        <v>1</v>
      </c>
      <c r="AD92" t="s">
        <v>369</v>
      </c>
      <c r="AE92">
        <f>Stage_stat!$F$10/Weapon!$V94</f>
        <v>0.22222222222222221</v>
      </c>
      <c r="AF92">
        <f t="shared" si="34"/>
        <v>1</v>
      </c>
      <c r="AH92" t="s">
        <v>369</v>
      </c>
      <c r="AI92">
        <f>Stage_stat!$F$11/Weapon!$V94</f>
        <v>14.285714285714286</v>
      </c>
      <c r="AJ92">
        <f t="shared" si="35"/>
        <v>15</v>
      </c>
      <c r="AL92" t="s">
        <v>369</v>
      </c>
      <c r="AM92">
        <f>Stage_stat!$F$12/Weapon!$V94</f>
        <v>0.18518518518518517</v>
      </c>
      <c r="AN92">
        <f t="shared" si="36"/>
        <v>1</v>
      </c>
      <c r="AP92" t="s">
        <v>369</v>
      </c>
      <c r="AQ92">
        <f>Stage_stat!$F$13/Weapon!$V94</f>
        <v>0.31746031746031744</v>
      </c>
      <c r="AR92">
        <f t="shared" si="37"/>
        <v>1</v>
      </c>
      <c r="AT92" t="s">
        <v>369</v>
      </c>
      <c r="AU92">
        <f>Stage_stat!$F$14/Weapon!$V94</f>
        <v>21.164021164021165</v>
      </c>
      <c r="AV92">
        <f t="shared" si="38"/>
        <v>22</v>
      </c>
      <c r="AX92" t="s">
        <v>369</v>
      </c>
      <c r="AY92">
        <f>Stage_stat!$F$15/Weapon!$V94</f>
        <v>0.23809523809523808</v>
      </c>
      <c r="AZ92">
        <f t="shared" si="39"/>
        <v>1</v>
      </c>
      <c r="BB92" t="s">
        <v>369</v>
      </c>
      <c r="BC92">
        <f>Stage_stat!$F$16/Weapon!$V94</f>
        <v>0.42328042328042326</v>
      </c>
      <c r="BD92">
        <f t="shared" si="40"/>
        <v>1</v>
      </c>
      <c r="BF92" t="s">
        <v>369</v>
      </c>
      <c r="BG92">
        <f>Stage_stat!$F$17/Weapon!$V94</f>
        <v>31.746031746031747</v>
      </c>
      <c r="BH92">
        <f t="shared" si="41"/>
        <v>32</v>
      </c>
      <c r="BJ92" t="s">
        <v>369</v>
      </c>
      <c r="BK92">
        <f>Stage_stat!$F$18/Weapon!$V94</f>
        <v>0.29100529100529099</v>
      </c>
      <c r="BL92">
        <f t="shared" si="42"/>
        <v>1</v>
      </c>
      <c r="BN92" t="s">
        <v>369</v>
      </c>
      <c r="BO92">
        <f>Stage_stat!$F$19/Weapon!$V94</f>
        <v>0.52910052910052907</v>
      </c>
      <c r="BP92">
        <f t="shared" si="43"/>
        <v>1</v>
      </c>
      <c r="BR92" t="s">
        <v>369</v>
      </c>
      <c r="BS92">
        <f>Stage_stat!$F$20/Weapon!$V94</f>
        <v>42.328042328042329</v>
      </c>
      <c r="BT92">
        <f t="shared" si="44"/>
        <v>43</v>
      </c>
      <c r="BV92" t="s">
        <v>369</v>
      </c>
      <c r="BW92">
        <f>Stage_stat!$F$21/Weapon!$V94</f>
        <v>0.3968253968253968</v>
      </c>
      <c r="BX92">
        <f t="shared" si="45"/>
        <v>1</v>
      </c>
      <c r="BZ92" t="s">
        <v>369</v>
      </c>
      <c r="CA92">
        <f>Stage_stat!$F$22/Weapon!$V94</f>
        <v>0.7407407407407407</v>
      </c>
      <c r="CB92">
        <f t="shared" si="46"/>
        <v>1</v>
      </c>
      <c r="CD92" t="s">
        <v>369</v>
      </c>
      <c r="CE92">
        <f>Stage_stat!$F$23/Weapon!$V94</f>
        <v>52.910052910052912</v>
      </c>
      <c r="CF92">
        <f t="shared" si="47"/>
        <v>53</v>
      </c>
      <c r="CH92" t="s">
        <v>369</v>
      </c>
      <c r="CI92">
        <f>Stage_stat!$F$24/Weapon!$V94</f>
        <v>0.44973544973544971</v>
      </c>
      <c r="CJ92">
        <f t="shared" si="48"/>
        <v>1</v>
      </c>
      <c r="CL92" t="s">
        <v>369</v>
      </c>
      <c r="CM92">
        <f>Stage_stat!$F$25/Weapon!$V94</f>
        <v>0.84656084656084651</v>
      </c>
      <c r="CN92">
        <f t="shared" si="49"/>
        <v>1</v>
      </c>
      <c r="CP92" t="s">
        <v>369</v>
      </c>
      <c r="CQ92">
        <f>Stage_stat!$F$26/Weapon!$V94</f>
        <v>63.492063492063494</v>
      </c>
      <c r="CR92">
        <f t="shared" si="50"/>
        <v>64</v>
      </c>
      <c r="CT92" t="s">
        <v>369</v>
      </c>
      <c r="CU92">
        <f>Stage_stat!$F$27/Weapon!$V94</f>
        <v>0.50264550264550267</v>
      </c>
      <c r="CV92">
        <f t="shared" si="51"/>
        <v>1</v>
      </c>
      <c r="CX92" t="s">
        <v>369</v>
      </c>
      <c r="CY92">
        <f>Stage_stat!$F$28/Weapon!$V94</f>
        <v>0.95238095238095233</v>
      </c>
      <c r="CZ92">
        <f t="shared" si="52"/>
        <v>1</v>
      </c>
      <c r="DB92" t="s">
        <v>369</v>
      </c>
      <c r="DC92">
        <f>Stage_stat!$F$29/Weapon!$V94</f>
        <v>74.074074074074076</v>
      </c>
      <c r="DD92">
        <f t="shared" si="53"/>
        <v>75</v>
      </c>
    </row>
    <row r="93" spans="2:108" x14ac:dyDescent="0.4">
      <c r="B93" t="s">
        <v>370</v>
      </c>
      <c r="C93">
        <f>Stage_stat!$F$3/Weapon!$V95</f>
        <v>7.8534031413612565E-2</v>
      </c>
      <c r="D93">
        <f t="shared" si="27"/>
        <v>1</v>
      </c>
      <c r="F93" t="s">
        <v>370</v>
      </c>
      <c r="G93">
        <f>Stage_stat!$F$4/Weapon!$V95</f>
        <v>0.10471204188481675</v>
      </c>
      <c r="H93">
        <f t="shared" si="28"/>
        <v>1</v>
      </c>
      <c r="J93" t="s">
        <v>370</v>
      </c>
      <c r="K93">
        <f>Stage_stat!$F$5/Weapon!$V95</f>
        <v>2.3560209424083771</v>
      </c>
      <c r="L93">
        <f t="shared" si="29"/>
        <v>3</v>
      </c>
      <c r="N93" t="s">
        <v>370</v>
      </c>
      <c r="O93">
        <f>Stage_stat!$F$6/Weapon!$V95</f>
        <v>0.10471204188481675</v>
      </c>
      <c r="P93">
        <f t="shared" si="30"/>
        <v>1</v>
      </c>
      <c r="R93" t="s">
        <v>370</v>
      </c>
      <c r="S93">
        <f>Stage_stat!$F$7/Weapon!$V95</f>
        <v>0.20942408376963351</v>
      </c>
      <c r="T93">
        <f t="shared" si="31"/>
        <v>1</v>
      </c>
      <c r="V93" t="s">
        <v>370</v>
      </c>
      <c r="W93">
        <f>Stage_stat!$F$8/Weapon!$V95</f>
        <v>7.8534031413612562</v>
      </c>
      <c r="X93">
        <f t="shared" si="32"/>
        <v>8</v>
      </c>
      <c r="Z93" t="s">
        <v>370</v>
      </c>
      <c r="AA93">
        <f>Stage_stat!$F$9/Weapon!$V95</f>
        <v>0.13089005235602094</v>
      </c>
      <c r="AB93">
        <f t="shared" si="33"/>
        <v>1</v>
      </c>
      <c r="AD93" t="s">
        <v>370</v>
      </c>
      <c r="AE93">
        <f>Stage_stat!$F$10/Weapon!$V95</f>
        <v>0.21989528795811519</v>
      </c>
      <c r="AF93">
        <f t="shared" si="34"/>
        <v>1</v>
      </c>
      <c r="AH93" t="s">
        <v>370</v>
      </c>
      <c r="AI93">
        <f>Stage_stat!$F$11/Weapon!$V95</f>
        <v>14.136125654450261</v>
      </c>
      <c r="AJ93">
        <f t="shared" si="35"/>
        <v>15</v>
      </c>
      <c r="AL93" t="s">
        <v>370</v>
      </c>
      <c r="AM93">
        <f>Stage_stat!$F$12/Weapon!$V95</f>
        <v>0.18324607329842932</v>
      </c>
      <c r="AN93">
        <f t="shared" si="36"/>
        <v>1</v>
      </c>
      <c r="AP93" t="s">
        <v>370</v>
      </c>
      <c r="AQ93">
        <f>Stage_stat!$F$13/Weapon!$V95</f>
        <v>0.31413612565445026</v>
      </c>
      <c r="AR93">
        <f t="shared" si="37"/>
        <v>1</v>
      </c>
      <c r="AT93" t="s">
        <v>370</v>
      </c>
      <c r="AU93">
        <f>Stage_stat!$F$14/Weapon!$V95</f>
        <v>20.94240837696335</v>
      </c>
      <c r="AV93">
        <f t="shared" si="38"/>
        <v>21</v>
      </c>
      <c r="AX93" t="s">
        <v>370</v>
      </c>
      <c r="AY93">
        <f>Stage_stat!$F$15/Weapon!$V95</f>
        <v>0.2356020942408377</v>
      </c>
      <c r="AZ93">
        <f t="shared" si="39"/>
        <v>1</v>
      </c>
      <c r="BB93" t="s">
        <v>370</v>
      </c>
      <c r="BC93">
        <f>Stage_stat!$F$16/Weapon!$V95</f>
        <v>0.41884816753926701</v>
      </c>
      <c r="BD93">
        <f t="shared" si="40"/>
        <v>1</v>
      </c>
      <c r="BF93" t="s">
        <v>370</v>
      </c>
      <c r="BG93">
        <f>Stage_stat!$F$17/Weapon!$V95</f>
        <v>31.413612565445025</v>
      </c>
      <c r="BH93">
        <f t="shared" si="41"/>
        <v>32</v>
      </c>
      <c r="BJ93" t="s">
        <v>370</v>
      </c>
      <c r="BK93">
        <f>Stage_stat!$F$18/Weapon!$V95</f>
        <v>0.2879581151832461</v>
      </c>
      <c r="BL93">
        <f t="shared" si="42"/>
        <v>1</v>
      </c>
      <c r="BN93" t="s">
        <v>370</v>
      </c>
      <c r="BO93">
        <f>Stage_stat!$F$19/Weapon!$V95</f>
        <v>0.52356020942408377</v>
      </c>
      <c r="BP93">
        <f t="shared" si="43"/>
        <v>1</v>
      </c>
      <c r="BR93" t="s">
        <v>370</v>
      </c>
      <c r="BS93">
        <f>Stage_stat!$F$20/Weapon!$V95</f>
        <v>41.8848167539267</v>
      </c>
      <c r="BT93">
        <f t="shared" si="44"/>
        <v>42</v>
      </c>
      <c r="BV93" t="s">
        <v>370</v>
      </c>
      <c r="BW93">
        <f>Stage_stat!$F$21/Weapon!$V95</f>
        <v>0.39267015706806285</v>
      </c>
      <c r="BX93">
        <f t="shared" si="45"/>
        <v>1</v>
      </c>
      <c r="BZ93" t="s">
        <v>370</v>
      </c>
      <c r="CA93">
        <f>Stage_stat!$F$22/Weapon!$V95</f>
        <v>0.73298429319371727</v>
      </c>
      <c r="CB93">
        <f t="shared" si="46"/>
        <v>1</v>
      </c>
      <c r="CD93" t="s">
        <v>370</v>
      </c>
      <c r="CE93">
        <f>Stage_stat!$F$23/Weapon!$V95</f>
        <v>52.356020942408378</v>
      </c>
      <c r="CF93">
        <f t="shared" si="47"/>
        <v>53</v>
      </c>
      <c r="CH93" t="s">
        <v>370</v>
      </c>
      <c r="CI93">
        <f>Stage_stat!$F$24/Weapon!$V95</f>
        <v>0.44502617801047123</v>
      </c>
      <c r="CJ93">
        <f t="shared" si="48"/>
        <v>1</v>
      </c>
      <c r="CL93" t="s">
        <v>370</v>
      </c>
      <c r="CM93">
        <f>Stage_stat!$F$25/Weapon!$V95</f>
        <v>0.83769633507853403</v>
      </c>
      <c r="CN93">
        <f t="shared" si="49"/>
        <v>1</v>
      </c>
      <c r="CP93" t="s">
        <v>370</v>
      </c>
      <c r="CQ93">
        <f>Stage_stat!$F$26/Weapon!$V95</f>
        <v>62.827225130890049</v>
      </c>
      <c r="CR93">
        <f t="shared" si="50"/>
        <v>63</v>
      </c>
      <c r="CT93" t="s">
        <v>370</v>
      </c>
      <c r="CU93">
        <f>Stage_stat!$F$27/Weapon!$V95</f>
        <v>0.49738219895287961</v>
      </c>
      <c r="CV93">
        <f t="shared" si="51"/>
        <v>1</v>
      </c>
      <c r="CX93" t="s">
        <v>370</v>
      </c>
      <c r="CY93">
        <f>Stage_stat!$F$28/Weapon!$V95</f>
        <v>0.94240837696335078</v>
      </c>
      <c r="CZ93">
        <f t="shared" si="52"/>
        <v>1</v>
      </c>
      <c r="DB93" t="s">
        <v>370</v>
      </c>
      <c r="DC93">
        <f>Stage_stat!$F$29/Weapon!$V95</f>
        <v>73.298429319371721</v>
      </c>
      <c r="DD93">
        <f t="shared" si="53"/>
        <v>74</v>
      </c>
    </row>
    <row r="94" spans="2:108" x14ac:dyDescent="0.4">
      <c r="B94" t="s">
        <v>371</v>
      </c>
      <c r="C94">
        <f>Stage_stat!$F$3/Weapon!$V96</f>
        <v>7.7720207253886009E-2</v>
      </c>
      <c r="D94">
        <f t="shared" si="27"/>
        <v>1</v>
      </c>
      <c r="F94" t="s">
        <v>371</v>
      </c>
      <c r="G94">
        <f>Stage_stat!$F$4/Weapon!$V96</f>
        <v>0.10362694300518134</v>
      </c>
      <c r="H94">
        <f t="shared" si="28"/>
        <v>1</v>
      </c>
      <c r="J94" t="s">
        <v>371</v>
      </c>
      <c r="K94">
        <f>Stage_stat!$F$5/Weapon!$V96</f>
        <v>2.3316062176165802</v>
      </c>
      <c r="L94">
        <f t="shared" si="29"/>
        <v>3</v>
      </c>
      <c r="N94" t="s">
        <v>371</v>
      </c>
      <c r="O94">
        <f>Stage_stat!$F$6/Weapon!$V96</f>
        <v>0.10362694300518134</v>
      </c>
      <c r="P94">
        <f t="shared" si="30"/>
        <v>1</v>
      </c>
      <c r="R94" t="s">
        <v>371</v>
      </c>
      <c r="S94">
        <f>Stage_stat!$F$7/Weapon!$V96</f>
        <v>0.20725388601036268</v>
      </c>
      <c r="T94">
        <f t="shared" si="31"/>
        <v>1</v>
      </c>
      <c r="V94" t="s">
        <v>371</v>
      </c>
      <c r="W94">
        <f>Stage_stat!$F$8/Weapon!$V96</f>
        <v>7.7720207253886011</v>
      </c>
      <c r="X94">
        <f t="shared" si="32"/>
        <v>8</v>
      </c>
      <c r="Z94" t="s">
        <v>371</v>
      </c>
      <c r="AA94">
        <f>Stage_stat!$F$9/Weapon!$V96</f>
        <v>0.12953367875647667</v>
      </c>
      <c r="AB94">
        <f t="shared" si="33"/>
        <v>1</v>
      </c>
      <c r="AD94" t="s">
        <v>371</v>
      </c>
      <c r="AE94">
        <f>Stage_stat!$F$10/Weapon!$V96</f>
        <v>0.21761658031088082</v>
      </c>
      <c r="AF94">
        <f t="shared" si="34"/>
        <v>1</v>
      </c>
      <c r="AH94" t="s">
        <v>371</v>
      </c>
      <c r="AI94">
        <f>Stage_stat!$F$11/Weapon!$V96</f>
        <v>13.989637305699482</v>
      </c>
      <c r="AJ94">
        <f t="shared" si="35"/>
        <v>14</v>
      </c>
      <c r="AL94" t="s">
        <v>371</v>
      </c>
      <c r="AM94">
        <f>Stage_stat!$F$12/Weapon!$V96</f>
        <v>0.18134715025906736</v>
      </c>
      <c r="AN94">
        <f t="shared" si="36"/>
        <v>1</v>
      </c>
      <c r="AP94" t="s">
        <v>371</v>
      </c>
      <c r="AQ94">
        <f>Stage_stat!$F$13/Weapon!$V96</f>
        <v>0.31088082901554404</v>
      </c>
      <c r="AR94">
        <f t="shared" si="37"/>
        <v>1</v>
      </c>
      <c r="AT94" t="s">
        <v>371</v>
      </c>
      <c r="AU94">
        <f>Stage_stat!$F$14/Weapon!$V96</f>
        <v>20.725388601036268</v>
      </c>
      <c r="AV94">
        <f t="shared" si="38"/>
        <v>21</v>
      </c>
      <c r="AX94" t="s">
        <v>371</v>
      </c>
      <c r="AY94">
        <f>Stage_stat!$F$15/Weapon!$V96</f>
        <v>0.23316062176165803</v>
      </c>
      <c r="AZ94">
        <f t="shared" si="39"/>
        <v>1</v>
      </c>
      <c r="BB94" t="s">
        <v>371</v>
      </c>
      <c r="BC94">
        <f>Stage_stat!$F$16/Weapon!$V96</f>
        <v>0.41450777202072536</v>
      </c>
      <c r="BD94">
        <f t="shared" si="40"/>
        <v>1</v>
      </c>
      <c r="BF94" t="s">
        <v>371</v>
      </c>
      <c r="BG94">
        <f>Stage_stat!$F$17/Weapon!$V96</f>
        <v>31.088082901554404</v>
      </c>
      <c r="BH94">
        <f t="shared" si="41"/>
        <v>32</v>
      </c>
      <c r="BJ94" t="s">
        <v>371</v>
      </c>
      <c r="BK94">
        <f>Stage_stat!$F$18/Weapon!$V96</f>
        <v>0.28497409326424872</v>
      </c>
      <c r="BL94">
        <f t="shared" si="42"/>
        <v>1</v>
      </c>
      <c r="BN94" t="s">
        <v>371</v>
      </c>
      <c r="BO94">
        <f>Stage_stat!$F$19/Weapon!$V96</f>
        <v>0.51813471502590669</v>
      </c>
      <c r="BP94">
        <f t="shared" si="43"/>
        <v>1</v>
      </c>
      <c r="BR94" t="s">
        <v>371</v>
      </c>
      <c r="BS94">
        <f>Stage_stat!$F$20/Weapon!$V96</f>
        <v>41.450777202072537</v>
      </c>
      <c r="BT94">
        <f t="shared" si="44"/>
        <v>42</v>
      </c>
      <c r="BV94" t="s">
        <v>371</v>
      </c>
      <c r="BW94">
        <f>Stage_stat!$F$21/Weapon!$V96</f>
        <v>0.38860103626943004</v>
      </c>
      <c r="BX94">
        <f t="shared" si="45"/>
        <v>1</v>
      </c>
      <c r="BZ94" t="s">
        <v>371</v>
      </c>
      <c r="CA94">
        <f>Stage_stat!$F$22/Weapon!$V96</f>
        <v>0.72538860103626945</v>
      </c>
      <c r="CB94">
        <f t="shared" si="46"/>
        <v>1</v>
      </c>
      <c r="CD94" t="s">
        <v>371</v>
      </c>
      <c r="CE94">
        <f>Stage_stat!$F$23/Weapon!$V96</f>
        <v>51.813471502590673</v>
      </c>
      <c r="CF94">
        <f t="shared" si="47"/>
        <v>52</v>
      </c>
      <c r="CH94" t="s">
        <v>371</v>
      </c>
      <c r="CI94">
        <f>Stage_stat!$F$24/Weapon!$V96</f>
        <v>0.44041450777202074</v>
      </c>
      <c r="CJ94">
        <f t="shared" si="48"/>
        <v>1</v>
      </c>
      <c r="CL94" t="s">
        <v>371</v>
      </c>
      <c r="CM94">
        <f>Stage_stat!$F$25/Weapon!$V96</f>
        <v>0.82901554404145072</v>
      </c>
      <c r="CN94">
        <f t="shared" si="49"/>
        <v>1</v>
      </c>
      <c r="CP94" t="s">
        <v>371</v>
      </c>
      <c r="CQ94">
        <f>Stage_stat!$F$26/Weapon!$V96</f>
        <v>62.176165803108809</v>
      </c>
      <c r="CR94">
        <f t="shared" si="50"/>
        <v>63</v>
      </c>
      <c r="CT94" t="s">
        <v>371</v>
      </c>
      <c r="CU94">
        <f>Stage_stat!$F$27/Weapon!$V96</f>
        <v>0.49222797927461137</v>
      </c>
      <c r="CV94">
        <f t="shared" si="51"/>
        <v>1</v>
      </c>
      <c r="CX94" t="s">
        <v>371</v>
      </c>
      <c r="CY94">
        <f>Stage_stat!$F$28/Weapon!$V96</f>
        <v>0.93264248704663211</v>
      </c>
      <c r="CZ94">
        <f t="shared" si="52"/>
        <v>1</v>
      </c>
      <c r="DB94" t="s">
        <v>371</v>
      </c>
      <c r="DC94">
        <f>Stage_stat!$F$29/Weapon!$V96</f>
        <v>72.538860103626945</v>
      </c>
      <c r="DD94">
        <f t="shared" si="53"/>
        <v>73</v>
      </c>
    </row>
    <row r="95" spans="2:108" x14ac:dyDescent="0.4">
      <c r="B95" t="s">
        <v>372</v>
      </c>
      <c r="C95">
        <f>Stage_stat!$F$3/Weapon!$V97</f>
        <v>7.6923076923076927E-2</v>
      </c>
      <c r="D95">
        <f t="shared" si="27"/>
        <v>1</v>
      </c>
      <c r="F95" t="s">
        <v>372</v>
      </c>
      <c r="G95">
        <f>Stage_stat!$F$4/Weapon!$V97</f>
        <v>0.10256410256410256</v>
      </c>
      <c r="H95">
        <f t="shared" si="28"/>
        <v>1</v>
      </c>
      <c r="J95" t="s">
        <v>372</v>
      </c>
      <c r="K95">
        <f>Stage_stat!$F$5/Weapon!$V97</f>
        <v>2.3076923076923075</v>
      </c>
      <c r="L95">
        <f t="shared" si="29"/>
        <v>3</v>
      </c>
      <c r="N95" t="s">
        <v>372</v>
      </c>
      <c r="O95">
        <f>Stage_stat!$F$6/Weapon!$V97</f>
        <v>0.10256410256410256</v>
      </c>
      <c r="P95">
        <f t="shared" si="30"/>
        <v>1</v>
      </c>
      <c r="R95" t="s">
        <v>372</v>
      </c>
      <c r="S95">
        <f>Stage_stat!$F$7/Weapon!$V97</f>
        <v>0.20512820512820512</v>
      </c>
      <c r="T95">
        <f t="shared" si="31"/>
        <v>1</v>
      </c>
      <c r="V95" t="s">
        <v>372</v>
      </c>
      <c r="W95">
        <f>Stage_stat!$F$8/Weapon!$V97</f>
        <v>7.6923076923076925</v>
      </c>
      <c r="X95">
        <f t="shared" si="32"/>
        <v>8</v>
      </c>
      <c r="Z95" t="s">
        <v>372</v>
      </c>
      <c r="AA95">
        <f>Stage_stat!$F$9/Weapon!$V97</f>
        <v>0.12820512820512819</v>
      </c>
      <c r="AB95">
        <f t="shared" si="33"/>
        <v>1</v>
      </c>
      <c r="AD95" t="s">
        <v>372</v>
      </c>
      <c r="AE95">
        <f>Stage_stat!$F$10/Weapon!$V97</f>
        <v>0.2153846153846154</v>
      </c>
      <c r="AF95">
        <f t="shared" si="34"/>
        <v>1</v>
      </c>
      <c r="AH95" t="s">
        <v>372</v>
      </c>
      <c r="AI95">
        <f>Stage_stat!$F$11/Weapon!$V97</f>
        <v>13.846153846153847</v>
      </c>
      <c r="AJ95">
        <f t="shared" si="35"/>
        <v>14</v>
      </c>
      <c r="AL95" t="s">
        <v>372</v>
      </c>
      <c r="AM95">
        <f>Stage_stat!$F$12/Weapon!$V97</f>
        <v>0.17948717948717949</v>
      </c>
      <c r="AN95">
        <f t="shared" si="36"/>
        <v>1</v>
      </c>
      <c r="AP95" t="s">
        <v>372</v>
      </c>
      <c r="AQ95">
        <f>Stage_stat!$F$13/Weapon!$V97</f>
        <v>0.30769230769230771</v>
      </c>
      <c r="AR95">
        <f t="shared" si="37"/>
        <v>1</v>
      </c>
      <c r="AT95" t="s">
        <v>372</v>
      </c>
      <c r="AU95">
        <f>Stage_stat!$F$14/Weapon!$V97</f>
        <v>20.512820512820515</v>
      </c>
      <c r="AV95">
        <f t="shared" si="38"/>
        <v>21</v>
      </c>
      <c r="AX95" t="s">
        <v>372</v>
      </c>
      <c r="AY95">
        <f>Stage_stat!$F$15/Weapon!$V97</f>
        <v>0.23076923076923078</v>
      </c>
      <c r="AZ95">
        <f t="shared" si="39"/>
        <v>1</v>
      </c>
      <c r="BB95" t="s">
        <v>372</v>
      </c>
      <c r="BC95">
        <f>Stage_stat!$F$16/Weapon!$V97</f>
        <v>0.41025641025641024</v>
      </c>
      <c r="BD95">
        <f t="shared" si="40"/>
        <v>1</v>
      </c>
      <c r="BF95" t="s">
        <v>372</v>
      </c>
      <c r="BG95">
        <f>Stage_stat!$F$17/Weapon!$V97</f>
        <v>30.76923076923077</v>
      </c>
      <c r="BH95">
        <f t="shared" si="41"/>
        <v>31</v>
      </c>
      <c r="BJ95" t="s">
        <v>372</v>
      </c>
      <c r="BK95">
        <f>Stage_stat!$F$18/Weapon!$V97</f>
        <v>0.28205128205128205</v>
      </c>
      <c r="BL95">
        <f t="shared" si="42"/>
        <v>1</v>
      </c>
      <c r="BN95" t="s">
        <v>372</v>
      </c>
      <c r="BO95">
        <f>Stage_stat!$F$19/Weapon!$V97</f>
        <v>0.51282051282051277</v>
      </c>
      <c r="BP95">
        <f t="shared" si="43"/>
        <v>1</v>
      </c>
      <c r="BR95" t="s">
        <v>372</v>
      </c>
      <c r="BS95">
        <f>Stage_stat!$F$20/Weapon!$V97</f>
        <v>41.025641025641029</v>
      </c>
      <c r="BT95">
        <f t="shared" si="44"/>
        <v>42</v>
      </c>
      <c r="BV95" t="s">
        <v>372</v>
      </c>
      <c r="BW95">
        <f>Stage_stat!$F$21/Weapon!$V97</f>
        <v>0.38461538461538464</v>
      </c>
      <c r="BX95">
        <f t="shared" si="45"/>
        <v>1</v>
      </c>
      <c r="BZ95" t="s">
        <v>372</v>
      </c>
      <c r="CA95">
        <f>Stage_stat!$F$22/Weapon!$V97</f>
        <v>0.71794871794871795</v>
      </c>
      <c r="CB95">
        <f t="shared" si="46"/>
        <v>1</v>
      </c>
      <c r="CD95" t="s">
        <v>372</v>
      </c>
      <c r="CE95">
        <f>Stage_stat!$F$23/Weapon!$V97</f>
        <v>51.282051282051285</v>
      </c>
      <c r="CF95">
        <f t="shared" si="47"/>
        <v>52</v>
      </c>
      <c r="CH95" t="s">
        <v>372</v>
      </c>
      <c r="CI95">
        <f>Stage_stat!$F$24/Weapon!$V97</f>
        <v>0.4358974358974359</v>
      </c>
      <c r="CJ95">
        <f t="shared" si="48"/>
        <v>1</v>
      </c>
      <c r="CL95" t="s">
        <v>372</v>
      </c>
      <c r="CM95">
        <f>Stage_stat!$F$25/Weapon!$V97</f>
        <v>0.82051282051282048</v>
      </c>
      <c r="CN95">
        <f t="shared" si="49"/>
        <v>1</v>
      </c>
      <c r="CP95" t="s">
        <v>372</v>
      </c>
      <c r="CQ95">
        <f>Stage_stat!$F$26/Weapon!$V97</f>
        <v>61.53846153846154</v>
      </c>
      <c r="CR95">
        <f t="shared" si="50"/>
        <v>62</v>
      </c>
      <c r="CT95" t="s">
        <v>372</v>
      </c>
      <c r="CU95">
        <f>Stage_stat!$F$27/Weapon!$V97</f>
        <v>0.48717948717948717</v>
      </c>
      <c r="CV95">
        <f t="shared" si="51"/>
        <v>1</v>
      </c>
      <c r="CX95" t="s">
        <v>372</v>
      </c>
      <c r="CY95">
        <f>Stage_stat!$F$28/Weapon!$V97</f>
        <v>0.92307692307692313</v>
      </c>
      <c r="CZ95">
        <f t="shared" si="52"/>
        <v>1</v>
      </c>
      <c r="DB95" t="s">
        <v>372</v>
      </c>
      <c r="DC95">
        <f>Stage_stat!$F$29/Weapon!$V97</f>
        <v>71.794871794871796</v>
      </c>
      <c r="DD95">
        <f t="shared" si="53"/>
        <v>72</v>
      </c>
    </row>
    <row r="96" spans="2:108" x14ac:dyDescent="0.4">
      <c r="B96" t="s">
        <v>373</v>
      </c>
      <c r="C96">
        <f>Stage_stat!$F$3/Weapon!$V98</f>
        <v>7.6142131979695438E-2</v>
      </c>
      <c r="D96">
        <f t="shared" si="27"/>
        <v>1</v>
      </c>
      <c r="F96" t="s">
        <v>373</v>
      </c>
      <c r="G96">
        <f>Stage_stat!$F$4/Weapon!$V98</f>
        <v>0.10152284263959391</v>
      </c>
      <c r="H96">
        <f t="shared" si="28"/>
        <v>1</v>
      </c>
      <c r="J96" t="s">
        <v>373</v>
      </c>
      <c r="K96">
        <f>Stage_stat!$F$5/Weapon!$V98</f>
        <v>2.2842639593908629</v>
      </c>
      <c r="L96">
        <f t="shared" si="29"/>
        <v>3</v>
      </c>
      <c r="N96" t="s">
        <v>373</v>
      </c>
      <c r="O96">
        <f>Stage_stat!$F$6/Weapon!$V98</f>
        <v>0.10152284263959391</v>
      </c>
      <c r="P96">
        <f t="shared" si="30"/>
        <v>1</v>
      </c>
      <c r="R96" t="s">
        <v>373</v>
      </c>
      <c r="S96">
        <f>Stage_stat!$F$7/Weapon!$V98</f>
        <v>0.20304568527918782</v>
      </c>
      <c r="T96">
        <f t="shared" si="31"/>
        <v>1</v>
      </c>
      <c r="V96" t="s">
        <v>373</v>
      </c>
      <c r="W96">
        <f>Stage_stat!$F$8/Weapon!$V98</f>
        <v>7.6142131979695433</v>
      </c>
      <c r="X96">
        <f t="shared" si="32"/>
        <v>8</v>
      </c>
      <c r="Z96" t="s">
        <v>373</v>
      </c>
      <c r="AA96">
        <f>Stage_stat!$F$9/Weapon!$V98</f>
        <v>0.12690355329949238</v>
      </c>
      <c r="AB96">
        <f t="shared" si="33"/>
        <v>1</v>
      </c>
      <c r="AD96" t="s">
        <v>373</v>
      </c>
      <c r="AE96">
        <f>Stage_stat!$F$10/Weapon!$V98</f>
        <v>0.21319796954314721</v>
      </c>
      <c r="AF96">
        <f t="shared" si="34"/>
        <v>1</v>
      </c>
      <c r="AH96" t="s">
        <v>373</v>
      </c>
      <c r="AI96">
        <f>Stage_stat!$F$11/Weapon!$V98</f>
        <v>13.705583756345177</v>
      </c>
      <c r="AJ96">
        <f t="shared" si="35"/>
        <v>14</v>
      </c>
      <c r="AL96" t="s">
        <v>373</v>
      </c>
      <c r="AM96">
        <f>Stage_stat!$F$12/Weapon!$V98</f>
        <v>0.17766497461928935</v>
      </c>
      <c r="AN96">
        <f t="shared" si="36"/>
        <v>1</v>
      </c>
      <c r="AP96" t="s">
        <v>373</v>
      </c>
      <c r="AQ96">
        <f>Stage_stat!$F$13/Weapon!$V98</f>
        <v>0.30456852791878175</v>
      </c>
      <c r="AR96">
        <f t="shared" si="37"/>
        <v>1</v>
      </c>
      <c r="AT96" t="s">
        <v>373</v>
      </c>
      <c r="AU96">
        <f>Stage_stat!$F$14/Weapon!$V98</f>
        <v>20.304568527918782</v>
      </c>
      <c r="AV96">
        <f t="shared" si="38"/>
        <v>21</v>
      </c>
      <c r="AX96" t="s">
        <v>373</v>
      </c>
      <c r="AY96">
        <f>Stage_stat!$F$15/Weapon!$V98</f>
        <v>0.22842639593908629</v>
      </c>
      <c r="AZ96">
        <f t="shared" si="39"/>
        <v>1</v>
      </c>
      <c r="BB96" t="s">
        <v>373</v>
      </c>
      <c r="BC96">
        <f>Stage_stat!$F$16/Weapon!$V98</f>
        <v>0.40609137055837563</v>
      </c>
      <c r="BD96">
        <f t="shared" si="40"/>
        <v>1</v>
      </c>
      <c r="BF96" t="s">
        <v>373</v>
      </c>
      <c r="BG96">
        <f>Stage_stat!$F$17/Weapon!$V98</f>
        <v>30.456852791878173</v>
      </c>
      <c r="BH96">
        <f t="shared" si="41"/>
        <v>31</v>
      </c>
      <c r="BJ96" t="s">
        <v>373</v>
      </c>
      <c r="BK96">
        <f>Stage_stat!$F$18/Weapon!$V98</f>
        <v>0.27918781725888325</v>
      </c>
      <c r="BL96">
        <f t="shared" si="42"/>
        <v>1</v>
      </c>
      <c r="BN96" t="s">
        <v>373</v>
      </c>
      <c r="BO96">
        <f>Stage_stat!$F$19/Weapon!$V98</f>
        <v>0.50761421319796951</v>
      </c>
      <c r="BP96">
        <f t="shared" si="43"/>
        <v>1</v>
      </c>
      <c r="BR96" t="s">
        <v>373</v>
      </c>
      <c r="BS96">
        <f>Stage_stat!$F$20/Weapon!$V98</f>
        <v>40.609137055837564</v>
      </c>
      <c r="BT96">
        <f t="shared" si="44"/>
        <v>41</v>
      </c>
      <c r="BV96" t="s">
        <v>373</v>
      </c>
      <c r="BW96">
        <f>Stage_stat!$F$21/Weapon!$V98</f>
        <v>0.38071065989847713</v>
      </c>
      <c r="BX96">
        <f t="shared" si="45"/>
        <v>1</v>
      </c>
      <c r="BZ96" t="s">
        <v>373</v>
      </c>
      <c r="CA96">
        <f>Stage_stat!$F$22/Weapon!$V98</f>
        <v>0.71065989847715738</v>
      </c>
      <c r="CB96">
        <f t="shared" si="46"/>
        <v>1</v>
      </c>
      <c r="CD96" t="s">
        <v>373</v>
      </c>
      <c r="CE96">
        <f>Stage_stat!$F$23/Weapon!$V98</f>
        <v>50.761421319796952</v>
      </c>
      <c r="CF96">
        <f t="shared" si="47"/>
        <v>51</v>
      </c>
      <c r="CH96" t="s">
        <v>373</v>
      </c>
      <c r="CI96">
        <f>Stage_stat!$F$24/Weapon!$V98</f>
        <v>0.43147208121827413</v>
      </c>
      <c r="CJ96">
        <f t="shared" si="48"/>
        <v>1</v>
      </c>
      <c r="CL96" t="s">
        <v>373</v>
      </c>
      <c r="CM96">
        <f>Stage_stat!$F$25/Weapon!$V98</f>
        <v>0.81218274111675126</v>
      </c>
      <c r="CN96">
        <f t="shared" si="49"/>
        <v>1</v>
      </c>
      <c r="CP96" t="s">
        <v>373</v>
      </c>
      <c r="CQ96">
        <f>Stage_stat!$F$26/Weapon!$V98</f>
        <v>60.913705583756347</v>
      </c>
      <c r="CR96">
        <f t="shared" si="50"/>
        <v>61</v>
      </c>
      <c r="CT96" t="s">
        <v>373</v>
      </c>
      <c r="CU96">
        <f>Stage_stat!$F$27/Weapon!$V98</f>
        <v>0.48223350253807107</v>
      </c>
      <c r="CV96">
        <f t="shared" si="51"/>
        <v>1</v>
      </c>
      <c r="CX96" t="s">
        <v>373</v>
      </c>
      <c r="CY96">
        <f>Stage_stat!$F$28/Weapon!$V98</f>
        <v>0.91370558375634514</v>
      </c>
      <c r="CZ96">
        <f t="shared" si="52"/>
        <v>1</v>
      </c>
      <c r="DB96" t="s">
        <v>373</v>
      </c>
      <c r="DC96">
        <f>Stage_stat!$F$29/Weapon!$V98</f>
        <v>71.065989847715741</v>
      </c>
      <c r="DD96">
        <f t="shared" si="53"/>
        <v>72</v>
      </c>
    </row>
    <row r="97" spans="2:108" x14ac:dyDescent="0.4">
      <c r="B97" t="s">
        <v>374</v>
      </c>
      <c r="C97">
        <f>Stage_stat!$F$3/Weapon!$V99</f>
        <v>7.5376884422110546E-2</v>
      </c>
      <c r="D97">
        <f t="shared" si="27"/>
        <v>1</v>
      </c>
      <c r="F97" t="s">
        <v>374</v>
      </c>
      <c r="G97">
        <f>Stage_stat!$F$4/Weapon!$V99</f>
        <v>0.10050251256281408</v>
      </c>
      <c r="H97">
        <f t="shared" si="28"/>
        <v>1</v>
      </c>
      <c r="J97" t="s">
        <v>374</v>
      </c>
      <c r="K97">
        <f>Stage_stat!$F$5/Weapon!$V99</f>
        <v>2.2613065326633164</v>
      </c>
      <c r="L97">
        <f t="shared" si="29"/>
        <v>3</v>
      </c>
      <c r="N97" t="s">
        <v>374</v>
      </c>
      <c r="O97">
        <f>Stage_stat!$F$6/Weapon!$V99</f>
        <v>0.10050251256281408</v>
      </c>
      <c r="P97">
        <f t="shared" si="30"/>
        <v>1</v>
      </c>
      <c r="R97" t="s">
        <v>374</v>
      </c>
      <c r="S97">
        <f>Stage_stat!$F$7/Weapon!$V99</f>
        <v>0.20100502512562815</v>
      </c>
      <c r="T97">
        <f t="shared" si="31"/>
        <v>1</v>
      </c>
      <c r="V97" t="s">
        <v>374</v>
      </c>
      <c r="W97">
        <f>Stage_stat!$F$8/Weapon!$V99</f>
        <v>7.5376884422110555</v>
      </c>
      <c r="X97">
        <f t="shared" si="32"/>
        <v>8</v>
      </c>
      <c r="Z97" t="s">
        <v>374</v>
      </c>
      <c r="AA97">
        <f>Stage_stat!$F$9/Weapon!$V99</f>
        <v>0.12562814070351758</v>
      </c>
      <c r="AB97">
        <f t="shared" si="33"/>
        <v>1</v>
      </c>
      <c r="AD97" t="s">
        <v>374</v>
      </c>
      <c r="AE97">
        <f>Stage_stat!$F$10/Weapon!$V99</f>
        <v>0.21105527638190955</v>
      </c>
      <c r="AF97">
        <f t="shared" si="34"/>
        <v>1</v>
      </c>
      <c r="AH97" t="s">
        <v>374</v>
      </c>
      <c r="AI97">
        <f>Stage_stat!$F$11/Weapon!$V99</f>
        <v>13.5678391959799</v>
      </c>
      <c r="AJ97">
        <f t="shared" si="35"/>
        <v>14</v>
      </c>
      <c r="AL97" t="s">
        <v>374</v>
      </c>
      <c r="AM97">
        <f>Stage_stat!$F$12/Weapon!$V99</f>
        <v>0.17587939698492464</v>
      </c>
      <c r="AN97">
        <f t="shared" si="36"/>
        <v>1</v>
      </c>
      <c r="AP97" t="s">
        <v>374</v>
      </c>
      <c r="AQ97">
        <f>Stage_stat!$F$13/Weapon!$V99</f>
        <v>0.30150753768844218</v>
      </c>
      <c r="AR97">
        <f t="shared" si="37"/>
        <v>1</v>
      </c>
      <c r="AT97" t="s">
        <v>374</v>
      </c>
      <c r="AU97">
        <f>Stage_stat!$F$14/Weapon!$V99</f>
        <v>20.100502512562816</v>
      </c>
      <c r="AV97">
        <f t="shared" si="38"/>
        <v>21</v>
      </c>
      <c r="AX97" t="s">
        <v>374</v>
      </c>
      <c r="AY97">
        <f>Stage_stat!$F$15/Weapon!$V99</f>
        <v>0.22613065326633167</v>
      </c>
      <c r="AZ97">
        <f t="shared" si="39"/>
        <v>1</v>
      </c>
      <c r="BB97" t="s">
        <v>374</v>
      </c>
      <c r="BC97">
        <f>Stage_stat!$F$16/Weapon!$V99</f>
        <v>0.4020100502512563</v>
      </c>
      <c r="BD97">
        <f t="shared" si="40"/>
        <v>1</v>
      </c>
      <c r="BF97" t="s">
        <v>374</v>
      </c>
      <c r="BG97">
        <f>Stage_stat!$F$17/Weapon!$V99</f>
        <v>30.150753768844222</v>
      </c>
      <c r="BH97">
        <f t="shared" si="41"/>
        <v>31</v>
      </c>
      <c r="BJ97" t="s">
        <v>374</v>
      </c>
      <c r="BK97">
        <f>Stage_stat!$F$18/Weapon!$V99</f>
        <v>0.27638190954773867</v>
      </c>
      <c r="BL97">
        <f t="shared" si="42"/>
        <v>1</v>
      </c>
      <c r="BN97" t="s">
        <v>374</v>
      </c>
      <c r="BO97">
        <f>Stage_stat!$F$19/Weapon!$V99</f>
        <v>0.50251256281407031</v>
      </c>
      <c r="BP97">
        <f t="shared" si="43"/>
        <v>1</v>
      </c>
      <c r="BR97" t="s">
        <v>374</v>
      </c>
      <c r="BS97">
        <f>Stage_stat!$F$20/Weapon!$V99</f>
        <v>40.201005025125632</v>
      </c>
      <c r="BT97">
        <f t="shared" si="44"/>
        <v>41</v>
      </c>
      <c r="BV97" t="s">
        <v>374</v>
      </c>
      <c r="BW97">
        <f>Stage_stat!$F$21/Weapon!$V99</f>
        <v>0.37688442211055279</v>
      </c>
      <c r="BX97">
        <f t="shared" si="45"/>
        <v>1</v>
      </c>
      <c r="BZ97" t="s">
        <v>374</v>
      </c>
      <c r="CA97">
        <f>Stage_stat!$F$22/Weapon!$V99</f>
        <v>0.70351758793969854</v>
      </c>
      <c r="CB97">
        <f t="shared" si="46"/>
        <v>1</v>
      </c>
      <c r="CD97" t="s">
        <v>374</v>
      </c>
      <c r="CE97">
        <f>Stage_stat!$F$23/Weapon!$V99</f>
        <v>50.251256281407038</v>
      </c>
      <c r="CF97">
        <f t="shared" si="47"/>
        <v>51</v>
      </c>
      <c r="CH97" t="s">
        <v>374</v>
      </c>
      <c r="CI97">
        <f>Stage_stat!$F$24/Weapon!$V99</f>
        <v>0.42713567839195982</v>
      </c>
      <c r="CJ97">
        <f t="shared" si="48"/>
        <v>1</v>
      </c>
      <c r="CL97" t="s">
        <v>374</v>
      </c>
      <c r="CM97">
        <f>Stage_stat!$F$25/Weapon!$V99</f>
        <v>0.8040201005025126</v>
      </c>
      <c r="CN97">
        <f t="shared" si="49"/>
        <v>1</v>
      </c>
      <c r="CP97" t="s">
        <v>374</v>
      </c>
      <c r="CQ97">
        <f>Stage_stat!$F$26/Weapon!$V99</f>
        <v>60.301507537688444</v>
      </c>
      <c r="CR97">
        <f t="shared" si="50"/>
        <v>61</v>
      </c>
      <c r="CT97" t="s">
        <v>374</v>
      </c>
      <c r="CU97">
        <f>Stage_stat!$F$27/Weapon!$V99</f>
        <v>0.47738693467336685</v>
      </c>
      <c r="CV97">
        <f t="shared" si="51"/>
        <v>1</v>
      </c>
      <c r="CX97" t="s">
        <v>374</v>
      </c>
      <c r="CY97">
        <f>Stage_stat!$F$28/Weapon!$V99</f>
        <v>0.90452261306532666</v>
      </c>
      <c r="CZ97">
        <f t="shared" si="52"/>
        <v>1</v>
      </c>
      <c r="DB97" t="s">
        <v>374</v>
      </c>
      <c r="DC97">
        <f>Stage_stat!$F$29/Weapon!$V99</f>
        <v>70.35175879396985</v>
      </c>
      <c r="DD97">
        <f t="shared" si="53"/>
        <v>71</v>
      </c>
    </row>
    <row r="98" spans="2:108" x14ac:dyDescent="0.4">
      <c r="B98" t="s">
        <v>375</v>
      </c>
      <c r="C98">
        <f>Stage_stat!$F$3/Weapon!$V100</f>
        <v>7.4626865671641784E-2</v>
      </c>
      <c r="D98">
        <f t="shared" si="27"/>
        <v>1</v>
      </c>
      <c r="F98" t="s">
        <v>375</v>
      </c>
      <c r="G98">
        <f>Stage_stat!$F$4/Weapon!$V100</f>
        <v>9.950248756218906E-2</v>
      </c>
      <c r="H98">
        <f t="shared" si="28"/>
        <v>1</v>
      </c>
      <c r="J98" t="s">
        <v>375</v>
      </c>
      <c r="K98">
        <f>Stage_stat!$F$5/Weapon!$V100</f>
        <v>2.2388059701492535</v>
      </c>
      <c r="L98">
        <f t="shared" si="29"/>
        <v>3</v>
      </c>
      <c r="N98" t="s">
        <v>375</v>
      </c>
      <c r="O98">
        <f>Stage_stat!$F$6/Weapon!$V100</f>
        <v>9.950248756218906E-2</v>
      </c>
      <c r="P98">
        <f t="shared" si="30"/>
        <v>1</v>
      </c>
      <c r="R98" t="s">
        <v>375</v>
      </c>
      <c r="S98">
        <f>Stage_stat!$F$7/Weapon!$V100</f>
        <v>0.19900497512437812</v>
      </c>
      <c r="T98">
        <f t="shared" si="31"/>
        <v>1</v>
      </c>
      <c r="V98" t="s">
        <v>375</v>
      </c>
      <c r="W98">
        <f>Stage_stat!$F$8/Weapon!$V100</f>
        <v>7.4626865671641793</v>
      </c>
      <c r="X98">
        <f t="shared" si="32"/>
        <v>8</v>
      </c>
      <c r="Z98" t="s">
        <v>375</v>
      </c>
      <c r="AA98">
        <f>Stage_stat!$F$9/Weapon!$V100</f>
        <v>0.12437810945273632</v>
      </c>
      <c r="AB98">
        <f t="shared" si="33"/>
        <v>1</v>
      </c>
      <c r="AD98" t="s">
        <v>375</v>
      </c>
      <c r="AE98">
        <f>Stage_stat!$F$10/Weapon!$V100</f>
        <v>0.20895522388059701</v>
      </c>
      <c r="AF98">
        <f t="shared" si="34"/>
        <v>1</v>
      </c>
      <c r="AH98" t="s">
        <v>375</v>
      </c>
      <c r="AI98">
        <f>Stage_stat!$F$11/Weapon!$V100</f>
        <v>13.432835820895523</v>
      </c>
      <c r="AJ98">
        <f t="shared" si="35"/>
        <v>14</v>
      </c>
      <c r="AL98" t="s">
        <v>375</v>
      </c>
      <c r="AM98">
        <f>Stage_stat!$F$12/Weapon!$V100</f>
        <v>0.17412935323383086</v>
      </c>
      <c r="AN98">
        <f t="shared" si="36"/>
        <v>1</v>
      </c>
      <c r="AP98" t="s">
        <v>375</v>
      </c>
      <c r="AQ98">
        <f>Stage_stat!$F$13/Weapon!$V100</f>
        <v>0.29850746268656714</v>
      </c>
      <c r="AR98">
        <f t="shared" si="37"/>
        <v>1</v>
      </c>
      <c r="AT98" t="s">
        <v>375</v>
      </c>
      <c r="AU98">
        <f>Stage_stat!$F$14/Weapon!$V100</f>
        <v>19.900497512437809</v>
      </c>
      <c r="AV98">
        <f t="shared" si="38"/>
        <v>20</v>
      </c>
      <c r="AX98" t="s">
        <v>375</v>
      </c>
      <c r="AY98">
        <f>Stage_stat!$F$15/Weapon!$V100</f>
        <v>0.22388059701492538</v>
      </c>
      <c r="AZ98">
        <f t="shared" si="39"/>
        <v>1</v>
      </c>
      <c r="BB98" t="s">
        <v>375</v>
      </c>
      <c r="BC98">
        <f>Stage_stat!$F$16/Weapon!$V100</f>
        <v>0.39800995024875624</v>
      </c>
      <c r="BD98">
        <f t="shared" si="40"/>
        <v>1</v>
      </c>
      <c r="BF98" t="s">
        <v>375</v>
      </c>
      <c r="BG98">
        <f>Stage_stat!$F$17/Weapon!$V100</f>
        <v>29.850746268656717</v>
      </c>
      <c r="BH98">
        <f t="shared" si="41"/>
        <v>30</v>
      </c>
      <c r="BJ98" t="s">
        <v>375</v>
      </c>
      <c r="BK98">
        <f>Stage_stat!$F$18/Weapon!$V100</f>
        <v>0.27363184079601988</v>
      </c>
      <c r="BL98">
        <f t="shared" si="42"/>
        <v>1</v>
      </c>
      <c r="BN98" t="s">
        <v>375</v>
      </c>
      <c r="BO98">
        <f>Stage_stat!$F$19/Weapon!$V100</f>
        <v>0.49751243781094528</v>
      </c>
      <c r="BP98">
        <f t="shared" si="43"/>
        <v>1</v>
      </c>
      <c r="BR98" t="s">
        <v>375</v>
      </c>
      <c r="BS98">
        <f>Stage_stat!$F$20/Weapon!$V100</f>
        <v>39.800995024875618</v>
      </c>
      <c r="BT98">
        <f t="shared" si="44"/>
        <v>40</v>
      </c>
      <c r="BV98" t="s">
        <v>375</v>
      </c>
      <c r="BW98">
        <f>Stage_stat!$F$21/Weapon!$V100</f>
        <v>0.37313432835820898</v>
      </c>
      <c r="BX98">
        <f t="shared" si="45"/>
        <v>1</v>
      </c>
      <c r="BZ98" t="s">
        <v>375</v>
      </c>
      <c r="CA98">
        <f>Stage_stat!$F$22/Weapon!$V100</f>
        <v>0.69651741293532343</v>
      </c>
      <c r="CB98">
        <f t="shared" si="46"/>
        <v>1</v>
      </c>
      <c r="CD98" t="s">
        <v>375</v>
      </c>
      <c r="CE98">
        <f>Stage_stat!$F$23/Weapon!$V100</f>
        <v>49.75124378109453</v>
      </c>
      <c r="CF98">
        <f t="shared" si="47"/>
        <v>50</v>
      </c>
      <c r="CH98" t="s">
        <v>375</v>
      </c>
      <c r="CI98">
        <f>Stage_stat!$F$24/Weapon!$V100</f>
        <v>0.4228855721393035</v>
      </c>
      <c r="CJ98">
        <f t="shared" si="48"/>
        <v>1</v>
      </c>
      <c r="CL98" t="s">
        <v>375</v>
      </c>
      <c r="CM98">
        <f>Stage_stat!$F$25/Weapon!$V100</f>
        <v>0.79601990049751248</v>
      </c>
      <c r="CN98">
        <f t="shared" si="49"/>
        <v>1</v>
      </c>
      <c r="CP98" t="s">
        <v>375</v>
      </c>
      <c r="CQ98">
        <f>Stage_stat!$F$26/Weapon!$V100</f>
        <v>59.701492537313435</v>
      </c>
      <c r="CR98">
        <f t="shared" si="50"/>
        <v>60</v>
      </c>
      <c r="CT98" t="s">
        <v>375</v>
      </c>
      <c r="CU98">
        <f>Stage_stat!$F$27/Weapon!$V100</f>
        <v>0.47263681592039802</v>
      </c>
      <c r="CV98">
        <f t="shared" si="51"/>
        <v>1</v>
      </c>
      <c r="CX98" t="s">
        <v>375</v>
      </c>
      <c r="CY98">
        <f>Stage_stat!$F$28/Weapon!$V100</f>
        <v>0.89552238805970152</v>
      </c>
      <c r="CZ98">
        <f t="shared" si="52"/>
        <v>1</v>
      </c>
      <c r="DB98" t="s">
        <v>375</v>
      </c>
      <c r="DC98">
        <f>Stage_stat!$F$29/Weapon!$V100</f>
        <v>69.651741293532339</v>
      </c>
      <c r="DD98">
        <f t="shared" si="53"/>
        <v>70</v>
      </c>
    </row>
    <row r="99" spans="2:108" x14ac:dyDescent="0.4">
      <c r="B99" t="s">
        <v>376</v>
      </c>
      <c r="C99">
        <f>Stage_stat!$F$3/Weapon!$V101</f>
        <v>7.3891625615763554E-2</v>
      </c>
      <c r="D99">
        <f t="shared" si="27"/>
        <v>1</v>
      </c>
      <c r="F99" t="s">
        <v>376</v>
      </c>
      <c r="G99">
        <f>Stage_stat!$F$4/Weapon!$V101</f>
        <v>9.8522167487684734E-2</v>
      </c>
      <c r="H99">
        <f t="shared" si="28"/>
        <v>1</v>
      </c>
      <c r="J99" t="s">
        <v>376</v>
      </c>
      <c r="K99">
        <f>Stage_stat!$F$5/Weapon!$V101</f>
        <v>2.2167487684729066</v>
      </c>
      <c r="L99">
        <f t="shared" si="29"/>
        <v>3</v>
      </c>
      <c r="N99" t="s">
        <v>376</v>
      </c>
      <c r="O99">
        <f>Stage_stat!$F$6/Weapon!$V101</f>
        <v>9.8522167487684734E-2</v>
      </c>
      <c r="P99">
        <f t="shared" si="30"/>
        <v>1</v>
      </c>
      <c r="R99" t="s">
        <v>376</v>
      </c>
      <c r="S99">
        <f>Stage_stat!$F$7/Weapon!$V101</f>
        <v>0.19704433497536947</v>
      </c>
      <c r="T99">
        <f t="shared" si="31"/>
        <v>1</v>
      </c>
      <c r="V99" t="s">
        <v>376</v>
      </c>
      <c r="W99">
        <f>Stage_stat!$F$8/Weapon!$V101</f>
        <v>7.389162561576355</v>
      </c>
      <c r="X99">
        <f t="shared" si="32"/>
        <v>8</v>
      </c>
      <c r="Z99" t="s">
        <v>376</v>
      </c>
      <c r="AA99">
        <f>Stage_stat!$F$9/Weapon!$V101</f>
        <v>0.12315270935960591</v>
      </c>
      <c r="AB99">
        <f t="shared" si="33"/>
        <v>1</v>
      </c>
      <c r="AD99" t="s">
        <v>376</v>
      </c>
      <c r="AE99">
        <f>Stage_stat!$F$10/Weapon!$V101</f>
        <v>0.20689655172413793</v>
      </c>
      <c r="AF99">
        <f t="shared" si="34"/>
        <v>1</v>
      </c>
      <c r="AH99" t="s">
        <v>376</v>
      </c>
      <c r="AI99">
        <f>Stage_stat!$F$11/Weapon!$V101</f>
        <v>13.300492610837438</v>
      </c>
      <c r="AJ99">
        <f t="shared" si="35"/>
        <v>14</v>
      </c>
      <c r="AL99" t="s">
        <v>376</v>
      </c>
      <c r="AM99">
        <f>Stage_stat!$F$12/Weapon!$V101</f>
        <v>0.17241379310344829</v>
      </c>
      <c r="AN99">
        <f t="shared" si="36"/>
        <v>1</v>
      </c>
      <c r="AP99" t="s">
        <v>376</v>
      </c>
      <c r="AQ99">
        <f>Stage_stat!$F$13/Weapon!$V101</f>
        <v>0.29556650246305421</v>
      </c>
      <c r="AR99">
        <f t="shared" si="37"/>
        <v>1</v>
      </c>
      <c r="AT99" t="s">
        <v>376</v>
      </c>
      <c r="AU99">
        <f>Stage_stat!$F$14/Weapon!$V101</f>
        <v>19.704433497536947</v>
      </c>
      <c r="AV99">
        <f t="shared" si="38"/>
        <v>20</v>
      </c>
      <c r="AX99" t="s">
        <v>376</v>
      </c>
      <c r="AY99">
        <f>Stage_stat!$F$15/Weapon!$V101</f>
        <v>0.22167487684729065</v>
      </c>
      <c r="AZ99">
        <f t="shared" si="39"/>
        <v>1</v>
      </c>
      <c r="BB99" t="s">
        <v>376</v>
      </c>
      <c r="BC99">
        <f>Stage_stat!$F$16/Weapon!$V101</f>
        <v>0.39408866995073893</v>
      </c>
      <c r="BD99">
        <f t="shared" si="40"/>
        <v>1</v>
      </c>
      <c r="BF99" t="s">
        <v>376</v>
      </c>
      <c r="BG99">
        <f>Stage_stat!$F$17/Weapon!$V101</f>
        <v>29.55665024630542</v>
      </c>
      <c r="BH99">
        <f t="shared" si="41"/>
        <v>30</v>
      </c>
      <c r="BJ99" t="s">
        <v>376</v>
      </c>
      <c r="BK99">
        <f>Stage_stat!$F$18/Weapon!$V101</f>
        <v>0.27093596059113301</v>
      </c>
      <c r="BL99">
        <f t="shared" si="42"/>
        <v>1</v>
      </c>
      <c r="BN99" t="s">
        <v>376</v>
      </c>
      <c r="BO99">
        <f>Stage_stat!$F$19/Weapon!$V101</f>
        <v>0.49261083743842365</v>
      </c>
      <c r="BP99">
        <f t="shared" si="43"/>
        <v>1</v>
      </c>
      <c r="BR99" t="s">
        <v>376</v>
      </c>
      <c r="BS99">
        <f>Stage_stat!$F$20/Weapon!$V101</f>
        <v>39.408866995073893</v>
      </c>
      <c r="BT99">
        <f t="shared" si="44"/>
        <v>40</v>
      </c>
      <c r="BV99" t="s">
        <v>376</v>
      </c>
      <c r="BW99">
        <f>Stage_stat!$F$21/Weapon!$V101</f>
        <v>0.36945812807881773</v>
      </c>
      <c r="BX99">
        <f t="shared" si="45"/>
        <v>1</v>
      </c>
      <c r="BZ99" t="s">
        <v>376</v>
      </c>
      <c r="CA99">
        <f>Stage_stat!$F$22/Weapon!$V101</f>
        <v>0.68965517241379315</v>
      </c>
      <c r="CB99">
        <f t="shared" si="46"/>
        <v>1</v>
      </c>
      <c r="CD99" t="s">
        <v>376</v>
      </c>
      <c r="CE99">
        <f>Stage_stat!$F$23/Weapon!$V101</f>
        <v>49.261083743842363</v>
      </c>
      <c r="CF99">
        <f t="shared" si="47"/>
        <v>50</v>
      </c>
      <c r="CH99" t="s">
        <v>376</v>
      </c>
      <c r="CI99">
        <f>Stage_stat!$F$24/Weapon!$V101</f>
        <v>0.41871921182266009</v>
      </c>
      <c r="CJ99">
        <f t="shared" si="48"/>
        <v>1</v>
      </c>
      <c r="CL99" t="s">
        <v>376</v>
      </c>
      <c r="CM99">
        <f>Stage_stat!$F$25/Weapon!$V101</f>
        <v>0.78817733990147787</v>
      </c>
      <c r="CN99">
        <f t="shared" si="49"/>
        <v>1</v>
      </c>
      <c r="CP99" t="s">
        <v>376</v>
      </c>
      <c r="CQ99">
        <f>Stage_stat!$F$26/Weapon!$V101</f>
        <v>59.11330049261084</v>
      </c>
      <c r="CR99">
        <f t="shared" si="50"/>
        <v>60</v>
      </c>
      <c r="CT99" t="s">
        <v>376</v>
      </c>
      <c r="CU99">
        <f>Stage_stat!$F$27/Weapon!$V101</f>
        <v>0.46798029556650245</v>
      </c>
      <c r="CV99">
        <f t="shared" si="51"/>
        <v>1</v>
      </c>
      <c r="CX99" t="s">
        <v>376</v>
      </c>
      <c r="CY99">
        <f>Stage_stat!$F$28/Weapon!$V101</f>
        <v>0.88669950738916259</v>
      </c>
      <c r="CZ99">
        <f t="shared" si="52"/>
        <v>1</v>
      </c>
      <c r="DB99" t="s">
        <v>376</v>
      </c>
      <c r="DC99">
        <f>Stage_stat!$F$29/Weapon!$V101</f>
        <v>68.965517241379317</v>
      </c>
      <c r="DD99">
        <f t="shared" si="53"/>
        <v>69</v>
      </c>
    </row>
    <row r="100" spans="2:108" x14ac:dyDescent="0.4">
      <c r="B100" t="s">
        <v>377</v>
      </c>
      <c r="C100">
        <f>Stage_stat!$F$3/Weapon!$V102</f>
        <v>7.3170731707317069E-2</v>
      </c>
      <c r="D100">
        <f t="shared" si="27"/>
        <v>1</v>
      </c>
      <c r="F100" t="s">
        <v>377</v>
      </c>
      <c r="G100">
        <f>Stage_stat!$F$4/Weapon!$V102</f>
        <v>9.7560975609756101E-2</v>
      </c>
      <c r="H100">
        <f t="shared" si="28"/>
        <v>1</v>
      </c>
      <c r="J100" t="s">
        <v>377</v>
      </c>
      <c r="K100">
        <f>Stage_stat!$F$5/Weapon!$V102</f>
        <v>2.1951219512195124</v>
      </c>
      <c r="L100">
        <f t="shared" si="29"/>
        <v>3</v>
      </c>
      <c r="N100" t="s">
        <v>377</v>
      </c>
      <c r="O100">
        <f>Stage_stat!$F$6/Weapon!$V102</f>
        <v>9.7560975609756101E-2</v>
      </c>
      <c r="P100">
        <f t="shared" si="30"/>
        <v>1</v>
      </c>
      <c r="R100" t="s">
        <v>377</v>
      </c>
      <c r="S100">
        <f>Stage_stat!$F$7/Weapon!$V102</f>
        <v>0.1951219512195122</v>
      </c>
      <c r="T100">
        <f t="shared" si="31"/>
        <v>1</v>
      </c>
      <c r="V100" t="s">
        <v>377</v>
      </c>
      <c r="W100">
        <f>Stage_stat!$F$8/Weapon!$V102</f>
        <v>7.3170731707317076</v>
      </c>
      <c r="X100">
        <f t="shared" si="32"/>
        <v>8</v>
      </c>
      <c r="Z100" t="s">
        <v>377</v>
      </c>
      <c r="AA100">
        <f>Stage_stat!$F$9/Weapon!$V102</f>
        <v>0.12195121951219512</v>
      </c>
      <c r="AB100">
        <f t="shared" si="33"/>
        <v>1</v>
      </c>
      <c r="AD100" t="s">
        <v>377</v>
      </c>
      <c r="AE100">
        <f>Stage_stat!$F$10/Weapon!$V102</f>
        <v>0.20487804878048779</v>
      </c>
      <c r="AF100">
        <f t="shared" si="34"/>
        <v>1</v>
      </c>
      <c r="AH100" t="s">
        <v>377</v>
      </c>
      <c r="AI100">
        <f>Stage_stat!$F$11/Weapon!$V102</f>
        <v>13.170731707317072</v>
      </c>
      <c r="AJ100">
        <f t="shared" si="35"/>
        <v>14</v>
      </c>
      <c r="AL100" t="s">
        <v>377</v>
      </c>
      <c r="AM100">
        <f>Stage_stat!$F$12/Weapon!$V102</f>
        <v>0.17073170731707318</v>
      </c>
      <c r="AN100">
        <f t="shared" si="36"/>
        <v>1</v>
      </c>
      <c r="AP100" t="s">
        <v>377</v>
      </c>
      <c r="AQ100">
        <f>Stage_stat!$F$13/Weapon!$V102</f>
        <v>0.29268292682926828</v>
      </c>
      <c r="AR100">
        <f t="shared" si="37"/>
        <v>1</v>
      </c>
      <c r="AT100" t="s">
        <v>377</v>
      </c>
      <c r="AU100">
        <f>Stage_stat!$F$14/Weapon!$V102</f>
        <v>19.512195121951219</v>
      </c>
      <c r="AV100">
        <f t="shared" si="38"/>
        <v>20</v>
      </c>
      <c r="AX100" t="s">
        <v>377</v>
      </c>
      <c r="AY100">
        <f>Stage_stat!$F$15/Weapon!$V102</f>
        <v>0.21951219512195122</v>
      </c>
      <c r="AZ100">
        <f t="shared" si="39"/>
        <v>1</v>
      </c>
      <c r="BB100" t="s">
        <v>377</v>
      </c>
      <c r="BC100">
        <f>Stage_stat!$F$16/Weapon!$V102</f>
        <v>0.3902439024390244</v>
      </c>
      <c r="BD100">
        <f t="shared" si="40"/>
        <v>1</v>
      </c>
      <c r="BF100" t="s">
        <v>377</v>
      </c>
      <c r="BG100">
        <f>Stage_stat!$F$17/Weapon!$V102</f>
        <v>29.26829268292683</v>
      </c>
      <c r="BH100">
        <f t="shared" si="41"/>
        <v>30</v>
      </c>
      <c r="BJ100" t="s">
        <v>377</v>
      </c>
      <c r="BK100">
        <f>Stage_stat!$F$18/Weapon!$V102</f>
        <v>0.26829268292682928</v>
      </c>
      <c r="BL100">
        <f t="shared" si="42"/>
        <v>1</v>
      </c>
      <c r="BN100" t="s">
        <v>377</v>
      </c>
      <c r="BO100">
        <f>Stage_stat!$F$19/Weapon!$V102</f>
        <v>0.48780487804878048</v>
      </c>
      <c r="BP100">
        <f t="shared" si="43"/>
        <v>1</v>
      </c>
      <c r="BR100" t="s">
        <v>377</v>
      </c>
      <c r="BS100">
        <f>Stage_stat!$F$20/Weapon!$V102</f>
        <v>39.024390243902438</v>
      </c>
      <c r="BT100">
        <f t="shared" si="44"/>
        <v>40</v>
      </c>
      <c r="BV100" t="s">
        <v>377</v>
      </c>
      <c r="BW100">
        <f>Stage_stat!$F$21/Weapon!$V102</f>
        <v>0.36585365853658536</v>
      </c>
      <c r="BX100">
        <f t="shared" si="45"/>
        <v>1</v>
      </c>
      <c r="BZ100" t="s">
        <v>377</v>
      </c>
      <c r="CA100">
        <f>Stage_stat!$F$22/Weapon!$V102</f>
        <v>0.68292682926829273</v>
      </c>
      <c r="CB100">
        <f t="shared" si="46"/>
        <v>1</v>
      </c>
      <c r="CD100" t="s">
        <v>377</v>
      </c>
      <c r="CE100">
        <f>Stage_stat!$F$23/Weapon!$V102</f>
        <v>48.780487804878049</v>
      </c>
      <c r="CF100">
        <f t="shared" si="47"/>
        <v>49</v>
      </c>
      <c r="CH100" t="s">
        <v>377</v>
      </c>
      <c r="CI100">
        <f>Stage_stat!$F$24/Weapon!$V102</f>
        <v>0.41463414634146339</v>
      </c>
      <c r="CJ100">
        <f t="shared" si="48"/>
        <v>1</v>
      </c>
      <c r="CL100" t="s">
        <v>377</v>
      </c>
      <c r="CM100">
        <f>Stage_stat!$F$25/Weapon!$V102</f>
        <v>0.78048780487804881</v>
      </c>
      <c r="CN100">
        <f t="shared" si="49"/>
        <v>1</v>
      </c>
      <c r="CP100" t="s">
        <v>377</v>
      </c>
      <c r="CQ100">
        <f>Stage_stat!$F$26/Weapon!$V102</f>
        <v>58.536585365853661</v>
      </c>
      <c r="CR100">
        <f t="shared" si="50"/>
        <v>59</v>
      </c>
      <c r="CT100" t="s">
        <v>377</v>
      </c>
      <c r="CU100">
        <f>Stage_stat!$F$27/Weapon!$V102</f>
        <v>0.46341463414634149</v>
      </c>
      <c r="CV100">
        <f t="shared" si="51"/>
        <v>1</v>
      </c>
      <c r="CX100" t="s">
        <v>377</v>
      </c>
      <c r="CY100">
        <f>Stage_stat!$F$28/Weapon!$V102</f>
        <v>0.87804878048780488</v>
      </c>
      <c r="CZ100">
        <f t="shared" si="52"/>
        <v>1</v>
      </c>
      <c r="DB100" t="s">
        <v>377</v>
      </c>
      <c r="DC100">
        <f>Stage_stat!$F$29/Weapon!$V102</f>
        <v>68.292682926829272</v>
      </c>
      <c r="DD100">
        <f t="shared" si="53"/>
        <v>69</v>
      </c>
    </row>
    <row r="101" spans="2:108" x14ac:dyDescent="0.4">
      <c r="B101" t="s">
        <v>378</v>
      </c>
      <c r="C101">
        <f>Stage_stat!$F$3/Weapon!$V103</f>
        <v>7.2463768115942032E-2</v>
      </c>
      <c r="D101">
        <f t="shared" si="27"/>
        <v>1</v>
      </c>
      <c r="F101" t="s">
        <v>378</v>
      </c>
      <c r="G101">
        <f>Stage_stat!$F$4/Weapon!$V103</f>
        <v>9.6618357487922704E-2</v>
      </c>
      <c r="H101">
        <f t="shared" si="28"/>
        <v>1</v>
      </c>
      <c r="J101" t="s">
        <v>378</v>
      </c>
      <c r="K101">
        <f>Stage_stat!$F$5/Weapon!$V103</f>
        <v>2.1739130434782608</v>
      </c>
      <c r="L101">
        <f t="shared" si="29"/>
        <v>3</v>
      </c>
      <c r="N101" t="s">
        <v>378</v>
      </c>
      <c r="O101">
        <f>Stage_stat!$F$6/Weapon!$V103</f>
        <v>9.6618357487922704E-2</v>
      </c>
      <c r="P101">
        <f t="shared" si="30"/>
        <v>1</v>
      </c>
      <c r="R101" t="s">
        <v>378</v>
      </c>
      <c r="S101">
        <f>Stage_stat!$F$7/Weapon!$V103</f>
        <v>0.19323671497584541</v>
      </c>
      <c r="T101">
        <f t="shared" si="31"/>
        <v>1</v>
      </c>
      <c r="V101" t="s">
        <v>378</v>
      </c>
      <c r="W101">
        <f>Stage_stat!$F$8/Weapon!$V103</f>
        <v>7.2463768115942031</v>
      </c>
      <c r="X101">
        <f t="shared" si="32"/>
        <v>8</v>
      </c>
      <c r="Z101" t="s">
        <v>378</v>
      </c>
      <c r="AA101">
        <f>Stage_stat!$F$9/Weapon!$V103</f>
        <v>0.12077294685990338</v>
      </c>
      <c r="AB101">
        <f t="shared" si="33"/>
        <v>1</v>
      </c>
      <c r="AD101" t="s">
        <v>378</v>
      </c>
      <c r="AE101">
        <f>Stage_stat!$F$10/Weapon!$V103</f>
        <v>0.20289855072463769</v>
      </c>
      <c r="AF101">
        <f t="shared" si="34"/>
        <v>1</v>
      </c>
      <c r="AH101" t="s">
        <v>378</v>
      </c>
      <c r="AI101">
        <f>Stage_stat!$F$11/Weapon!$V103</f>
        <v>13.043478260869565</v>
      </c>
      <c r="AJ101">
        <f t="shared" si="35"/>
        <v>14</v>
      </c>
      <c r="AL101" t="s">
        <v>378</v>
      </c>
      <c r="AM101">
        <f>Stage_stat!$F$12/Weapon!$V103</f>
        <v>0.16908212560386474</v>
      </c>
      <c r="AN101">
        <f t="shared" si="36"/>
        <v>1</v>
      </c>
      <c r="AP101" t="s">
        <v>378</v>
      </c>
      <c r="AQ101">
        <f>Stage_stat!$F$13/Weapon!$V103</f>
        <v>0.28985507246376813</v>
      </c>
      <c r="AR101">
        <f t="shared" si="37"/>
        <v>1</v>
      </c>
      <c r="AT101" t="s">
        <v>378</v>
      </c>
      <c r="AU101">
        <f>Stage_stat!$F$14/Weapon!$V103</f>
        <v>19.323671497584542</v>
      </c>
      <c r="AV101">
        <f t="shared" si="38"/>
        <v>20</v>
      </c>
      <c r="AX101" t="s">
        <v>378</v>
      </c>
      <c r="AY101">
        <f>Stage_stat!$F$15/Weapon!$V103</f>
        <v>0.21739130434782608</v>
      </c>
      <c r="AZ101">
        <f t="shared" si="39"/>
        <v>1</v>
      </c>
      <c r="BB101" t="s">
        <v>378</v>
      </c>
      <c r="BC101">
        <f>Stage_stat!$F$16/Weapon!$V103</f>
        <v>0.38647342995169082</v>
      </c>
      <c r="BD101">
        <f t="shared" si="40"/>
        <v>1</v>
      </c>
      <c r="BF101" t="s">
        <v>378</v>
      </c>
      <c r="BG101">
        <f>Stage_stat!$F$17/Weapon!$V103</f>
        <v>28.985507246376812</v>
      </c>
      <c r="BH101">
        <f t="shared" si="41"/>
        <v>29</v>
      </c>
      <c r="BJ101" t="s">
        <v>378</v>
      </c>
      <c r="BK101">
        <f>Stage_stat!$F$18/Weapon!$V103</f>
        <v>0.26570048309178745</v>
      </c>
      <c r="BL101">
        <f t="shared" si="42"/>
        <v>1</v>
      </c>
      <c r="BN101" t="s">
        <v>378</v>
      </c>
      <c r="BO101">
        <f>Stage_stat!$F$19/Weapon!$V103</f>
        <v>0.48309178743961351</v>
      </c>
      <c r="BP101">
        <f t="shared" si="43"/>
        <v>1</v>
      </c>
      <c r="BR101" t="s">
        <v>378</v>
      </c>
      <c r="BS101">
        <f>Stage_stat!$F$20/Weapon!$V103</f>
        <v>38.647342995169083</v>
      </c>
      <c r="BT101">
        <f t="shared" si="44"/>
        <v>39</v>
      </c>
      <c r="BV101" t="s">
        <v>378</v>
      </c>
      <c r="BW101">
        <f>Stage_stat!$F$21/Weapon!$V103</f>
        <v>0.36231884057971014</v>
      </c>
      <c r="BX101">
        <f t="shared" si="45"/>
        <v>1</v>
      </c>
      <c r="BZ101" t="s">
        <v>378</v>
      </c>
      <c r="CA101">
        <f>Stage_stat!$F$22/Weapon!$V103</f>
        <v>0.67632850241545894</v>
      </c>
      <c r="CB101">
        <f t="shared" si="46"/>
        <v>1</v>
      </c>
      <c r="CD101" t="s">
        <v>378</v>
      </c>
      <c r="CE101">
        <f>Stage_stat!$F$23/Weapon!$V103</f>
        <v>48.309178743961354</v>
      </c>
      <c r="CF101">
        <f t="shared" si="47"/>
        <v>49</v>
      </c>
      <c r="CH101" t="s">
        <v>378</v>
      </c>
      <c r="CI101">
        <f>Stage_stat!$F$24/Weapon!$V103</f>
        <v>0.41062801932367149</v>
      </c>
      <c r="CJ101">
        <f t="shared" si="48"/>
        <v>1</v>
      </c>
      <c r="CL101" t="s">
        <v>378</v>
      </c>
      <c r="CM101">
        <f>Stage_stat!$F$25/Weapon!$V103</f>
        <v>0.77294685990338163</v>
      </c>
      <c r="CN101">
        <f t="shared" si="49"/>
        <v>1</v>
      </c>
      <c r="CP101" t="s">
        <v>378</v>
      </c>
      <c r="CQ101">
        <f>Stage_stat!$F$26/Weapon!$V103</f>
        <v>57.971014492753625</v>
      </c>
      <c r="CR101">
        <f t="shared" si="50"/>
        <v>58</v>
      </c>
      <c r="CT101" t="s">
        <v>378</v>
      </c>
      <c r="CU101">
        <f>Stage_stat!$F$27/Weapon!$V103</f>
        <v>0.45893719806763283</v>
      </c>
      <c r="CV101">
        <f t="shared" si="51"/>
        <v>1</v>
      </c>
      <c r="CX101" t="s">
        <v>378</v>
      </c>
      <c r="CY101">
        <f>Stage_stat!$F$28/Weapon!$V103</f>
        <v>0.86956521739130432</v>
      </c>
      <c r="CZ101">
        <f t="shared" si="52"/>
        <v>1</v>
      </c>
      <c r="DB101" t="s">
        <v>378</v>
      </c>
      <c r="DC101">
        <f>Stage_stat!$F$29/Weapon!$V103</f>
        <v>67.632850241545896</v>
      </c>
      <c r="DD101">
        <f t="shared" si="53"/>
        <v>68</v>
      </c>
    </row>
    <row r="102" spans="2:108" x14ac:dyDescent="0.4">
      <c r="B102" t="s">
        <v>379</v>
      </c>
      <c r="C102">
        <f>Stage_stat!$F$3/Weapon!$V104</f>
        <v>7.1770334928229665E-2</v>
      </c>
      <c r="D102">
        <f t="shared" si="27"/>
        <v>1</v>
      </c>
      <c r="F102" t="s">
        <v>379</v>
      </c>
      <c r="G102">
        <f>Stage_stat!$F$4/Weapon!$V104</f>
        <v>9.569377990430622E-2</v>
      </c>
      <c r="H102">
        <f t="shared" si="28"/>
        <v>1</v>
      </c>
      <c r="J102" t="s">
        <v>379</v>
      </c>
      <c r="K102">
        <f>Stage_stat!$F$5/Weapon!$V104</f>
        <v>2.1531100478468899</v>
      </c>
      <c r="L102">
        <f t="shared" si="29"/>
        <v>3</v>
      </c>
      <c r="N102" t="s">
        <v>379</v>
      </c>
      <c r="O102">
        <f>Stage_stat!$F$6/Weapon!$V104</f>
        <v>9.569377990430622E-2</v>
      </c>
      <c r="P102">
        <f t="shared" si="30"/>
        <v>1</v>
      </c>
      <c r="R102" t="s">
        <v>379</v>
      </c>
      <c r="S102">
        <f>Stage_stat!$F$7/Weapon!$V104</f>
        <v>0.19138755980861244</v>
      </c>
      <c r="T102">
        <f t="shared" si="31"/>
        <v>1</v>
      </c>
      <c r="V102" t="s">
        <v>379</v>
      </c>
      <c r="W102">
        <f>Stage_stat!$F$8/Weapon!$V104</f>
        <v>7.1770334928229662</v>
      </c>
      <c r="X102">
        <f t="shared" si="32"/>
        <v>8</v>
      </c>
      <c r="Z102" t="s">
        <v>379</v>
      </c>
      <c r="AA102">
        <f>Stage_stat!$F$9/Weapon!$V104</f>
        <v>0.11961722488038277</v>
      </c>
      <c r="AB102">
        <f t="shared" si="33"/>
        <v>1</v>
      </c>
      <c r="AD102" t="s">
        <v>379</v>
      </c>
      <c r="AE102">
        <f>Stage_stat!$F$10/Weapon!$V104</f>
        <v>0.20095693779904306</v>
      </c>
      <c r="AF102">
        <f t="shared" si="34"/>
        <v>1</v>
      </c>
      <c r="AH102" t="s">
        <v>379</v>
      </c>
      <c r="AI102">
        <f>Stage_stat!$F$11/Weapon!$V104</f>
        <v>12.918660287081339</v>
      </c>
      <c r="AJ102">
        <f t="shared" si="35"/>
        <v>13</v>
      </c>
      <c r="AL102" t="s">
        <v>379</v>
      </c>
      <c r="AM102">
        <f>Stage_stat!$F$12/Weapon!$V104</f>
        <v>0.1674641148325359</v>
      </c>
      <c r="AN102">
        <f t="shared" si="36"/>
        <v>1</v>
      </c>
      <c r="AP102" t="s">
        <v>379</v>
      </c>
      <c r="AQ102">
        <f>Stage_stat!$F$13/Weapon!$V104</f>
        <v>0.28708133971291866</v>
      </c>
      <c r="AR102">
        <f t="shared" si="37"/>
        <v>1</v>
      </c>
      <c r="AT102" t="s">
        <v>379</v>
      </c>
      <c r="AU102">
        <f>Stage_stat!$F$14/Weapon!$V104</f>
        <v>19.138755980861244</v>
      </c>
      <c r="AV102">
        <f t="shared" si="38"/>
        <v>20</v>
      </c>
      <c r="AX102" t="s">
        <v>379</v>
      </c>
      <c r="AY102">
        <f>Stage_stat!$F$15/Weapon!$V104</f>
        <v>0.21531100478468901</v>
      </c>
      <c r="AZ102">
        <f t="shared" si="39"/>
        <v>1</v>
      </c>
      <c r="BB102" t="s">
        <v>379</v>
      </c>
      <c r="BC102">
        <f>Stage_stat!$F$16/Weapon!$V104</f>
        <v>0.38277511961722488</v>
      </c>
      <c r="BD102">
        <f t="shared" si="40"/>
        <v>1</v>
      </c>
      <c r="BF102" t="s">
        <v>379</v>
      </c>
      <c r="BG102">
        <f>Stage_stat!$F$17/Weapon!$V104</f>
        <v>28.708133971291865</v>
      </c>
      <c r="BH102">
        <f t="shared" si="41"/>
        <v>29</v>
      </c>
      <c r="BJ102" t="s">
        <v>379</v>
      </c>
      <c r="BK102">
        <f>Stage_stat!$F$18/Weapon!$V104</f>
        <v>0.26315789473684209</v>
      </c>
      <c r="BL102">
        <f t="shared" si="42"/>
        <v>1</v>
      </c>
      <c r="BN102" t="s">
        <v>379</v>
      </c>
      <c r="BO102">
        <f>Stage_stat!$F$19/Weapon!$V104</f>
        <v>0.4784688995215311</v>
      </c>
      <c r="BP102">
        <f t="shared" si="43"/>
        <v>1</v>
      </c>
      <c r="BR102" t="s">
        <v>379</v>
      </c>
      <c r="BS102">
        <f>Stage_stat!$F$20/Weapon!$V104</f>
        <v>38.277511961722489</v>
      </c>
      <c r="BT102">
        <f t="shared" si="44"/>
        <v>39</v>
      </c>
      <c r="BV102" t="s">
        <v>379</v>
      </c>
      <c r="BW102">
        <f>Stage_stat!$F$21/Weapon!$V104</f>
        <v>0.35885167464114831</v>
      </c>
      <c r="BX102">
        <f t="shared" si="45"/>
        <v>1</v>
      </c>
      <c r="BZ102" t="s">
        <v>379</v>
      </c>
      <c r="CA102">
        <f>Stage_stat!$F$22/Weapon!$V104</f>
        <v>0.66985645933014359</v>
      </c>
      <c r="CB102">
        <f t="shared" si="46"/>
        <v>1</v>
      </c>
      <c r="CD102" t="s">
        <v>379</v>
      </c>
      <c r="CE102">
        <f>Stage_stat!$F$23/Weapon!$V104</f>
        <v>47.846889952153113</v>
      </c>
      <c r="CF102">
        <f t="shared" si="47"/>
        <v>48</v>
      </c>
      <c r="CH102" t="s">
        <v>379</v>
      </c>
      <c r="CI102">
        <f>Stage_stat!$F$24/Weapon!$V104</f>
        <v>0.40669856459330145</v>
      </c>
      <c r="CJ102">
        <f t="shared" si="48"/>
        <v>1</v>
      </c>
      <c r="CL102" t="s">
        <v>379</v>
      </c>
      <c r="CM102">
        <f>Stage_stat!$F$25/Weapon!$V104</f>
        <v>0.76555023923444976</v>
      </c>
      <c r="CN102">
        <f t="shared" si="49"/>
        <v>1</v>
      </c>
      <c r="CP102" t="s">
        <v>379</v>
      </c>
      <c r="CQ102">
        <f>Stage_stat!$F$26/Weapon!$V104</f>
        <v>57.41626794258373</v>
      </c>
      <c r="CR102">
        <f t="shared" si="50"/>
        <v>58</v>
      </c>
      <c r="CT102" t="s">
        <v>379</v>
      </c>
      <c r="CU102">
        <f>Stage_stat!$F$27/Weapon!$V104</f>
        <v>0.45454545454545453</v>
      </c>
      <c r="CV102">
        <f t="shared" si="51"/>
        <v>1</v>
      </c>
      <c r="CX102" t="s">
        <v>379</v>
      </c>
      <c r="CY102">
        <f>Stage_stat!$F$28/Weapon!$V104</f>
        <v>0.86124401913875603</v>
      </c>
      <c r="CZ102">
        <f t="shared" si="52"/>
        <v>1</v>
      </c>
      <c r="DB102" t="s">
        <v>379</v>
      </c>
      <c r="DC102">
        <f>Stage_stat!$F$29/Weapon!$V104</f>
        <v>66.985645933014354</v>
      </c>
      <c r="DD102">
        <f t="shared" si="53"/>
        <v>67</v>
      </c>
    </row>
    <row r="103" spans="2:108" x14ac:dyDescent="0.4">
      <c r="B103" t="s">
        <v>380</v>
      </c>
      <c r="C103">
        <f>Stage_stat!$F$3/Weapon!$V105</f>
        <v>7.1090047393364927E-2</v>
      </c>
      <c r="D103">
        <f t="shared" si="27"/>
        <v>1</v>
      </c>
      <c r="F103" t="s">
        <v>380</v>
      </c>
      <c r="G103">
        <f>Stage_stat!$F$4/Weapon!$V105</f>
        <v>9.4786729857819899E-2</v>
      </c>
      <c r="H103">
        <f t="shared" si="28"/>
        <v>1</v>
      </c>
      <c r="J103" t="s">
        <v>380</v>
      </c>
      <c r="K103">
        <f>Stage_stat!$F$5/Weapon!$V105</f>
        <v>2.1327014218009479</v>
      </c>
      <c r="L103">
        <f t="shared" si="29"/>
        <v>3</v>
      </c>
      <c r="N103" t="s">
        <v>380</v>
      </c>
      <c r="O103">
        <f>Stage_stat!$F$6/Weapon!$V105</f>
        <v>9.4786729857819899E-2</v>
      </c>
      <c r="P103">
        <f t="shared" si="30"/>
        <v>1</v>
      </c>
      <c r="R103" t="s">
        <v>380</v>
      </c>
      <c r="S103">
        <f>Stage_stat!$F$7/Weapon!$V105</f>
        <v>0.1895734597156398</v>
      </c>
      <c r="T103">
        <f t="shared" si="31"/>
        <v>1</v>
      </c>
      <c r="V103" t="s">
        <v>380</v>
      </c>
      <c r="W103">
        <f>Stage_stat!$F$8/Weapon!$V105</f>
        <v>7.109004739336493</v>
      </c>
      <c r="X103">
        <f t="shared" si="32"/>
        <v>8</v>
      </c>
      <c r="Z103" t="s">
        <v>380</v>
      </c>
      <c r="AA103">
        <f>Stage_stat!$F$9/Weapon!$V105</f>
        <v>0.11848341232227488</v>
      </c>
      <c r="AB103">
        <f t="shared" si="33"/>
        <v>1</v>
      </c>
      <c r="AD103" t="s">
        <v>380</v>
      </c>
      <c r="AE103">
        <f>Stage_stat!$F$10/Weapon!$V105</f>
        <v>0.1990521327014218</v>
      </c>
      <c r="AF103">
        <f t="shared" si="34"/>
        <v>1</v>
      </c>
      <c r="AH103" t="s">
        <v>380</v>
      </c>
      <c r="AI103">
        <f>Stage_stat!$F$11/Weapon!$V105</f>
        <v>12.796208530805687</v>
      </c>
      <c r="AJ103">
        <f t="shared" si="35"/>
        <v>13</v>
      </c>
      <c r="AL103" t="s">
        <v>380</v>
      </c>
      <c r="AM103">
        <f>Stage_stat!$F$12/Weapon!$V105</f>
        <v>0.16587677725118483</v>
      </c>
      <c r="AN103">
        <f t="shared" si="36"/>
        <v>1</v>
      </c>
      <c r="AP103" t="s">
        <v>380</v>
      </c>
      <c r="AQ103">
        <f>Stage_stat!$F$13/Weapon!$V105</f>
        <v>0.28436018957345971</v>
      </c>
      <c r="AR103">
        <f t="shared" si="37"/>
        <v>1</v>
      </c>
      <c r="AT103" t="s">
        <v>380</v>
      </c>
      <c r="AU103">
        <f>Stage_stat!$F$14/Weapon!$V105</f>
        <v>18.957345971563981</v>
      </c>
      <c r="AV103">
        <f t="shared" si="38"/>
        <v>19</v>
      </c>
      <c r="AX103" t="s">
        <v>380</v>
      </c>
      <c r="AY103">
        <f>Stage_stat!$F$15/Weapon!$V105</f>
        <v>0.2132701421800948</v>
      </c>
      <c r="AZ103">
        <f t="shared" si="39"/>
        <v>1</v>
      </c>
      <c r="BB103" t="s">
        <v>380</v>
      </c>
      <c r="BC103">
        <f>Stage_stat!$F$16/Weapon!$V105</f>
        <v>0.37914691943127959</v>
      </c>
      <c r="BD103">
        <f t="shared" si="40"/>
        <v>1</v>
      </c>
      <c r="BF103" t="s">
        <v>380</v>
      </c>
      <c r="BG103">
        <f>Stage_stat!$F$17/Weapon!$V105</f>
        <v>28.436018957345972</v>
      </c>
      <c r="BH103">
        <f t="shared" si="41"/>
        <v>29</v>
      </c>
      <c r="BJ103" t="s">
        <v>380</v>
      </c>
      <c r="BK103">
        <f>Stage_stat!$F$18/Weapon!$V105</f>
        <v>0.26066350710900477</v>
      </c>
      <c r="BL103">
        <f t="shared" si="42"/>
        <v>1</v>
      </c>
      <c r="BN103" t="s">
        <v>380</v>
      </c>
      <c r="BO103">
        <f>Stage_stat!$F$19/Weapon!$V105</f>
        <v>0.47393364928909953</v>
      </c>
      <c r="BP103">
        <f t="shared" si="43"/>
        <v>1</v>
      </c>
      <c r="BR103" t="s">
        <v>380</v>
      </c>
      <c r="BS103">
        <f>Stage_stat!$F$20/Weapon!$V105</f>
        <v>37.914691943127963</v>
      </c>
      <c r="BT103">
        <f t="shared" si="44"/>
        <v>38</v>
      </c>
      <c r="BV103" t="s">
        <v>380</v>
      </c>
      <c r="BW103">
        <f>Stage_stat!$F$21/Weapon!$V105</f>
        <v>0.35545023696682465</v>
      </c>
      <c r="BX103">
        <f t="shared" si="45"/>
        <v>1</v>
      </c>
      <c r="BZ103" t="s">
        <v>380</v>
      </c>
      <c r="CA103">
        <f>Stage_stat!$F$22/Weapon!$V105</f>
        <v>0.6635071090047393</v>
      </c>
      <c r="CB103">
        <f t="shared" si="46"/>
        <v>1</v>
      </c>
      <c r="CD103" t="s">
        <v>380</v>
      </c>
      <c r="CE103">
        <f>Stage_stat!$F$23/Weapon!$V105</f>
        <v>47.393364928909953</v>
      </c>
      <c r="CF103">
        <f t="shared" si="47"/>
        <v>48</v>
      </c>
      <c r="CH103" t="s">
        <v>380</v>
      </c>
      <c r="CI103">
        <f>Stage_stat!$F$24/Weapon!$V105</f>
        <v>0.40284360189573459</v>
      </c>
      <c r="CJ103">
        <f t="shared" si="48"/>
        <v>1</v>
      </c>
      <c r="CL103" t="s">
        <v>380</v>
      </c>
      <c r="CM103">
        <f>Stage_stat!$F$25/Weapon!$V105</f>
        <v>0.75829383886255919</v>
      </c>
      <c r="CN103">
        <f t="shared" si="49"/>
        <v>1</v>
      </c>
      <c r="CP103" t="s">
        <v>380</v>
      </c>
      <c r="CQ103">
        <f>Stage_stat!$F$26/Weapon!$V105</f>
        <v>56.872037914691944</v>
      </c>
      <c r="CR103">
        <f t="shared" si="50"/>
        <v>57</v>
      </c>
      <c r="CT103" t="s">
        <v>380</v>
      </c>
      <c r="CU103">
        <f>Stage_stat!$F$27/Weapon!$V105</f>
        <v>0.45023696682464454</v>
      </c>
      <c r="CV103">
        <f t="shared" si="51"/>
        <v>1</v>
      </c>
      <c r="CX103" t="s">
        <v>380</v>
      </c>
      <c r="CY103">
        <f>Stage_stat!$F$28/Weapon!$V105</f>
        <v>0.85308056872037918</v>
      </c>
      <c r="CZ103">
        <f t="shared" si="52"/>
        <v>1</v>
      </c>
      <c r="DB103" t="s">
        <v>380</v>
      </c>
      <c r="DC103">
        <f>Stage_stat!$F$29/Weapon!$V105</f>
        <v>66.350710900473928</v>
      </c>
      <c r="DD103">
        <f t="shared" si="53"/>
        <v>67</v>
      </c>
    </row>
  </sheetData>
  <mergeCells count="36">
    <mergeCell ref="BV3:CF3"/>
    <mergeCell ref="CH3:CR3"/>
    <mergeCell ref="CT3:DD3"/>
    <mergeCell ref="B4:D4"/>
    <mergeCell ref="F4:H4"/>
    <mergeCell ref="J4:L4"/>
    <mergeCell ref="N4:P4"/>
    <mergeCell ref="R4:T4"/>
    <mergeCell ref="V4:X4"/>
    <mergeCell ref="Z4:AB4"/>
    <mergeCell ref="B3:L3"/>
    <mergeCell ref="N3:X3"/>
    <mergeCell ref="Z3:AJ3"/>
    <mergeCell ref="AL3:AV3"/>
    <mergeCell ref="AX3:BH3"/>
    <mergeCell ref="BJ3:BT3"/>
    <mergeCell ref="BV4:BX4"/>
    <mergeCell ref="AD4:AF4"/>
    <mergeCell ref="AH4:AJ4"/>
    <mergeCell ref="AL4:AN4"/>
    <mergeCell ref="AP4:AR4"/>
    <mergeCell ref="AT4:AV4"/>
    <mergeCell ref="AX4:AZ4"/>
    <mergeCell ref="BB4:BD4"/>
    <mergeCell ref="BF4:BH4"/>
    <mergeCell ref="BJ4:BL4"/>
    <mergeCell ref="BN4:BP4"/>
    <mergeCell ref="BR4:BT4"/>
    <mergeCell ref="CX4:CZ4"/>
    <mergeCell ref="DB4:DD4"/>
    <mergeCell ref="BZ4:CB4"/>
    <mergeCell ref="CD4:CF4"/>
    <mergeCell ref="CH4:CJ4"/>
    <mergeCell ref="CL4:CN4"/>
    <mergeCell ref="CP4:CR4"/>
    <mergeCell ref="CT4:CV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DO103"/>
  <sheetViews>
    <sheetView topLeftCell="I88" workbookViewId="0">
      <selection activeCell="X103" sqref="X103"/>
    </sheetView>
  </sheetViews>
  <sheetFormatPr defaultRowHeight="17.399999999999999" x14ac:dyDescent="0.4"/>
  <cols>
    <col min="2" max="2" width="7.19921875" bestFit="1" customWidth="1"/>
    <col min="3" max="3" width="12.69921875" bestFit="1" customWidth="1"/>
    <col min="5" max="5" width="1.59765625" customWidth="1"/>
    <col min="6" max="6" width="7.19921875" bestFit="1" customWidth="1"/>
    <col min="7" max="7" width="12.69921875" bestFit="1" customWidth="1"/>
    <col min="9" max="9" width="1.59765625" customWidth="1"/>
    <col min="10" max="10" width="7.19921875" bestFit="1" customWidth="1"/>
    <col min="11" max="11" width="12.69921875" bestFit="1" customWidth="1"/>
    <col min="13" max="13" width="1.59765625" customWidth="1"/>
    <col min="14" max="14" width="7.19921875" bestFit="1" customWidth="1"/>
    <col min="15" max="15" width="12.69921875" bestFit="1" customWidth="1"/>
    <col min="17" max="17" width="1.59765625" customWidth="1"/>
    <col min="19" max="19" width="12.69921875" bestFit="1" customWidth="1"/>
    <col min="21" max="21" width="1.59765625" customWidth="1"/>
    <col min="23" max="23" width="12.69921875" bestFit="1" customWidth="1"/>
    <col min="25" max="25" width="1.59765625" customWidth="1"/>
    <col min="27" max="27" width="12.69921875" bestFit="1" customWidth="1"/>
    <col min="29" max="29" width="1.59765625" customWidth="1"/>
    <col min="31" max="31" width="12.69921875" bestFit="1" customWidth="1"/>
    <col min="33" max="33" width="1.59765625" customWidth="1"/>
    <col min="35" max="35" width="12.69921875" bestFit="1" customWidth="1"/>
    <col min="37" max="37" width="1.59765625" customWidth="1"/>
    <col min="39" max="39" width="12.69921875" bestFit="1" customWidth="1"/>
    <col min="41" max="41" width="1.59765625" customWidth="1"/>
    <col min="43" max="43" width="12.69921875" bestFit="1" customWidth="1"/>
    <col min="45" max="45" width="1.59765625" customWidth="1"/>
    <col min="47" max="47" width="12.69921875" bestFit="1" customWidth="1"/>
    <col min="49" max="49" width="1.59765625" customWidth="1"/>
    <col min="51" max="51" width="12.69921875" bestFit="1" customWidth="1"/>
    <col min="53" max="53" width="1.59765625" customWidth="1"/>
    <col min="55" max="55" width="12.69921875" bestFit="1" customWidth="1"/>
    <col min="57" max="57" width="1.59765625" customWidth="1"/>
    <col min="59" max="59" width="12.69921875" bestFit="1" customWidth="1"/>
    <col min="61" max="61" width="1.59765625" customWidth="1"/>
    <col min="63" max="63" width="12.69921875" bestFit="1" customWidth="1"/>
    <col min="65" max="65" width="1.59765625" customWidth="1"/>
    <col min="67" max="67" width="12.69921875" bestFit="1" customWidth="1"/>
    <col min="69" max="69" width="1.59765625" customWidth="1"/>
    <col min="71" max="71" width="12.69921875" bestFit="1" customWidth="1"/>
    <col min="73" max="73" width="1.59765625" customWidth="1"/>
    <col min="75" max="75" width="12.69921875" bestFit="1" customWidth="1"/>
    <col min="77" max="77" width="1.59765625" customWidth="1"/>
    <col min="79" max="79" width="12.69921875" bestFit="1" customWidth="1"/>
    <col min="81" max="81" width="1.59765625" customWidth="1"/>
    <col min="83" max="83" width="12.69921875" bestFit="1" customWidth="1"/>
    <col min="85" max="85" width="1.59765625" customWidth="1"/>
    <col min="87" max="87" width="12.69921875" bestFit="1" customWidth="1"/>
    <col min="89" max="89" width="1.59765625" customWidth="1"/>
    <col min="91" max="91" width="12.69921875" bestFit="1" customWidth="1"/>
    <col min="93" max="93" width="1.59765625" customWidth="1"/>
    <col min="95" max="95" width="12.69921875" bestFit="1" customWidth="1"/>
    <col min="97" max="97" width="1.59765625" customWidth="1"/>
    <col min="99" max="99" width="12.69921875" bestFit="1" customWidth="1"/>
    <col min="101" max="101" width="1.59765625" customWidth="1"/>
    <col min="103" max="103" width="12.69921875" bestFit="1" customWidth="1"/>
    <col min="105" max="105" width="1.59765625" customWidth="1"/>
    <col min="107" max="107" width="12.69921875" bestFit="1" customWidth="1"/>
  </cols>
  <sheetData>
    <row r="2" spans="2:119" ht="18" thickBot="1" x14ac:dyDescent="0.45">
      <c r="B2" t="s">
        <v>175</v>
      </c>
    </row>
    <row r="3" spans="2:119" ht="18" thickBot="1" x14ac:dyDescent="0.45">
      <c r="B3" s="18" t="s">
        <v>242</v>
      </c>
      <c r="C3" s="19"/>
      <c r="D3" s="19"/>
      <c r="E3" s="19"/>
      <c r="F3" s="19"/>
      <c r="G3" s="19"/>
      <c r="H3" s="19"/>
      <c r="I3" s="19"/>
      <c r="J3" s="19"/>
      <c r="K3" s="19"/>
      <c r="L3" s="20"/>
      <c r="N3" s="18" t="s">
        <v>243</v>
      </c>
      <c r="O3" s="19"/>
      <c r="P3" s="19"/>
      <c r="Q3" s="19"/>
      <c r="R3" s="19"/>
      <c r="S3" s="19"/>
      <c r="T3" s="19"/>
      <c r="U3" s="19"/>
      <c r="V3" s="19"/>
      <c r="W3" s="19"/>
      <c r="X3" s="20"/>
      <c r="Z3" s="18" t="s">
        <v>381</v>
      </c>
      <c r="AA3" s="19"/>
      <c r="AB3" s="19"/>
      <c r="AC3" s="19"/>
      <c r="AD3" s="19"/>
      <c r="AE3" s="19"/>
      <c r="AF3" s="19"/>
      <c r="AG3" s="19"/>
      <c r="AH3" s="19"/>
      <c r="AI3" s="19"/>
      <c r="AJ3" s="20"/>
      <c r="AL3" s="18" t="s">
        <v>245</v>
      </c>
      <c r="AM3" s="19"/>
      <c r="AN3" s="19"/>
      <c r="AO3" s="19"/>
      <c r="AP3" s="19"/>
      <c r="AQ3" s="19"/>
      <c r="AR3" s="19"/>
      <c r="AS3" s="19"/>
      <c r="AT3" s="19"/>
      <c r="AU3" s="19"/>
      <c r="AV3" s="20"/>
      <c r="AX3" s="18" t="s">
        <v>382</v>
      </c>
      <c r="AY3" s="19"/>
      <c r="AZ3" s="19"/>
      <c r="BA3" s="19"/>
      <c r="BB3" s="19"/>
      <c r="BC3" s="19"/>
      <c r="BD3" s="19"/>
      <c r="BE3" s="19"/>
      <c r="BF3" s="19"/>
      <c r="BG3" s="19"/>
      <c r="BH3" s="20"/>
      <c r="BJ3" s="18" t="s">
        <v>247</v>
      </c>
      <c r="BK3" s="19"/>
      <c r="BL3" s="19"/>
      <c r="BM3" s="19"/>
      <c r="BN3" s="19"/>
      <c r="BO3" s="19"/>
      <c r="BP3" s="19"/>
      <c r="BQ3" s="19"/>
      <c r="BR3" s="19"/>
      <c r="BS3" s="19"/>
      <c r="BT3" s="20"/>
      <c r="BV3" s="18" t="s">
        <v>248</v>
      </c>
      <c r="BW3" s="19"/>
      <c r="BX3" s="19"/>
      <c r="BY3" s="19"/>
      <c r="BZ3" s="19"/>
      <c r="CA3" s="19"/>
      <c r="CB3" s="19"/>
      <c r="CC3" s="19"/>
      <c r="CD3" s="19"/>
      <c r="CE3" s="19"/>
      <c r="CF3" s="20"/>
      <c r="CH3" s="18" t="s">
        <v>250</v>
      </c>
      <c r="CI3" s="19"/>
      <c r="CJ3" s="19"/>
      <c r="CK3" s="19"/>
      <c r="CL3" s="19"/>
      <c r="CM3" s="19"/>
      <c r="CN3" s="19"/>
      <c r="CO3" s="19"/>
      <c r="CP3" s="19"/>
      <c r="CQ3" s="19"/>
      <c r="CR3" s="20"/>
      <c r="CT3" s="18" t="s">
        <v>251</v>
      </c>
      <c r="CU3" s="19"/>
      <c r="CV3" s="19"/>
      <c r="CW3" s="19"/>
      <c r="CX3" s="19"/>
      <c r="CY3" s="19"/>
      <c r="CZ3" s="19"/>
      <c r="DA3" s="19"/>
      <c r="DB3" s="19"/>
      <c r="DC3" s="19"/>
      <c r="DD3" s="20"/>
    </row>
    <row r="4" spans="2:119" x14ac:dyDescent="0.4">
      <c r="B4" s="14" t="s">
        <v>234</v>
      </c>
      <c r="C4" s="14"/>
      <c r="D4" s="14"/>
      <c r="F4" s="14" t="s">
        <v>252</v>
      </c>
      <c r="G4" s="14"/>
      <c r="H4" s="14"/>
      <c r="J4" s="14" t="s">
        <v>253</v>
      </c>
      <c r="K4" s="14"/>
      <c r="L4" s="14"/>
      <c r="N4" s="14" t="s">
        <v>254</v>
      </c>
      <c r="O4" s="14"/>
      <c r="P4" s="14"/>
      <c r="R4" s="14" t="s">
        <v>383</v>
      </c>
      <c r="S4" s="14"/>
      <c r="T4" s="14"/>
      <c r="V4" s="14" t="s">
        <v>384</v>
      </c>
      <c r="W4" s="14"/>
      <c r="X4" s="14"/>
      <c r="Z4" s="14" t="s">
        <v>385</v>
      </c>
      <c r="AA4" s="14"/>
      <c r="AB4" s="14"/>
      <c r="AD4" s="14" t="s">
        <v>258</v>
      </c>
      <c r="AE4" s="14"/>
      <c r="AF4" s="14"/>
      <c r="AH4" s="14" t="s">
        <v>386</v>
      </c>
      <c r="AI4" s="14"/>
      <c r="AJ4" s="14"/>
      <c r="AL4" s="14" t="s">
        <v>260</v>
      </c>
      <c r="AM4" s="14"/>
      <c r="AN4" s="14"/>
      <c r="AP4" s="14" t="s">
        <v>261</v>
      </c>
      <c r="AQ4" s="14"/>
      <c r="AR4" s="14"/>
      <c r="AT4" s="14" t="s">
        <v>387</v>
      </c>
      <c r="AU4" s="14"/>
      <c r="AV4" s="14"/>
      <c r="AX4" s="14" t="s">
        <v>263</v>
      </c>
      <c r="AY4" s="14"/>
      <c r="AZ4" s="14"/>
      <c r="BB4" s="14" t="s">
        <v>265</v>
      </c>
      <c r="BC4" s="14"/>
      <c r="BD4" s="14"/>
      <c r="BF4" s="14" t="s">
        <v>266</v>
      </c>
      <c r="BG4" s="14"/>
      <c r="BH4" s="14"/>
      <c r="BJ4" s="14" t="s">
        <v>267</v>
      </c>
      <c r="BK4" s="14"/>
      <c r="BL4" s="14"/>
      <c r="BN4" s="14" t="s">
        <v>268</v>
      </c>
      <c r="BO4" s="14"/>
      <c r="BP4" s="14"/>
      <c r="BR4" s="14" t="s">
        <v>269</v>
      </c>
      <c r="BS4" s="14"/>
      <c r="BT4" s="14"/>
      <c r="BV4" s="14" t="s">
        <v>270</v>
      </c>
      <c r="BW4" s="14"/>
      <c r="BX4" s="14"/>
      <c r="BZ4" s="14" t="s">
        <v>271</v>
      </c>
      <c r="CA4" s="14"/>
      <c r="CB4" s="14"/>
      <c r="CD4" s="14" t="s">
        <v>272</v>
      </c>
      <c r="CE4" s="14"/>
      <c r="CF4" s="14"/>
      <c r="CH4" s="14" t="s">
        <v>273</v>
      </c>
      <c r="CI4" s="14"/>
      <c r="CJ4" s="14"/>
      <c r="CL4" s="14" t="s">
        <v>274</v>
      </c>
      <c r="CM4" s="14"/>
      <c r="CN4" s="14"/>
      <c r="CP4" s="14" t="s">
        <v>275</v>
      </c>
      <c r="CQ4" s="14"/>
      <c r="CR4" s="14"/>
      <c r="CT4" s="14" t="s">
        <v>276</v>
      </c>
      <c r="CU4" s="14"/>
      <c r="CV4" s="14"/>
      <c r="CX4" s="14" t="s">
        <v>277</v>
      </c>
      <c r="CY4" s="14"/>
      <c r="CZ4" s="14"/>
      <c r="DB4" s="14" t="s">
        <v>278</v>
      </c>
      <c r="DC4" s="14"/>
      <c r="DD4" s="14"/>
    </row>
    <row r="5" spans="2:119" x14ac:dyDescent="0.4">
      <c r="B5" t="s">
        <v>279</v>
      </c>
      <c r="C5">
        <f>Stage_stat!$F$3/Weapon!X7</f>
        <v>1.1538461538461537</v>
      </c>
      <c r="D5">
        <f>ROUNDUP(C5,0)</f>
        <v>2</v>
      </c>
      <c r="F5" t="s">
        <v>279</v>
      </c>
      <c r="G5">
        <f>Stage_stat!$F$4/Weapon!X7</f>
        <v>1.5384615384615385</v>
      </c>
      <c r="H5">
        <f>ROUNDUP(G5,0)</f>
        <v>2</v>
      </c>
      <c r="J5" t="s">
        <v>279</v>
      </c>
      <c r="K5">
        <f>Stage_stat!$F$5/Weapon!X7</f>
        <v>34.615384615384613</v>
      </c>
      <c r="L5">
        <f>ROUNDUP(K5,0)</f>
        <v>35</v>
      </c>
      <c r="N5" t="s">
        <v>279</v>
      </c>
      <c r="O5">
        <f>Stage_stat!$F$6/Weapon!X7</f>
        <v>1.5384615384615385</v>
      </c>
      <c r="P5">
        <f>ROUNDUP(O5,0)</f>
        <v>2</v>
      </c>
      <c r="R5" t="s">
        <v>279</v>
      </c>
      <c r="S5">
        <f>Stage_stat!$F$7/Weapon!X7</f>
        <v>3.0769230769230771</v>
      </c>
      <c r="T5">
        <f>ROUNDUP(S5,0)</f>
        <v>4</v>
      </c>
      <c r="V5" t="s">
        <v>279</v>
      </c>
      <c r="W5">
        <f>Stage_stat!$F$8/Weapon!X7</f>
        <v>115.38461538461539</v>
      </c>
      <c r="X5">
        <f>ROUNDUP(W5,0)</f>
        <v>116</v>
      </c>
      <c r="Z5" t="s">
        <v>279</v>
      </c>
      <c r="AA5">
        <f>Stage_stat!$F$9/Weapon!X7</f>
        <v>1.9230769230769231</v>
      </c>
      <c r="AB5">
        <f>ROUNDUP(AA5,0)</f>
        <v>2</v>
      </c>
      <c r="AD5" t="s">
        <v>280</v>
      </c>
      <c r="AE5">
        <f>Stage_stat!$F$10/Weapon!X7</f>
        <v>3.2307692307692308</v>
      </c>
      <c r="AF5">
        <f>ROUNDUP(AE5,0)</f>
        <v>4</v>
      </c>
      <c r="AH5" t="s">
        <v>279</v>
      </c>
      <c r="AI5">
        <f>Stage_stat!$F$11/Weapon!X7</f>
        <v>207.69230769230768</v>
      </c>
      <c r="AJ5">
        <f>ROUNDUP(AI5,0)</f>
        <v>208</v>
      </c>
      <c r="AL5" t="s">
        <v>280</v>
      </c>
      <c r="AM5">
        <f>Stage_stat!$F$12/Weapon!X7</f>
        <v>2.6923076923076925</v>
      </c>
      <c r="AN5">
        <f>ROUNDUP(AM5,0)</f>
        <v>3</v>
      </c>
      <c r="AP5" t="s">
        <v>388</v>
      </c>
      <c r="AQ5">
        <f>Stage_stat!$F$13/Weapon!X7</f>
        <v>4.615384615384615</v>
      </c>
      <c r="AR5">
        <f>ROUNDUP(AQ5,0)</f>
        <v>5</v>
      </c>
      <c r="AT5" t="s">
        <v>279</v>
      </c>
      <c r="AU5">
        <f>Stage_stat!$F$14/Weapon!X7</f>
        <v>307.69230769230768</v>
      </c>
      <c r="AV5">
        <f>ROUNDUP(AU5,0)</f>
        <v>308</v>
      </c>
      <c r="AX5" t="s">
        <v>279</v>
      </c>
      <c r="AY5">
        <f>Stage_stat!$F$15/Weapon!X7</f>
        <v>3.4615384615384617</v>
      </c>
      <c r="AZ5">
        <f>ROUNDUP(AY5,0)</f>
        <v>4</v>
      </c>
      <c r="BB5" t="s">
        <v>279</v>
      </c>
      <c r="BC5">
        <f>Stage_stat!$F$16/Weapon!X7</f>
        <v>6.1538461538461542</v>
      </c>
      <c r="BD5">
        <f>ROUNDUP(BC5,0)</f>
        <v>7</v>
      </c>
      <c r="BF5" t="s">
        <v>279</v>
      </c>
      <c r="BG5">
        <f>Stage_stat!$F$17/Weapon!X7</f>
        <v>461.53846153846155</v>
      </c>
      <c r="BH5">
        <f>ROUNDUP(BG5,0)</f>
        <v>462</v>
      </c>
      <c r="BJ5" t="s">
        <v>279</v>
      </c>
      <c r="BK5">
        <f>Stage_stat!$F$18/Weapon!X7</f>
        <v>4.2307692307692308</v>
      </c>
      <c r="BL5">
        <f>ROUNDUP(BK5,0)</f>
        <v>5</v>
      </c>
      <c r="BN5" t="s">
        <v>279</v>
      </c>
      <c r="BO5">
        <f>Stage_stat!$F$19/Weapon!X7</f>
        <v>7.6923076923076925</v>
      </c>
      <c r="BP5">
        <f>ROUNDUP(BO5,0)</f>
        <v>8</v>
      </c>
      <c r="BR5" t="s">
        <v>279</v>
      </c>
      <c r="BS5">
        <f>Stage_stat!$F$20/Weapon!X7</f>
        <v>615.38461538461536</v>
      </c>
      <c r="BT5">
        <f>ROUNDUP(BS5,0)</f>
        <v>616</v>
      </c>
      <c r="BV5" t="s">
        <v>279</v>
      </c>
      <c r="BW5">
        <f>Stage_stat!$F$21/Weapon!X7</f>
        <v>5.7692307692307692</v>
      </c>
      <c r="BX5">
        <f>ROUNDUP(BW5,0)</f>
        <v>6</v>
      </c>
      <c r="BZ5" t="s">
        <v>281</v>
      </c>
      <c r="CA5">
        <f>Stage_stat!$F$22/Weapon!X7</f>
        <v>10.76923076923077</v>
      </c>
      <c r="CB5">
        <f>ROUNDUP(CA5,0)</f>
        <v>11</v>
      </c>
      <c r="CD5" t="s">
        <v>281</v>
      </c>
      <c r="CE5">
        <f>Stage_stat!$F$23/Weapon!X7</f>
        <v>769.23076923076928</v>
      </c>
      <c r="CF5">
        <f>ROUNDUP(CE5,0)</f>
        <v>770</v>
      </c>
      <c r="CH5" t="s">
        <v>281</v>
      </c>
      <c r="CI5">
        <f>Stage_stat!$F$24/Weapon!X7</f>
        <v>6.5384615384615383</v>
      </c>
      <c r="CJ5">
        <f>ROUNDUP(CI5,0)</f>
        <v>7</v>
      </c>
      <c r="CL5" t="s">
        <v>281</v>
      </c>
      <c r="CM5">
        <f>Stage_stat!$F$25/Weapon!X7</f>
        <v>12.307692307692308</v>
      </c>
      <c r="CN5">
        <f>ROUNDUP(CM5,0)</f>
        <v>13</v>
      </c>
      <c r="CP5" t="s">
        <v>281</v>
      </c>
      <c r="CQ5">
        <f>Stage_stat!$F$26/Weapon!X7</f>
        <v>923.07692307692309</v>
      </c>
      <c r="CR5">
        <f>ROUNDUP(CQ5,0)</f>
        <v>924</v>
      </c>
      <c r="CT5" t="s">
        <v>281</v>
      </c>
      <c r="CU5">
        <f>Stage_stat!$F$27/Weapon!X7</f>
        <v>7.3076923076923075</v>
      </c>
      <c r="CV5">
        <f>ROUNDUP(CU5,0)</f>
        <v>8</v>
      </c>
      <c r="CX5" t="s">
        <v>281</v>
      </c>
      <c r="CY5">
        <f>Stage_stat!$F$28/Weapon!X7</f>
        <v>13.846153846153847</v>
      </c>
      <c r="CZ5">
        <f>ROUNDUP(CY5,0)</f>
        <v>14</v>
      </c>
      <c r="DB5" t="s">
        <v>281</v>
      </c>
      <c r="DC5">
        <f>Stage_stat!$F$29/Weapon!X7</f>
        <v>1076.9230769230769</v>
      </c>
      <c r="DD5">
        <f>ROUNDUP(DC5,0)</f>
        <v>1077</v>
      </c>
    </row>
    <row r="6" spans="2:119" x14ac:dyDescent="0.4">
      <c r="B6" t="s">
        <v>282</v>
      </c>
      <c r="C6">
        <f>Stage_stat!$F$3/Weapon!X8</f>
        <v>1.0714285714285714</v>
      </c>
      <c r="D6">
        <f t="shared" ref="D6:D69" si="0">ROUNDUP(C6,0)</f>
        <v>2</v>
      </c>
      <c r="F6" t="s">
        <v>282</v>
      </c>
      <c r="G6">
        <f>Stage_stat!$F$4/Weapon!X8</f>
        <v>1.4285714285714286</v>
      </c>
      <c r="H6">
        <f t="shared" ref="H6:H69" si="1">ROUNDUP(G6,0)</f>
        <v>2</v>
      </c>
      <c r="J6" t="s">
        <v>282</v>
      </c>
      <c r="K6">
        <f>Stage_stat!$F$5/Weapon!X8</f>
        <v>32.142857142857146</v>
      </c>
      <c r="L6">
        <f t="shared" ref="L6:L69" si="2">ROUNDUP(K6,0)</f>
        <v>33</v>
      </c>
      <c r="N6" t="s">
        <v>282</v>
      </c>
      <c r="O6">
        <f>Stage_stat!$F$6/Weapon!X8</f>
        <v>1.4285714285714286</v>
      </c>
      <c r="P6">
        <f t="shared" ref="P6:P69" si="3">ROUNDUP(O6,0)</f>
        <v>2</v>
      </c>
      <c r="R6" t="s">
        <v>282</v>
      </c>
      <c r="S6">
        <f>Stage_stat!$F$7/Weapon!X8</f>
        <v>2.8571428571428572</v>
      </c>
      <c r="T6">
        <f t="shared" ref="T6:T69" si="4">ROUNDUP(S6,0)</f>
        <v>3</v>
      </c>
      <c r="V6" t="s">
        <v>282</v>
      </c>
      <c r="W6">
        <f>Stage_stat!$F$8/Weapon!X8</f>
        <v>107.14285714285714</v>
      </c>
      <c r="X6">
        <f t="shared" ref="X6:X69" si="5">ROUNDUP(W6,0)</f>
        <v>108</v>
      </c>
      <c r="Z6" t="s">
        <v>282</v>
      </c>
      <c r="AA6">
        <f>Stage_stat!$F$9/Weapon!X8</f>
        <v>1.7857142857142858</v>
      </c>
      <c r="AB6">
        <f t="shared" ref="AB6:AB69" si="6">ROUNDUP(AA6,0)</f>
        <v>2</v>
      </c>
      <c r="AD6" t="s">
        <v>282</v>
      </c>
      <c r="AE6">
        <f>Stage_stat!$F$10/Weapon!X8</f>
        <v>3</v>
      </c>
      <c r="AF6">
        <f t="shared" ref="AF6:AF69" si="7">ROUNDUP(AE6,0)</f>
        <v>3</v>
      </c>
      <c r="AH6" t="s">
        <v>282</v>
      </c>
      <c r="AI6">
        <f>Stage_stat!$F$11/Weapon!X8</f>
        <v>192.85714285714286</v>
      </c>
      <c r="AJ6">
        <f t="shared" ref="AJ6:AJ69" si="8">ROUNDUP(AI6,0)</f>
        <v>193</v>
      </c>
      <c r="AL6" t="s">
        <v>282</v>
      </c>
      <c r="AM6">
        <f>Stage_stat!$F$12/Weapon!X8</f>
        <v>2.5</v>
      </c>
      <c r="AN6">
        <f t="shared" ref="AN6:AN69" si="9">ROUNDUP(AM6,0)</f>
        <v>3</v>
      </c>
      <c r="AP6" t="s">
        <v>282</v>
      </c>
      <c r="AQ6">
        <f>Stage_stat!$F$13/Weapon!X8</f>
        <v>4.2857142857142856</v>
      </c>
      <c r="AR6">
        <f t="shared" ref="AR6:AR69" si="10">ROUNDUP(AQ6,0)</f>
        <v>5</v>
      </c>
      <c r="AT6" t="s">
        <v>282</v>
      </c>
      <c r="AU6">
        <f>Stage_stat!$F$14/Weapon!X8</f>
        <v>285.71428571428572</v>
      </c>
      <c r="AV6">
        <f t="shared" ref="AV6:AV69" si="11">ROUNDUP(AU6,0)</f>
        <v>286</v>
      </c>
      <c r="AX6" t="s">
        <v>282</v>
      </c>
      <c r="AY6">
        <f>Stage_stat!$F$15/Weapon!X8</f>
        <v>3.2142857142857144</v>
      </c>
      <c r="AZ6">
        <f t="shared" ref="AZ6:AZ69" si="12">ROUNDUP(AY6,0)</f>
        <v>4</v>
      </c>
      <c r="BB6" t="s">
        <v>282</v>
      </c>
      <c r="BC6">
        <f>Stage_stat!$F$16/Weapon!X8</f>
        <v>5.7142857142857144</v>
      </c>
      <c r="BD6">
        <f t="shared" ref="BD6:BD69" si="13">ROUNDUP(BC6,0)</f>
        <v>6</v>
      </c>
      <c r="BF6" t="s">
        <v>282</v>
      </c>
      <c r="BG6">
        <f>Stage_stat!$F$17/Weapon!X8</f>
        <v>428.57142857142856</v>
      </c>
      <c r="BH6">
        <f t="shared" ref="BH6:BH69" si="14">ROUNDUP(BG6,0)</f>
        <v>429</v>
      </c>
      <c r="BJ6" t="s">
        <v>282</v>
      </c>
      <c r="BK6">
        <f>Stage_stat!$F$18/Weapon!X8</f>
        <v>3.9285714285714284</v>
      </c>
      <c r="BL6">
        <f t="shared" ref="BL6:BL69" si="15">ROUNDUP(BK6,0)</f>
        <v>4</v>
      </c>
      <c r="BN6" t="s">
        <v>282</v>
      </c>
      <c r="BO6">
        <f>Stage_stat!$F$19/Weapon!X8</f>
        <v>7.1428571428571432</v>
      </c>
      <c r="BP6">
        <f t="shared" ref="BP6:BP69" si="16">ROUNDUP(BO6,0)</f>
        <v>8</v>
      </c>
      <c r="BR6" t="s">
        <v>282</v>
      </c>
      <c r="BS6">
        <f>Stage_stat!$F$20/Weapon!X8</f>
        <v>571.42857142857144</v>
      </c>
      <c r="BT6">
        <f t="shared" ref="BT6:BT69" si="17">ROUNDUP(BS6,0)</f>
        <v>572</v>
      </c>
      <c r="BV6" t="s">
        <v>282</v>
      </c>
      <c r="BW6">
        <f>Stage_stat!$F$21/Weapon!X8</f>
        <v>5.3571428571428568</v>
      </c>
      <c r="BX6">
        <f t="shared" ref="BX6:BX69" si="18">ROUNDUP(BW6,0)</f>
        <v>6</v>
      </c>
      <c r="BZ6" t="s">
        <v>282</v>
      </c>
      <c r="CA6">
        <f>Stage_stat!$F$22/Weapon!X8</f>
        <v>10</v>
      </c>
      <c r="CB6">
        <f t="shared" ref="CB6:CB69" si="19">ROUNDUP(CA6,0)</f>
        <v>10</v>
      </c>
      <c r="CD6" t="s">
        <v>282</v>
      </c>
      <c r="CE6">
        <f>Stage_stat!$F$23/Weapon!X8</f>
        <v>714.28571428571433</v>
      </c>
      <c r="CF6">
        <f t="shared" ref="CF6:CF69" si="20">ROUNDUP(CE6,0)</f>
        <v>715</v>
      </c>
      <c r="CH6" t="s">
        <v>282</v>
      </c>
      <c r="CI6">
        <f>Stage_stat!$F$24/Weapon!X8</f>
        <v>6.0714285714285712</v>
      </c>
      <c r="CJ6">
        <f t="shared" ref="CJ6:CJ69" si="21">ROUNDUP(CI6,0)</f>
        <v>7</v>
      </c>
      <c r="CL6" t="s">
        <v>282</v>
      </c>
      <c r="CM6">
        <f>Stage_stat!$F$25/Weapon!X8</f>
        <v>11.428571428571429</v>
      </c>
      <c r="CN6">
        <f t="shared" ref="CN6:CN69" si="22">ROUNDUP(CM6,0)</f>
        <v>12</v>
      </c>
      <c r="CP6" t="s">
        <v>282</v>
      </c>
      <c r="CQ6">
        <f>Stage_stat!$F$26/Weapon!X8</f>
        <v>857.14285714285711</v>
      </c>
      <c r="CR6">
        <f t="shared" ref="CR6:CR69" si="23">ROUNDUP(CQ6,0)</f>
        <v>858</v>
      </c>
      <c r="CT6" t="s">
        <v>282</v>
      </c>
      <c r="CU6">
        <f>Stage_stat!$F$27/Weapon!X8</f>
        <v>6.7857142857142856</v>
      </c>
      <c r="CV6">
        <f t="shared" ref="CV6:CV69" si="24">ROUNDUP(CU6,0)</f>
        <v>7</v>
      </c>
      <c r="CX6" t="s">
        <v>282</v>
      </c>
      <c r="CY6">
        <f>Stage_stat!$F$28/Weapon!X8</f>
        <v>12.857142857142858</v>
      </c>
      <c r="CZ6">
        <f t="shared" ref="CZ6:CZ69" si="25">ROUNDUP(CY6,0)</f>
        <v>13</v>
      </c>
      <c r="DB6" t="s">
        <v>282</v>
      </c>
      <c r="DC6">
        <f>Stage_stat!$F$29/Weapon!X8</f>
        <v>1000</v>
      </c>
      <c r="DD6">
        <f t="shared" ref="DD6:DD69" si="26">ROUNDUP(DC6,0)</f>
        <v>1000</v>
      </c>
    </row>
    <row r="7" spans="2:119" x14ac:dyDescent="0.4">
      <c r="B7" t="s">
        <v>283</v>
      </c>
      <c r="C7">
        <f>Stage_stat!$F$3/Weapon!X9</f>
        <v>1</v>
      </c>
      <c r="D7">
        <f t="shared" si="0"/>
        <v>1</v>
      </c>
      <c r="F7" t="s">
        <v>283</v>
      </c>
      <c r="G7">
        <f>Stage_stat!$F$4/Weapon!X9</f>
        <v>1.3333333333333333</v>
      </c>
      <c r="H7">
        <f t="shared" si="1"/>
        <v>2</v>
      </c>
      <c r="J7" t="s">
        <v>283</v>
      </c>
      <c r="K7">
        <f>Stage_stat!$F$5/Weapon!X9</f>
        <v>30</v>
      </c>
      <c r="L7">
        <f t="shared" si="2"/>
        <v>30</v>
      </c>
      <c r="N7" t="s">
        <v>283</v>
      </c>
      <c r="O7">
        <f>Stage_stat!$F$6/Weapon!X9</f>
        <v>1.3333333333333333</v>
      </c>
      <c r="P7">
        <f t="shared" si="3"/>
        <v>2</v>
      </c>
      <c r="R7" t="s">
        <v>283</v>
      </c>
      <c r="S7">
        <f>Stage_stat!$F$7/Weapon!X9</f>
        <v>2.6666666666666665</v>
      </c>
      <c r="T7">
        <f t="shared" si="4"/>
        <v>3</v>
      </c>
      <c r="V7" t="s">
        <v>283</v>
      </c>
      <c r="W7">
        <f>Stage_stat!$F$8/Weapon!X9</f>
        <v>100</v>
      </c>
      <c r="X7">
        <f t="shared" si="5"/>
        <v>100</v>
      </c>
      <c r="Z7" t="s">
        <v>283</v>
      </c>
      <c r="AA7">
        <f>Stage_stat!$F$9/Weapon!X9</f>
        <v>1.6666666666666667</v>
      </c>
      <c r="AB7">
        <f t="shared" si="6"/>
        <v>2</v>
      </c>
      <c r="AD7" t="s">
        <v>283</v>
      </c>
      <c r="AE7">
        <f>Stage_stat!$F$10/Weapon!X9</f>
        <v>2.8</v>
      </c>
      <c r="AF7">
        <f t="shared" si="7"/>
        <v>3</v>
      </c>
      <c r="AH7" t="s">
        <v>283</v>
      </c>
      <c r="AI7">
        <f>Stage_stat!$F$11/Weapon!X9</f>
        <v>180</v>
      </c>
      <c r="AJ7">
        <f t="shared" si="8"/>
        <v>180</v>
      </c>
      <c r="AL7" t="s">
        <v>283</v>
      </c>
      <c r="AM7">
        <f>Stage_stat!$F$12/Weapon!X9</f>
        <v>2.3333333333333335</v>
      </c>
      <c r="AN7">
        <f t="shared" si="9"/>
        <v>3</v>
      </c>
      <c r="AP7" t="s">
        <v>283</v>
      </c>
      <c r="AQ7">
        <f>Stage_stat!$F$13/Weapon!X9</f>
        <v>4</v>
      </c>
      <c r="AR7">
        <f t="shared" si="10"/>
        <v>4</v>
      </c>
      <c r="AT7" t="s">
        <v>283</v>
      </c>
      <c r="AU7">
        <f>Stage_stat!$F$14/Weapon!X9</f>
        <v>266.66666666666669</v>
      </c>
      <c r="AV7">
        <f t="shared" si="11"/>
        <v>267</v>
      </c>
      <c r="AX7" t="s">
        <v>283</v>
      </c>
      <c r="AY7">
        <f>Stage_stat!$F$15/Weapon!X9</f>
        <v>3</v>
      </c>
      <c r="AZ7">
        <f t="shared" si="12"/>
        <v>3</v>
      </c>
      <c r="BB7" t="s">
        <v>283</v>
      </c>
      <c r="BC7">
        <f>Stage_stat!$F$16/Weapon!X9</f>
        <v>5.333333333333333</v>
      </c>
      <c r="BD7">
        <f t="shared" si="13"/>
        <v>6</v>
      </c>
      <c r="BF7" t="s">
        <v>283</v>
      </c>
      <c r="BG7">
        <f>Stage_stat!$F$17/Weapon!X9</f>
        <v>400</v>
      </c>
      <c r="BH7">
        <f t="shared" si="14"/>
        <v>400</v>
      </c>
      <c r="BJ7" t="s">
        <v>283</v>
      </c>
      <c r="BK7">
        <f>Stage_stat!$F$18/Weapon!X9</f>
        <v>3.6666666666666665</v>
      </c>
      <c r="BL7">
        <f t="shared" si="15"/>
        <v>4</v>
      </c>
      <c r="BN7" t="s">
        <v>283</v>
      </c>
      <c r="BO7">
        <f>Stage_stat!$F$19/Weapon!X9</f>
        <v>6.666666666666667</v>
      </c>
      <c r="BP7">
        <f t="shared" si="16"/>
        <v>7</v>
      </c>
      <c r="BR7" t="s">
        <v>283</v>
      </c>
      <c r="BS7">
        <f>Stage_stat!$F$20/Weapon!X9</f>
        <v>533.33333333333337</v>
      </c>
      <c r="BT7">
        <f t="shared" si="17"/>
        <v>534</v>
      </c>
      <c r="BV7" t="s">
        <v>283</v>
      </c>
      <c r="BW7">
        <f>Stage_stat!$F$21/Weapon!X9</f>
        <v>5</v>
      </c>
      <c r="BX7">
        <f t="shared" si="18"/>
        <v>5</v>
      </c>
      <c r="BZ7" t="s">
        <v>283</v>
      </c>
      <c r="CA7">
        <f>Stage_stat!$F$22/Weapon!X9</f>
        <v>9.3333333333333339</v>
      </c>
      <c r="CB7">
        <f t="shared" si="19"/>
        <v>10</v>
      </c>
      <c r="CD7" t="s">
        <v>283</v>
      </c>
      <c r="CE7">
        <f>Stage_stat!$F$23/Weapon!X9</f>
        <v>666.66666666666663</v>
      </c>
      <c r="CF7">
        <f t="shared" si="20"/>
        <v>667</v>
      </c>
      <c r="CH7" t="s">
        <v>283</v>
      </c>
      <c r="CI7">
        <f>Stage_stat!$F$24/Weapon!X9</f>
        <v>5.666666666666667</v>
      </c>
      <c r="CJ7">
        <f t="shared" si="21"/>
        <v>6</v>
      </c>
      <c r="CL7" t="s">
        <v>283</v>
      </c>
      <c r="CM7">
        <f>Stage_stat!$F$25/Weapon!X9</f>
        <v>10.666666666666666</v>
      </c>
      <c r="CN7">
        <f t="shared" si="22"/>
        <v>11</v>
      </c>
      <c r="CP7" t="s">
        <v>283</v>
      </c>
      <c r="CQ7">
        <f>Stage_stat!$F$26/Weapon!X9</f>
        <v>800</v>
      </c>
      <c r="CR7">
        <f t="shared" si="23"/>
        <v>800</v>
      </c>
      <c r="CT7" t="s">
        <v>283</v>
      </c>
      <c r="CU7">
        <f>Stage_stat!$F$27/Weapon!X9</f>
        <v>6.333333333333333</v>
      </c>
      <c r="CV7">
        <f t="shared" si="24"/>
        <v>7</v>
      </c>
      <c r="CX7" t="s">
        <v>283</v>
      </c>
      <c r="CY7">
        <f>Stage_stat!$F$28/Weapon!X9</f>
        <v>12</v>
      </c>
      <c r="CZ7">
        <f t="shared" si="25"/>
        <v>12</v>
      </c>
      <c r="DB7" t="s">
        <v>283</v>
      </c>
      <c r="DC7">
        <f>Stage_stat!$F$29/Weapon!X9</f>
        <v>933.33333333333337</v>
      </c>
      <c r="DD7">
        <f t="shared" si="26"/>
        <v>934</v>
      </c>
    </row>
    <row r="8" spans="2:119" x14ac:dyDescent="0.4">
      <c r="B8" t="s">
        <v>284</v>
      </c>
      <c r="C8">
        <f>Stage_stat!$F$3/Weapon!X10</f>
        <v>0.9375</v>
      </c>
      <c r="D8">
        <f t="shared" si="0"/>
        <v>1</v>
      </c>
      <c r="F8" t="s">
        <v>284</v>
      </c>
      <c r="G8">
        <f>Stage_stat!$F$4/Weapon!X10</f>
        <v>1.25</v>
      </c>
      <c r="H8">
        <f t="shared" si="1"/>
        <v>2</v>
      </c>
      <c r="J8" t="s">
        <v>284</v>
      </c>
      <c r="K8">
        <f>Stage_stat!$F$5/Weapon!X10</f>
        <v>28.125</v>
      </c>
      <c r="L8">
        <f t="shared" si="2"/>
        <v>29</v>
      </c>
      <c r="N8" t="s">
        <v>284</v>
      </c>
      <c r="O8">
        <f>Stage_stat!$F$6/Weapon!X10</f>
        <v>1.25</v>
      </c>
      <c r="P8">
        <f t="shared" si="3"/>
        <v>2</v>
      </c>
      <c r="R8" t="s">
        <v>284</v>
      </c>
      <c r="S8">
        <f>Stage_stat!$F$7/Weapon!X10</f>
        <v>2.5</v>
      </c>
      <c r="T8">
        <f t="shared" si="4"/>
        <v>3</v>
      </c>
      <c r="V8" t="s">
        <v>284</v>
      </c>
      <c r="W8">
        <f>Stage_stat!$F$8/Weapon!X10</f>
        <v>93.75</v>
      </c>
      <c r="X8">
        <f t="shared" si="5"/>
        <v>94</v>
      </c>
      <c r="Z8" t="s">
        <v>284</v>
      </c>
      <c r="AA8">
        <f>Stage_stat!$F$9/Weapon!X10</f>
        <v>1.5625</v>
      </c>
      <c r="AB8">
        <f t="shared" si="6"/>
        <v>2</v>
      </c>
      <c r="AD8" t="s">
        <v>284</v>
      </c>
      <c r="AE8">
        <f>Stage_stat!$F$10/Weapon!X10</f>
        <v>2.625</v>
      </c>
      <c r="AF8">
        <f t="shared" si="7"/>
        <v>3</v>
      </c>
      <c r="AH8" t="s">
        <v>284</v>
      </c>
      <c r="AI8">
        <f>Stage_stat!$F$11/Weapon!X10</f>
        <v>168.75</v>
      </c>
      <c r="AJ8">
        <f t="shared" si="8"/>
        <v>169</v>
      </c>
      <c r="AL8" t="s">
        <v>284</v>
      </c>
      <c r="AM8">
        <f>Stage_stat!$F$12/Weapon!X10</f>
        <v>2.1875</v>
      </c>
      <c r="AN8">
        <f t="shared" si="9"/>
        <v>3</v>
      </c>
      <c r="AP8" t="s">
        <v>284</v>
      </c>
      <c r="AQ8">
        <f>Stage_stat!$F$13/Weapon!X10</f>
        <v>3.75</v>
      </c>
      <c r="AR8">
        <f t="shared" si="10"/>
        <v>4</v>
      </c>
      <c r="AT8" t="s">
        <v>284</v>
      </c>
      <c r="AU8">
        <f>Stage_stat!$F$14/Weapon!X10</f>
        <v>250</v>
      </c>
      <c r="AV8">
        <f t="shared" si="11"/>
        <v>250</v>
      </c>
      <c r="AX8" t="s">
        <v>284</v>
      </c>
      <c r="AY8">
        <f>Stage_stat!$F$15/Weapon!X10</f>
        <v>2.8125</v>
      </c>
      <c r="AZ8">
        <f t="shared" si="12"/>
        <v>3</v>
      </c>
      <c r="BB8" t="s">
        <v>284</v>
      </c>
      <c r="BC8">
        <f>Stage_stat!$F$16/Weapon!X10</f>
        <v>5</v>
      </c>
      <c r="BD8">
        <f t="shared" si="13"/>
        <v>5</v>
      </c>
      <c r="BF8" t="s">
        <v>284</v>
      </c>
      <c r="BG8">
        <f>Stage_stat!$F$17/Weapon!X10</f>
        <v>375</v>
      </c>
      <c r="BH8">
        <f t="shared" si="14"/>
        <v>375</v>
      </c>
      <c r="BJ8" t="s">
        <v>284</v>
      </c>
      <c r="BK8">
        <f>Stage_stat!$F$18/Weapon!X10</f>
        <v>3.4375</v>
      </c>
      <c r="BL8">
        <f t="shared" si="15"/>
        <v>4</v>
      </c>
      <c r="BN8" t="s">
        <v>284</v>
      </c>
      <c r="BO8">
        <f>Stage_stat!$F$19/Weapon!X10</f>
        <v>6.25</v>
      </c>
      <c r="BP8">
        <f t="shared" si="16"/>
        <v>7</v>
      </c>
      <c r="BR8" t="s">
        <v>284</v>
      </c>
      <c r="BS8">
        <f>Stage_stat!$F$20/Weapon!X10</f>
        <v>500</v>
      </c>
      <c r="BT8">
        <f t="shared" si="17"/>
        <v>500</v>
      </c>
      <c r="BV8" t="s">
        <v>284</v>
      </c>
      <c r="BW8">
        <f>Stage_stat!$F$21/Weapon!X10</f>
        <v>4.6875</v>
      </c>
      <c r="BX8">
        <f t="shared" si="18"/>
        <v>5</v>
      </c>
      <c r="BZ8" t="s">
        <v>284</v>
      </c>
      <c r="CA8">
        <f>Stage_stat!$F$22/Weapon!X10</f>
        <v>8.75</v>
      </c>
      <c r="CB8">
        <f t="shared" si="19"/>
        <v>9</v>
      </c>
      <c r="CD8" t="s">
        <v>284</v>
      </c>
      <c r="CE8">
        <f>Stage_stat!$F$23/Weapon!X10</f>
        <v>625</v>
      </c>
      <c r="CF8">
        <f t="shared" si="20"/>
        <v>625</v>
      </c>
      <c r="CH8" t="s">
        <v>284</v>
      </c>
      <c r="CI8">
        <f>Stage_stat!$F$24/Weapon!X10</f>
        <v>5.3125</v>
      </c>
      <c r="CJ8">
        <f t="shared" si="21"/>
        <v>6</v>
      </c>
      <c r="CL8" t="s">
        <v>284</v>
      </c>
      <c r="CM8">
        <f>Stage_stat!$F$25/Weapon!X10</f>
        <v>10</v>
      </c>
      <c r="CN8">
        <f t="shared" si="22"/>
        <v>10</v>
      </c>
      <c r="CP8" t="s">
        <v>284</v>
      </c>
      <c r="CQ8">
        <f>Stage_stat!$F$26/Weapon!X10</f>
        <v>750</v>
      </c>
      <c r="CR8">
        <f t="shared" si="23"/>
        <v>750</v>
      </c>
      <c r="CT8" t="s">
        <v>284</v>
      </c>
      <c r="CU8">
        <f>Stage_stat!$F$27/Weapon!X10</f>
        <v>5.9375</v>
      </c>
      <c r="CV8">
        <f t="shared" si="24"/>
        <v>6</v>
      </c>
      <c r="CX8" t="s">
        <v>284</v>
      </c>
      <c r="CY8">
        <f>Stage_stat!$F$28/Weapon!X10</f>
        <v>11.25</v>
      </c>
      <c r="CZ8">
        <f t="shared" si="25"/>
        <v>12</v>
      </c>
      <c r="DB8" t="s">
        <v>284</v>
      </c>
      <c r="DC8">
        <f>Stage_stat!$F$29/Weapon!X10</f>
        <v>875</v>
      </c>
      <c r="DD8">
        <f t="shared" si="26"/>
        <v>875</v>
      </c>
    </row>
    <row r="9" spans="2:119" x14ac:dyDescent="0.4">
      <c r="B9" t="s">
        <v>285</v>
      </c>
      <c r="C9">
        <f>Stage_stat!$F$3/Weapon!X11</f>
        <v>0.88235294117647056</v>
      </c>
      <c r="D9">
        <f t="shared" si="0"/>
        <v>1</v>
      </c>
      <c r="F9" t="s">
        <v>285</v>
      </c>
      <c r="G9">
        <f>Stage_stat!$F$4/Weapon!X11</f>
        <v>1.1764705882352942</v>
      </c>
      <c r="H9">
        <f t="shared" si="1"/>
        <v>2</v>
      </c>
      <c r="J9" t="s">
        <v>285</v>
      </c>
      <c r="K9">
        <f>Stage_stat!$F$5/Weapon!X11</f>
        <v>26.470588235294116</v>
      </c>
      <c r="L9">
        <f t="shared" si="2"/>
        <v>27</v>
      </c>
      <c r="N9" t="s">
        <v>285</v>
      </c>
      <c r="O9">
        <f>Stage_stat!$F$6/Weapon!X11</f>
        <v>1.1764705882352942</v>
      </c>
      <c r="P9">
        <f t="shared" si="3"/>
        <v>2</v>
      </c>
      <c r="R9" t="s">
        <v>285</v>
      </c>
      <c r="S9">
        <f>Stage_stat!$F$7/Weapon!X11</f>
        <v>2.3529411764705883</v>
      </c>
      <c r="T9">
        <f t="shared" si="4"/>
        <v>3</v>
      </c>
      <c r="V9" t="s">
        <v>285</v>
      </c>
      <c r="W9">
        <f>Stage_stat!$F$8/Weapon!X11</f>
        <v>88.235294117647058</v>
      </c>
      <c r="X9">
        <f t="shared" si="5"/>
        <v>89</v>
      </c>
      <c r="Z9" t="s">
        <v>285</v>
      </c>
      <c r="AA9">
        <f>Stage_stat!$F$9/Weapon!X11</f>
        <v>1.4705882352941178</v>
      </c>
      <c r="AB9">
        <f t="shared" si="6"/>
        <v>2</v>
      </c>
      <c r="AD9" t="s">
        <v>285</v>
      </c>
      <c r="AE9">
        <f>Stage_stat!$F$10/Weapon!X11</f>
        <v>2.4705882352941178</v>
      </c>
      <c r="AF9">
        <f t="shared" si="7"/>
        <v>3</v>
      </c>
      <c r="AH9" t="s">
        <v>285</v>
      </c>
      <c r="AI9">
        <f>Stage_stat!$F$11/Weapon!X11</f>
        <v>158.8235294117647</v>
      </c>
      <c r="AJ9">
        <f t="shared" si="8"/>
        <v>159</v>
      </c>
      <c r="AL9" t="s">
        <v>285</v>
      </c>
      <c r="AM9">
        <f>Stage_stat!$F$12/Weapon!X11</f>
        <v>2.0588235294117645</v>
      </c>
      <c r="AN9">
        <f t="shared" si="9"/>
        <v>3</v>
      </c>
      <c r="AP9" t="s">
        <v>285</v>
      </c>
      <c r="AQ9">
        <f>Stage_stat!$F$13/Weapon!X11</f>
        <v>3.5294117647058822</v>
      </c>
      <c r="AR9">
        <f t="shared" si="10"/>
        <v>4</v>
      </c>
      <c r="AT9" t="s">
        <v>285</v>
      </c>
      <c r="AU9">
        <f>Stage_stat!$F$14/Weapon!X11</f>
        <v>235.29411764705881</v>
      </c>
      <c r="AV9">
        <f t="shared" si="11"/>
        <v>236</v>
      </c>
      <c r="AX9" t="s">
        <v>285</v>
      </c>
      <c r="AY9">
        <f>Stage_stat!$F$15/Weapon!X11</f>
        <v>2.6470588235294117</v>
      </c>
      <c r="AZ9">
        <f t="shared" si="12"/>
        <v>3</v>
      </c>
      <c r="BB9" t="s">
        <v>285</v>
      </c>
      <c r="BC9">
        <f>Stage_stat!$F$16/Weapon!X11</f>
        <v>4.7058823529411766</v>
      </c>
      <c r="BD9">
        <f t="shared" si="13"/>
        <v>5</v>
      </c>
      <c r="BF9" t="s">
        <v>285</v>
      </c>
      <c r="BG9">
        <f>Stage_stat!$F$17/Weapon!X11</f>
        <v>352.94117647058823</v>
      </c>
      <c r="BH9">
        <f t="shared" si="14"/>
        <v>353</v>
      </c>
      <c r="BJ9" t="s">
        <v>285</v>
      </c>
      <c r="BK9">
        <f>Stage_stat!$F$18/Weapon!X11</f>
        <v>3.2352941176470589</v>
      </c>
      <c r="BL9">
        <f t="shared" si="15"/>
        <v>4</v>
      </c>
      <c r="BN9" t="s">
        <v>285</v>
      </c>
      <c r="BO9">
        <f>Stage_stat!$F$19/Weapon!X11</f>
        <v>5.882352941176471</v>
      </c>
      <c r="BP9">
        <f t="shared" si="16"/>
        <v>6</v>
      </c>
      <c r="BR9" t="s">
        <v>285</v>
      </c>
      <c r="BS9">
        <f>Stage_stat!$F$20/Weapon!X11</f>
        <v>470.58823529411762</v>
      </c>
      <c r="BT9">
        <f t="shared" si="17"/>
        <v>471</v>
      </c>
      <c r="BV9" t="s">
        <v>285</v>
      </c>
      <c r="BW9">
        <f>Stage_stat!$F$21/Weapon!X11</f>
        <v>4.4117647058823533</v>
      </c>
      <c r="BX9">
        <f t="shared" si="18"/>
        <v>5</v>
      </c>
      <c r="BZ9" t="s">
        <v>285</v>
      </c>
      <c r="CA9">
        <f>Stage_stat!$F$22/Weapon!X11</f>
        <v>8.235294117647058</v>
      </c>
      <c r="CB9">
        <f t="shared" si="19"/>
        <v>9</v>
      </c>
      <c r="CD9" t="s">
        <v>285</v>
      </c>
      <c r="CE9">
        <f>Stage_stat!$F$23/Weapon!X11</f>
        <v>588.23529411764707</v>
      </c>
      <c r="CF9">
        <f t="shared" si="20"/>
        <v>589</v>
      </c>
      <c r="CH9" t="s">
        <v>285</v>
      </c>
      <c r="CI9">
        <f>Stage_stat!$F$24/Weapon!X11</f>
        <v>5</v>
      </c>
      <c r="CJ9">
        <f t="shared" si="21"/>
        <v>5</v>
      </c>
      <c r="CL9" t="s">
        <v>285</v>
      </c>
      <c r="CM9">
        <f>Stage_stat!$F$25/Weapon!X11</f>
        <v>9.4117647058823533</v>
      </c>
      <c r="CN9">
        <f t="shared" si="22"/>
        <v>10</v>
      </c>
      <c r="CP9" t="s">
        <v>285</v>
      </c>
      <c r="CQ9">
        <f>Stage_stat!$F$26/Weapon!X11</f>
        <v>705.88235294117646</v>
      </c>
      <c r="CR9">
        <f t="shared" si="23"/>
        <v>706</v>
      </c>
      <c r="CT9" t="s">
        <v>285</v>
      </c>
      <c r="CU9">
        <f>Stage_stat!$F$27/Weapon!X11</f>
        <v>5.5882352941176467</v>
      </c>
      <c r="CV9">
        <f t="shared" si="24"/>
        <v>6</v>
      </c>
      <c r="CX9" t="s">
        <v>285</v>
      </c>
      <c r="CY9">
        <f>Stage_stat!$F$28/Weapon!X11</f>
        <v>10.588235294117647</v>
      </c>
      <c r="CZ9">
        <f t="shared" si="25"/>
        <v>11</v>
      </c>
      <c r="DB9" t="s">
        <v>285</v>
      </c>
      <c r="DC9">
        <f>Stage_stat!$F$29/Weapon!X11</f>
        <v>823.52941176470586</v>
      </c>
      <c r="DD9">
        <f t="shared" si="26"/>
        <v>824</v>
      </c>
    </row>
    <row r="10" spans="2:119" x14ac:dyDescent="0.4">
      <c r="B10" t="s">
        <v>286</v>
      </c>
      <c r="C10">
        <f>Stage_stat!$F$3/Weapon!X12</f>
        <v>0.83333333333333337</v>
      </c>
      <c r="D10">
        <f t="shared" si="0"/>
        <v>1</v>
      </c>
      <c r="F10" t="s">
        <v>286</v>
      </c>
      <c r="G10">
        <f>Stage_stat!$F$4/Weapon!X12</f>
        <v>1.1111111111111112</v>
      </c>
      <c r="H10">
        <f t="shared" si="1"/>
        <v>2</v>
      </c>
      <c r="J10" t="s">
        <v>286</v>
      </c>
      <c r="K10">
        <f>Stage_stat!$F$5/Weapon!X12</f>
        <v>25</v>
      </c>
      <c r="L10">
        <f t="shared" si="2"/>
        <v>25</v>
      </c>
      <c r="N10" t="s">
        <v>286</v>
      </c>
      <c r="O10">
        <f>Stage_stat!$F$6/Weapon!X12</f>
        <v>1.1111111111111112</v>
      </c>
      <c r="P10">
        <f t="shared" si="3"/>
        <v>2</v>
      </c>
      <c r="R10" t="s">
        <v>286</v>
      </c>
      <c r="S10">
        <f>Stage_stat!$F$7/Weapon!X12</f>
        <v>2.2222222222222223</v>
      </c>
      <c r="T10">
        <f t="shared" si="4"/>
        <v>3</v>
      </c>
      <c r="V10" t="s">
        <v>286</v>
      </c>
      <c r="W10">
        <f>Stage_stat!$F$8/Weapon!X12</f>
        <v>83.333333333333329</v>
      </c>
      <c r="X10">
        <f t="shared" si="5"/>
        <v>84</v>
      </c>
      <c r="Z10" t="s">
        <v>286</v>
      </c>
      <c r="AA10">
        <f>Stage_stat!$F$9/Weapon!X12</f>
        <v>1.3888888888888888</v>
      </c>
      <c r="AB10">
        <f t="shared" si="6"/>
        <v>2</v>
      </c>
      <c r="AD10" t="s">
        <v>286</v>
      </c>
      <c r="AE10">
        <f>Stage_stat!$F$10/Weapon!X12</f>
        <v>2.3333333333333335</v>
      </c>
      <c r="AF10">
        <f t="shared" si="7"/>
        <v>3</v>
      </c>
      <c r="AH10" t="s">
        <v>286</v>
      </c>
      <c r="AI10">
        <f>Stage_stat!$F$11/Weapon!X12</f>
        <v>150</v>
      </c>
      <c r="AJ10">
        <f t="shared" si="8"/>
        <v>150</v>
      </c>
      <c r="AL10" t="s">
        <v>286</v>
      </c>
      <c r="AM10">
        <f>Stage_stat!$F$12/Weapon!X12</f>
        <v>1.9444444444444444</v>
      </c>
      <c r="AN10">
        <f t="shared" si="9"/>
        <v>2</v>
      </c>
      <c r="AP10" t="s">
        <v>286</v>
      </c>
      <c r="AQ10">
        <f>Stage_stat!$F$13/Weapon!X12</f>
        <v>3.3333333333333335</v>
      </c>
      <c r="AR10">
        <f t="shared" si="10"/>
        <v>4</v>
      </c>
      <c r="AT10" t="s">
        <v>286</v>
      </c>
      <c r="AU10">
        <f>Stage_stat!$F$14/Weapon!X12</f>
        <v>222.22222222222223</v>
      </c>
      <c r="AV10">
        <f t="shared" si="11"/>
        <v>223</v>
      </c>
      <c r="AX10" t="s">
        <v>286</v>
      </c>
      <c r="AY10">
        <f>Stage_stat!$F$15/Weapon!X12</f>
        <v>2.5</v>
      </c>
      <c r="AZ10">
        <f t="shared" si="12"/>
        <v>3</v>
      </c>
      <c r="BB10" t="s">
        <v>286</v>
      </c>
      <c r="BC10">
        <f>Stage_stat!$F$16/Weapon!X12</f>
        <v>4.4444444444444446</v>
      </c>
      <c r="BD10">
        <f t="shared" si="13"/>
        <v>5</v>
      </c>
      <c r="BF10" t="s">
        <v>286</v>
      </c>
      <c r="BG10">
        <f>Stage_stat!$F$17/Weapon!X12</f>
        <v>333.33333333333331</v>
      </c>
      <c r="BH10">
        <f t="shared" si="14"/>
        <v>334</v>
      </c>
      <c r="BJ10" t="s">
        <v>286</v>
      </c>
      <c r="BK10">
        <f>Stage_stat!$F$18/Weapon!X12</f>
        <v>3.0555555555555554</v>
      </c>
      <c r="BL10">
        <f t="shared" si="15"/>
        <v>4</v>
      </c>
      <c r="BN10" t="s">
        <v>286</v>
      </c>
      <c r="BO10">
        <f>Stage_stat!$F$19/Weapon!X12</f>
        <v>5.5555555555555554</v>
      </c>
      <c r="BP10">
        <f t="shared" si="16"/>
        <v>6</v>
      </c>
      <c r="BR10" t="s">
        <v>286</v>
      </c>
      <c r="BS10">
        <f>Stage_stat!$F$20/Weapon!X12</f>
        <v>444.44444444444446</v>
      </c>
      <c r="BT10">
        <f t="shared" si="17"/>
        <v>445</v>
      </c>
      <c r="BV10" t="s">
        <v>286</v>
      </c>
      <c r="BW10">
        <f>Stage_stat!$F$21/Weapon!X12</f>
        <v>4.166666666666667</v>
      </c>
      <c r="BX10">
        <f t="shared" si="18"/>
        <v>5</v>
      </c>
      <c r="BZ10" t="s">
        <v>286</v>
      </c>
      <c r="CA10">
        <f>Stage_stat!$F$22/Weapon!X12</f>
        <v>7.7777777777777777</v>
      </c>
      <c r="CB10">
        <f t="shared" si="19"/>
        <v>8</v>
      </c>
      <c r="CD10" t="s">
        <v>286</v>
      </c>
      <c r="CE10">
        <f>Stage_stat!$F$23/Weapon!X12</f>
        <v>555.55555555555554</v>
      </c>
      <c r="CF10">
        <f t="shared" si="20"/>
        <v>556</v>
      </c>
      <c r="CH10" t="s">
        <v>286</v>
      </c>
      <c r="CI10">
        <f>Stage_stat!$F$24/Weapon!X12</f>
        <v>4.7222222222222223</v>
      </c>
      <c r="CJ10">
        <f t="shared" si="21"/>
        <v>5</v>
      </c>
      <c r="CL10" t="s">
        <v>286</v>
      </c>
      <c r="CM10">
        <f>Stage_stat!$F$25/Weapon!X12</f>
        <v>8.8888888888888893</v>
      </c>
      <c r="CN10">
        <f t="shared" si="22"/>
        <v>9</v>
      </c>
      <c r="CP10" t="s">
        <v>286</v>
      </c>
      <c r="CQ10">
        <f>Stage_stat!$F$26/Weapon!X12</f>
        <v>666.66666666666663</v>
      </c>
      <c r="CR10">
        <f t="shared" si="23"/>
        <v>667</v>
      </c>
      <c r="CT10" t="s">
        <v>286</v>
      </c>
      <c r="CU10">
        <f>Stage_stat!$F$27/Weapon!X12</f>
        <v>5.2777777777777777</v>
      </c>
      <c r="CV10">
        <f t="shared" si="24"/>
        <v>6</v>
      </c>
      <c r="CX10" t="s">
        <v>286</v>
      </c>
      <c r="CY10">
        <f>Stage_stat!$F$28/Weapon!X12</f>
        <v>10</v>
      </c>
      <c r="CZ10">
        <f t="shared" si="25"/>
        <v>10</v>
      </c>
      <c r="DB10" t="s">
        <v>286</v>
      </c>
      <c r="DC10">
        <f>Stage_stat!$F$29/Weapon!X12</f>
        <v>777.77777777777783</v>
      </c>
      <c r="DD10">
        <f t="shared" si="26"/>
        <v>778</v>
      </c>
    </row>
    <row r="11" spans="2:119" x14ac:dyDescent="0.4">
      <c r="B11" t="s">
        <v>287</v>
      </c>
      <c r="C11">
        <f>Stage_stat!$F$3/Weapon!X13</f>
        <v>0.78947368421052633</v>
      </c>
      <c r="D11">
        <f t="shared" si="0"/>
        <v>1</v>
      </c>
      <c r="F11" t="s">
        <v>287</v>
      </c>
      <c r="G11">
        <f>Stage_stat!$F$4/Weapon!X13</f>
        <v>1.0526315789473684</v>
      </c>
      <c r="H11">
        <f t="shared" si="1"/>
        <v>2</v>
      </c>
      <c r="J11" t="s">
        <v>287</v>
      </c>
      <c r="K11">
        <f>Stage_stat!$F$5/Weapon!X13</f>
        <v>23.684210526315791</v>
      </c>
      <c r="L11">
        <f t="shared" si="2"/>
        <v>24</v>
      </c>
      <c r="N11" t="s">
        <v>287</v>
      </c>
      <c r="O11">
        <f>Stage_stat!$F$6/Weapon!X13</f>
        <v>1.0526315789473684</v>
      </c>
      <c r="P11">
        <f t="shared" si="3"/>
        <v>2</v>
      </c>
      <c r="R11" t="s">
        <v>287</v>
      </c>
      <c r="S11">
        <f>Stage_stat!$F$7/Weapon!X13</f>
        <v>2.1052631578947367</v>
      </c>
      <c r="T11">
        <f t="shared" si="4"/>
        <v>3</v>
      </c>
      <c r="V11" t="s">
        <v>287</v>
      </c>
      <c r="W11">
        <f>Stage_stat!$F$8/Weapon!X13</f>
        <v>78.94736842105263</v>
      </c>
      <c r="X11">
        <f t="shared" si="5"/>
        <v>79</v>
      </c>
      <c r="Z11" t="s">
        <v>287</v>
      </c>
      <c r="AA11">
        <f>Stage_stat!$F$9/Weapon!X13</f>
        <v>1.3157894736842106</v>
      </c>
      <c r="AB11">
        <f t="shared" si="6"/>
        <v>2</v>
      </c>
      <c r="AD11" t="s">
        <v>287</v>
      </c>
      <c r="AE11">
        <f>Stage_stat!$F$10/Weapon!X13</f>
        <v>2.2105263157894739</v>
      </c>
      <c r="AF11">
        <f t="shared" si="7"/>
        <v>3</v>
      </c>
      <c r="AH11" t="s">
        <v>287</v>
      </c>
      <c r="AI11">
        <f>Stage_stat!$F$11/Weapon!X13</f>
        <v>142.10526315789474</v>
      </c>
      <c r="AJ11">
        <f t="shared" si="8"/>
        <v>143</v>
      </c>
      <c r="AL11" t="s">
        <v>287</v>
      </c>
      <c r="AM11">
        <f>Stage_stat!$F$12/Weapon!X13</f>
        <v>1.8421052631578947</v>
      </c>
      <c r="AN11">
        <f t="shared" si="9"/>
        <v>2</v>
      </c>
      <c r="AP11" t="s">
        <v>287</v>
      </c>
      <c r="AQ11">
        <f>Stage_stat!$F$13/Weapon!X13</f>
        <v>3.1578947368421053</v>
      </c>
      <c r="AR11">
        <f t="shared" si="10"/>
        <v>4</v>
      </c>
      <c r="AT11" t="s">
        <v>287</v>
      </c>
      <c r="AU11">
        <f>Stage_stat!$F$14/Weapon!X13</f>
        <v>210.52631578947367</v>
      </c>
      <c r="AV11">
        <f t="shared" si="11"/>
        <v>211</v>
      </c>
      <c r="AX11" t="s">
        <v>287</v>
      </c>
      <c r="AY11">
        <f>Stage_stat!$F$15/Weapon!X13</f>
        <v>2.3684210526315788</v>
      </c>
      <c r="AZ11">
        <f t="shared" si="12"/>
        <v>3</v>
      </c>
      <c r="BB11" t="s">
        <v>287</v>
      </c>
      <c r="BC11">
        <f>Stage_stat!$F$16/Weapon!X13</f>
        <v>4.2105263157894735</v>
      </c>
      <c r="BD11">
        <f t="shared" si="13"/>
        <v>5</v>
      </c>
      <c r="BF11" t="s">
        <v>287</v>
      </c>
      <c r="BG11">
        <f>Stage_stat!$F$17/Weapon!X13</f>
        <v>315.78947368421052</v>
      </c>
      <c r="BH11">
        <f t="shared" si="14"/>
        <v>316</v>
      </c>
      <c r="BJ11" t="s">
        <v>287</v>
      </c>
      <c r="BK11">
        <f>Stage_stat!$F$18/Weapon!X13</f>
        <v>2.8947368421052633</v>
      </c>
      <c r="BL11">
        <f t="shared" si="15"/>
        <v>3</v>
      </c>
      <c r="BN11" t="s">
        <v>287</v>
      </c>
      <c r="BO11">
        <f>Stage_stat!$F$19/Weapon!X13</f>
        <v>5.2631578947368425</v>
      </c>
      <c r="BP11">
        <f t="shared" si="16"/>
        <v>6</v>
      </c>
      <c r="BR11" t="s">
        <v>287</v>
      </c>
      <c r="BS11">
        <f>Stage_stat!$F$20/Weapon!X13</f>
        <v>421.05263157894734</v>
      </c>
      <c r="BT11">
        <f t="shared" si="17"/>
        <v>422</v>
      </c>
      <c r="BV11" t="s">
        <v>287</v>
      </c>
      <c r="BW11">
        <f>Stage_stat!$F$21/Weapon!X13</f>
        <v>3.9473684210526314</v>
      </c>
      <c r="BX11">
        <f t="shared" si="18"/>
        <v>4</v>
      </c>
      <c r="BZ11" t="s">
        <v>287</v>
      </c>
      <c r="CA11">
        <f>Stage_stat!$F$22/Weapon!X13</f>
        <v>7.3684210526315788</v>
      </c>
      <c r="CB11">
        <f t="shared" si="19"/>
        <v>8</v>
      </c>
      <c r="CD11" t="s">
        <v>287</v>
      </c>
      <c r="CE11">
        <f>Stage_stat!$F$23/Weapon!X13</f>
        <v>526.31578947368416</v>
      </c>
      <c r="CF11">
        <f t="shared" si="20"/>
        <v>527</v>
      </c>
      <c r="CH11" t="s">
        <v>287</v>
      </c>
      <c r="CI11">
        <f>Stage_stat!$F$24/Weapon!X13</f>
        <v>4.4736842105263159</v>
      </c>
      <c r="CJ11">
        <f t="shared" si="21"/>
        <v>5</v>
      </c>
      <c r="CL11" t="s">
        <v>287</v>
      </c>
      <c r="CM11">
        <f>Stage_stat!$F$25/Weapon!X13</f>
        <v>8.4210526315789469</v>
      </c>
      <c r="CN11">
        <f t="shared" si="22"/>
        <v>9</v>
      </c>
      <c r="CP11" t="s">
        <v>287</v>
      </c>
      <c r="CQ11">
        <f>Stage_stat!$F$26/Weapon!X13</f>
        <v>631.57894736842104</v>
      </c>
      <c r="CR11">
        <f t="shared" si="23"/>
        <v>632</v>
      </c>
      <c r="CT11" t="s">
        <v>287</v>
      </c>
      <c r="CU11">
        <f>Stage_stat!$F$27/Weapon!X13</f>
        <v>5</v>
      </c>
      <c r="CV11">
        <f t="shared" si="24"/>
        <v>5</v>
      </c>
      <c r="CX11" t="s">
        <v>287</v>
      </c>
      <c r="CY11">
        <f>Stage_stat!$F$28/Weapon!X13</f>
        <v>9.473684210526315</v>
      </c>
      <c r="CZ11">
        <f t="shared" si="25"/>
        <v>10</v>
      </c>
      <c r="DB11" t="s">
        <v>287</v>
      </c>
      <c r="DC11">
        <f>Stage_stat!$F$29/Weapon!X13</f>
        <v>736.84210526315792</v>
      </c>
      <c r="DD11">
        <f t="shared" si="26"/>
        <v>737</v>
      </c>
    </row>
    <row r="12" spans="2:119" x14ac:dyDescent="0.4">
      <c r="B12" t="s">
        <v>289</v>
      </c>
      <c r="C12">
        <f>Stage_stat!$F$3/Weapon!X14</f>
        <v>0.75</v>
      </c>
      <c r="D12">
        <f t="shared" si="0"/>
        <v>1</v>
      </c>
      <c r="F12" t="s">
        <v>289</v>
      </c>
      <c r="G12">
        <f>Stage_stat!$F$4/Weapon!X14</f>
        <v>1</v>
      </c>
      <c r="H12">
        <f t="shared" si="1"/>
        <v>1</v>
      </c>
      <c r="J12" t="s">
        <v>289</v>
      </c>
      <c r="K12">
        <f>Stage_stat!$F$5/Weapon!X14</f>
        <v>22.5</v>
      </c>
      <c r="L12">
        <f t="shared" si="2"/>
        <v>23</v>
      </c>
      <c r="N12" t="s">
        <v>289</v>
      </c>
      <c r="O12">
        <f>Stage_stat!$F$6/Weapon!X14</f>
        <v>1</v>
      </c>
      <c r="P12">
        <f t="shared" si="3"/>
        <v>1</v>
      </c>
      <c r="R12" t="s">
        <v>289</v>
      </c>
      <c r="S12">
        <f>Stage_stat!$F$7/Weapon!X14</f>
        <v>2</v>
      </c>
      <c r="T12">
        <f t="shared" si="4"/>
        <v>2</v>
      </c>
      <c r="V12" t="s">
        <v>289</v>
      </c>
      <c r="W12">
        <f>Stage_stat!$F$8/Weapon!X14</f>
        <v>75</v>
      </c>
      <c r="X12">
        <f t="shared" si="5"/>
        <v>75</v>
      </c>
      <c r="Z12" t="s">
        <v>289</v>
      </c>
      <c r="AA12">
        <f>Stage_stat!$F$9/Weapon!X14</f>
        <v>1.25</v>
      </c>
      <c r="AB12">
        <f t="shared" si="6"/>
        <v>2</v>
      </c>
      <c r="AD12" t="s">
        <v>289</v>
      </c>
      <c r="AE12">
        <f>Stage_stat!$F$10/Weapon!X14</f>
        <v>2.1</v>
      </c>
      <c r="AF12">
        <f t="shared" si="7"/>
        <v>3</v>
      </c>
      <c r="AH12" t="s">
        <v>289</v>
      </c>
      <c r="AI12">
        <f>Stage_stat!$F$11/Weapon!X14</f>
        <v>135</v>
      </c>
      <c r="AJ12">
        <f t="shared" si="8"/>
        <v>135</v>
      </c>
      <c r="AL12" t="s">
        <v>289</v>
      </c>
      <c r="AM12">
        <f>Stage_stat!$F$12/Weapon!X14</f>
        <v>1.75</v>
      </c>
      <c r="AN12">
        <f t="shared" si="9"/>
        <v>2</v>
      </c>
      <c r="AP12" t="s">
        <v>289</v>
      </c>
      <c r="AQ12">
        <f>Stage_stat!$F$13/Weapon!X14</f>
        <v>3</v>
      </c>
      <c r="AR12">
        <f t="shared" si="10"/>
        <v>3</v>
      </c>
      <c r="AT12" t="s">
        <v>289</v>
      </c>
      <c r="AU12">
        <f>Stage_stat!$F$14/Weapon!X14</f>
        <v>200</v>
      </c>
      <c r="AV12">
        <f t="shared" si="11"/>
        <v>200</v>
      </c>
      <c r="AX12" t="s">
        <v>289</v>
      </c>
      <c r="AY12">
        <f>Stage_stat!$F$15/Weapon!X14</f>
        <v>2.25</v>
      </c>
      <c r="AZ12">
        <f t="shared" si="12"/>
        <v>3</v>
      </c>
      <c r="BB12" t="s">
        <v>289</v>
      </c>
      <c r="BC12">
        <f>Stage_stat!$F$16/Weapon!X14</f>
        <v>4</v>
      </c>
      <c r="BD12">
        <f t="shared" si="13"/>
        <v>4</v>
      </c>
      <c r="BF12" t="s">
        <v>289</v>
      </c>
      <c r="BG12">
        <f>Stage_stat!$F$17/Weapon!X14</f>
        <v>300</v>
      </c>
      <c r="BH12">
        <f t="shared" si="14"/>
        <v>300</v>
      </c>
      <c r="BJ12" t="s">
        <v>289</v>
      </c>
      <c r="BK12">
        <f>Stage_stat!$F$18/Weapon!X14</f>
        <v>2.75</v>
      </c>
      <c r="BL12">
        <f t="shared" si="15"/>
        <v>3</v>
      </c>
      <c r="BN12" t="s">
        <v>289</v>
      </c>
      <c r="BO12">
        <f>Stage_stat!$F$19/Weapon!X14</f>
        <v>5</v>
      </c>
      <c r="BP12">
        <f t="shared" si="16"/>
        <v>5</v>
      </c>
      <c r="BR12" t="s">
        <v>289</v>
      </c>
      <c r="BS12">
        <f>Stage_stat!$F$20/Weapon!X14</f>
        <v>400</v>
      </c>
      <c r="BT12">
        <f t="shared" si="17"/>
        <v>400</v>
      </c>
      <c r="BV12" t="s">
        <v>289</v>
      </c>
      <c r="BW12">
        <f>Stage_stat!$F$21/Weapon!X14</f>
        <v>3.75</v>
      </c>
      <c r="BX12">
        <f t="shared" si="18"/>
        <v>4</v>
      </c>
      <c r="BZ12" t="s">
        <v>289</v>
      </c>
      <c r="CA12">
        <f>Stage_stat!$F$22/Weapon!X14</f>
        <v>7</v>
      </c>
      <c r="CB12">
        <f t="shared" si="19"/>
        <v>7</v>
      </c>
      <c r="CD12" t="s">
        <v>289</v>
      </c>
      <c r="CE12">
        <f>Stage_stat!$F$23/Weapon!X14</f>
        <v>500</v>
      </c>
      <c r="CF12">
        <f t="shared" si="20"/>
        <v>500</v>
      </c>
      <c r="CH12" t="s">
        <v>289</v>
      </c>
      <c r="CI12">
        <f>Stage_stat!$F$24/Weapon!X14</f>
        <v>4.25</v>
      </c>
      <c r="CJ12">
        <f t="shared" si="21"/>
        <v>5</v>
      </c>
      <c r="CL12" t="s">
        <v>289</v>
      </c>
      <c r="CM12">
        <f>Stage_stat!$F$25/Weapon!X14</f>
        <v>8</v>
      </c>
      <c r="CN12">
        <f t="shared" si="22"/>
        <v>8</v>
      </c>
      <c r="CP12" t="s">
        <v>289</v>
      </c>
      <c r="CQ12">
        <f>Stage_stat!$F$26/Weapon!X14</f>
        <v>600</v>
      </c>
      <c r="CR12">
        <f t="shared" si="23"/>
        <v>600</v>
      </c>
      <c r="CT12" t="s">
        <v>289</v>
      </c>
      <c r="CU12">
        <f>Stage_stat!$F$27/Weapon!X14</f>
        <v>4.75</v>
      </c>
      <c r="CV12">
        <f t="shared" si="24"/>
        <v>5</v>
      </c>
      <c r="CX12" t="s">
        <v>289</v>
      </c>
      <c r="CY12">
        <f>Stage_stat!$F$28/Weapon!X14</f>
        <v>9</v>
      </c>
      <c r="CZ12">
        <f t="shared" si="25"/>
        <v>9</v>
      </c>
      <c r="DB12" t="s">
        <v>289</v>
      </c>
      <c r="DC12">
        <f>Stage_stat!$F$29/Weapon!X14</f>
        <v>700</v>
      </c>
      <c r="DD12">
        <f t="shared" si="26"/>
        <v>700</v>
      </c>
      <c r="DO12" t="s">
        <v>195</v>
      </c>
    </row>
    <row r="13" spans="2:119" x14ac:dyDescent="0.4">
      <c r="B13" t="s">
        <v>290</v>
      </c>
      <c r="C13">
        <f>Stage_stat!$F$3/Weapon!X15</f>
        <v>0.7142857142857143</v>
      </c>
      <c r="D13">
        <f t="shared" si="0"/>
        <v>1</v>
      </c>
      <c r="F13" t="s">
        <v>290</v>
      </c>
      <c r="G13">
        <f>Stage_stat!$F$4/Weapon!X15</f>
        <v>0.95238095238095233</v>
      </c>
      <c r="H13">
        <f t="shared" si="1"/>
        <v>1</v>
      </c>
      <c r="J13" t="s">
        <v>290</v>
      </c>
      <c r="K13">
        <f>Stage_stat!$F$5/Weapon!X15</f>
        <v>21.428571428571427</v>
      </c>
      <c r="L13">
        <f t="shared" si="2"/>
        <v>22</v>
      </c>
      <c r="N13" t="s">
        <v>290</v>
      </c>
      <c r="O13">
        <f>Stage_stat!$F$6/Weapon!X15</f>
        <v>0.95238095238095233</v>
      </c>
      <c r="P13">
        <f t="shared" si="3"/>
        <v>1</v>
      </c>
      <c r="R13" t="s">
        <v>290</v>
      </c>
      <c r="S13">
        <f>Stage_stat!$F$7/Weapon!X15</f>
        <v>1.9047619047619047</v>
      </c>
      <c r="T13">
        <f t="shared" si="4"/>
        <v>2</v>
      </c>
      <c r="V13" t="s">
        <v>290</v>
      </c>
      <c r="W13">
        <f>Stage_stat!$F$8/Weapon!X15</f>
        <v>71.428571428571431</v>
      </c>
      <c r="X13">
        <f t="shared" si="5"/>
        <v>72</v>
      </c>
      <c r="Z13" t="s">
        <v>290</v>
      </c>
      <c r="AA13">
        <f>Stage_stat!$F$9/Weapon!X15</f>
        <v>1.1904761904761905</v>
      </c>
      <c r="AB13">
        <f t="shared" si="6"/>
        <v>2</v>
      </c>
      <c r="AD13" t="s">
        <v>290</v>
      </c>
      <c r="AE13">
        <f>Stage_stat!$F$10/Weapon!X15</f>
        <v>2</v>
      </c>
      <c r="AF13">
        <f t="shared" si="7"/>
        <v>2</v>
      </c>
      <c r="AH13" t="s">
        <v>290</v>
      </c>
      <c r="AI13">
        <f>Stage_stat!$F$11/Weapon!X15</f>
        <v>128.57142857142858</v>
      </c>
      <c r="AJ13">
        <f t="shared" si="8"/>
        <v>129</v>
      </c>
      <c r="AL13" t="s">
        <v>290</v>
      </c>
      <c r="AM13">
        <f>Stage_stat!$F$12/Weapon!X15</f>
        <v>1.6666666666666667</v>
      </c>
      <c r="AN13">
        <f t="shared" si="9"/>
        <v>2</v>
      </c>
      <c r="AP13" t="s">
        <v>290</v>
      </c>
      <c r="AQ13">
        <f>Stage_stat!$F$13/Weapon!X15</f>
        <v>2.8571428571428572</v>
      </c>
      <c r="AR13">
        <f t="shared" si="10"/>
        <v>3</v>
      </c>
      <c r="AT13" t="s">
        <v>290</v>
      </c>
      <c r="AU13">
        <f>Stage_stat!$F$14/Weapon!X15</f>
        <v>190.47619047619048</v>
      </c>
      <c r="AV13">
        <f t="shared" si="11"/>
        <v>191</v>
      </c>
      <c r="AX13" t="s">
        <v>290</v>
      </c>
      <c r="AY13">
        <f>Stage_stat!$F$15/Weapon!X15</f>
        <v>2.1428571428571428</v>
      </c>
      <c r="AZ13">
        <f t="shared" si="12"/>
        <v>3</v>
      </c>
      <c r="BB13" t="s">
        <v>290</v>
      </c>
      <c r="BC13">
        <f>Stage_stat!$F$16/Weapon!X15</f>
        <v>3.8095238095238093</v>
      </c>
      <c r="BD13">
        <f t="shared" si="13"/>
        <v>4</v>
      </c>
      <c r="BF13" t="s">
        <v>290</v>
      </c>
      <c r="BG13">
        <f>Stage_stat!$F$17/Weapon!X15</f>
        <v>285.71428571428572</v>
      </c>
      <c r="BH13">
        <f t="shared" si="14"/>
        <v>286</v>
      </c>
      <c r="BJ13" t="s">
        <v>290</v>
      </c>
      <c r="BK13">
        <f>Stage_stat!$F$18/Weapon!X15</f>
        <v>2.6190476190476191</v>
      </c>
      <c r="BL13">
        <f t="shared" si="15"/>
        <v>3</v>
      </c>
      <c r="BN13" t="s">
        <v>290</v>
      </c>
      <c r="BO13">
        <f>Stage_stat!$F$19/Weapon!X15</f>
        <v>4.7619047619047619</v>
      </c>
      <c r="BP13">
        <f t="shared" si="16"/>
        <v>5</v>
      </c>
      <c r="BR13" t="s">
        <v>290</v>
      </c>
      <c r="BS13">
        <f>Stage_stat!$F$20/Weapon!X15</f>
        <v>380.95238095238096</v>
      </c>
      <c r="BT13">
        <f t="shared" si="17"/>
        <v>381</v>
      </c>
      <c r="BV13" t="s">
        <v>290</v>
      </c>
      <c r="BW13">
        <f>Stage_stat!$F$21/Weapon!X15</f>
        <v>3.5714285714285716</v>
      </c>
      <c r="BX13">
        <f t="shared" si="18"/>
        <v>4</v>
      </c>
      <c r="BZ13" t="s">
        <v>290</v>
      </c>
      <c r="CA13">
        <f>Stage_stat!$F$22/Weapon!X15</f>
        <v>6.666666666666667</v>
      </c>
      <c r="CB13">
        <f t="shared" si="19"/>
        <v>7</v>
      </c>
      <c r="CD13" t="s">
        <v>290</v>
      </c>
      <c r="CE13">
        <f>Stage_stat!$F$23/Weapon!X15</f>
        <v>476.1904761904762</v>
      </c>
      <c r="CF13">
        <f t="shared" si="20"/>
        <v>477</v>
      </c>
      <c r="CH13" t="s">
        <v>290</v>
      </c>
      <c r="CI13">
        <f>Stage_stat!$F$24/Weapon!X15</f>
        <v>4.0476190476190474</v>
      </c>
      <c r="CJ13">
        <f t="shared" si="21"/>
        <v>5</v>
      </c>
      <c r="CL13" t="s">
        <v>290</v>
      </c>
      <c r="CM13">
        <f>Stage_stat!$F$25/Weapon!X15</f>
        <v>7.6190476190476186</v>
      </c>
      <c r="CN13">
        <f t="shared" si="22"/>
        <v>8</v>
      </c>
      <c r="CP13" t="s">
        <v>290</v>
      </c>
      <c r="CQ13">
        <f>Stage_stat!$F$26/Weapon!X15</f>
        <v>571.42857142857144</v>
      </c>
      <c r="CR13">
        <f t="shared" si="23"/>
        <v>572</v>
      </c>
      <c r="CT13" t="s">
        <v>290</v>
      </c>
      <c r="CU13">
        <f>Stage_stat!$F$27/Weapon!X15</f>
        <v>4.5238095238095237</v>
      </c>
      <c r="CV13">
        <f t="shared" si="24"/>
        <v>5</v>
      </c>
      <c r="CX13" t="s">
        <v>290</v>
      </c>
      <c r="CY13">
        <f>Stage_stat!$F$28/Weapon!X15</f>
        <v>8.5714285714285712</v>
      </c>
      <c r="CZ13">
        <f t="shared" si="25"/>
        <v>9</v>
      </c>
      <c r="DB13" t="s">
        <v>290</v>
      </c>
      <c r="DC13">
        <f>Stage_stat!$F$29/Weapon!X15</f>
        <v>666.66666666666663</v>
      </c>
      <c r="DD13">
        <f t="shared" si="26"/>
        <v>667</v>
      </c>
    </row>
    <row r="14" spans="2:119" x14ac:dyDescent="0.4">
      <c r="B14" t="s">
        <v>291</v>
      </c>
      <c r="C14">
        <f>Stage_stat!$F$3/Weapon!X16</f>
        <v>0.68181818181818177</v>
      </c>
      <c r="D14">
        <f t="shared" si="0"/>
        <v>1</v>
      </c>
      <c r="F14" t="s">
        <v>291</v>
      </c>
      <c r="G14">
        <f>Stage_stat!$F$4/Weapon!X16</f>
        <v>0.90909090909090906</v>
      </c>
      <c r="H14">
        <f t="shared" si="1"/>
        <v>1</v>
      </c>
      <c r="J14" t="s">
        <v>291</v>
      </c>
      <c r="K14">
        <f>Stage_stat!$F$5/Weapon!X16</f>
        <v>20.454545454545453</v>
      </c>
      <c r="L14">
        <f t="shared" si="2"/>
        <v>21</v>
      </c>
      <c r="N14" t="s">
        <v>291</v>
      </c>
      <c r="O14">
        <f>Stage_stat!$F$6/Weapon!X16</f>
        <v>0.90909090909090906</v>
      </c>
      <c r="P14">
        <f t="shared" si="3"/>
        <v>1</v>
      </c>
      <c r="R14" t="s">
        <v>291</v>
      </c>
      <c r="S14">
        <f>Stage_stat!$F$7/Weapon!X16</f>
        <v>1.8181818181818181</v>
      </c>
      <c r="T14">
        <f t="shared" si="4"/>
        <v>2</v>
      </c>
      <c r="V14" t="s">
        <v>291</v>
      </c>
      <c r="W14">
        <f>Stage_stat!$F$8/Weapon!X16</f>
        <v>68.181818181818187</v>
      </c>
      <c r="X14">
        <f t="shared" si="5"/>
        <v>69</v>
      </c>
      <c r="Z14" t="s">
        <v>291</v>
      </c>
      <c r="AA14">
        <f>Stage_stat!$F$9/Weapon!X16</f>
        <v>1.1363636363636365</v>
      </c>
      <c r="AB14">
        <f t="shared" si="6"/>
        <v>2</v>
      </c>
      <c r="AD14" t="s">
        <v>291</v>
      </c>
      <c r="AE14">
        <f>Stage_stat!$F$10/Weapon!X16</f>
        <v>1.9090909090909092</v>
      </c>
      <c r="AF14">
        <f t="shared" si="7"/>
        <v>2</v>
      </c>
      <c r="AH14" t="s">
        <v>291</v>
      </c>
      <c r="AI14">
        <f>Stage_stat!$F$11/Weapon!X16</f>
        <v>122.72727272727273</v>
      </c>
      <c r="AJ14">
        <f t="shared" si="8"/>
        <v>123</v>
      </c>
      <c r="AL14" t="s">
        <v>291</v>
      </c>
      <c r="AM14">
        <f>Stage_stat!$F$12/Weapon!X16</f>
        <v>1.5909090909090908</v>
      </c>
      <c r="AN14">
        <f t="shared" si="9"/>
        <v>2</v>
      </c>
      <c r="AP14" t="s">
        <v>291</v>
      </c>
      <c r="AQ14">
        <f>Stage_stat!$F$13/Weapon!X16</f>
        <v>2.7272727272727271</v>
      </c>
      <c r="AR14">
        <f t="shared" si="10"/>
        <v>3</v>
      </c>
      <c r="AT14" t="s">
        <v>291</v>
      </c>
      <c r="AU14">
        <f>Stage_stat!$F$14/Weapon!X16</f>
        <v>181.81818181818181</v>
      </c>
      <c r="AV14">
        <f t="shared" si="11"/>
        <v>182</v>
      </c>
      <c r="AX14" t="s">
        <v>291</v>
      </c>
      <c r="AY14">
        <f>Stage_stat!$F$15/Weapon!X16</f>
        <v>2.0454545454545454</v>
      </c>
      <c r="AZ14">
        <f t="shared" si="12"/>
        <v>3</v>
      </c>
      <c r="BB14" t="s">
        <v>291</v>
      </c>
      <c r="BC14">
        <f>Stage_stat!$F$16/Weapon!X16</f>
        <v>3.6363636363636362</v>
      </c>
      <c r="BD14">
        <f t="shared" si="13"/>
        <v>4</v>
      </c>
      <c r="BF14" t="s">
        <v>291</v>
      </c>
      <c r="BG14">
        <f>Stage_stat!$F$17/Weapon!X16</f>
        <v>272.72727272727275</v>
      </c>
      <c r="BH14">
        <f t="shared" si="14"/>
        <v>273</v>
      </c>
      <c r="BJ14" t="s">
        <v>291</v>
      </c>
      <c r="BK14">
        <f>Stage_stat!$F$18/Weapon!X16</f>
        <v>2.5</v>
      </c>
      <c r="BL14">
        <f t="shared" si="15"/>
        <v>3</v>
      </c>
      <c r="BN14" t="s">
        <v>291</v>
      </c>
      <c r="BO14">
        <f>Stage_stat!$F$19/Weapon!X16</f>
        <v>4.5454545454545459</v>
      </c>
      <c r="BP14">
        <f t="shared" si="16"/>
        <v>5</v>
      </c>
      <c r="BR14" t="s">
        <v>291</v>
      </c>
      <c r="BS14">
        <f>Stage_stat!$F$20/Weapon!X16</f>
        <v>363.63636363636363</v>
      </c>
      <c r="BT14">
        <f t="shared" si="17"/>
        <v>364</v>
      </c>
      <c r="BV14" t="s">
        <v>291</v>
      </c>
      <c r="BW14">
        <f>Stage_stat!$F$21/Weapon!X16</f>
        <v>3.4090909090909092</v>
      </c>
      <c r="BX14">
        <f t="shared" si="18"/>
        <v>4</v>
      </c>
      <c r="BZ14" t="s">
        <v>291</v>
      </c>
      <c r="CA14">
        <f>Stage_stat!$F$22/Weapon!X16</f>
        <v>6.3636363636363633</v>
      </c>
      <c r="CB14">
        <f t="shared" si="19"/>
        <v>7</v>
      </c>
      <c r="CD14" t="s">
        <v>291</v>
      </c>
      <c r="CE14">
        <f>Stage_stat!$F$23/Weapon!X16</f>
        <v>454.54545454545456</v>
      </c>
      <c r="CF14">
        <f t="shared" si="20"/>
        <v>455</v>
      </c>
      <c r="CH14" t="s">
        <v>291</v>
      </c>
      <c r="CI14">
        <f>Stage_stat!$F$24/Weapon!X16</f>
        <v>3.8636363636363638</v>
      </c>
      <c r="CJ14">
        <f t="shared" si="21"/>
        <v>4</v>
      </c>
      <c r="CL14" t="s">
        <v>291</v>
      </c>
      <c r="CM14">
        <f>Stage_stat!$F$25/Weapon!X16</f>
        <v>7.2727272727272725</v>
      </c>
      <c r="CN14">
        <f t="shared" si="22"/>
        <v>8</v>
      </c>
      <c r="CP14" t="s">
        <v>291</v>
      </c>
      <c r="CQ14">
        <f>Stage_stat!$F$26/Weapon!X16</f>
        <v>545.4545454545455</v>
      </c>
      <c r="CR14">
        <f t="shared" si="23"/>
        <v>546</v>
      </c>
      <c r="CT14" t="s">
        <v>291</v>
      </c>
      <c r="CU14">
        <f>Stage_stat!$F$27/Weapon!X16</f>
        <v>4.3181818181818183</v>
      </c>
      <c r="CV14">
        <f t="shared" si="24"/>
        <v>5</v>
      </c>
      <c r="CX14" t="s">
        <v>291</v>
      </c>
      <c r="CY14">
        <f>Stage_stat!$F$28/Weapon!X16</f>
        <v>8.1818181818181817</v>
      </c>
      <c r="CZ14">
        <f t="shared" si="25"/>
        <v>9</v>
      </c>
      <c r="DB14" t="s">
        <v>291</v>
      </c>
      <c r="DC14">
        <f>Stage_stat!$F$29/Weapon!X16</f>
        <v>636.36363636363637</v>
      </c>
      <c r="DD14">
        <f t="shared" si="26"/>
        <v>637</v>
      </c>
    </row>
    <row r="15" spans="2:119" x14ac:dyDescent="0.4">
      <c r="B15" t="s">
        <v>292</v>
      </c>
      <c r="C15">
        <f>Stage_stat!$F$3/Weapon!X17</f>
        <v>0.65217391304347827</v>
      </c>
      <c r="D15">
        <f t="shared" si="0"/>
        <v>1</v>
      </c>
      <c r="F15" t="s">
        <v>292</v>
      </c>
      <c r="G15">
        <f>Stage_stat!$F$4/Weapon!X17</f>
        <v>0.86956521739130432</v>
      </c>
      <c r="H15">
        <f t="shared" si="1"/>
        <v>1</v>
      </c>
      <c r="J15" t="s">
        <v>292</v>
      </c>
      <c r="K15">
        <f>Stage_stat!$F$5/Weapon!X17</f>
        <v>19.565217391304348</v>
      </c>
      <c r="L15">
        <f t="shared" si="2"/>
        <v>20</v>
      </c>
      <c r="N15" t="s">
        <v>292</v>
      </c>
      <c r="O15">
        <f>Stage_stat!$F$6/Weapon!X17</f>
        <v>0.86956521739130432</v>
      </c>
      <c r="P15">
        <f t="shared" si="3"/>
        <v>1</v>
      </c>
      <c r="R15" t="s">
        <v>292</v>
      </c>
      <c r="S15">
        <f>Stage_stat!$F$7/Weapon!X17</f>
        <v>1.7391304347826086</v>
      </c>
      <c r="T15">
        <f t="shared" si="4"/>
        <v>2</v>
      </c>
      <c r="V15" t="s">
        <v>292</v>
      </c>
      <c r="W15">
        <f>Stage_stat!$F$8/Weapon!X17</f>
        <v>65.217391304347828</v>
      </c>
      <c r="X15">
        <f t="shared" si="5"/>
        <v>66</v>
      </c>
      <c r="Z15" t="s">
        <v>292</v>
      </c>
      <c r="AA15">
        <f>Stage_stat!$F$9/Weapon!X17</f>
        <v>1.0869565217391304</v>
      </c>
      <c r="AB15">
        <f t="shared" si="6"/>
        <v>2</v>
      </c>
      <c r="AD15" t="s">
        <v>292</v>
      </c>
      <c r="AE15">
        <f>Stage_stat!$F$10/Weapon!X17</f>
        <v>1.826086956521739</v>
      </c>
      <c r="AF15">
        <f t="shared" si="7"/>
        <v>2</v>
      </c>
      <c r="AH15" t="s">
        <v>292</v>
      </c>
      <c r="AI15">
        <f>Stage_stat!$F$11/Weapon!X17</f>
        <v>117.39130434782609</v>
      </c>
      <c r="AJ15">
        <f t="shared" si="8"/>
        <v>118</v>
      </c>
      <c r="AL15" t="s">
        <v>292</v>
      </c>
      <c r="AM15">
        <f>Stage_stat!$F$12/Weapon!X17</f>
        <v>1.5217391304347827</v>
      </c>
      <c r="AN15">
        <f t="shared" si="9"/>
        <v>2</v>
      </c>
      <c r="AP15" t="s">
        <v>292</v>
      </c>
      <c r="AQ15">
        <f>Stage_stat!$F$13/Weapon!X17</f>
        <v>2.6086956521739131</v>
      </c>
      <c r="AR15">
        <f t="shared" si="10"/>
        <v>3</v>
      </c>
      <c r="AT15" t="s">
        <v>292</v>
      </c>
      <c r="AU15">
        <f>Stage_stat!$F$14/Weapon!X17</f>
        <v>173.91304347826087</v>
      </c>
      <c r="AV15">
        <f t="shared" si="11"/>
        <v>174</v>
      </c>
      <c r="AX15" t="s">
        <v>292</v>
      </c>
      <c r="AY15">
        <f>Stage_stat!$F$15/Weapon!X17</f>
        <v>1.9565217391304348</v>
      </c>
      <c r="AZ15">
        <f t="shared" si="12"/>
        <v>2</v>
      </c>
      <c r="BB15" t="s">
        <v>292</v>
      </c>
      <c r="BC15">
        <f>Stage_stat!$F$16/Weapon!X17</f>
        <v>3.4782608695652173</v>
      </c>
      <c r="BD15">
        <f t="shared" si="13"/>
        <v>4</v>
      </c>
      <c r="BF15" t="s">
        <v>292</v>
      </c>
      <c r="BG15">
        <f>Stage_stat!$F$17/Weapon!X17</f>
        <v>260.86956521739131</v>
      </c>
      <c r="BH15">
        <f t="shared" si="14"/>
        <v>261</v>
      </c>
      <c r="BJ15" t="s">
        <v>292</v>
      </c>
      <c r="BK15">
        <f>Stage_stat!$F$18/Weapon!X17</f>
        <v>2.3913043478260869</v>
      </c>
      <c r="BL15">
        <f t="shared" si="15"/>
        <v>3</v>
      </c>
      <c r="BN15" t="s">
        <v>292</v>
      </c>
      <c r="BO15">
        <f>Stage_stat!$F$19/Weapon!X17</f>
        <v>4.3478260869565215</v>
      </c>
      <c r="BP15">
        <f t="shared" si="16"/>
        <v>5</v>
      </c>
      <c r="BR15" t="s">
        <v>292</v>
      </c>
      <c r="BS15">
        <f>Stage_stat!$F$20/Weapon!X17</f>
        <v>347.82608695652175</v>
      </c>
      <c r="BT15">
        <f t="shared" si="17"/>
        <v>348</v>
      </c>
      <c r="BV15" t="s">
        <v>292</v>
      </c>
      <c r="BW15">
        <f>Stage_stat!$F$21/Weapon!X17</f>
        <v>3.2608695652173911</v>
      </c>
      <c r="BX15">
        <f t="shared" si="18"/>
        <v>4</v>
      </c>
      <c r="BZ15" t="s">
        <v>292</v>
      </c>
      <c r="CA15">
        <f>Stage_stat!$F$22/Weapon!X17</f>
        <v>6.0869565217391308</v>
      </c>
      <c r="CB15">
        <f t="shared" si="19"/>
        <v>7</v>
      </c>
      <c r="CD15" t="s">
        <v>292</v>
      </c>
      <c r="CE15">
        <f>Stage_stat!$F$23/Weapon!X17</f>
        <v>434.78260869565219</v>
      </c>
      <c r="CF15">
        <f t="shared" si="20"/>
        <v>435</v>
      </c>
      <c r="CH15" t="s">
        <v>292</v>
      </c>
      <c r="CI15">
        <f>Stage_stat!$F$24/Weapon!X17</f>
        <v>3.6956521739130435</v>
      </c>
      <c r="CJ15">
        <f t="shared" si="21"/>
        <v>4</v>
      </c>
      <c r="CL15" t="s">
        <v>292</v>
      </c>
      <c r="CM15">
        <f>Stage_stat!$F$25/Weapon!X17</f>
        <v>6.9565217391304346</v>
      </c>
      <c r="CN15">
        <f t="shared" si="22"/>
        <v>7</v>
      </c>
      <c r="CP15" t="s">
        <v>292</v>
      </c>
      <c r="CQ15">
        <f>Stage_stat!$F$26/Weapon!X17</f>
        <v>521.73913043478262</v>
      </c>
      <c r="CR15">
        <f t="shared" si="23"/>
        <v>522</v>
      </c>
      <c r="CT15" t="s">
        <v>292</v>
      </c>
      <c r="CU15">
        <f>Stage_stat!$F$27/Weapon!X17</f>
        <v>4.1304347826086953</v>
      </c>
      <c r="CV15">
        <f t="shared" si="24"/>
        <v>5</v>
      </c>
      <c r="CX15" t="s">
        <v>292</v>
      </c>
      <c r="CY15">
        <f>Stage_stat!$F$28/Weapon!X17</f>
        <v>7.8260869565217392</v>
      </c>
      <c r="CZ15">
        <f t="shared" si="25"/>
        <v>8</v>
      </c>
      <c r="DB15" t="s">
        <v>292</v>
      </c>
      <c r="DC15">
        <f>Stage_stat!$F$29/Weapon!X17</f>
        <v>608.695652173913</v>
      </c>
      <c r="DD15">
        <f t="shared" si="26"/>
        <v>609</v>
      </c>
    </row>
    <row r="16" spans="2:119" x14ac:dyDescent="0.4">
      <c r="B16" t="s">
        <v>293</v>
      </c>
      <c r="C16">
        <f>Stage_stat!$F$3/Weapon!X18</f>
        <v>0.625</v>
      </c>
      <c r="D16">
        <f t="shared" si="0"/>
        <v>1</v>
      </c>
      <c r="F16" t="s">
        <v>293</v>
      </c>
      <c r="G16">
        <f>Stage_stat!$F$4/Weapon!X18</f>
        <v>0.83333333333333337</v>
      </c>
      <c r="H16">
        <f t="shared" si="1"/>
        <v>1</v>
      </c>
      <c r="J16" t="s">
        <v>293</v>
      </c>
      <c r="K16">
        <f>Stage_stat!$F$5/Weapon!X18</f>
        <v>18.75</v>
      </c>
      <c r="L16">
        <f t="shared" si="2"/>
        <v>19</v>
      </c>
      <c r="N16" t="s">
        <v>293</v>
      </c>
      <c r="O16">
        <f>Stage_stat!$F$6/Weapon!X18</f>
        <v>0.83333333333333337</v>
      </c>
      <c r="P16">
        <f t="shared" si="3"/>
        <v>1</v>
      </c>
      <c r="R16" t="s">
        <v>293</v>
      </c>
      <c r="S16">
        <f>Stage_stat!$F$7/Weapon!X18</f>
        <v>1.6666666666666667</v>
      </c>
      <c r="T16">
        <f t="shared" si="4"/>
        <v>2</v>
      </c>
      <c r="V16" t="s">
        <v>293</v>
      </c>
      <c r="W16">
        <f>Stage_stat!$F$8/Weapon!X18</f>
        <v>62.5</v>
      </c>
      <c r="X16">
        <f t="shared" si="5"/>
        <v>63</v>
      </c>
      <c r="Z16" t="s">
        <v>293</v>
      </c>
      <c r="AA16">
        <f>Stage_stat!$F$9/Weapon!X18</f>
        <v>1.0416666666666667</v>
      </c>
      <c r="AB16">
        <f t="shared" si="6"/>
        <v>2</v>
      </c>
      <c r="AD16" t="s">
        <v>293</v>
      </c>
      <c r="AE16">
        <f>Stage_stat!$F$10/Weapon!X18</f>
        <v>1.75</v>
      </c>
      <c r="AF16">
        <f t="shared" si="7"/>
        <v>2</v>
      </c>
      <c r="AH16" t="s">
        <v>293</v>
      </c>
      <c r="AI16">
        <f>Stage_stat!$F$11/Weapon!X18</f>
        <v>112.5</v>
      </c>
      <c r="AJ16">
        <f t="shared" si="8"/>
        <v>113</v>
      </c>
      <c r="AL16" t="s">
        <v>293</v>
      </c>
      <c r="AM16">
        <f>Stage_stat!$F$12/Weapon!X18</f>
        <v>1.4583333333333333</v>
      </c>
      <c r="AN16">
        <f t="shared" si="9"/>
        <v>2</v>
      </c>
      <c r="AP16" t="s">
        <v>293</v>
      </c>
      <c r="AQ16">
        <f>Stage_stat!$F$13/Weapon!X18</f>
        <v>2.5</v>
      </c>
      <c r="AR16">
        <f t="shared" si="10"/>
        <v>3</v>
      </c>
      <c r="AT16" t="s">
        <v>293</v>
      </c>
      <c r="AU16">
        <f>Stage_stat!$F$14/Weapon!X18</f>
        <v>166.66666666666666</v>
      </c>
      <c r="AV16">
        <f t="shared" si="11"/>
        <v>167</v>
      </c>
      <c r="AX16" t="s">
        <v>293</v>
      </c>
      <c r="AY16">
        <f>Stage_stat!$F$15/Weapon!X18</f>
        <v>1.875</v>
      </c>
      <c r="AZ16">
        <f t="shared" si="12"/>
        <v>2</v>
      </c>
      <c r="BB16" t="s">
        <v>293</v>
      </c>
      <c r="BC16">
        <f>Stage_stat!$F$16/Weapon!X18</f>
        <v>3.3333333333333335</v>
      </c>
      <c r="BD16">
        <f t="shared" si="13"/>
        <v>4</v>
      </c>
      <c r="BF16" t="s">
        <v>293</v>
      </c>
      <c r="BG16">
        <f>Stage_stat!$F$17/Weapon!X18</f>
        <v>250</v>
      </c>
      <c r="BH16">
        <f t="shared" si="14"/>
        <v>250</v>
      </c>
      <c r="BJ16" t="s">
        <v>293</v>
      </c>
      <c r="BK16">
        <f>Stage_stat!$F$18/Weapon!X18</f>
        <v>2.2916666666666665</v>
      </c>
      <c r="BL16">
        <f t="shared" si="15"/>
        <v>3</v>
      </c>
      <c r="BN16" t="s">
        <v>293</v>
      </c>
      <c r="BO16">
        <f>Stage_stat!$F$19/Weapon!X18</f>
        <v>4.166666666666667</v>
      </c>
      <c r="BP16">
        <f t="shared" si="16"/>
        <v>5</v>
      </c>
      <c r="BR16" t="s">
        <v>293</v>
      </c>
      <c r="BS16">
        <f>Stage_stat!$F$20/Weapon!X18</f>
        <v>333.33333333333331</v>
      </c>
      <c r="BT16">
        <f t="shared" si="17"/>
        <v>334</v>
      </c>
      <c r="BV16" t="s">
        <v>293</v>
      </c>
      <c r="BW16">
        <f>Stage_stat!$F$21/Weapon!X18</f>
        <v>3.125</v>
      </c>
      <c r="BX16">
        <f t="shared" si="18"/>
        <v>4</v>
      </c>
      <c r="BZ16" t="s">
        <v>293</v>
      </c>
      <c r="CA16">
        <f>Stage_stat!$F$22/Weapon!X18</f>
        <v>5.833333333333333</v>
      </c>
      <c r="CB16">
        <f t="shared" si="19"/>
        <v>6</v>
      </c>
      <c r="CD16" t="s">
        <v>293</v>
      </c>
      <c r="CE16">
        <f>Stage_stat!$F$23/Weapon!X18</f>
        <v>416.66666666666669</v>
      </c>
      <c r="CF16">
        <f t="shared" si="20"/>
        <v>417</v>
      </c>
      <c r="CH16" t="s">
        <v>293</v>
      </c>
      <c r="CI16">
        <f>Stage_stat!$F$24/Weapon!X18</f>
        <v>3.5416666666666665</v>
      </c>
      <c r="CJ16">
        <f t="shared" si="21"/>
        <v>4</v>
      </c>
      <c r="CL16" t="s">
        <v>293</v>
      </c>
      <c r="CM16">
        <f>Stage_stat!$F$25/Weapon!X18</f>
        <v>6.666666666666667</v>
      </c>
      <c r="CN16">
        <f t="shared" si="22"/>
        <v>7</v>
      </c>
      <c r="CP16" t="s">
        <v>293</v>
      </c>
      <c r="CQ16">
        <f>Stage_stat!$F$26/Weapon!X18</f>
        <v>500</v>
      </c>
      <c r="CR16">
        <f t="shared" si="23"/>
        <v>500</v>
      </c>
      <c r="CT16" t="s">
        <v>293</v>
      </c>
      <c r="CU16">
        <f>Stage_stat!$F$27/Weapon!X18</f>
        <v>3.9583333333333335</v>
      </c>
      <c r="CV16">
        <f t="shared" si="24"/>
        <v>4</v>
      </c>
      <c r="CX16" t="s">
        <v>293</v>
      </c>
      <c r="CY16">
        <f>Stage_stat!$F$28/Weapon!X18</f>
        <v>7.5</v>
      </c>
      <c r="CZ16">
        <f t="shared" si="25"/>
        <v>8</v>
      </c>
      <c r="DB16" t="s">
        <v>293</v>
      </c>
      <c r="DC16">
        <f>Stage_stat!$F$29/Weapon!X18</f>
        <v>583.33333333333337</v>
      </c>
      <c r="DD16">
        <f t="shared" si="26"/>
        <v>584</v>
      </c>
    </row>
    <row r="17" spans="2:108" x14ac:dyDescent="0.4">
      <c r="B17" t="s">
        <v>294</v>
      </c>
      <c r="C17">
        <f>Stage_stat!$F$3/Weapon!X19</f>
        <v>0.6</v>
      </c>
      <c r="D17">
        <f t="shared" si="0"/>
        <v>1</v>
      </c>
      <c r="F17" t="s">
        <v>294</v>
      </c>
      <c r="G17">
        <f>Stage_stat!$F$4/Weapon!X19</f>
        <v>0.8</v>
      </c>
      <c r="H17">
        <f t="shared" si="1"/>
        <v>1</v>
      </c>
      <c r="J17" t="s">
        <v>294</v>
      </c>
      <c r="K17">
        <f>Stage_stat!$F$5/Weapon!X19</f>
        <v>18</v>
      </c>
      <c r="L17">
        <f t="shared" si="2"/>
        <v>18</v>
      </c>
      <c r="N17" t="s">
        <v>294</v>
      </c>
      <c r="O17">
        <f>Stage_stat!$F$6/Weapon!X19</f>
        <v>0.8</v>
      </c>
      <c r="P17">
        <f t="shared" si="3"/>
        <v>1</v>
      </c>
      <c r="R17" t="s">
        <v>294</v>
      </c>
      <c r="S17">
        <f>Stage_stat!$F$7/Weapon!X19</f>
        <v>1.6</v>
      </c>
      <c r="T17">
        <f t="shared" si="4"/>
        <v>2</v>
      </c>
      <c r="V17" t="s">
        <v>294</v>
      </c>
      <c r="W17">
        <f>Stage_stat!$F$8/Weapon!X19</f>
        <v>60</v>
      </c>
      <c r="X17">
        <f t="shared" si="5"/>
        <v>60</v>
      </c>
      <c r="Z17" t="s">
        <v>294</v>
      </c>
      <c r="AA17">
        <f>Stage_stat!$F$9/Weapon!X19</f>
        <v>1</v>
      </c>
      <c r="AB17">
        <f t="shared" si="6"/>
        <v>1</v>
      </c>
      <c r="AD17" t="s">
        <v>294</v>
      </c>
      <c r="AE17">
        <f>Stage_stat!$F$10/Weapon!X19</f>
        <v>1.68</v>
      </c>
      <c r="AF17">
        <f t="shared" si="7"/>
        <v>2</v>
      </c>
      <c r="AH17" t="s">
        <v>294</v>
      </c>
      <c r="AI17">
        <f>Stage_stat!$F$11/Weapon!X19</f>
        <v>108</v>
      </c>
      <c r="AJ17">
        <f t="shared" si="8"/>
        <v>108</v>
      </c>
      <c r="AL17" t="s">
        <v>294</v>
      </c>
      <c r="AM17">
        <f>Stage_stat!$F$12/Weapon!X19</f>
        <v>1.4</v>
      </c>
      <c r="AN17">
        <f t="shared" si="9"/>
        <v>2</v>
      </c>
      <c r="AP17" t="s">
        <v>294</v>
      </c>
      <c r="AQ17">
        <f>Stage_stat!$F$13/Weapon!X19</f>
        <v>2.4</v>
      </c>
      <c r="AR17">
        <f t="shared" si="10"/>
        <v>3</v>
      </c>
      <c r="AT17" t="s">
        <v>294</v>
      </c>
      <c r="AU17">
        <f>Stage_stat!$F$14/Weapon!X19</f>
        <v>160</v>
      </c>
      <c r="AV17">
        <f t="shared" si="11"/>
        <v>160</v>
      </c>
      <c r="AX17" t="s">
        <v>294</v>
      </c>
      <c r="AY17">
        <f>Stage_stat!$F$15/Weapon!X19</f>
        <v>1.8</v>
      </c>
      <c r="AZ17">
        <f t="shared" si="12"/>
        <v>2</v>
      </c>
      <c r="BB17" t="s">
        <v>294</v>
      </c>
      <c r="BC17">
        <f>Stage_stat!$F$16/Weapon!X19</f>
        <v>3.2</v>
      </c>
      <c r="BD17">
        <f t="shared" si="13"/>
        <v>4</v>
      </c>
      <c r="BF17" t="s">
        <v>294</v>
      </c>
      <c r="BG17">
        <f>Stage_stat!$F$17/Weapon!X19</f>
        <v>240</v>
      </c>
      <c r="BH17">
        <f t="shared" si="14"/>
        <v>240</v>
      </c>
      <c r="BJ17" t="s">
        <v>294</v>
      </c>
      <c r="BK17">
        <f>Stage_stat!$F$18/Weapon!X19</f>
        <v>2.2000000000000002</v>
      </c>
      <c r="BL17">
        <f t="shared" si="15"/>
        <v>3</v>
      </c>
      <c r="BN17" t="s">
        <v>294</v>
      </c>
      <c r="BO17">
        <f>Stage_stat!$F$19/Weapon!X19</f>
        <v>4</v>
      </c>
      <c r="BP17">
        <f t="shared" si="16"/>
        <v>4</v>
      </c>
      <c r="BR17" t="s">
        <v>294</v>
      </c>
      <c r="BS17">
        <f>Stage_stat!$F$20/Weapon!X19</f>
        <v>320</v>
      </c>
      <c r="BT17">
        <f t="shared" si="17"/>
        <v>320</v>
      </c>
      <c r="BV17" t="s">
        <v>294</v>
      </c>
      <c r="BW17">
        <f>Stage_stat!$F$21/Weapon!X19</f>
        <v>3</v>
      </c>
      <c r="BX17">
        <f t="shared" si="18"/>
        <v>3</v>
      </c>
      <c r="BZ17" t="s">
        <v>294</v>
      </c>
      <c r="CA17">
        <f>Stage_stat!$F$22/Weapon!X19</f>
        <v>5.6</v>
      </c>
      <c r="CB17">
        <f t="shared" si="19"/>
        <v>6</v>
      </c>
      <c r="CD17" t="s">
        <v>294</v>
      </c>
      <c r="CE17">
        <f>Stage_stat!$F$23/Weapon!X19</f>
        <v>400</v>
      </c>
      <c r="CF17">
        <f t="shared" si="20"/>
        <v>400</v>
      </c>
      <c r="CH17" t="s">
        <v>294</v>
      </c>
      <c r="CI17">
        <f>Stage_stat!$F$24/Weapon!X19</f>
        <v>3.4</v>
      </c>
      <c r="CJ17">
        <f t="shared" si="21"/>
        <v>4</v>
      </c>
      <c r="CL17" t="s">
        <v>294</v>
      </c>
      <c r="CM17">
        <f>Stage_stat!$F$25/Weapon!X19</f>
        <v>6.4</v>
      </c>
      <c r="CN17">
        <f t="shared" si="22"/>
        <v>7</v>
      </c>
      <c r="CP17" t="s">
        <v>294</v>
      </c>
      <c r="CQ17">
        <f>Stage_stat!$F$26/Weapon!X19</f>
        <v>480</v>
      </c>
      <c r="CR17">
        <f t="shared" si="23"/>
        <v>480</v>
      </c>
      <c r="CT17" t="s">
        <v>294</v>
      </c>
      <c r="CU17">
        <f>Stage_stat!$F$27/Weapon!X19</f>
        <v>3.8</v>
      </c>
      <c r="CV17">
        <f t="shared" si="24"/>
        <v>4</v>
      </c>
      <c r="CX17" t="s">
        <v>294</v>
      </c>
      <c r="CY17">
        <f>Stage_stat!$F$28/Weapon!X19</f>
        <v>7.2</v>
      </c>
      <c r="CZ17">
        <f t="shared" si="25"/>
        <v>8</v>
      </c>
      <c r="DB17" t="s">
        <v>294</v>
      </c>
      <c r="DC17">
        <f>Stage_stat!$F$29/Weapon!X19</f>
        <v>560</v>
      </c>
      <c r="DD17">
        <f t="shared" si="26"/>
        <v>560</v>
      </c>
    </row>
    <row r="18" spans="2:108" x14ac:dyDescent="0.4">
      <c r="B18" t="s">
        <v>295</v>
      </c>
      <c r="C18">
        <f>Stage_stat!$F$3/Weapon!X20</f>
        <v>0.57692307692307687</v>
      </c>
      <c r="D18">
        <f t="shared" si="0"/>
        <v>1</v>
      </c>
      <c r="F18" t="s">
        <v>295</v>
      </c>
      <c r="G18">
        <f>Stage_stat!$F$4/Weapon!X20</f>
        <v>0.76923076923076927</v>
      </c>
      <c r="H18">
        <f t="shared" si="1"/>
        <v>1</v>
      </c>
      <c r="J18" t="s">
        <v>295</v>
      </c>
      <c r="K18">
        <f>Stage_stat!$F$5/Weapon!X20</f>
        <v>17.307692307692307</v>
      </c>
      <c r="L18">
        <f t="shared" si="2"/>
        <v>18</v>
      </c>
      <c r="N18" t="s">
        <v>295</v>
      </c>
      <c r="O18">
        <f>Stage_stat!$F$6/Weapon!X20</f>
        <v>0.76923076923076927</v>
      </c>
      <c r="P18">
        <f t="shared" si="3"/>
        <v>1</v>
      </c>
      <c r="R18" t="s">
        <v>295</v>
      </c>
      <c r="S18">
        <f>Stage_stat!$F$7/Weapon!X20</f>
        <v>1.5384615384615385</v>
      </c>
      <c r="T18">
        <f t="shared" si="4"/>
        <v>2</v>
      </c>
      <c r="V18" t="s">
        <v>295</v>
      </c>
      <c r="W18">
        <f>Stage_stat!$F$8/Weapon!X20</f>
        <v>57.692307692307693</v>
      </c>
      <c r="X18">
        <f t="shared" si="5"/>
        <v>58</v>
      </c>
      <c r="Z18" t="s">
        <v>295</v>
      </c>
      <c r="AA18">
        <f>Stage_stat!$F$9/Weapon!X20</f>
        <v>0.96153846153846156</v>
      </c>
      <c r="AB18">
        <f t="shared" si="6"/>
        <v>1</v>
      </c>
      <c r="AD18" t="s">
        <v>295</v>
      </c>
      <c r="AE18">
        <f>Stage_stat!$F$10/Weapon!X20</f>
        <v>1.6153846153846154</v>
      </c>
      <c r="AF18">
        <f t="shared" si="7"/>
        <v>2</v>
      </c>
      <c r="AH18" t="s">
        <v>295</v>
      </c>
      <c r="AI18">
        <f>Stage_stat!$F$11/Weapon!X20</f>
        <v>103.84615384615384</v>
      </c>
      <c r="AJ18">
        <f t="shared" si="8"/>
        <v>104</v>
      </c>
      <c r="AL18" t="s">
        <v>295</v>
      </c>
      <c r="AM18">
        <f>Stage_stat!$F$12/Weapon!X20</f>
        <v>1.3461538461538463</v>
      </c>
      <c r="AN18">
        <f t="shared" si="9"/>
        <v>2</v>
      </c>
      <c r="AP18" t="s">
        <v>295</v>
      </c>
      <c r="AQ18">
        <f>Stage_stat!$F$13/Weapon!X20</f>
        <v>2.3076923076923075</v>
      </c>
      <c r="AR18">
        <f t="shared" si="10"/>
        <v>3</v>
      </c>
      <c r="AT18" t="s">
        <v>295</v>
      </c>
      <c r="AU18">
        <f>Stage_stat!$F$14/Weapon!X20</f>
        <v>153.84615384615384</v>
      </c>
      <c r="AV18">
        <f t="shared" si="11"/>
        <v>154</v>
      </c>
      <c r="AX18" t="s">
        <v>295</v>
      </c>
      <c r="AY18">
        <f>Stage_stat!$F$15/Weapon!X20</f>
        <v>1.7307692307692308</v>
      </c>
      <c r="AZ18">
        <f t="shared" si="12"/>
        <v>2</v>
      </c>
      <c r="BB18" t="s">
        <v>295</v>
      </c>
      <c r="BC18">
        <f>Stage_stat!$F$16/Weapon!X20</f>
        <v>3.0769230769230771</v>
      </c>
      <c r="BD18">
        <f t="shared" si="13"/>
        <v>4</v>
      </c>
      <c r="BF18" t="s">
        <v>295</v>
      </c>
      <c r="BG18">
        <f>Stage_stat!$F$17/Weapon!X20</f>
        <v>230.76923076923077</v>
      </c>
      <c r="BH18">
        <f t="shared" si="14"/>
        <v>231</v>
      </c>
      <c r="BJ18" t="s">
        <v>295</v>
      </c>
      <c r="BK18">
        <f>Stage_stat!$F$18/Weapon!X20</f>
        <v>2.1153846153846154</v>
      </c>
      <c r="BL18">
        <f t="shared" si="15"/>
        <v>3</v>
      </c>
      <c r="BN18" t="s">
        <v>295</v>
      </c>
      <c r="BO18">
        <f>Stage_stat!$F$19/Weapon!X20</f>
        <v>3.8461538461538463</v>
      </c>
      <c r="BP18">
        <f t="shared" si="16"/>
        <v>4</v>
      </c>
      <c r="BR18" t="s">
        <v>295</v>
      </c>
      <c r="BS18">
        <f>Stage_stat!$F$20/Weapon!X20</f>
        <v>307.69230769230768</v>
      </c>
      <c r="BT18">
        <f t="shared" si="17"/>
        <v>308</v>
      </c>
      <c r="BV18" t="s">
        <v>295</v>
      </c>
      <c r="BW18">
        <f>Stage_stat!$F$21/Weapon!X20</f>
        <v>2.8846153846153846</v>
      </c>
      <c r="BX18">
        <f t="shared" si="18"/>
        <v>3</v>
      </c>
      <c r="BZ18" t="s">
        <v>295</v>
      </c>
      <c r="CA18">
        <f>Stage_stat!$F$22/Weapon!X20</f>
        <v>5.384615384615385</v>
      </c>
      <c r="CB18">
        <f t="shared" si="19"/>
        <v>6</v>
      </c>
      <c r="CD18" t="s">
        <v>295</v>
      </c>
      <c r="CE18">
        <f>Stage_stat!$F$23/Weapon!X20</f>
        <v>384.61538461538464</v>
      </c>
      <c r="CF18">
        <f t="shared" si="20"/>
        <v>385</v>
      </c>
      <c r="CH18" t="s">
        <v>295</v>
      </c>
      <c r="CI18">
        <f>Stage_stat!$F$24/Weapon!X20</f>
        <v>3.2692307692307692</v>
      </c>
      <c r="CJ18">
        <f t="shared" si="21"/>
        <v>4</v>
      </c>
      <c r="CL18" t="s">
        <v>295</v>
      </c>
      <c r="CM18">
        <f>Stage_stat!$F$25/Weapon!X20</f>
        <v>6.1538461538461542</v>
      </c>
      <c r="CN18">
        <f t="shared" si="22"/>
        <v>7</v>
      </c>
      <c r="CP18" t="s">
        <v>295</v>
      </c>
      <c r="CQ18">
        <f>Stage_stat!$F$26/Weapon!X20</f>
        <v>461.53846153846155</v>
      </c>
      <c r="CR18">
        <f t="shared" si="23"/>
        <v>462</v>
      </c>
      <c r="CT18" t="s">
        <v>295</v>
      </c>
      <c r="CU18">
        <f>Stage_stat!$F$27/Weapon!X20</f>
        <v>3.6538461538461537</v>
      </c>
      <c r="CV18">
        <f t="shared" si="24"/>
        <v>4</v>
      </c>
      <c r="CX18" t="s">
        <v>295</v>
      </c>
      <c r="CY18">
        <f>Stage_stat!$F$28/Weapon!X20</f>
        <v>6.9230769230769234</v>
      </c>
      <c r="CZ18">
        <f t="shared" si="25"/>
        <v>7</v>
      </c>
      <c r="DB18" t="s">
        <v>295</v>
      </c>
      <c r="DC18">
        <f>Stage_stat!$F$29/Weapon!X20</f>
        <v>538.46153846153845</v>
      </c>
      <c r="DD18">
        <f t="shared" si="26"/>
        <v>539</v>
      </c>
    </row>
    <row r="19" spans="2:108" x14ac:dyDescent="0.4">
      <c r="B19" t="s">
        <v>296</v>
      </c>
      <c r="C19">
        <f>Stage_stat!$F$3/Weapon!X21</f>
        <v>0.55555555555555558</v>
      </c>
      <c r="D19">
        <f t="shared" si="0"/>
        <v>1</v>
      </c>
      <c r="F19" t="s">
        <v>296</v>
      </c>
      <c r="G19">
        <f>Stage_stat!$F$4/Weapon!X21</f>
        <v>0.7407407407407407</v>
      </c>
      <c r="H19">
        <f t="shared" si="1"/>
        <v>1</v>
      </c>
      <c r="J19" t="s">
        <v>296</v>
      </c>
      <c r="K19">
        <f>Stage_stat!$F$5/Weapon!X21</f>
        <v>16.666666666666668</v>
      </c>
      <c r="L19">
        <f t="shared" si="2"/>
        <v>17</v>
      </c>
      <c r="N19" t="s">
        <v>296</v>
      </c>
      <c r="O19">
        <f>Stage_stat!$F$6/Weapon!X21</f>
        <v>0.7407407407407407</v>
      </c>
      <c r="P19">
        <f t="shared" si="3"/>
        <v>1</v>
      </c>
      <c r="R19" t="s">
        <v>296</v>
      </c>
      <c r="S19">
        <f>Stage_stat!$F$7/Weapon!X21</f>
        <v>1.4814814814814814</v>
      </c>
      <c r="T19">
        <f t="shared" si="4"/>
        <v>2</v>
      </c>
      <c r="V19" t="s">
        <v>296</v>
      </c>
      <c r="W19">
        <f>Stage_stat!$F$8/Weapon!X21</f>
        <v>55.555555555555557</v>
      </c>
      <c r="X19">
        <f t="shared" si="5"/>
        <v>56</v>
      </c>
      <c r="Z19" t="s">
        <v>296</v>
      </c>
      <c r="AA19">
        <f>Stage_stat!$F$9/Weapon!X21</f>
        <v>0.92592592592592593</v>
      </c>
      <c r="AB19">
        <f t="shared" si="6"/>
        <v>1</v>
      </c>
      <c r="AD19" t="s">
        <v>296</v>
      </c>
      <c r="AE19">
        <f>Stage_stat!$F$10/Weapon!X21</f>
        <v>1.5555555555555556</v>
      </c>
      <c r="AF19">
        <f t="shared" si="7"/>
        <v>2</v>
      </c>
      <c r="AH19" t="s">
        <v>296</v>
      </c>
      <c r="AI19">
        <f>Stage_stat!$F$11/Weapon!X21</f>
        <v>100</v>
      </c>
      <c r="AJ19">
        <f t="shared" si="8"/>
        <v>100</v>
      </c>
      <c r="AL19" t="s">
        <v>296</v>
      </c>
      <c r="AM19">
        <f>Stage_stat!$F$12/Weapon!X21</f>
        <v>1.2962962962962963</v>
      </c>
      <c r="AN19">
        <f t="shared" si="9"/>
        <v>2</v>
      </c>
      <c r="AP19" t="s">
        <v>296</v>
      </c>
      <c r="AQ19">
        <f>Stage_stat!$F$13/Weapon!X21</f>
        <v>2.2222222222222223</v>
      </c>
      <c r="AR19">
        <f t="shared" si="10"/>
        <v>3</v>
      </c>
      <c r="AT19" t="s">
        <v>296</v>
      </c>
      <c r="AU19">
        <f>Stage_stat!$F$14/Weapon!X21</f>
        <v>148.14814814814815</v>
      </c>
      <c r="AV19">
        <f t="shared" si="11"/>
        <v>149</v>
      </c>
      <c r="AX19" t="s">
        <v>296</v>
      </c>
      <c r="AY19">
        <f>Stage_stat!$F$15/Weapon!X21</f>
        <v>1.6666666666666667</v>
      </c>
      <c r="AZ19">
        <f t="shared" si="12"/>
        <v>2</v>
      </c>
      <c r="BB19" t="s">
        <v>296</v>
      </c>
      <c r="BC19">
        <f>Stage_stat!$F$16/Weapon!X21</f>
        <v>2.9629629629629628</v>
      </c>
      <c r="BD19">
        <f t="shared" si="13"/>
        <v>3</v>
      </c>
      <c r="BF19" t="s">
        <v>296</v>
      </c>
      <c r="BG19">
        <f>Stage_stat!$F$17/Weapon!X21</f>
        <v>222.22222222222223</v>
      </c>
      <c r="BH19">
        <f t="shared" si="14"/>
        <v>223</v>
      </c>
      <c r="BJ19" t="s">
        <v>296</v>
      </c>
      <c r="BK19">
        <f>Stage_stat!$F$18/Weapon!X21</f>
        <v>2.0370370370370372</v>
      </c>
      <c r="BL19">
        <f t="shared" si="15"/>
        <v>3</v>
      </c>
      <c r="BN19" t="s">
        <v>296</v>
      </c>
      <c r="BO19">
        <f>Stage_stat!$F$19/Weapon!X21</f>
        <v>3.7037037037037037</v>
      </c>
      <c r="BP19">
        <f t="shared" si="16"/>
        <v>4</v>
      </c>
      <c r="BR19" t="s">
        <v>296</v>
      </c>
      <c r="BS19">
        <f>Stage_stat!$F$20/Weapon!X21</f>
        <v>296.2962962962963</v>
      </c>
      <c r="BT19">
        <f t="shared" si="17"/>
        <v>297</v>
      </c>
      <c r="BV19" t="s">
        <v>296</v>
      </c>
      <c r="BW19">
        <f>Stage_stat!$F$21/Weapon!X21</f>
        <v>2.7777777777777777</v>
      </c>
      <c r="BX19">
        <f t="shared" si="18"/>
        <v>3</v>
      </c>
      <c r="BZ19" t="s">
        <v>296</v>
      </c>
      <c r="CA19">
        <f>Stage_stat!$F$22/Weapon!X21</f>
        <v>5.1851851851851851</v>
      </c>
      <c r="CB19">
        <f t="shared" si="19"/>
        <v>6</v>
      </c>
      <c r="CD19" t="s">
        <v>296</v>
      </c>
      <c r="CE19">
        <f>Stage_stat!$F$23/Weapon!X21</f>
        <v>370.37037037037038</v>
      </c>
      <c r="CF19">
        <f t="shared" si="20"/>
        <v>371</v>
      </c>
      <c r="CH19" t="s">
        <v>296</v>
      </c>
      <c r="CI19">
        <f>Stage_stat!$F$24/Weapon!X21</f>
        <v>3.1481481481481484</v>
      </c>
      <c r="CJ19">
        <f t="shared" si="21"/>
        <v>4</v>
      </c>
      <c r="CL19" t="s">
        <v>296</v>
      </c>
      <c r="CM19">
        <f>Stage_stat!$F$25/Weapon!X21</f>
        <v>5.9259259259259256</v>
      </c>
      <c r="CN19">
        <f t="shared" si="22"/>
        <v>6</v>
      </c>
      <c r="CP19" t="s">
        <v>296</v>
      </c>
      <c r="CQ19">
        <f>Stage_stat!$F$26/Weapon!X21</f>
        <v>444.44444444444446</v>
      </c>
      <c r="CR19">
        <f t="shared" si="23"/>
        <v>445</v>
      </c>
      <c r="CT19" t="s">
        <v>296</v>
      </c>
      <c r="CU19">
        <f>Stage_stat!$F$27/Weapon!X21</f>
        <v>3.5185185185185186</v>
      </c>
      <c r="CV19">
        <f t="shared" si="24"/>
        <v>4</v>
      </c>
      <c r="CX19" t="s">
        <v>296</v>
      </c>
      <c r="CY19">
        <f>Stage_stat!$F$28/Weapon!X21</f>
        <v>6.666666666666667</v>
      </c>
      <c r="CZ19">
        <f t="shared" si="25"/>
        <v>7</v>
      </c>
      <c r="DB19" t="s">
        <v>296</v>
      </c>
      <c r="DC19">
        <f>Stage_stat!$F$29/Weapon!X21</f>
        <v>518.51851851851848</v>
      </c>
      <c r="DD19">
        <f t="shared" si="26"/>
        <v>519</v>
      </c>
    </row>
    <row r="20" spans="2:108" x14ac:dyDescent="0.4">
      <c r="B20" t="s">
        <v>297</v>
      </c>
      <c r="C20">
        <f>Stage_stat!$F$3/Weapon!X22</f>
        <v>0.5357142857142857</v>
      </c>
      <c r="D20">
        <f t="shared" si="0"/>
        <v>1</v>
      </c>
      <c r="F20" t="s">
        <v>297</v>
      </c>
      <c r="G20">
        <f>Stage_stat!$F$4/Weapon!X22</f>
        <v>0.7142857142857143</v>
      </c>
      <c r="H20">
        <f t="shared" si="1"/>
        <v>1</v>
      </c>
      <c r="J20" t="s">
        <v>297</v>
      </c>
      <c r="K20">
        <f>Stage_stat!$F$5/Weapon!X22</f>
        <v>16.071428571428573</v>
      </c>
      <c r="L20">
        <f t="shared" si="2"/>
        <v>17</v>
      </c>
      <c r="N20" t="s">
        <v>297</v>
      </c>
      <c r="O20">
        <f>Stage_stat!$F$6/Weapon!X22</f>
        <v>0.7142857142857143</v>
      </c>
      <c r="P20">
        <f t="shared" si="3"/>
        <v>1</v>
      </c>
      <c r="R20" t="s">
        <v>297</v>
      </c>
      <c r="S20">
        <f>Stage_stat!$F$7/Weapon!X22</f>
        <v>1.4285714285714286</v>
      </c>
      <c r="T20">
        <f t="shared" si="4"/>
        <v>2</v>
      </c>
      <c r="V20" t="s">
        <v>297</v>
      </c>
      <c r="W20">
        <f>Stage_stat!$F$8/Weapon!X22</f>
        <v>53.571428571428569</v>
      </c>
      <c r="X20">
        <f t="shared" si="5"/>
        <v>54</v>
      </c>
      <c r="Z20" t="s">
        <v>297</v>
      </c>
      <c r="AA20">
        <f>Stage_stat!$F$9/Weapon!X22</f>
        <v>0.8928571428571429</v>
      </c>
      <c r="AB20">
        <f t="shared" si="6"/>
        <v>1</v>
      </c>
      <c r="AD20" t="s">
        <v>297</v>
      </c>
      <c r="AE20">
        <f>Stage_stat!$F$10/Weapon!X22</f>
        <v>1.5</v>
      </c>
      <c r="AF20">
        <f t="shared" si="7"/>
        <v>2</v>
      </c>
      <c r="AH20" t="s">
        <v>297</v>
      </c>
      <c r="AI20">
        <f>Stage_stat!$F$11/Weapon!X22</f>
        <v>96.428571428571431</v>
      </c>
      <c r="AJ20">
        <f t="shared" si="8"/>
        <v>97</v>
      </c>
      <c r="AL20" t="s">
        <v>297</v>
      </c>
      <c r="AM20">
        <f>Stage_stat!$F$12/Weapon!X22</f>
        <v>1.25</v>
      </c>
      <c r="AN20">
        <f t="shared" si="9"/>
        <v>2</v>
      </c>
      <c r="AP20" t="s">
        <v>297</v>
      </c>
      <c r="AQ20">
        <f>Stage_stat!$F$13/Weapon!X22</f>
        <v>2.1428571428571428</v>
      </c>
      <c r="AR20">
        <f t="shared" si="10"/>
        <v>3</v>
      </c>
      <c r="AT20" t="s">
        <v>297</v>
      </c>
      <c r="AU20">
        <f>Stage_stat!$F$14/Weapon!X22</f>
        <v>142.85714285714286</v>
      </c>
      <c r="AV20">
        <f t="shared" si="11"/>
        <v>143</v>
      </c>
      <c r="AX20" t="s">
        <v>297</v>
      </c>
      <c r="AY20">
        <f>Stage_stat!$F$15/Weapon!X22</f>
        <v>1.6071428571428572</v>
      </c>
      <c r="AZ20">
        <f t="shared" si="12"/>
        <v>2</v>
      </c>
      <c r="BB20" t="s">
        <v>297</v>
      </c>
      <c r="BC20">
        <f>Stage_stat!$F$16/Weapon!X22</f>
        <v>2.8571428571428572</v>
      </c>
      <c r="BD20">
        <f t="shared" si="13"/>
        <v>3</v>
      </c>
      <c r="BF20" t="s">
        <v>297</v>
      </c>
      <c r="BG20">
        <f>Stage_stat!$F$17/Weapon!X22</f>
        <v>214.28571428571428</v>
      </c>
      <c r="BH20">
        <f t="shared" si="14"/>
        <v>215</v>
      </c>
      <c r="BJ20" t="s">
        <v>297</v>
      </c>
      <c r="BK20">
        <f>Stage_stat!$F$18/Weapon!X22</f>
        <v>1.9642857142857142</v>
      </c>
      <c r="BL20">
        <f t="shared" si="15"/>
        <v>2</v>
      </c>
      <c r="BN20" t="s">
        <v>297</v>
      </c>
      <c r="BO20">
        <f>Stage_stat!$F$19/Weapon!X22</f>
        <v>3.5714285714285716</v>
      </c>
      <c r="BP20">
        <f t="shared" si="16"/>
        <v>4</v>
      </c>
      <c r="BR20" t="s">
        <v>297</v>
      </c>
      <c r="BS20">
        <f>Stage_stat!$F$20/Weapon!X22</f>
        <v>285.71428571428572</v>
      </c>
      <c r="BT20">
        <f t="shared" si="17"/>
        <v>286</v>
      </c>
      <c r="BV20" t="s">
        <v>297</v>
      </c>
      <c r="BW20">
        <f>Stage_stat!$F$21/Weapon!X22</f>
        <v>2.6785714285714284</v>
      </c>
      <c r="BX20">
        <f t="shared" si="18"/>
        <v>3</v>
      </c>
      <c r="BZ20" t="s">
        <v>297</v>
      </c>
      <c r="CA20">
        <f>Stage_stat!$F$22/Weapon!X22</f>
        <v>5</v>
      </c>
      <c r="CB20">
        <f t="shared" si="19"/>
        <v>5</v>
      </c>
      <c r="CD20" t="s">
        <v>297</v>
      </c>
      <c r="CE20">
        <f>Stage_stat!$F$23/Weapon!X22</f>
        <v>357.14285714285717</v>
      </c>
      <c r="CF20">
        <f t="shared" si="20"/>
        <v>358</v>
      </c>
      <c r="CH20" t="s">
        <v>297</v>
      </c>
      <c r="CI20">
        <f>Stage_stat!$F$24/Weapon!X22</f>
        <v>3.0357142857142856</v>
      </c>
      <c r="CJ20">
        <f t="shared" si="21"/>
        <v>4</v>
      </c>
      <c r="CL20" t="s">
        <v>297</v>
      </c>
      <c r="CM20">
        <f>Stage_stat!$F$25/Weapon!X22</f>
        <v>5.7142857142857144</v>
      </c>
      <c r="CN20">
        <f t="shared" si="22"/>
        <v>6</v>
      </c>
      <c r="CP20" t="s">
        <v>297</v>
      </c>
      <c r="CQ20">
        <f>Stage_stat!$F$26/Weapon!X22</f>
        <v>428.57142857142856</v>
      </c>
      <c r="CR20">
        <f t="shared" si="23"/>
        <v>429</v>
      </c>
      <c r="CT20" t="s">
        <v>297</v>
      </c>
      <c r="CU20">
        <f>Stage_stat!$F$27/Weapon!X22</f>
        <v>3.3928571428571428</v>
      </c>
      <c r="CV20">
        <f t="shared" si="24"/>
        <v>4</v>
      </c>
      <c r="CX20" t="s">
        <v>297</v>
      </c>
      <c r="CY20">
        <f>Stage_stat!$F$28/Weapon!X22</f>
        <v>6.4285714285714288</v>
      </c>
      <c r="CZ20">
        <f t="shared" si="25"/>
        <v>7</v>
      </c>
      <c r="DB20" t="s">
        <v>297</v>
      </c>
      <c r="DC20">
        <f>Stage_stat!$F$29/Weapon!X22</f>
        <v>500</v>
      </c>
      <c r="DD20">
        <f t="shared" si="26"/>
        <v>500</v>
      </c>
    </row>
    <row r="21" spans="2:108" x14ac:dyDescent="0.4">
      <c r="B21" t="s">
        <v>298</v>
      </c>
      <c r="C21">
        <f>Stage_stat!$F$3/Weapon!X23</f>
        <v>0.51724137931034486</v>
      </c>
      <c r="D21">
        <f t="shared" si="0"/>
        <v>1</v>
      </c>
      <c r="F21" t="s">
        <v>298</v>
      </c>
      <c r="G21">
        <f>Stage_stat!$F$4/Weapon!X23</f>
        <v>0.68965517241379315</v>
      </c>
      <c r="H21">
        <f t="shared" si="1"/>
        <v>1</v>
      </c>
      <c r="J21" t="s">
        <v>298</v>
      </c>
      <c r="K21">
        <f>Stage_stat!$F$5/Weapon!X23</f>
        <v>15.517241379310345</v>
      </c>
      <c r="L21">
        <f t="shared" si="2"/>
        <v>16</v>
      </c>
      <c r="N21" t="s">
        <v>298</v>
      </c>
      <c r="O21">
        <f>Stage_stat!$F$6/Weapon!X23</f>
        <v>0.68965517241379315</v>
      </c>
      <c r="P21">
        <f t="shared" si="3"/>
        <v>1</v>
      </c>
      <c r="R21" t="s">
        <v>298</v>
      </c>
      <c r="S21">
        <f>Stage_stat!$F$7/Weapon!X23</f>
        <v>1.3793103448275863</v>
      </c>
      <c r="T21">
        <f t="shared" si="4"/>
        <v>2</v>
      </c>
      <c r="V21" t="s">
        <v>298</v>
      </c>
      <c r="W21">
        <f>Stage_stat!$F$8/Weapon!X23</f>
        <v>51.724137931034484</v>
      </c>
      <c r="X21">
        <f t="shared" si="5"/>
        <v>52</v>
      </c>
      <c r="Z21" t="s">
        <v>298</v>
      </c>
      <c r="AA21">
        <f>Stage_stat!$F$9/Weapon!X23</f>
        <v>0.86206896551724133</v>
      </c>
      <c r="AB21">
        <f t="shared" si="6"/>
        <v>1</v>
      </c>
      <c r="AD21" t="s">
        <v>298</v>
      </c>
      <c r="AE21">
        <f>Stage_stat!$F$10/Weapon!X23</f>
        <v>1.4482758620689655</v>
      </c>
      <c r="AF21">
        <f t="shared" si="7"/>
        <v>2</v>
      </c>
      <c r="AH21" t="s">
        <v>298</v>
      </c>
      <c r="AI21">
        <f>Stage_stat!$F$11/Weapon!X23</f>
        <v>93.103448275862064</v>
      </c>
      <c r="AJ21">
        <f t="shared" si="8"/>
        <v>94</v>
      </c>
      <c r="AL21" t="s">
        <v>298</v>
      </c>
      <c r="AM21">
        <f>Stage_stat!$F$12/Weapon!X23</f>
        <v>1.2068965517241379</v>
      </c>
      <c r="AN21">
        <f t="shared" si="9"/>
        <v>2</v>
      </c>
      <c r="AP21" t="s">
        <v>298</v>
      </c>
      <c r="AQ21">
        <f>Stage_stat!$F$13/Weapon!X23</f>
        <v>2.0689655172413794</v>
      </c>
      <c r="AR21">
        <f t="shared" si="10"/>
        <v>3</v>
      </c>
      <c r="AT21" t="s">
        <v>298</v>
      </c>
      <c r="AU21">
        <f>Stage_stat!$F$14/Weapon!X23</f>
        <v>137.93103448275863</v>
      </c>
      <c r="AV21">
        <f t="shared" si="11"/>
        <v>138</v>
      </c>
      <c r="AX21" t="s">
        <v>298</v>
      </c>
      <c r="AY21">
        <f>Stage_stat!$F$15/Weapon!X23</f>
        <v>1.5517241379310345</v>
      </c>
      <c r="AZ21">
        <f t="shared" si="12"/>
        <v>2</v>
      </c>
      <c r="BB21" t="s">
        <v>298</v>
      </c>
      <c r="BC21">
        <f>Stage_stat!$F$16/Weapon!X23</f>
        <v>2.7586206896551726</v>
      </c>
      <c r="BD21">
        <f t="shared" si="13"/>
        <v>3</v>
      </c>
      <c r="BF21" t="s">
        <v>298</v>
      </c>
      <c r="BG21">
        <f>Stage_stat!$F$17/Weapon!X23</f>
        <v>206.89655172413794</v>
      </c>
      <c r="BH21">
        <f t="shared" si="14"/>
        <v>207</v>
      </c>
      <c r="BJ21" t="s">
        <v>298</v>
      </c>
      <c r="BK21">
        <f>Stage_stat!$F$18/Weapon!X23</f>
        <v>1.896551724137931</v>
      </c>
      <c r="BL21">
        <f t="shared" si="15"/>
        <v>2</v>
      </c>
      <c r="BN21" t="s">
        <v>298</v>
      </c>
      <c r="BO21">
        <f>Stage_stat!$F$19/Weapon!X23</f>
        <v>3.4482758620689653</v>
      </c>
      <c r="BP21">
        <f t="shared" si="16"/>
        <v>4</v>
      </c>
      <c r="BR21" t="s">
        <v>298</v>
      </c>
      <c r="BS21">
        <f>Stage_stat!$F$20/Weapon!X23</f>
        <v>275.86206896551727</v>
      </c>
      <c r="BT21">
        <f t="shared" si="17"/>
        <v>276</v>
      </c>
      <c r="BV21" t="s">
        <v>298</v>
      </c>
      <c r="BW21">
        <f>Stage_stat!$F$21/Weapon!X23</f>
        <v>2.5862068965517242</v>
      </c>
      <c r="BX21">
        <f t="shared" si="18"/>
        <v>3</v>
      </c>
      <c r="BZ21" t="s">
        <v>298</v>
      </c>
      <c r="CA21">
        <f>Stage_stat!$F$22/Weapon!X23</f>
        <v>4.8275862068965516</v>
      </c>
      <c r="CB21">
        <f t="shared" si="19"/>
        <v>5</v>
      </c>
      <c r="CD21" t="s">
        <v>298</v>
      </c>
      <c r="CE21">
        <f>Stage_stat!$F$23/Weapon!X23</f>
        <v>344.82758620689657</v>
      </c>
      <c r="CF21">
        <f t="shared" si="20"/>
        <v>345</v>
      </c>
      <c r="CH21" t="s">
        <v>298</v>
      </c>
      <c r="CI21">
        <f>Stage_stat!$F$24/Weapon!X23</f>
        <v>2.9310344827586206</v>
      </c>
      <c r="CJ21">
        <f t="shared" si="21"/>
        <v>3</v>
      </c>
      <c r="CL21" t="s">
        <v>298</v>
      </c>
      <c r="CM21">
        <f>Stage_stat!$F$25/Weapon!X23</f>
        <v>5.5172413793103452</v>
      </c>
      <c r="CN21">
        <f t="shared" si="22"/>
        <v>6</v>
      </c>
      <c r="CP21" t="s">
        <v>298</v>
      </c>
      <c r="CQ21">
        <f>Stage_stat!$F$26/Weapon!X23</f>
        <v>413.79310344827587</v>
      </c>
      <c r="CR21">
        <f t="shared" si="23"/>
        <v>414</v>
      </c>
      <c r="CT21" t="s">
        <v>298</v>
      </c>
      <c r="CU21">
        <f>Stage_stat!$F$27/Weapon!X23</f>
        <v>3.2758620689655173</v>
      </c>
      <c r="CV21">
        <f t="shared" si="24"/>
        <v>4</v>
      </c>
      <c r="CX21" t="s">
        <v>298</v>
      </c>
      <c r="CY21">
        <f>Stage_stat!$F$28/Weapon!X23</f>
        <v>6.2068965517241379</v>
      </c>
      <c r="CZ21">
        <f t="shared" si="25"/>
        <v>7</v>
      </c>
      <c r="DB21" t="s">
        <v>298</v>
      </c>
      <c r="DC21">
        <f>Stage_stat!$F$29/Weapon!X23</f>
        <v>482.75862068965517</v>
      </c>
      <c r="DD21">
        <f t="shared" si="26"/>
        <v>483</v>
      </c>
    </row>
    <row r="22" spans="2:108" x14ac:dyDescent="0.4">
      <c r="B22" t="s">
        <v>299</v>
      </c>
      <c r="C22">
        <f>Stage_stat!$F$3/Weapon!X24</f>
        <v>0.5</v>
      </c>
      <c r="D22">
        <f t="shared" si="0"/>
        <v>1</v>
      </c>
      <c r="F22" t="s">
        <v>299</v>
      </c>
      <c r="G22">
        <f>Stage_stat!$F$4/Weapon!X24</f>
        <v>0.66666666666666663</v>
      </c>
      <c r="H22">
        <f t="shared" si="1"/>
        <v>1</v>
      </c>
      <c r="J22" t="s">
        <v>299</v>
      </c>
      <c r="K22">
        <f>Stage_stat!$F$5/Weapon!X24</f>
        <v>15</v>
      </c>
      <c r="L22">
        <f t="shared" si="2"/>
        <v>15</v>
      </c>
      <c r="N22" t="s">
        <v>299</v>
      </c>
      <c r="O22">
        <f>Stage_stat!$F$6/Weapon!X24</f>
        <v>0.66666666666666663</v>
      </c>
      <c r="P22">
        <f t="shared" si="3"/>
        <v>1</v>
      </c>
      <c r="R22" t="s">
        <v>299</v>
      </c>
      <c r="S22">
        <f>Stage_stat!$F$7/Weapon!X24</f>
        <v>1.3333333333333333</v>
      </c>
      <c r="T22">
        <f t="shared" si="4"/>
        <v>2</v>
      </c>
      <c r="V22" t="s">
        <v>299</v>
      </c>
      <c r="W22">
        <f>Stage_stat!$F$8/Weapon!X24</f>
        <v>50</v>
      </c>
      <c r="X22">
        <f t="shared" si="5"/>
        <v>50</v>
      </c>
      <c r="Z22" t="s">
        <v>299</v>
      </c>
      <c r="AA22">
        <f>Stage_stat!$F$9/Weapon!X24</f>
        <v>0.83333333333333337</v>
      </c>
      <c r="AB22">
        <f t="shared" si="6"/>
        <v>1</v>
      </c>
      <c r="AD22" t="s">
        <v>299</v>
      </c>
      <c r="AE22">
        <f>Stage_stat!$F$10/Weapon!X24</f>
        <v>1.4</v>
      </c>
      <c r="AF22">
        <f t="shared" si="7"/>
        <v>2</v>
      </c>
      <c r="AH22" t="s">
        <v>299</v>
      </c>
      <c r="AI22">
        <f>Stage_stat!$F$11/Weapon!X24</f>
        <v>90</v>
      </c>
      <c r="AJ22">
        <f t="shared" si="8"/>
        <v>90</v>
      </c>
      <c r="AL22" t="s">
        <v>299</v>
      </c>
      <c r="AM22">
        <f>Stage_stat!$F$12/Weapon!X24</f>
        <v>1.1666666666666667</v>
      </c>
      <c r="AN22">
        <f t="shared" si="9"/>
        <v>2</v>
      </c>
      <c r="AP22" t="s">
        <v>299</v>
      </c>
      <c r="AQ22">
        <f>Stage_stat!$F$13/Weapon!X24</f>
        <v>2</v>
      </c>
      <c r="AR22">
        <f t="shared" si="10"/>
        <v>2</v>
      </c>
      <c r="AT22" t="s">
        <v>299</v>
      </c>
      <c r="AU22">
        <f>Stage_stat!$F$14/Weapon!X24</f>
        <v>133.33333333333334</v>
      </c>
      <c r="AV22">
        <f t="shared" si="11"/>
        <v>134</v>
      </c>
      <c r="AX22" t="s">
        <v>299</v>
      </c>
      <c r="AY22">
        <f>Stage_stat!$F$15/Weapon!X24</f>
        <v>1.5</v>
      </c>
      <c r="AZ22">
        <f t="shared" si="12"/>
        <v>2</v>
      </c>
      <c r="BB22" t="s">
        <v>299</v>
      </c>
      <c r="BC22">
        <f>Stage_stat!$F$16/Weapon!X24</f>
        <v>2.6666666666666665</v>
      </c>
      <c r="BD22">
        <f t="shared" si="13"/>
        <v>3</v>
      </c>
      <c r="BF22" t="s">
        <v>299</v>
      </c>
      <c r="BG22">
        <f>Stage_stat!$F$17/Weapon!X24</f>
        <v>200</v>
      </c>
      <c r="BH22">
        <f t="shared" si="14"/>
        <v>200</v>
      </c>
      <c r="BJ22" t="s">
        <v>299</v>
      </c>
      <c r="BK22">
        <f>Stage_stat!$F$18/Weapon!X24</f>
        <v>1.8333333333333333</v>
      </c>
      <c r="BL22">
        <f t="shared" si="15"/>
        <v>2</v>
      </c>
      <c r="BN22" t="s">
        <v>299</v>
      </c>
      <c r="BO22">
        <f>Stage_stat!$F$19/Weapon!X24</f>
        <v>3.3333333333333335</v>
      </c>
      <c r="BP22">
        <f t="shared" si="16"/>
        <v>4</v>
      </c>
      <c r="BR22" t="s">
        <v>299</v>
      </c>
      <c r="BS22">
        <f>Stage_stat!$F$20/Weapon!X24</f>
        <v>266.66666666666669</v>
      </c>
      <c r="BT22">
        <f t="shared" si="17"/>
        <v>267</v>
      </c>
      <c r="BV22" t="s">
        <v>299</v>
      </c>
      <c r="BW22">
        <f>Stage_stat!$F$21/Weapon!X24</f>
        <v>2.5</v>
      </c>
      <c r="BX22">
        <f t="shared" si="18"/>
        <v>3</v>
      </c>
      <c r="BZ22" t="s">
        <v>299</v>
      </c>
      <c r="CA22">
        <f>Stage_stat!$F$22/Weapon!X24</f>
        <v>4.666666666666667</v>
      </c>
      <c r="CB22">
        <f t="shared" si="19"/>
        <v>5</v>
      </c>
      <c r="CD22" t="s">
        <v>299</v>
      </c>
      <c r="CE22">
        <f>Stage_stat!$F$23/Weapon!X24</f>
        <v>333.33333333333331</v>
      </c>
      <c r="CF22">
        <f t="shared" si="20"/>
        <v>334</v>
      </c>
      <c r="CH22" t="s">
        <v>299</v>
      </c>
      <c r="CI22">
        <f>Stage_stat!$F$24/Weapon!X24</f>
        <v>2.8333333333333335</v>
      </c>
      <c r="CJ22">
        <f t="shared" si="21"/>
        <v>3</v>
      </c>
      <c r="CL22" t="s">
        <v>299</v>
      </c>
      <c r="CM22">
        <f>Stage_stat!$F$25/Weapon!X24</f>
        <v>5.333333333333333</v>
      </c>
      <c r="CN22">
        <f t="shared" si="22"/>
        <v>6</v>
      </c>
      <c r="CP22" t="s">
        <v>299</v>
      </c>
      <c r="CQ22">
        <f>Stage_stat!$F$26/Weapon!X24</f>
        <v>400</v>
      </c>
      <c r="CR22">
        <f t="shared" si="23"/>
        <v>400</v>
      </c>
      <c r="CT22" t="s">
        <v>299</v>
      </c>
      <c r="CU22">
        <f>Stage_stat!$F$27/Weapon!X24</f>
        <v>3.1666666666666665</v>
      </c>
      <c r="CV22">
        <f t="shared" si="24"/>
        <v>4</v>
      </c>
      <c r="CX22" t="s">
        <v>299</v>
      </c>
      <c r="CY22">
        <f>Stage_stat!$F$28/Weapon!X24</f>
        <v>6</v>
      </c>
      <c r="CZ22">
        <f t="shared" si="25"/>
        <v>6</v>
      </c>
      <c r="DB22" t="s">
        <v>299</v>
      </c>
      <c r="DC22">
        <f>Stage_stat!$F$29/Weapon!X24</f>
        <v>466.66666666666669</v>
      </c>
      <c r="DD22">
        <f t="shared" si="26"/>
        <v>467</v>
      </c>
    </row>
    <row r="23" spans="2:108" x14ac:dyDescent="0.4">
      <c r="B23" t="s">
        <v>300</v>
      </c>
      <c r="C23">
        <f>Stage_stat!$F$3/Weapon!X25</f>
        <v>0.4838709677419355</v>
      </c>
      <c r="D23">
        <f t="shared" si="0"/>
        <v>1</v>
      </c>
      <c r="F23" t="s">
        <v>300</v>
      </c>
      <c r="G23">
        <f>Stage_stat!$F$4/Weapon!X25</f>
        <v>0.64516129032258063</v>
      </c>
      <c r="H23">
        <f t="shared" si="1"/>
        <v>1</v>
      </c>
      <c r="J23" t="s">
        <v>300</v>
      </c>
      <c r="K23">
        <f>Stage_stat!$F$5/Weapon!X25</f>
        <v>14.516129032258064</v>
      </c>
      <c r="L23">
        <f t="shared" si="2"/>
        <v>15</v>
      </c>
      <c r="N23" t="s">
        <v>300</v>
      </c>
      <c r="O23">
        <f>Stage_stat!$F$6/Weapon!X25</f>
        <v>0.64516129032258063</v>
      </c>
      <c r="P23">
        <f t="shared" si="3"/>
        <v>1</v>
      </c>
      <c r="R23" t="s">
        <v>300</v>
      </c>
      <c r="S23">
        <f>Stage_stat!$F$7/Weapon!X25</f>
        <v>1.2903225806451613</v>
      </c>
      <c r="T23">
        <f t="shared" si="4"/>
        <v>2</v>
      </c>
      <c r="V23" t="s">
        <v>300</v>
      </c>
      <c r="W23">
        <f>Stage_stat!$F$8/Weapon!X25</f>
        <v>48.387096774193552</v>
      </c>
      <c r="X23">
        <f t="shared" si="5"/>
        <v>49</v>
      </c>
      <c r="Z23" t="s">
        <v>300</v>
      </c>
      <c r="AA23">
        <f>Stage_stat!$F$9/Weapon!X25</f>
        <v>0.80645161290322576</v>
      </c>
      <c r="AB23">
        <f t="shared" si="6"/>
        <v>1</v>
      </c>
      <c r="AD23" t="s">
        <v>300</v>
      </c>
      <c r="AE23">
        <f>Stage_stat!$F$10/Weapon!X25</f>
        <v>1.3548387096774193</v>
      </c>
      <c r="AF23">
        <f t="shared" si="7"/>
        <v>2</v>
      </c>
      <c r="AH23" t="s">
        <v>300</v>
      </c>
      <c r="AI23">
        <f>Stage_stat!$F$11/Weapon!X25</f>
        <v>87.096774193548384</v>
      </c>
      <c r="AJ23">
        <f t="shared" si="8"/>
        <v>88</v>
      </c>
      <c r="AL23" t="s">
        <v>300</v>
      </c>
      <c r="AM23">
        <f>Stage_stat!$F$12/Weapon!X25</f>
        <v>1.1290322580645162</v>
      </c>
      <c r="AN23">
        <f t="shared" si="9"/>
        <v>2</v>
      </c>
      <c r="AP23" t="s">
        <v>300</v>
      </c>
      <c r="AQ23">
        <f>Stage_stat!$F$13/Weapon!X25</f>
        <v>1.935483870967742</v>
      </c>
      <c r="AR23">
        <f t="shared" si="10"/>
        <v>2</v>
      </c>
      <c r="AT23" t="s">
        <v>300</v>
      </c>
      <c r="AU23">
        <f>Stage_stat!$F$14/Weapon!X25</f>
        <v>129.03225806451613</v>
      </c>
      <c r="AV23">
        <f t="shared" si="11"/>
        <v>130</v>
      </c>
      <c r="AX23" t="s">
        <v>300</v>
      </c>
      <c r="AY23">
        <f>Stage_stat!$F$15/Weapon!X25</f>
        <v>1.4516129032258065</v>
      </c>
      <c r="AZ23">
        <f t="shared" si="12"/>
        <v>2</v>
      </c>
      <c r="BB23" t="s">
        <v>300</v>
      </c>
      <c r="BC23">
        <f>Stage_stat!$F$16/Weapon!X25</f>
        <v>2.5806451612903225</v>
      </c>
      <c r="BD23">
        <f t="shared" si="13"/>
        <v>3</v>
      </c>
      <c r="BF23" t="s">
        <v>300</v>
      </c>
      <c r="BG23">
        <f>Stage_stat!$F$17/Weapon!X25</f>
        <v>193.54838709677421</v>
      </c>
      <c r="BH23">
        <f t="shared" si="14"/>
        <v>194</v>
      </c>
      <c r="BJ23" t="s">
        <v>300</v>
      </c>
      <c r="BK23">
        <f>Stage_stat!$F$18/Weapon!X25</f>
        <v>1.7741935483870968</v>
      </c>
      <c r="BL23">
        <f t="shared" si="15"/>
        <v>2</v>
      </c>
      <c r="BN23" t="s">
        <v>300</v>
      </c>
      <c r="BO23">
        <f>Stage_stat!$F$19/Weapon!X25</f>
        <v>3.225806451612903</v>
      </c>
      <c r="BP23">
        <f t="shared" si="16"/>
        <v>4</v>
      </c>
      <c r="BR23" t="s">
        <v>300</v>
      </c>
      <c r="BS23">
        <f>Stage_stat!$F$20/Weapon!X25</f>
        <v>258.06451612903226</v>
      </c>
      <c r="BT23">
        <f t="shared" si="17"/>
        <v>259</v>
      </c>
      <c r="BV23" t="s">
        <v>300</v>
      </c>
      <c r="BW23">
        <f>Stage_stat!$F$21/Weapon!X25</f>
        <v>2.4193548387096775</v>
      </c>
      <c r="BX23">
        <f t="shared" si="18"/>
        <v>3</v>
      </c>
      <c r="BZ23" t="s">
        <v>300</v>
      </c>
      <c r="CA23">
        <f>Stage_stat!$F$22/Weapon!X25</f>
        <v>4.5161290322580649</v>
      </c>
      <c r="CB23">
        <f t="shared" si="19"/>
        <v>5</v>
      </c>
      <c r="CD23" t="s">
        <v>300</v>
      </c>
      <c r="CE23">
        <f>Stage_stat!$F$23/Weapon!X25</f>
        <v>322.58064516129031</v>
      </c>
      <c r="CF23">
        <f t="shared" si="20"/>
        <v>323</v>
      </c>
      <c r="CH23" t="s">
        <v>300</v>
      </c>
      <c r="CI23">
        <f>Stage_stat!$F$24/Weapon!X25</f>
        <v>2.7419354838709675</v>
      </c>
      <c r="CJ23">
        <f t="shared" si="21"/>
        <v>3</v>
      </c>
      <c r="CL23" t="s">
        <v>300</v>
      </c>
      <c r="CM23">
        <f>Stage_stat!$F$25/Weapon!X25</f>
        <v>5.161290322580645</v>
      </c>
      <c r="CN23">
        <f t="shared" si="22"/>
        <v>6</v>
      </c>
      <c r="CP23" t="s">
        <v>300</v>
      </c>
      <c r="CQ23">
        <f>Stage_stat!$F$26/Weapon!X25</f>
        <v>387.09677419354841</v>
      </c>
      <c r="CR23">
        <f t="shared" si="23"/>
        <v>388</v>
      </c>
      <c r="CT23" t="s">
        <v>300</v>
      </c>
      <c r="CU23">
        <f>Stage_stat!$F$27/Weapon!X25</f>
        <v>3.064516129032258</v>
      </c>
      <c r="CV23">
        <f t="shared" si="24"/>
        <v>4</v>
      </c>
      <c r="CX23" t="s">
        <v>300</v>
      </c>
      <c r="CY23">
        <f>Stage_stat!$F$28/Weapon!X25</f>
        <v>5.806451612903226</v>
      </c>
      <c r="CZ23">
        <f t="shared" si="25"/>
        <v>6</v>
      </c>
      <c r="DB23" t="s">
        <v>300</v>
      </c>
      <c r="DC23">
        <f>Stage_stat!$F$29/Weapon!X25</f>
        <v>451.61290322580646</v>
      </c>
      <c r="DD23">
        <f t="shared" si="26"/>
        <v>452</v>
      </c>
    </row>
    <row r="24" spans="2:108" x14ac:dyDescent="0.4">
      <c r="B24" t="s">
        <v>301</v>
      </c>
      <c r="C24">
        <f>Stage_stat!$F$3/Weapon!X26</f>
        <v>0.46875</v>
      </c>
      <c r="D24">
        <f t="shared" si="0"/>
        <v>1</v>
      </c>
      <c r="F24" t="s">
        <v>301</v>
      </c>
      <c r="G24">
        <f>Stage_stat!$F$4/Weapon!X26</f>
        <v>0.625</v>
      </c>
      <c r="H24">
        <f t="shared" si="1"/>
        <v>1</v>
      </c>
      <c r="J24" t="s">
        <v>301</v>
      </c>
      <c r="K24">
        <f>Stage_stat!$F$5/Weapon!X26</f>
        <v>14.0625</v>
      </c>
      <c r="L24">
        <f t="shared" si="2"/>
        <v>15</v>
      </c>
      <c r="N24" t="s">
        <v>301</v>
      </c>
      <c r="O24">
        <f>Stage_stat!$F$6/Weapon!X26</f>
        <v>0.625</v>
      </c>
      <c r="P24">
        <f t="shared" si="3"/>
        <v>1</v>
      </c>
      <c r="R24" t="s">
        <v>301</v>
      </c>
      <c r="S24">
        <f>Stage_stat!$F$7/Weapon!X26</f>
        <v>1.25</v>
      </c>
      <c r="T24">
        <f t="shared" si="4"/>
        <v>2</v>
      </c>
      <c r="V24" t="s">
        <v>301</v>
      </c>
      <c r="W24">
        <f>Stage_stat!$F$8/Weapon!X26</f>
        <v>46.875</v>
      </c>
      <c r="X24">
        <f t="shared" si="5"/>
        <v>47</v>
      </c>
      <c r="Z24" t="s">
        <v>301</v>
      </c>
      <c r="AA24">
        <f>Stage_stat!$F$9/Weapon!X26</f>
        <v>0.78125</v>
      </c>
      <c r="AB24">
        <f t="shared" si="6"/>
        <v>1</v>
      </c>
      <c r="AD24" t="s">
        <v>301</v>
      </c>
      <c r="AE24">
        <f>Stage_stat!$F$10/Weapon!X26</f>
        <v>1.3125</v>
      </c>
      <c r="AF24">
        <f t="shared" si="7"/>
        <v>2</v>
      </c>
      <c r="AH24" t="s">
        <v>301</v>
      </c>
      <c r="AI24">
        <f>Stage_stat!$F$11/Weapon!X26</f>
        <v>84.375</v>
      </c>
      <c r="AJ24">
        <f t="shared" si="8"/>
        <v>85</v>
      </c>
      <c r="AL24" t="s">
        <v>301</v>
      </c>
      <c r="AM24">
        <f>Stage_stat!$F$12/Weapon!X26</f>
        <v>1.09375</v>
      </c>
      <c r="AN24">
        <f t="shared" si="9"/>
        <v>2</v>
      </c>
      <c r="AP24" t="s">
        <v>301</v>
      </c>
      <c r="AQ24">
        <f>Stage_stat!$F$13/Weapon!X26</f>
        <v>1.875</v>
      </c>
      <c r="AR24">
        <f t="shared" si="10"/>
        <v>2</v>
      </c>
      <c r="AT24" t="s">
        <v>301</v>
      </c>
      <c r="AU24">
        <f>Stage_stat!$F$14/Weapon!X26</f>
        <v>125</v>
      </c>
      <c r="AV24">
        <f t="shared" si="11"/>
        <v>125</v>
      </c>
      <c r="AX24" t="s">
        <v>301</v>
      </c>
      <c r="AY24">
        <f>Stage_stat!$F$15/Weapon!X26</f>
        <v>1.40625</v>
      </c>
      <c r="AZ24">
        <f t="shared" si="12"/>
        <v>2</v>
      </c>
      <c r="BB24" t="s">
        <v>301</v>
      </c>
      <c r="BC24">
        <f>Stage_stat!$F$16/Weapon!X26</f>
        <v>2.5</v>
      </c>
      <c r="BD24">
        <f t="shared" si="13"/>
        <v>3</v>
      </c>
      <c r="BF24" t="s">
        <v>301</v>
      </c>
      <c r="BG24">
        <f>Stage_stat!$F$17/Weapon!X26</f>
        <v>187.5</v>
      </c>
      <c r="BH24">
        <f t="shared" si="14"/>
        <v>188</v>
      </c>
      <c r="BJ24" t="s">
        <v>301</v>
      </c>
      <c r="BK24">
        <f>Stage_stat!$F$18/Weapon!X26</f>
        <v>1.71875</v>
      </c>
      <c r="BL24">
        <f t="shared" si="15"/>
        <v>2</v>
      </c>
      <c r="BN24" t="s">
        <v>301</v>
      </c>
      <c r="BO24">
        <f>Stage_stat!$F$19/Weapon!X26</f>
        <v>3.125</v>
      </c>
      <c r="BP24">
        <f t="shared" si="16"/>
        <v>4</v>
      </c>
      <c r="BR24" t="s">
        <v>301</v>
      </c>
      <c r="BS24">
        <f>Stage_stat!$F$20/Weapon!X26</f>
        <v>250</v>
      </c>
      <c r="BT24">
        <f t="shared" si="17"/>
        <v>250</v>
      </c>
      <c r="BV24" t="s">
        <v>301</v>
      </c>
      <c r="BW24">
        <f>Stage_stat!$F$21/Weapon!X26</f>
        <v>2.34375</v>
      </c>
      <c r="BX24">
        <f t="shared" si="18"/>
        <v>3</v>
      </c>
      <c r="BZ24" t="s">
        <v>301</v>
      </c>
      <c r="CA24">
        <f>Stage_stat!$F$22/Weapon!X26</f>
        <v>4.375</v>
      </c>
      <c r="CB24">
        <f t="shared" si="19"/>
        <v>5</v>
      </c>
      <c r="CD24" t="s">
        <v>301</v>
      </c>
      <c r="CE24">
        <f>Stage_stat!$F$23/Weapon!X26</f>
        <v>312.5</v>
      </c>
      <c r="CF24">
        <f t="shared" si="20"/>
        <v>313</v>
      </c>
      <c r="CH24" t="s">
        <v>301</v>
      </c>
      <c r="CI24">
        <f>Stage_stat!$F$24/Weapon!X26</f>
        <v>2.65625</v>
      </c>
      <c r="CJ24">
        <f t="shared" si="21"/>
        <v>3</v>
      </c>
      <c r="CL24" t="s">
        <v>301</v>
      </c>
      <c r="CM24">
        <f>Stage_stat!$F$25/Weapon!X26</f>
        <v>5</v>
      </c>
      <c r="CN24">
        <f t="shared" si="22"/>
        <v>5</v>
      </c>
      <c r="CP24" t="s">
        <v>301</v>
      </c>
      <c r="CQ24">
        <f>Stage_stat!$F$26/Weapon!X26</f>
        <v>375</v>
      </c>
      <c r="CR24">
        <f t="shared" si="23"/>
        <v>375</v>
      </c>
      <c r="CT24" t="s">
        <v>301</v>
      </c>
      <c r="CU24">
        <f>Stage_stat!$F$27/Weapon!X26</f>
        <v>2.96875</v>
      </c>
      <c r="CV24">
        <f t="shared" si="24"/>
        <v>3</v>
      </c>
      <c r="CX24" t="s">
        <v>301</v>
      </c>
      <c r="CY24">
        <f>Stage_stat!$F$28/Weapon!X26</f>
        <v>5.625</v>
      </c>
      <c r="CZ24">
        <f t="shared" si="25"/>
        <v>6</v>
      </c>
      <c r="DB24" t="s">
        <v>301</v>
      </c>
      <c r="DC24">
        <f>Stage_stat!$F$29/Weapon!X26</f>
        <v>437.5</v>
      </c>
      <c r="DD24">
        <f t="shared" si="26"/>
        <v>438</v>
      </c>
    </row>
    <row r="25" spans="2:108" x14ac:dyDescent="0.4">
      <c r="B25" t="s">
        <v>302</v>
      </c>
      <c r="C25">
        <f>Stage_stat!$F$3/Weapon!X27</f>
        <v>0.45454545454545453</v>
      </c>
      <c r="D25">
        <f t="shared" si="0"/>
        <v>1</v>
      </c>
      <c r="F25" t="s">
        <v>302</v>
      </c>
      <c r="G25">
        <f>Stage_stat!$F$4/Weapon!X27</f>
        <v>0.60606060606060608</v>
      </c>
      <c r="H25">
        <f t="shared" si="1"/>
        <v>1</v>
      </c>
      <c r="J25" t="s">
        <v>302</v>
      </c>
      <c r="K25">
        <f>Stage_stat!$F$5/Weapon!X27</f>
        <v>13.636363636363637</v>
      </c>
      <c r="L25">
        <f t="shared" si="2"/>
        <v>14</v>
      </c>
      <c r="N25" t="s">
        <v>302</v>
      </c>
      <c r="O25">
        <f>Stage_stat!$F$6/Weapon!X27</f>
        <v>0.60606060606060608</v>
      </c>
      <c r="P25">
        <f t="shared" si="3"/>
        <v>1</v>
      </c>
      <c r="R25" t="s">
        <v>302</v>
      </c>
      <c r="S25">
        <f>Stage_stat!$F$7/Weapon!X27</f>
        <v>1.2121212121212122</v>
      </c>
      <c r="T25">
        <f t="shared" si="4"/>
        <v>2</v>
      </c>
      <c r="V25" t="s">
        <v>302</v>
      </c>
      <c r="W25">
        <f>Stage_stat!$F$8/Weapon!X27</f>
        <v>45.454545454545453</v>
      </c>
      <c r="X25">
        <f t="shared" si="5"/>
        <v>46</v>
      </c>
      <c r="Z25" t="s">
        <v>302</v>
      </c>
      <c r="AA25">
        <f>Stage_stat!$F$9/Weapon!X27</f>
        <v>0.75757575757575757</v>
      </c>
      <c r="AB25">
        <f t="shared" si="6"/>
        <v>1</v>
      </c>
      <c r="AD25" t="s">
        <v>302</v>
      </c>
      <c r="AE25">
        <f>Stage_stat!$F$10/Weapon!X27</f>
        <v>1.2727272727272727</v>
      </c>
      <c r="AF25">
        <f t="shared" si="7"/>
        <v>2</v>
      </c>
      <c r="AH25" t="s">
        <v>302</v>
      </c>
      <c r="AI25">
        <f>Stage_stat!$F$11/Weapon!X27</f>
        <v>81.818181818181813</v>
      </c>
      <c r="AJ25">
        <f t="shared" si="8"/>
        <v>82</v>
      </c>
      <c r="AL25" t="s">
        <v>302</v>
      </c>
      <c r="AM25">
        <f>Stage_stat!$F$12/Weapon!X27</f>
        <v>1.0606060606060606</v>
      </c>
      <c r="AN25">
        <f t="shared" si="9"/>
        <v>2</v>
      </c>
      <c r="AP25" t="s">
        <v>302</v>
      </c>
      <c r="AQ25">
        <f>Stage_stat!$F$13/Weapon!X27</f>
        <v>1.8181818181818181</v>
      </c>
      <c r="AR25">
        <f t="shared" si="10"/>
        <v>2</v>
      </c>
      <c r="AT25" t="s">
        <v>302</v>
      </c>
      <c r="AU25">
        <f>Stage_stat!$F$14/Weapon!X27</f>
        <v>121.21212121212122</v>
      </c>
      <c r="AV25">
        <f t="shared" si="11"/>
        <v>122</v>
      </c>
      <c r="AX25" t="s">
        <v>302</v>
      </c>
      <c r="AY25">
        <f>Stage_stat!$F$15/Weapon!X27</f>
        <v>1.3636363636363635</v>
      </c>
      <c r="AZ25">
        <f t="shared" si="12"/>
        <v>2</v>
      </c>
      <c r="BB25" t="s">
        <v>302</v>
      </c>
      <c r="BC25">
        <f>Stage_stat!$F$16/Weapon!X27</f>
        <v>2.4242424242424243</v>
      </c>
      <c r="BD25">
        <f t="shared" si="13"/>
        <v>3</v>
      </c>
      <c r="BF25" t="s">
        <v>302</v>
      </c>
      <c r="BG25">
        <f>Stage_stat!$F$17/Weapon!X27</f>
        <v>181.81818181818181</v>
      </c>
      <c r="BH25">
        <f t="shared" si="14"/>
        <v>182</v>
      </c>
      <c r="BJ25" t="s">
        <v>302</v>
      </c>
      <c r="BK25">
        <f>Stage_stat!$F$18/Weapon!X27</f>
        <v>1.6666666666666667</v>
      </c>
      <c r="BL25">
        <f t="shared" si="15"/>
        <v>2</v>
      </c>
      <c r="BN25" t="s">
        <v>302</v>
      </c>
      <c r="BO25">
        <f>Stage_stat!$F$19/Weapon!X27</f>
        <v>3.0303030303030303</v>
      </c>
      <c r="BP25">
        <f t="shared" si="16"/>
        <v>4</v>
      </c>
      <c r="BR25" t="s">
        <v>302</v>
      </c>
      <c r="BS25">
        <f>Stage_stat!$F$20/Weapon!X27</f>
        <v>242.42424242424244</v>
      </c>
      <c r="BT25">
        <f t="shared" si="17"/>
        <v>243</v>
      </c>
      <c r="BV25" t="s">
        <v>302</v>
      </c>
      <c r="BW25">
        <f>Stage_stat!$F$21/Weapon!X27</f>
        <v>2.2727272727272729</v>
      </c>
      <c r="BX25">
        <f t="shared" si="18"/>
        <v>3</v>
      </c>
      <c r="BZ25" t="s">
        <v>302</v>
      </c>
      <c r="CA25">
        <f>Stage_stat!$F$22/Weapon!X27</f>
        <v>4.2424242424242422</v>
      </c>
      <c r="CB25">
        <f t="shared" si="19"/>
        <v>5</v>
      </c>
      <c r="CD25" t="s">
        <v>302</v>
      </c>
      <c r="CE25">
        <f>Stage_stat!$F$23/Weapon!X27</f>
        <v>303.030303030303</v>
      </c>
      <c r="CF25">
        <f t="shared" si="20"/>
        <v>304</v>
      </c>
      <c r="CH25" t="s">
        <v>302</v>
      </c>
      <c r="CI25">
        <f>Stage_stat!$F$24/Weapon!X27</f>
        <v>2.5757575757575757</v>
      </c>
      <c r="CJ25">
        <f t="shared" si="21"/>
        <v>3</v>
      </c>
      <c r="CL25" t="s">
        <v>302</v>
      </c>
      <c r="CM25">
        <f>Stage_stat!$F$25/Weapon!X27</f>
        <v>4.8484848484848486</v>
      </c>
      <c r="CN25">
        <f t="shared" si="22"/>
        <v>5</v>
      </c>
      <c r="CP25" t="s">
        <v>302</v>
      </c>
      <c r="CQ25">
        <f>Stage_stat!$F$26/Weapon!X27</f>
        <v>363.63636363636363</v>
      </c>
      <c r="CR25">
        <f t="shared" si="23"/>
        <v>364</v>
      </c>
      <c r="CT25" t="s">
        <v>302</v>
      </c>
      <c r="CU25">
        <f>Stage_stat!$F$27/Weapon!X27</f>
        <v>2.8787878787878789</v>
      </c>
      <c r="CV25">
        <f t="shared" si="24"/>
        <v>3</v>
      </c>
      <c r="CX25" t="s">
        <v>302</v>
      </c>
      <c r="CY25">
        <f>Stage_stat!$F$28/Weapon!X27</f>
        <v>5.4545454545454541</v>
      </c>
      <c r="CZ25">
        <f t="shared" si="25"/>
        <v>6</v>
      </c>
      <c r="DB25" t="s">
        <v>302</v>
      </c>
      <c r="DC25">
        <f>Stage_stat!$F$29/Weapon!X27</f>
        <v>424.24242424242425</v>
      </c>
      <c r="DD25">
        <f t="shared" si="26"/>
        <v>425</v>
      </c>
    </row>
    <row r="26" spans="2:108" x14ac:dyDescent="0.4">
      <c r="B26" t="s">
        <v>303</v>
      </c>
      <c r="C26">
        <f>Stage_stat!$F$3/Weapon!X28</f>
        <v>0.44117647058823528</v>
      </c>
      <c r="D26">
        <f t="shared" si="0"/>
        <v>1</v>
      </c>
      <c r="F26" t="s">
        <v>303</v>
      </c>
      <c r="G26">
        <f>Stage_stat!$F$4/Weapon!X28</f>
        <v>0.58823529411764708</v>
      </c>
      <c r="H26">
        <f t="shared" si="1"/>
        <v>1</v>
      </c>
      <c r="J26" t="s">
        <v>303</v>
      </c>
      <c r="K26">
        <f>Stage_stat!$F$5/Weapon!X28</f>
        <v>13.235294117647058</v>
      </c>
      <c r="L26">
        <f t="shared" si="2"/>
        <v>14</v>
      </c>
      <c r="N26" t="s">
        <v>303</v>
      </c>
      <c r="O26">
        <f>Stage_stat!$F$6/Weapon!X28</f>
        <v>0.58823529411764708</v>
      </c>
      <c r="P26">
        <f t="shared" si="3"/>
        <v>1</v>
      </c>
      <c r="R26" t="s">
        <v>303</v>
      </c>
      <c r="S26">
        <f>Stage_stat!$F$7/Weapon!X28</f>
        <v>1.1764705882352942</v>
      </c>
      <c r="T26">
        <f t="shared" si="4"/>
        <v>2</v>
      </c>
      <c r="V26" t="s">
        <v>303</v>
      </c>
      <c r="W26">
        <f>Stage_stat!$F$8/Weapon!X28</f>
        <v>44.117647058823529</v>
      </c>
      <c r="X26">
        <f t="shared" si="5"/>
        <v>45</v>
      </c>
      <c r="Z26" t="s">
        <v>303</v>
      </c>
      <c r="AA26">
        <f>Stage_stat!$F$9/Weapon!X28</f>
        <v>0.73529411764705888</v>
      </c>
      <c r="AB26">
        <f t="shared" si="6"/>
        <v>1</v>
      </c>
      <c r="AD26" t="s">
        <v>303</v>
      </c>
      <c r="AE26">
        <f>Stage_stat!$F$10/Weapon!X28</f>
        <v>1.2352941176470589</v>
      </c>
      <c r="AF26">
        <f t="shared" si="7"/>
        <v>2</v>
      </c>
      <c r="AH26" t="s">
        <v>303</v>
      </c>
      <c r="AI26">
        <f>Stage_stat!$F$11/Weapon!X28</f>
        <v>79.411764705882348</v>
      </c>
      <c r="AJ26">
        <f t="shared" si="8"/>
        <v>80</v>
      </c>
      <c r="AL26" t="s">
        <v>303</v>
      </c>
      <c r="AM26">
        <f>Stage_stat!$F$12/Weapon!X28</f>
        <v>1.0294117647058822</v>
      </c>
      <c r="AN26">
        <f t="shared" si="9"/>
        <v>2</v>
      </c>
      <c r="AP26" t="s">
        <v>303</v>
      </c>
      <c r="AQ26">
        <f>Stage_stat!$F$13/Weapon!X28</f>
        <v>1.7647058823529411</v>
      </c>
      <c r="AR26">
        <f t="shared" si="10"/>
        <v>2</v>
      </c>
      <c r="AT26" t="s">
        <v>303</v>
      </c>
      <c r="AU26">
        <f>Stage_stat!$F$14/Weapon!X28</f>
        <v>117.64705882352941</v>
      </c>
      <c r="AV26">
        <f t="shared" si="11"/>
        <v>118</v>
      </c>
      <c r="AX26" t="s">
        <v>303</v>
      </c>
      <c r="AY26">
        <f>Stage_stat!$F$15/Weapon!X28</f>
        <v>1.3235294117647058</v>
      </c>
      <c r="AZ26">
        <f t="shared" si="12"/>
        <v>2</v>
      </c>
      <c r="BB26" t="s">
        <v>303</v>
      </c>
      <c r="BC26">
        <f>Stage_stat!$F$16/Weapon!X28</f>
        <v>2.3529411764705883</v>
      </c>
      <c r="BD26">
        <f t="shared" si="13"/>
        <v>3</v>
      </c>
      <c r="BF26" t="s">
        <v>303</v>
      </c>
      <c r="BG26">
        <f>Stage_stat!$F$17/Weapon!X28</f>
        <v>176.47058823529412</v>
      </c>
      <c r="BH26">
        <f t="shared" si="14"/>
        <v>177</v>
      </c>
      <c r="BJ26" t="s">
        <v>303</v>
      </c>
      <c r="BK26">
        <f>Stage_stat!$F$18/Weapon!X28</f>
        <v>1.6176470588235294</v>
      </c>
      <c r="BL26">
        <f t="shared" si="15"/>
        <v>2</v>
      </c>
      <c r="BN26" t="s">
        <v>303</v>
      </c>
      <c r="BO26">
        <f>Stage_stat!$F$19/Weapon!X28</f>
        <v>2.9411764705882355</v>
      </c>
      <c r="BP26">
        <f t="shared" si="16"/>
        <v>3</v>
      </c>
      <c r="BR26" t="s">
        <v>303</v>
      </c>
      <c r="BS26">
        <f>Stage_stat!$F$20/Weapon!X28</f>
        <v>235.29411764705881</v>
      </c>
      <c r="BT26">
        <f t="shared" si="17"/>
        <v>236</v>
      </c>
      <c r="BV26" t="s">
        <v>303</v>
      </c>
      <c r="BW26">
        <f>Stage_stat!$F$21/Weapon!X28</f>
        <v>2.2058823529411766</v>
      </c>
      <c r="BX26">
        <f t="shared" si="18"/>
        <v>3</v>
      </c>
      <c r="BZ26" t="s">
        <v>303</v>
      </c>
      <c r="CA26">
        <f>Stage_stat!$F$22/Weapon!X28</f>
        <v>4.117647058823529</v>
      </c>
      <c r="CB26">
        <f t="shared" si="19"/>
        <v>5</v>
      </c>
      <c r="CD26" t="s">
        <v>303</v>
      </c>
      <c r="CE26">
        <f>Stage_stat!$F$23/Weapon!X28</f>
        <v>294.11764705882354</v>
      </c>
      <c r="CF26">
        <f t="shared" si="20"/>
        <v>295</v>
      </c>
      <c r="CH26" t="s">
        <v>303</v>
      </c>
      <c r="CI26">
        <f>Stage_stat!$F$24/Weapon!X28</f>
        <v>2.5</v>
      </c>
      <c r="CJ26">
        <f t="shared" si="21"/>
        <v>3</v>
      </c>
      <c r="CL26" t="s">
        <v>303</v>
      </c>
      <c r="CM26">
        <f>Stage_stat!$F$25/Weapon!X28</f>
        <v>4.7058823529411766</v>
      </c>
      <c r="CN26">
        <f t="shared" si="22"/>
        <v>5</v>
      </c>
      <c r="CP26" t="s">
        <v>303</v>
      </c>
      <c r="CQ26">
        <f>Stage_stat!$F$26/Weapon!X28</f>
        <v>352.94117647058823</v>
      </c>
      <c r="CR26">
        <f t="shared" si="23"/>
        <v>353</v>
      </c>
      <c r="CT26" t="s">
        <v>303</v>
      </c>
      <c r="CU26">
        <f>Stage_stat!$F$27/Weapon!X28</f>
        <v>2.7941176470588234</v>
      </c>
      <c r="CV26">
        <f t="shared" si="24"/>
        <v>3</v>
      </c>
      <c r="CX26" t="s">
        <v>303</v>
      </c>
      <c r="CY26">
        <f>Stage_stat!$F$28/Weapon!X28</f>
        <v>5.2941176470588234</v>
      </c>
      <c r="CZ26">
        <f t="shared" si="25"/>
        <v>6</v>
      </c>
      <c r="DB26" t="s">
        <v>303</v>
      </c>
      <c r="DC26">
        <f>Stage_stat!$F$29/Weapon!X28</f>
        <v>411.76470588235293</v>
      </c>
      <c r="DD26">
        <f t="shared" si="26"/>
        <v>412</v>
      </c>
    </row>
    <row r="27" spans="2:108" x14ac:dyDescent="0.4">
      <c r="B27" t="s">
        <v>304</v>
      </c>
      <c r="C27">
        <f>Stage_stat!$F$3/Weapon!X29</f>
        <v>0.42857142857142855</v>
      </c>
      <c r="D27">
        <f t="shared" si="0"/>
        <v>1</v>
      </c>
      <c r="F27" t="s">
        <v>304</v>
      </c>
      <c r="G27">
        <f>Stage_stat!$F$4/Weapon!X29</f>
        <v>0.5714285714285714</v>
      </c>
      <c r="H27">
        <f t="shared" si="1"/>
        <v>1</v>
      </c>
      <c r="J27" t="s">
        <v>304</v>
      </c>
      <c r="K27">
        <f>Stage_stat!$F$5/Weapon!X29</f>
        <v>12.857142857142858</v>
      </c>
      <c r="L27">
        <f t="shared" si="2"/>
        <v>13</v>
      </c>
      <c r="N27" t="s">
        <v>304</v>
      </c>
      <c r="O27">
        <f>Stage_stat!$F$6/Weapon!X29</f>
        <v>0.5714285714285714</v>
      </c>
      <c r="P27">
        <f t="shared" si="3"/>
        <v>1</v>
      </c>
      <c r="R27" t="s">
        <v>304</v>
      </c>
      <c r="S27">
        <f>Stage_stat!$F$7/Weapon!X29</f>
        <v>1.1428571428571428</v>
      </c>
      <c r="T27">
        <f t="shared" si="4"/>
        <v>2</v>
      </c>
      <c r="V27" t="s">
        <v>304</v>
      </c>
      <c r="W27">
        <f>Stage_stat!$F$8/Weapon!X29</f>
        <v>42.857142857142854</v>
      </c>
      <c r="X27">
        <f t="shared" si="5"/>
        <v>43</v>
      </c>
      <c r="Z27" t="s">
        <v>304</v>
      </c>
      <c r="AA27">
        <f>Stage_stat!$F$9/Weapon!X29</f>
        <v>0.7142857142857143</v>
      </c>
      <c r="AB27">
        <f t="shared" si="6"/>
        <v>1</v>
      </c>
      <c r="AD27" t="s">
        <v>304</v>
      </c>
      <c r="AE27">
        <f>Stage_stat!$F$10/Weapon!X29</f>
        <v>1.2</v>
      </c>
      <c r="AF27">
        <f t="shared" si="7"/>
        <v>2</v>
      </c>
      <c r="AH27" t="s">
        <v>304</v>
      </c>
      <c r="AI27">
        <f>Stage_stat!$F$11/Weapon!X29</f>
        <v>77.142857142857139</v>
      </c>
      <c r="AJ27">
        <f t="shared" si="8"/>
        <v>78</v>
      </c>
      <c r="AL27" t="s">
        <v>304</v>
      </c>
      <c r="AM27">
        <f>Stage_stat!$F$12/Weapon!X29</f>
        <v>1</v>
      </c>
      <c r="AN27">
        <f t="shared" si="9"/>
        <v>1</v>
      </c>
      <c r="AP27" t="s">
        <v>304</v>
      </c>
      <c r="AQ27">
        <f>Stage_stat!$F$13/Weapon!X29</f>
        <v>1.7142857142857142</v>
      </c>
      <c r="AR27">
        <f t="shared" si="10"/>
        <v>2</v>
      </c>
      <c r="AT27" t="s">
        <v>304</v>
      </c>
      <c r="AU27">
        <f>Stage_stat!$F$14/Weapon!X29</f>
        <v>114.28571428571429</v>
      </c>
      <c r="AV27">
        <f t="shared" si="11"/>
        <v>115</v>
      </c>
      <c r="AX27" t="s">
        <v>304</v>
      </c>
      <c r="AY27">
        <f>Stage_stat!$F$15/Weapon!X29</f>
        <v>1.2857142857142858</v>
      </c>
      <c r="AZ27">
        <f t="shared" si="12"/>
        <v>2</v>
      </c>
      <c r="BB27" t="s">
        <v>304</v>
      </c>
      <c r="BC27">
        <f>Stage_stat!$F$16/Weapon!X29</f>
        <v>2.2857142857142856</v>
      </c>
      <c r="BD27">
        <f t="shared" si="13"/>
        <v>3</v>
      </c>
      <c r="BF27" t="s">
        <v>304</v>
      </c>
      <c r="BG27">
        <f>Stage_stat!$F$17/Weapon!X29</f>
        <v>171.42857142857142</v>
      </c>
      <c r="BH27">
        <f t="shared" si="14"/>
        <v>172</v>
      </c>
      <c r="BJ27" t="s">
        <v>304</v>
      </c>
      <c r="BK27">
        <f>Stage_stat!$F$18/Weapon!X29</f>
        <v>1.5714285714285714</v>
      </c>
      <c r="BL27">
        <f t="shared" si="15"/>
        <v>2</v>
      </c>
      <c r="BN27" t="s">
        <v>304</v>
      </c>
      <c r="BO27">
        <f>Stage_stat!$F$19/Weapon!X29</f>
        <v>2.8571428571428572</v>
      </c>
      <c r="BP27">
        <f t="shared" si="16"/>
        <v>3</v>
      </c>
      <c r="BR27" t="s">
        <v>304</v>
      </c>
      <c r="BS27">
        <f>Stage_stat!$F$20/Weapon!X29</f>
        <v>228.57142857142858</v>
      </c>
      <c r="BT27">
        <f t="shared" si="17"/>
        <v>229</v>
      </c>
      <c r="BV27" t="s">
        <v>304</v>
      </c>
      <c r="BW27">
        <f>Stage_stat!$F$21/Weapon!X29</f>
        <v>2.1428571428571428</v>
      </c>
      <c r="BX27">
        <f t="shared" si="18"/>
        <v>3</v>
      </c>
      <c r="BZ27" t="s">
        <v>304</v>
      </c>
      <c r="CA27">
        <f>Stage_stat!$F$22/Weapon!X29</f>
        <v>4</v>
      </c>
      <c r="CB27">
        <f t="shared" si="19"/>
        <v>4</v>
      </c>
      <c r="CD27" t="s">
        <v>304</v>
      </c>
      <c r="CE27">
        <f>Stage_stat!$F$23/Weapon!X29</f>
        <v>285.71428571428572</v>
      </c>
      <c r="CF27">
        <f t="shared" si="20"/>
        <v>286</v>
      </c>
      <c r="CH27" t="s">
        <v>304</v>
      </c>
      <c r="CI27">
        <f>Stage_stat!$F$24/Weapon!X29</f>
        <v>2.4285714285714284</v>
      </c>
      <c r="CJ27">
        <f t="shared" si="21"/>
        <v>3</v>
      </c>
      <c r="CL27" t="s">
        <v>304</v>
      </c>
      <c r="CM27">
        <f>Stage_stat!$F$25/Weapon!X29</f>
        <v>4.5714285714285712</v>
      </c>
      <c r="CN27">
        <f t="shared" si="22"/>
        <v>5</v>
      </c>
      <c r="CP27" t="s">
        <v>304</v>
      </c>
      <c r="CQ27">
        <f>Stage_stat!$F$26/Weapon!X29</f>
        <v>342.85714285714283</v>
      </c>
      <c r="CR27">
        <f t="shared" si="23"/>
        <v>343</v>
      </c>
      <c r="CT27" t="s">
        <v>304</v>
      </c>
      <c r="CU27">
        <f>Stage_stat!$F$27/Weapon!X29</f>
        <v>2.7142857142857144</v>
      </c>
      <c r="CV27">
        <f t="shared" si="24"/>
        <v>3</v>
      </c>
      <c r="CX27" t="s">
        <v>304</v>
      </c>
      <c r="CY27">
        <f>Stage_stat!$F$28/Weapon!X29</f>
        <v>5.1428571428571432</v>
      </c>
      <c r="CZ27">
        <f t="shared" si="25"/>
        <v>6</v>
      </c>
      <c r="DB27" t="s">
        <v>304</v>
      </c>
      <c r="DC27">
        <f>Stage_stat!$F$29/Weapon!X29</f>
        <v>400</v>
      </c>
      <c r="DD27">
        <f t="shared" si="26"/>
        <v>400</v>
      </c>
    </row>
    <row r="28" spans="2:108" x14ac:dyDescent="0.4">
      <c r="B28" t="s">
        <v>305</v>
      </c>
      <c r="C28">
        <f>Stage_stat!$F$3/Weapon!X30</f>
        <v>0.41666666666666669</v>
      </c>
      <c r="D28">
        <f t="shared" si="0"/>
        <v>1</v>
      </c>
      <c r="F28" t="s">
        <v>305</v>
      </c>
      <c r="G28">
        <f>Stage_stat!$F$4/Weapon!X30</f>
        <v>0.55555555555555558</v>
      </c>
      <c r="H28">
        <f t="shared" si="1"/>
        <v>1</v>
      </c>
      <c r="J28" t="s">
        <v>305</v>
      </c>
      <c r="K28">
        <f>Stage_stat!$F$5/Weapon!X30</f>
        <v>12.5</v>
      </c>
      <c r="L28">
        <f t="shared" si="2"/>
        <v>13</v>
      </c>
      <c r="N28" t="s">
        <v>305</v>
      </c>
      <c r="O28">
        <f>Stage_stat!$F$6/Weapon!X30</f>
        <v>0.55555555555555558</v>
      </c>
      <c r="P28">
        <f t="shared" si="3"/>
        <v>1</v>
      </c>
      <c r="R28" t="s">
        <v>305</v>
      </c>
      <c r="S28">
        <f>Stage_stat!$F$7/Weapon!X30</f>
        <v>1.1111111111111112</v>
      </c>
      <c r="T28">
        <f t="shared" si="4"/>
        <v>2</v>
      </c>
      <c r="V28" t="s">
        <v>305</v>
      </c>
      <c r="W28">
        <f>Stage_stat!$F$8/Weapon!X30</f>
        <v>41.666666666666664</v>
      </c>
      <c r="X28">
        <f t="shared" si="5"/>
        <v>42</v>
      </c>
      <c r="Z28" t="s">
        <v>305</v>
      </c>
      <c r="AA28">
        <f>Stage_stat!$F$9/Weapon!X30</f>
        <v>0.69444444444444442</v>
      </c>
      <c r="AB28">
        <f t="shared" si="6"/>
        <v>1</v>
      </c>
      <c r="AD28" t="s">
        <v>305</v>
      </c>
      <c r="AE28">
        <f>Stage_stat!$F$10/Weapon!X30</f>
        <v>1.1666666666666667</v>
      </c>
      <c r="AF28">
        <f t="shared" si="7"/>
        <v>2</v>
      </c>
      <c r="AH28" t="s">
        <v>305</v>
      </c>
      <c r="AI28">
        <f>Stage_stat!$F$11/Weapon!X30</f>
        <v>75</v>
      </c>
      <c r="AJ28">
        <f t="shared" si="8"/>
        <v>75</v>
      </c>
      <c r="AL28" t="s">
        <v>305</v>
      </c>
      <c r="AM28">
        <f>Stage_stat!$F$12/Weapon!X30</f>
        <v>0.97222222222222221</v>
      </c>
      <c r="AN28">
        <f t="shared" si="9"/>
        <v>1</v>
      </c>
      <c r="AP28" t="s">
        <v>305</v>
      </c>
      <c r="AQ28">
        <f>Stage_stat!$F$13/Weapon!X30</f>
        <v>1.6666666666666667</v>
      </c>
      <c r="AR28">
        <f t="shared" si="10"/>
        <v>2</v>
      </c>
      <c r="AT28" t="s">
        <v>305</v>
      </c>
      <c r="AU28">
        <f>Stage_stat!$F$14/Weapon!X30</f>
        <v>111.11111111111111</v>
      </c>
      <c r="AV28">
        <f t="shared" si="11"/>
        <v>112</v>
      </c>
      <c r="AX28" t="s">
        <v>305</v>
      </c>
      <c r="AY28">
        <f>Stage_stat!$F$15/Weapon!X30</f>
        <v>1.25</v>
      </c>
      <c r="AZ28">
        <f t="shared" si="12"/>
        <v>2</v>
      </c>
      <c r="BB28" t="s">
        <v>305</v>
      </c>
      <c r="BC28">
        <f>Stage_stat!$F$16/Weapon!X30</f>
        <v>2.2222222222222223</v>
      </c>
      <c r="BD28">
        <f t="shared" si="13"/>
        <v>3</v>
      </c>
      <c r="BF28" t="s">
        <v>305</v>
      </c>
      <c r="BG28">
        <f>Stage_stat!$F$17/Weapon!X30</f>
        <v>166.66666666666666</v>
      </c>
      <c r="BH28">
        <f t="shared" si="14"/>
        <v>167</v>
      </c>
      <c r="BJ28" t="s">
        <v>305</v>
      </c>
      <c r="BK28">
        <f>Stage_stat!$F$18/Weapon!X30</f>
        <v>1.5277777777777777</v>
      </c>
      <c r="BL28">
        <f t="shared" si="15"/>
        <v>2</v>
      </c>
      <c r="BN28" t="s">
        <v>305</v>
      </c>
      <c r="BO28">
        <f>Stage_stat!$F$19/Weapon!X30</f>
        <v>2.7777777777777777</v>
      </c>
      <c r="BP28">
        <f t="shared" si="16"/>
        <v>3</v>
      </c>
      <c r="BR28" t="s">
        <v>305</v>
      </c>
      <c r="BS28">
        <f>Stage_stat!$F$20/Weapon!X30</f>
        <v>222.22222222222223</v>
      </c>
      <c r="BT28">
        <f t="shared" si="17"/>
        <v>223</v>
      </c>
      <c r="BV28" t="s">
        <v>305</v>
      </c>
      <c r="BW28">
        <f>Stage_stat!$F$21/Weapon!X30</f>
        <v>2.0833333333333335</v>
      </c>
      <c r="BX28">
        <f t="shared" si="18"/>
        <v>3</v>
      </c>
      <c r="BZ28" t="s">
        <v>305</v>
      </c>
      <c r="CA28">
        <f>Stage_stat!$F$22/Weapon!X30</f>
        <v>3.8888888888888888</v>
      </c>
      <c r="CB28">
        <f t="shared" si="19"/>
        <v>4</v>
      </c>
      <c r="CD28" t="s">
        <v>305</v>
      </c>
      <c r="CE28">
        <f>Stage_stat!$F$23/Weapon!X30</f>
        <v>277.77777777777777</v>
      </c>
      <c r="CF28">
        <f t="shared" si="20"/>
        <v>278</v>
      </c>
      <c r="CH28" t="s">
        <v>305</v>
      </c>
      <c r="CI28">
        <f>Stage_stat!$F$24/Weapon!X30</f>
        <v>2.3611111111111112</v>
      </c>
      <c r="CJ28">
        <f t="shared" si="21"/>
        <v>3</v>
      </c>
      <c r="CL28" t="s">
        <v>305</v>
      </c>
      <c r="CM28">
        <f>Stage_stat!$F$25/Weapon!X30</f>
        <v>4.4444444444444446</v>
      </c>
      <c r="CN28">
        <f t="shared" si="22"/>
        <v>5</v>
      </c>
      <c r="CP28" t="s">
        <v>305</v>
      </c>
      <c r="CQ28">
        <f>Stage_stat!$F$26/Weapon!X30</f>
        <v>333.33333333333331</v>
      </c>
      <c r="CR28">
        <f t="shared" si="23"/>
        <v>334</v>
      </c>
      <c r="CT28" t="s">
        <v>305</v>
      </c>
      <c r="CU28">
        <f>Stage_stat!$F$27/Weapon!X30</f>
        <v>2.6388888888888888</v>
      </c>
      <c r="CV28">
        <f t="shared" si="24"/>
        <v>3</v>
      </c>
      <c r="CX28" t="s">
        <v>305</v>
      </c>
      <c r="CY28">
        <f>Stage_stat!$F$28/Weapon!X30</f>
        <v>5</v>
      </c>
      <c r="CZ28">
        <f t="shared" si="25"/>
        <v>5</v>
      </c>
      <c r="DB28" t="s">
        <v>305</v>
      </c>
      <c r="DC28">
        <f>Stage_stat!$F$29/Weapon!X30</f>
        <v>388.88888888888891</v>
      </c>
      <c r="DD28">
        <f t="shared" si="26"/>
        <v>389</v>
      </c>
    </row>
    <row r="29" spans="2:108" x14ac:dyDescent="0.4">
      <c r="B29" t="s">
        <v>306</v>
      </c>
      <c r="C29">
        <f>Stage_stat!$F$3/Weapon!X31</f>
        <v>0.40540540540540543</v>
      </c>
      <c r="D29">
        <f t="shared" si="0"/>
        <v>1</v>
      </c>
      <c r="F29" t="s">
        <v>306</v>
      </c>
      <c r="G29">
        <f>Stage_stat!$F$4/Weapon!X31</f>
        <v>0.54054054054054057</v>
      </c>
      <c r="H29">
        <f t="shared" si="1"/>
        <v>1</v>
      </c>
      <c r="J29" t="s">
        <v>306</v>
      </c>
      <c r="K29">
        <f>Stage_stat!$F$5/Weapon!X31</f>
        <v>12.162162162162161</v>
      </c>
      <c r="L29">
        <f t="shared" si="2"/>
        <v>13</v>
      </c>
      <c r="N29" t="s">
        <v>306</v>
      </c>
      <c r="O29">
        <f>Stage_stat!$F$6/Weapon!X31</f>
        <v>0.54054054054054057</v>
      </c>
      <c r="P29">
        <f t="shared" si="3"/>
        <v>1</v>
      </c>
      <c r="R29" t="s">
        <v>306</v>
      </c>
      <c r="S29">
        <f>Stage_stat!$F$7/Weapon!X31</f>
        <v>1.0810810810810811</v>
      </c>
      <c r="T29">
        <f t="shared" si="4"/>
        <v>2</v>
      </c>
      <c r="V29" t="s">
        <v>306</v>
      </c>
      <c r="W29">
        <f>Stage_stat!$F$8/Weapon!X31</f>
        <v>40.54054054054054</v>
      </c>
      <c r="X29">
        <f t="shared" si="5"/>
        <v>41</v>
      </c>
      <c r="Z29" t="s">
        <v>306</v>
      </c>
      <c r="AA29">
        <f>Stage_stat!$F$9/Weapon!X31</f>
        <v>0.67567567567567566</v>
      </c>
      <c r="AB29">
        <f t="shared" si="6"/>
        <v>1</v>
      </c>
      <c r="AD29" t="s">
        <v>306</v>
      </c>
      <c r="AE29">
        <f>Stage_stat!$F$10/Weapon!X31</f>
        <v>1.1351351351351351</v>
      </c>
      <c r="AF29">
        <f t="shared" si="7"/>
        <v>2</v>
      </c>
      <c r="AH29" t="s">
        <v>306</v>
      </c>
      <c r="AI29">
        <f>Stage_stat!$F$11/Weapon!X31</f>
        <v>72.972972972972968</v>
      </c>
      <c r="AJ29">
        <f t="shared" si="8"/>
        <v>73</v>
      </c>
      <c r="AL29" t="s">
        <v>306</v>
      </c>
      <c r="AM29">
        <f>Stage_stat!$F$12/Weapon!X31</f>
        <v>0.94594594594594594</v>
      </c>
      <c r="AN29">
        <f t="shared" si="9"/>
        <v>1</v>
      </c>
      <c r="AP29" t="s">
        <v>306</v>
      </c>
      <c r="AQ29">
        <f>Stage_stat!$F$13/Weapon!X31</f>
        <v>1.6216216216216217</v>
      </c>
      <c r="AR29">
        <f t="shared" si="10"/>
        <v>2</v>
      </c>
      <c r="AT29" t="s">
        <v>306</v>
      </c>
      <c r="AU29">
        <f>Stage_stat!$F$14/Weapon!X31</f>
        <v>108.10810810810811</v>
      </c>
      <c r="AV29">
        <f t="shared" si="11"/>
        <v>109</v>
      </c>
      <c r="AX29" t="s">
        <v>306</v>
      </c>
      <c r="AY29">
        <f>Stage_stat!$F$15/Weapon!X31</f>
        <v>1.2162162162162162</v>
      </c>
      <c r="AZ29">
        <f t="shared" si="12"/>
        <v>2</v>
      </c>
      <c r="BB29" t="s">
        <v>306</v>
      </c>
      <c r="BC29">
        <f>Stage_stat!$F$16/Weapon!X31</f>
        <v>2.1621621621621623</v>
      </c>
      <c r="BD29">
        <f t="shared" si="13"/>
        <v>3</v>
      </c>
      <c r="BF29" t="s">
        <v>306</v>
      </c>
      <c r="BG29">
        <f>Stage_stat!$F$17/Weapon!X31</f>
        <v>162.16216216216216</v>
      </c>
      <c r="BH29">
        <f t="shared" si="14"/>
        <v>163</v>
      </c>
      <c r="BJ29" t="s">
        <v>306</v>
      </c>
      <c r="BK29">
        <f>Stage_stat!$F$18/Weapon!X31</f>
        <v>1.4864864864864864</v>
      </c>
      <c r="BL29">
        <f t="shared" si="15"/>
        <v>2</v>
      </c>
      <c r="BN29" t="s">
        <v>306</v>
      </c>
      <c r="BO29">
        <f>Stage_stat!$F$19/Weapon!X31</f>
        <v>2.7027027027027026</v>
      </c>
      <c r="BP29">
        <f t="shared" si="16"/>
        <v>3</v>
      </c>
      <c r="BR29" t="s">
        <v>306</v>
      </c>
      <c r="BS29">
        <f>Stage_stat!$F$20/Weapon!X31</f>
        <v>216.21621621621622</v>
      </c>
      <c r="BT29">
        <f t="shared" si="17"/>
        <v>217</v>
      </c>
      <c r="BV29" t="s">
        <v>306</v>
      </c>
      <c r="BW29">
        <f>Stage_stat!$F$21/Weapon!X31</f>
        <v>2.0270270270270272</v>
      </c>
      <c r="BX29">
        <f t="shared" si="18"/>
        <v>3</v>
      </c>
      <c r="BZ29" t="s">
        <v>306</v>
      </c>
      <c r="CA29">
        <f>Stage_stat!$F$22/Weapon!X31</f>
        <v>3.7837837837837838</v>
      </c>
      <c r="CB29">
        <f t="shared" si="19"/>
        <v>4</v>
      </c>
      <c r="CD29" t="s">
        <v>306</v>
      </c>
      <c r="CE29">
        <f>Stage_stat!$F$23/Weapon!X31</f>
        <v>270.27027027027026</v>
      </c>
      <c r="CF29">
        <f t="shared" si="20"/>
        <v>271</v>
      </c>
      <c r="CH29" t="s">
        <v>306</v>
      </c>
      <c r="CI29">
        <f>Stage_stat!$F$24/Weapon!X31</f>
        <v>2.2972972972972974</v>
      </c>
      <c r="CJ29">
        <f t="shared" si="21"/>
        <v>3</v>
      </c>
      <c r="CL29" t="s">
        <v>306</v>
      </c>
      <c r="CM29">
        <f>Stage_stat!$F$25/Weapon!X31</f>
        <v>4.3243243243243246</v>
      </c>
      <c r="CN29">
        <f t="shared" si="22"/>
        <v>5</v>
      </c>
      <c r="CP29" t="s">
        <v>306</v>
      </c>
      <c r="CQ29">
        <f>Stage_stat!$F$26/Weapon!X31</f>
        <v>324.32432432432432</v>
      </c>
      <c r="CR29">
        <f t="shared" si="23"/>
        <v>325</v>
      </c>
      <c r="CT29" t="s">
        <v>306</v>
      </c>
      <c r="CU29">
        <f>Stage_stat!$F$27/Weapon!X31</f>
        <v>2.5675675675675675</v>
      </c>
      <c r="CV29">
        <f t="shared" si="24"/>
        <v>3</v>
      </c>
      <c r="CX29" t="s">
        <v>306</v>
      </c>
      <c r="CY29">
        <f>Stage_stat!$F$28/Weapon!X31</f>
        <v>4.8648648648648649</v>
      </c>
      <c r="CZ29">
        <f t="shared" si="25"/>
        <v>5</v>
      </c>
      <c r="DB29" t="s">
        <v>306</v>
      </c>
      <c r="DC29">
        <f>Stage_stat!$F$29/Weapon!X31</f>
        <v>378.37837837837839</v>
      </c>
      <c r="DD29">
        <f t="shared" si="26"/>
        <v>379</v>
      </c>
    </row>
    <row r="30" spans="2:108" x14ac:dyDescent="0.4">
      <c r="B30" t="s">
        <v>307</v>
      </c>
      <c r="C30">
        <f>Stage_stat!$F$3/Weapon!X32</f>
        <v>0.39473684210526316</v>
      </c>
      <c r="D30">
        <f t="shared" si="0"/>
        <v>1</v>
      </c>
      <c r="F30" t="s">
        <v>307</v>
      </c>
      <c r="G30">
        <f>Stage_stat!$F$4/Weapon!X32</f>
        <v>0.52631578947368418</v>
      </c>
      <c r="H30">
        <f t="shared" si="1"/>
        <v>1</v>
      </c>
      <c r="J30" t="s">
        <v>307</v>
      </c>
      <c r="K30">
        <f>Stage_stat!$F$5/Weapon!X32</f>
        <v>11.842105263157896</v>
      </c>
      <c r="L30">
        <f t="shared" si="2"/>
        <v>12</v>
      </c>
      <c r="N30" t="s">
        <v>307</v>
      </c>
      <c r="O30">
        <f>Stage_stat!$F$6/Weapon!X32</f>
        <v>0.52631578947368418</v>
      </c>
      <c r="P30">
        <f t="shared" si="3"/>
        <v>1</v>
      </c>
      <c r="R30" t="s">
        <v>307</v>
      </c>
      <c r="S30">
        <f>Stage_stat!$F$7/Weapon!X32</f>
        <v>1.0526315789473684</v>
      </c>
      <c r="T30">
        <f t="shared" si="4"/>
        <v>2</v>
      </c>
      <c r="V30" t="s">
        <v>307</v>
      </c>
      <c r="W30">
        <f>Stage_stat!$F$8/Weapon!X32</f>
        <v>39.473684210526315</v>
      </c>
      <c r="X30">
        <f t="shared" si="5"/>
        <v>40</v>
      </c>
      <c r="Z30" t="s">
        <v>307</v>
      </c>
      <c r="AA30">
        <f>Stage_stat!$F$9/Weapon!X32</f>
        <v>0.65789473684210531</v>
      </c>
      <c r="AB30">
        <f t="shared" si="6"/>
        <v>1</v>
      </c>
      <c r="AD30" t="s">
        <v>307</v>
      </c>
      <c r="AE30">
        <f>Stage_stat!$F$10/Weapon!X32</f>
        <v>1.1052631578947369</v>
      </c>
      <c r="AF30">
        <f t="shared" si="7"/>
        <v>2</v>
      </c>
      <c r="AH30" t="s">
        <v>307</v>
      </c>
      <c r="AI30">
        <f>Stage_stat!$F$11/Weapon!X32</f>
        <v>71.05263157894737</v>
      </c>
      <c r="AJ30">
        <f t="shared" si="8"/>
        <v>72</v>
      </c>
      <c r="AL30" t="s">
        <v>307</v>
      </c>
      <c r="AM30">
        <f>Stage_stat!$F$12/Weapon!X32</f>
        <v>0.92105263157894735</v>
      </c>
      <c r="AN30">
        <f t="shared" si="9"/>
        <v>1</v>
      </c>
      <c r="AP30" t="s">
        <v>307</v>
      </c>
      <c r="AQ30">
        <f>Stage_stat!$F$13/Weapon!X32</f>
        <v>1.5789473684210527</v>
      </c>
      <c r="AR30">
        <f t="shared" si="10"/>
        <v>2</v>
      </c>
      <c r="AT30" t="s">
        <v>307</v>
      </c>
      <c r="AU30">
        <f>Stage_stat!$F$14/Weapon!X32</f>
        <v>105.26315789473684</v>
      </c>
      <c r="AV30">
        <f t="shared" si="11"/>
        <v>106</v>
      </c>
      <c r="AX30" t="s">
        <v>307</v>
      </c>
      <c r="AY30">
        <f>Stage_stat!$F$15/Weapon!X32</f>
        <v>1.1842105263157894</v>
      </c>
      <c r="AZ30">
        <f t="shared" si="12"/>
        <v>2</v>
      </c>
      <c r="BB30" t="s">
        <v>307</v>
      </c>
      <c r="BC30">
        <f>Stage_stat!$F$16/Weapon!X32</f>
        <v>2.1052631578947367</v>
      </c>
      <c r="BD30">
        <f t="shared" si="13"/>
        <v>3</v>
      </c>
      <c r="BF30" t="s">
        <v>307</v>
      </c>
      <c r="BG30">
        <f>Stage_stat!$F$17/Weapon!X32</f>
        <v>157.89473684210526</v>
      </c>
      <c r="BH30">
        <f t="shared" si="14"/>
        <v>158</v>
      </c>
      <c r="BJ30" t="s">
        <v>307</v>
      </c>
      <c r="BK30">
        <f>Stage_stat!$F$18/Weapon!X32</f>
        <v>1.4473684210526316</v>
      </c>
      <c r="BL30">
        <f t="shared" si="15"/>
        <v>2</v>
      </c>
      <c r="BN30" t="s">
        <v>307</v>
      </c>
      <c r="BO30">
        <f>Stage_stat!$F$19/Weapon!X32</f>
        <v>2.6315789473684212</v>
      </c>
      <c r="BP30">
        <f t="shared" si="16"/>
        <v>3</v>
      </c>
      <c r="BR30" t="s">
        <v>307</v>
      </c>
      <c r="BS30">
        <f>Stage_stat!$F$20/Weapon!X32</f>
        <v>210.52631578947367</v>
      </c>
      <c r="BT30">
        <f t="shared" si="17"/>
        <v>211</v>
      </c>
      <c r="BV30" t="s">
        <v>307</v>
      </c>
      <c r="BW30">
        <f>Stage_stat!$F$21/Weapon!X32</f>
        <v>1.9736842105263157</v>
      </c>
      <c r="BX30">
        <f t="shared" si="18"/>
        <v>2</v>
      </c>
      <c r="BZ30" t="s">
        <v>307</v>
      </c>
      <c r="CA30">
        <f>Stage_stat!$F$22/Weapon!X32</f>
        <v>3.6842105263157894</v>
      </c>
      <c r="CB30">
        <f t="shared" si="19"/>
        <v>4</v>
      </c>
      <c r="CD30" t="s">
        <v>307</v>
      </c>
      <c r="CE30">
        <f>Stage_stat!$F$23/Weapon!X32</f>
        <v>263.15789473684208</v>
      </c>
      <c r="CF30">
        <f t="shared" si="20"/>
        <v>264</v>
      </c>
      <c r="CH30" t="s">
        <v>307</v>
      </c>
      <c r="CI30">
        <f>Stage_stat!$F$24/Weapon!X32</f>
        <v>2.236842105263158</v>
      </c>
      <c r="CJ30">
        <f t="shared" si="21"/>
        <v>3</v>
      </c>
      <c r="CL30" t="s">
        <v>307</v>
      </c>
      <c r="CM30">
        <f>Stage_stat!$F$25/Weapon!X32</f>
        <v>4.2105263157894735</v>
      </c>
      <c r="CN30">
        <f t="shared" si="22"/>
        <v>5</v>
      </c>
      <c r="CP30" t="s">
        <v>307</v>
      </c>
      <c r="CQ30">
        <f>Stage_stat!$F$26/Weapon!X32</f>
        <v>315.78947368421052</v>
      </c>
      <c r="CR30">
        <f t="shared" si="23"/>
        <v>316</v>
      </c>
      <c r="CT30" t="s">
        <v>307</v>
      </c>
      <c r="CU30">
        <f>Stage_stat!$F$27/Weapon!X32</f>
        <v>2.5</v>
      </c>
      <c r="CV30">
        <f t="shared" si="24"/>
        <v>3</v>
      </c>
      <c r="CX30" t="s">
        <v>307</v>
      </c>
      <c r="CY30">
        <f>Stage_stat!$F$28/Weapon!X32</f>
        <v>4.7368421052631575</v>
      </c>
      <c r="CZ30">
        <f t="shared" si="25"/>
        <v>5</v>
      </c>
      <c r="DB30" t="s">
        <v>307</v>
      </c>
      <c r="DC30">
        <f>Stage_stat!$F$29/Weapon!X32</f>
        <v>368.42105263157896</v>
      </c>
      <c r="DD30">
        <f t="shared" si="26"/>
        <v>369</v>
      </c>
    </row>
    <row r="31" spans="2:108" x14ac:dyDescent="0.4">
      <c r="B31" t="s">
        <v>308</v>
      </c>
      <c r="C31">
        <f>Stage_stat!$F$3/Weapon!X33</f>
        <v>0.38461538461538464</v>
      </c>
      <c r="D31">
        <f t="shared" si="0"/>
        <v>1</v>
      </c>
      <c r="F31" t="s">
        <v>308</v>
      </c>
      <c r="G31">
        <f>Stage_stat!$F$4/Weapon!X33</f>
        <v>0.51282051282051277</v>
      </c>
      <c r="H31">
        <f t="shared" si="1"/>
        <v>1</v>
      </c>
      <c r="J31" t="s">
        <v>308</v>
      </c>
      <c r="K31">
        <f>Stage_stat!$F$5/Weapon!X33</f>
        <v>11.538461538461538</v>
      </c>
      <c r="L31">
        <f t="shared" si="2"/>
        <v>12</v>
      </c>
      <c r="N31" t="s">
        <v>308</v>
      </c>
      <c r="O31">
        <f>Stage_stat!$F$6/Weapon!X33</f>
        <v>0.51282051282051277</v>
      </c>
      <c r="P31">
        <f t="shared" si="3"/>
        <v>1</v>
      </c>
      <c r="R31" t="s">
        <v>308</v>
      </c>
      <c r="S31">
        <f>Stage_stat!$F$7/Weapon!X33</f>
        <v>1.0256410256410255</v>
      </c>
      <c r="T31">
        <f t="shared" si="4"/>
        <v>2</v>
      </c>
      <c r="V31" t="s">
        <v>308</v>
      </c>
      <c r="W31">
        <f>Stage_stat!$F$8/Weapon!X33</f>
        <v>38.46153846153846</v>
      </c>
      <c r="X31">
        <f t="shared" si="5"/>
        <v>39</v>
      </c>
      <c r="Z31" t="s">
        <v>308</v>
      </c>
      <c r="AA31">
        <f>Stage_stat!$F$9/Weapon!X33</f>
        <v>0.64102564102564108</v>
      </c>
      <c r="AB31">
        <f t="shared" si="6"/>
        <v>1</v>
      </c>
      <c r="AD31" t="s">
        <v>308</v>
      </c>
      <c r="AE31">
        <f>Stage_stat!$F$10/Weapon!X33</f>
        <v>1.0769230769230769</v>
      </c>
      <c r="AF31">
        <f t="shared" si="7"/>
        <v>2</v>
      </c>
      <c r="AH31" t="s">
        <v>308</v>
      </c>
      <c r="AI31">
        <f>Stage_stat!$F$11/Weapon!X33</f>
        <v>69.230769230769226</v>
      </c>
      <c r="AJ31">
        <f t="shared" si="8"/>
        <v>70</v>
      </c>
      <c r="AL31" t="s">
        <v>308</v>
      </c>
      <c r="AM31">
        <f>Stage_stat!$F$12/Weapon!X33</f>
        <v>0.89743589743589747</v>
      </c>
      <c r="AN31">
        <f t="shared" si="9"/>
        <v>1</v>
      </c>
      <c r="AP31" t="s">
        <v>308</v>
      </c>
      <c r="AQ31">
        <f>Stage_stat!$F$13/Weapon!X33</f>
        <v>1.5384615384615385</v>
      </c>
      <c r="AR31">
        <f t="shared" si="10"/>
        <v>2</v>
      </c>
      <c r="AT31" t="s">
        <v>308</v>
      </c>
      <c r="AU31">
        <f>Stage_stat!$F$14/Weapon!X33</f>
        <v>102.56410256410257</v>
      </c>
      <c r="AV31">
        <f t="shared" si="11"/>
        <v>103</v>
      </c>
      <c r="AX31" t="s">
        <v>308</v>
      </c>
      <c r="AY31">
        <f>Stage_stat!$F$15/Weapon!X33</f>
        <v>1.1538461538461537</v>
      </c>
      <c r="AZ31">
        <f t="shared" si="12"/>
        <v>2</v>
      </c>
      <c r="BB31" t="s">
        <v>308</v>
      </c>
      <c r="BC31">
        <f>Stage_stat!$F$16/Weapon!X33</f>
        <v>2.0512820512820511</v>
      </c>
      <c r="BD31">
        <f t="shared" si="13"/>
        <v>3</v>
      </c>
      <c r="BF31" t="s">
        <v>308</v>
      </c>
      <c r="BG31">
        <f>Stage_stat!$F$17/Weapon!X33</f>
        <v>153.84615384615384</v>
      </c>
      <c r="BH31">
        <f t="shared" si="14"/>
        <v>154</v>
      </c>
      <c r="BJ31" t="s">
        <v>308</v>
      </c>
      <c r="BK31">
        <f>Stage_stat!$F$18/Weapon!X33</f>
        <v>1.4102564102564104</v>
      </c>
      <c r="BL31">
        <f t="shared" si="15"/>
        <v>2</v>
      </c>
      <c r="BN31" t="s">
        <v>308</v>
      </c>
      <c r="BO31">
        <f>Stage_stat!$F$19/Weapon!X33</f>
        <v>2.5641025641025643</v>
      </c>
      <c r="BP31">
        <f t="shared" si="16"/>
        <v>3</v>
      </c>
      <c r="BR31" t="s">
        <v>308</v>
      </c>
      <c r="BS31">
        <f>Stage_stat!$F$20/Weapon!X33</f>
        <v>205.12820512820514</v>
      </c>
      <c r="BT31">
        <f t="shared" si="17"/>
        <v>206</v>
      </c>
      <c r="BV31" t="s">
        <v>308</v>
      </c>
      <c r="BW31">
        <f>Stage_stat!$F$21/Weapon!X33</f>
        <v>1.9230769230769231</v>
      </c>
      <c r="BX31">
        <f t="shared" si="18"/>
        <v>2</v>
      </c>
      <c r="BZ31" t="s">
        <v>308</v>
      </c>
      <c r="CA31">
        <f>Stage_stat!$F$22/Weapon!X33</f>
        <v>3.5897435897435899</v>
      </c>
      <c r="CB31">
        <f t="shared" si="19"/>
        <v>4</v>
      </c>
      <c r="CD31" t="s">
        <v>308</v>
      </c>
      <c r="CE31">
        <f>Stage_stat!$F$23/Weapon!X33</f>
        <v>256.41025641025641</v>
      </c>
      <c r="CF31">
        <f t="shared" si="20"/>
        <v>257</v>
      </c>
      <c r="CH31" t="s">
        <v>308</v>
      </c>
      <c r="CI31">
        <f>Stage_stat!$F$24/Weapon!X33</f>
        <v>2.1794871794871793</v>
      </c>
      <c r="CJ31">
        <f t="shared" si="21"/>
        <v>3</v>
      </c>
      <c r="CL31" t="s">
        <v>308</v>
      </c>
      <c r="CM31">
        <f>Stage_stat!$F$25/Weapon!X33</f>
        <v>4.1025641025641022</v>
      </c>
      <c r="CN31">
        <f t="shared" si="22"/>
        <v>5</v>
      </c>
      <c r="CP31" t="s">
        <v>308</v>
      </c>
      <c r="CQ31">
        <f>Stage_stat!$F$26/Weapon!X33</f>
        <v>307.69230769230768</v>
      </c>
      <c r="CR31">
        <f t="shared" si="23"/>
        <v>308</v>
      </c>
      <c r="CT31" t="s">
        <v>308</v>
      </c>
      <c r="CU31">
        <f>Stage_stat!$F$27/Weapon!X33</f>
        <v>2.4358974358974357</v>
      </c>
      <c r="CV31">
        <f t="shared" si="24"/>
        <v>3</v>
      </c>
      <c r="CX31" t="s">
        <v>308</v>
      </c>
      <c r="CY31">
        <f>Stage_stat!$F$28/Weapon!X33</f>
        <v>4.615384615384615</v>
      </c>
      <c r="CZ31">
        <f t="shared" si="25"/>
        <v>5</v>
      </c>
      <c r="DB31" t="s">
        <v>308</v>
      </c>
      <c r="DC31">
        <f>Stage_stat!$F$29/Weapon!X33</f>
        <v>358.97435897435895</v>
      </c>
      <c r="DD31">
        <f t="shared" si="26"/>
        <v>359</v>
      </c>
    </row>
    <row r="32" spans="2:108" x14ac:dyDescent="0.4">
      <c r="B32" t="s">
        <v>309</v>
      </c>
      <c r="C32">
        <f>Stage_stat!$F$3/Weapon!X34</f>
        <v>0.375</v>
      </c>
      <c r="D32">
        <f t="shared" si="0"/>
        <v>1</v>
      </c>
      <c r="F32" t="s">
        <v>309</v>
      </c>
      <c r="G32">
        <f>Stage_stat!$F$4/Weapon!X34</f>
        <v>0.5</v>
      </c>
      <c r="H32">
        <f t="shared" si="1"/>
        <v>1</v>
      </c>
      <c r="J32" t="s">
        <v>309</v>
      </c>
      <c r="K32">
        <f>Stage_stat!$F$5/Weapon!X34</f>
        <v>11.25</v>
      </c>
      <c r="L32">
        <f t="shared" si="2"/>
        <v>12</v>
      </c>
      <c r="N32" t="s">
        <v>309</v>
      </c>
      <c r="O32">
        <f>Stage_stat!$F$6/Weapon!X34</f>
        <v>0.5</v>
      </c>
      <c r="P32">
        <f t="shared" si="3"/>
        <v>1</v>
      </c>
      <c r="R32" t="s">
        <v>309</v>
      </c>
      <c r="S32">
        <f>Stage_stat!$F$7/Weapon!X34</f>
        <v>1</v>
      </c>
      <c r="T32">
        <f t="shared" si="4"/>
        <v>1</v>
      </c>
      <c r="V32" t="s">
        <v>309</v>
      </c>
      <c r="W32">
        <f>Stage_stat!$F$8/Weapon!X34</f>
        <v>37.5</v>
      </c>
      <c r="X32">
        <f t="shared" si="5"/>
        <v>38</v>
      </c>
      <c r="Z32" t="s">
        <v>309</v>
      </c>
      <c r="AA32">
        <f>Stage_stat!$F$9/Weapon!X34</f>
        <v>0.625</v>
      </c>
      <c r="AB32">
        <f t="shared" si="6"/>
        <v>1</v>
      </c>
      <c r="AD32" t="s">
        <v>309</v>
      </c>
      <c r="AE32">
        <f>Stage_stat!$F$10/Weapon!X34</f>
        <v>1.05</v>
      </c>
      <c r="AF32">
        <f t="shared" si="7"/>
        <v>2</v>
      </c>
      <c r="AH32" t="s">
        <v>309</v>
      </c>
      <c r="AI32">
        <f>Stage_stat!$F$11/Weapon!X34</f>
        <v>67.5</v>
      </c>
      <c r="AJ32">
        <f t="shared" si="8"/>
        <v>68</v>
      </c>
      <c r="AL32" t="s">
        <v>309</v>
      </c>
      <c r="AM32">
        <f>Stage_stat!$F$12/Weapon!X34</f>
        <v>0.875</v>
      </c>
      <c r="AN32">
        <f t="shared" si="9"/>
        <v>1</v>
      </c>
      <c r="AP32" t="s">
        <v>309</v>
      </c>
      <c r="AQ32">
        <f>Stage_stat!$F$13/Weapon!X34</f>
        <v>1.5</v>
      </c>
      <c r="AR32">
        <f t="shared" si="10"/>
        <v>2</v>
      </c>
      <c r="AT32" t="s">
        <v>309</v>
      </c>
      <c r="AU32">
        <f>Stage_stat!$F$14/Weapon!X34</f>
        <v>100</v>
      </c>
      <c r="AV32">
        <f t="shared" si="11"/>
        <v>100</v>
      </c>
      <c r="AX32" t="s">
        <v>309</v>
      </c>
      <c r="AY32">
        <f>Stage_stat!$F$15/Weapon!X34</f>
        <v>1.125</v>
      </c>
      <c r="AZ32">
        <f t="shared" si="12"/>
        <v>2</v>
      </c>
      <c r="BB32" t="s">
        <v>309</v>
      </c>
      <c r="BC32">
        <f>Stage_stat!$F$16/Weapon!X34</f>
        <v>2</v>
      </c>
      <c r="BD32">
        <f t="shared" si="13"/>
        <v>2</v>
      </c>
      <c r="BF32" t="s">
        <v>309</v>
      </c>
      <c r="BG32">
        <f>Stage_stat!$F$17/Weapon!X34</f>
        <v>150</v>
      </c>
      <c r="BH32">
        <f t="shared" si="14"/>
        <v>150</v>
      </c>
      <c r="BJ32" t="s">
        <v>309</v>
      </c>
      <c r="BK32">
        <f>Stage_stat!$F$18/Weapon!X34</f>
        <v>1.375</v>
      </c>
      <c r="BL32">
        <f t="shared" si="15"/>
        <v>2</v>
      </c>
      <c r="BN32" t="s">
        <v>309</v>
      </c>
      <c r="BO32">
        <f>Stage_stat!$F$19/Weapon!X34</f>
        <v>2.5</v>
      </c>
      <c r="BP32">
        <f t="shared" si="16"/>
        <v>3</v>
      </c>
      <c r="BR32" t="s">
        <v>309</v>
      </c>
      <c r="BS32">
        <f>Stage_stat!$F$20/Weapon!X34</f>
        <v>200</v>
      </c>
      <c r="BT32">
        <f t="shared" si="17"/>
        <v>200</v>
      </c>
      <c r="BV32" t="s">
        <v>309</v>
      </c>
      <c r="BW32">
        <f>Stage_stat!$F$21/Weapon!X34</f>
        <v>1.875</v>
      </c>
      <c r="BX32">
        <f t="shared" si="18"/>
        <v>2</v>
      </c>
      <c r="BZ32" t="s">
        <v>309</v>
      </c>
      <c r="CA32">
        <f>Stage_stat!$F$22/Weapon!X34</f>
        <v>3.5</v>
      </c>
      <c r="CB32">
        <f t="shared" si="19"/>
        <v>4</v>
      </c>
      <c r="CD32" t="s">
        <v>309</v>
      </c>
      <c r="CE32">
        <f>Stage_stat!$F$23/Weapon!X34</f>
        <v>250</v>
      </c>
      <c r="CF32">
        <f t="shared" si="20"/>
        <v>250</v>
      </c>
      <c r="CH32" t="s">
        <v>309</v>
      </c>
      <c r="CI32">
        <f>Stage_stat!$F$24/Weapon!X34</f>
        <v>2.125</v>
      </c>
      <c r="CJ32">
        <f t="shared" si="21"/>
        <v>3</v>
      </c>
      <c r="CL32" t="s">
        <v>309</v>
      </c>
      <c r="CM32">
        <f>Stage_stat!$F$25/Weapon!X34</f>
        <v>4</v>
      </c>
      <c r="CN32">
        <f t="shared" si="22"/>
        <v>4</v>
      </c>
      <c r="CP32" t="s">
        <v>309</v>
      </c>
      <c r="CQ32">
        <f>Stage_stat!$F$26/Weapon!X34</f>
        <v>300</v>
      </c>
      <c r="CR32">
        <f t="shared" si="23"/>
        <v>300</v>
      </c>
      <c r="CT32" t="s">
        <v>309</v>
      </c>
      <c r="CU32">
        <f>Stage_stat!$F$27/Weapon!X34</f>
        <v>2.375</v>
      </c>
      <c r="CV32">
        <f t="shared" si="24"/>
        <v>3</v>
      </c>
      <c r="CX32" t="s">
        <v>309</v>
      </c>
      <c r="CY32">
        <f>Stage_stat!$F$28/Weapon!X34</f>
        <v>4.5</v>
      </c>
      <c r="CZ32">
        <f t="shared" si="25"/>
        <v>5</v>
      </c>
      <c r="DB32" t="s">
        <v>309</v>
      </c>
      <c r="DC32">
        <f>Stage_stat!$F$29/Weapon!X34</f>
        <v>350</v>
      </c>
      <c r="DD32">
        <f t="shared" si="26"/>
        <v>350</v>
      </c>
    </row>
    <row r="33" spans="2:108" x14ac:dyDescent="0.4">
      <c r="B33" t="s">
        <v>310</v>
      </c>
      <c r="C33">
        <f>Stage_stat!$F$3/Weapon!X35</f>
        <v>0.36585365853658536</v>
      </c>
      <c r="D33">
        <f t="shared" si="0"/>
        <v>1</v>
      </c>
      <c r="F33" t="s">
        <v>310</v>
      </c>
      <c r="G33">
        <f>Stage_stat!$F$4/Weapon!X35</f>
        <v>0.48780487804878048</v>
      </c>
      <c r="H33">
        <f t="shared" si="1"/>
        <v>1</v>
      </c>
      <c r="J33" t="s">
        <v>310</v>
      </c>
      <c r="K33">
        <f>Stage_stat!$F$5/Weapon!X35</f>
        <v>10.975609756097562</v>
      </c>
      <c r="L33">
        <f t="shared" si="2"/>
        <v>11</v>
      </c>
      <c r="N33" t="s">
        <v>310</v>
      </c>
      <c r="O33">
        <f>Stage_stat!$F$6/Weapon!X35</f>
        <v>0.48780487804878048</v>
      </c>
      <c r="P33">
        <f t="shared" si="3"/>
        <v>1</v>
      </c>
      <c r="R33" t="s">
        <v>310</v>
      </c>
      <c r="S33">
        <f>Stage_stat!$F$7/Weapon!X35</f>
        <v>0.97560975609756095</v>
      </c>
      <c r="T33">
        <f t="shared" si="4"/>
        <v>1</v>
      </c>
      <c r="V33" t="s">
        <v>310</v>
      </c>
      <c r="W33">
        <f>Stage_stat!$F$8/Weapon!X35</f>
        <v>36.585365853658537</v>
      </c>
      <c r="X33">
        <f t="shared" si="5"/>
        <v>37</v>
      </c>
      <c r="Z33" t="s">
        <v>310</v>
      </c>
      <c r="AA33">
        <f>Stage_stat!$F$9/Weapon!X35</f>
        <v>0.6097560975609756</v>
      </c>
      <c r="AB33">
        <f t="shared" si="6"/>
        <v>1</v>
      </c>
      <c r="AD33" t="s">
        <v>310</v>
      </c>
      <c r="AE33">
        <f>Stage_stat!$F$10/Weapon!X35</f>
        <v>1.024390243902439</v>
      </c>
      <c r="AF33">
        <f t="shared" si="7"/>
        <v>2</v>
      </c>
      <c r="AH33" t="s">
        <v>310</v>
      </c>
      <c r="AI33">
        <f>Stage_stat!$F$11/Weapon!X35</f>
        <v>65.853658536585371</v>
      </c>
      <c r="AJ33">
        <f t="shared" si="8"/>
        <v>66</v>
      </c>
      <c r="AL33" t="s">
        <v>310</v>
      </c>
      <c r="AM33">
        <f>Stage_stat!$F$12/Weapon!X35</f>
        <v>0.85365853658536583</v>
      </c>
      <c r="AN33">
        <f t="shared" si="9"/>
        <v>1</v>
      </c>
      <c r="AP33" t="s">
        <v>310</v>
      </c>
      <c r="AQ33">
        <f>Stage_stat!$F$13/Weapon!X35</f>
        <v>1.4634146341463414</v>
      </c>
      <c r="AR33">
        <f t="shared" si="10"/>
        <v>2</v>
      </c>
      <c r="AT33" t="s">
        <v>310</v>
      </c>
      <c r="AU33">
        <f>Stage_stat!$F$14/Weapon!X35</f>
        <v>97.560975609756099</v>
      </c>
      <c r="AV33">
        <f t="shared" si="11"/>
        <v>98</v>
      </c>
      <c r="AX33" t="s">
        <v>310</v>
      </c>
      <c r="AY33">
        <f>Stage_stat!$F$15/Weapon!X35</f>
        <v>1.0975609756097562</v>
      </c>
      <c r="AZ33">
        <f t="shared" si="12"/>
        <v>2</v>
      </c>
      <c r="BB33" t="s">
        <v>310</v>
      </c>
      <c r="BC33">
        <f>Stage_stat!$F$16/Weapon!X35</f>
        <v>1.9512195121951219</v>
      </c>
      <c r="BD33">
        <f t="shared" si="13"/>
        <v>2</v>
      </c>
      <c r="BF33" t="s">
        <v>310</v>
      </c>
      <c r="BG33">
        <f>Stage_stat!$F$17/Weapon!X35</f>
        <v>146.34146341463415</v>
      </c>
      <c r="BH33">
        <f t="shared" si="14"/>
        <v>147</v>
      </c>
      <c r="BJ33" t="s">
        <v>310</v>
      </c>
      <c r="BK33">
        <f>Stage_stat!$F$18/Weapon!X35</f>
        <v>1.3414634146341464</v>
      </c>
      <c r="BL33">
        <f t="shared" si="15"/>
        <v>2</v>
      </c>
      <c r="BN33" t="s">
        <v>310</v>
      </c>
      <c r="BO33">
        <f>Stage_stat!$F$19/Weapon!X35</f>
        <v>2.4390243902439024</v>
      </c>
      <c r="BP33">
        <f t="shared" si="16"/>
        <v>3</v>
      </c>
      <c r="BR33" t="s">
        <v>310</v>
      </c>
      <c r="BS33">
        <f>Stage_stat!$F$20/Weapon!X35</f>
        <v>195.1219512195122</v>
      </c>
      <c r="BT33">
        <f t="shared" si="17"/>
        <v>196</v>
      </c>
      <c r="BV33" t="s">
        <v>310</v>
      </c>
      <c r="BW33">
        <f>Stage_stat!$F$21/Weapon!X35</f>
        <v>1.8292682926829269</v>
      </c>
      <c r="BX33">
        <f t="shared" si="18"/>
        <v>2</v>
      </c>
      <c r="BZ33" t="s">
        <v>310</v>
      </c>
      <c r="CA33">
        <f>Stage_stat!$F$22/Weapon!X35</f>
        <v>3.4146341463414633</v>
      </c>
      <c r="CB33">
        <f t="shared" si="19"/>
        <v>4</v>
      </c>
      <c r="CD33" t="s">
        <v>310</v>
      </c>
      <c r="CE33">
        <f>Stage_stat!$F$23/Weapon!X35</f>
        <v>243.90243902439025</v>
      </c>
      <c r="CF33">
        <f t="shared" si="20"/>
        <v>244</v>
      </c>
      <c r="CH33" t="s">
        <v>310</v>
      </c>
      <c r="CI33">
        <f>Stage_stat!$F$24/Weapon!X35</f>
        <v>2.0731707317073171</v>
      </c>
      <c r="CJ33">
        <f t="shared" si="21"/>
        <v>3</v>
      </c>
      <c r="CL33" t="s">
        <v>310</v>
      </c>
      <c r="CM33">
        <f>Stage_stat!$F$25/Weapon!X35</f>
        <v>3.9024390243902438</v>
      </c>
      <c r="CN33">
        <f t="shared" si="22"/>
        <v>4</v>
      </c>
      <c r="CP33" t="s">
        <v>310</v>
      </c>
      <c r="CQ33">
        <f>Stage_stat!$F$26/Weapon!X35</f>
        <v>292.6829268292683</v>
      </c>
      <c r="CR33">
        <f t="shared" si="23"/>
        <v>293</v>
      </c>
      <c r="CT33" t="s">
        <v>310</v>
      </c>
      <c r="CU33">
        <f>Stage_stat!$F$27/Weapon!X35</f>
        <v>2.3170731707317072</v>
      </c>
      <c r="CV33">
        <f t="shared" si="24"/>
        <v>3</v>
      </c>
      <c r="CX33" t="s">
        <v>310</v>
      </c>
      <c r="CY33">
        <f>Stage_stat!$F$28/Weapon!X35</f>
        <v>4.3902439024390247</v>
      </c>
      <c r="CZ33">
        <f t="shared" si="25"/>
        <v>5</v>
      </c>
      <c r="DB33" t="s">
        <v>310</v>
      </c>
      <c r="DC33">
        <f>Stage_stat!$F$29/Weapon!X35</f>
        <v>341.46341463414632</v>
      </c>
      <c r="DD33">
        <f t="shared" si="26"/>
        <v>342</v>
      </c>
    </row>
    <row r="34" spans="2:108" x14ac:dyDescent="0.4">
      <c r="B34" t="s">
        <v>311</v>
      </c>
      <c r="C34">
        <f>Stage_stat!$F$3/Weapon!X36</f>
        <v>0.35714285714285715</v>
      </c>
      <c r="D34">
        <f t="shared" si="0"/>
        <v>1</v>
      </c>
      <c r="F34" t="s">
        <v>311</v>
      </c>
      <c r="G34">
        <f>Stage_stat!$F$4/Weapon!X36</f>
        <v>0.47619047619047616</v>
      </c>
      <c r="H34">
        <f t="shared" si="1"/>
        <v>1</v>
      </c>
      <c r="J34" t="s">
        <v>311</v>
      </c>
      <c r="K34">
        <f>Stage_stat!$F$5/Weapon!X36</f>
        <v>10.714285714285714</v>
      </c>
      <c r="L34">
        <f t="shared" si="2"/>
        <v>11</v>
      </c>
      <c r="N34" t="s">
        <v>311</v>
      </c>
      <c r="O34">
        <f>Stage_stat!$F$6/Weapon!X36</f>
        <v>0.47619047619047616</v>
      </c>
      <c r="P34">
        <f t="shared" si="3"/>
        <v>1</v>
      </c>
      <c r="R34" t="s">
        <v>311</v>
      </c>
      <c r="S34">
        <f>Stage_stat!$F$7/Weapon!X36</f>
        <v>0.95238095238095233</v>
      </c>
      <c r="T34">
        <f t="shared" si="4"/>
        <v>1</v>
      </c>
      <c r="V34" t="s">
        <v>311</v>
      </c>
      <c r="W34">
        <f>Stage_stat!$F$8/Weapon!X36</f>
        <v>35.714285714285715</v>
      </c>
      <c r="X34">
        <f t="shared" si="5"/>
        <v>36</v>
      </c>
      <c r="Z34" t="s">
        <v>311</v>
      </c>
      <c r="AA34">
        <f>Stage_stat!$F$9/Weapon!X36</f>
        <v>0.59523809523809523</v>
      </c>
      <c r="AB34">
        <f t="shared" si="6"/>
        <v>1</v>
      </c>
      <c r="AD34" t="s">
        <v>311</v>
      </c>
      <c r="AE34">
        <f>Stage_stat!$F$10/Weapon!X36</f>
        <v>1</v>
      </c>
      <c r="AF34">
        <f t="shared" si="7"/>
        <v>1</v>
      </c>
      <c r="AH34" t="s">
        <v>311</v>
      </c>
      <c r="AI34">
        <f>Stage_stat!$F$11/Weapon!X36</f>
        <v>64.285714285714292</v>
      </c>
      <c r="AJ34">
        <f t="shared" si="8"/>
        <v>65</v>
      </c>
      <c r="AL34" t="s">
        <v>311</v>
      </c>
      <c r="AM34">
        <f>Stage_stat!$F$12/Weapon!X36</f>
        <v>0.83333333333333337</v>
      </c>
      <c r="AN34">
        <f t="shared" si="9"/>
        <v>1</v>
      </c>
      <c r="AP34" t="s">
        <v>311</v>
      </c>
      <c r="AQ34">
        <f>Stage_stat!$F$13/Weapon!X36</f>
        <v>1.4285714285714286</v>
      </c>
      <c r="AR34">
        <f t="shared" si="10"/>
        <v>2</v>
      </c>
      <c r="AT34" t="s">
        <v>311</v>
      </c>
      <c r="AU34">
        <f>Stage_stat!$F$14/Weapon!X36</f>
        <v>95.238095238095241</v>
      </c>
      <c r="AV34">
        <f t="shared" si="11"/>
        <v>96</v>
      </c>
      <c r="AX34" t="s">
        <v>311</v>
      </c>
      <c r="AY34">
        <f>Stage_stat!$F$15/Weapon!X36</f>
        <v>1.0714285714285714</v>
      </c>
      <c r="AZ34">
        <f t="shared" si="12"/>
        <v>2</v>
      </c>
      <c r="BB34" t="s">
        <v>311</v>
      </c>
      <c r="BC34">
        <f>Stage_stat!$F$16/Weapon!X36</f>
        <v>1.9047619047619047</v>
      </c>
      <c r="BD34">
        <f t="shared" si="13"/>
        <v>2</v>
      </c>
      <c r="BF34" t="s">
        <v>311</v>
      </c>
      <c r="BG34">
        <f>Stage_stat!$F$17/Weapon!X36</f>
        <v>142.85714285714286</v>
      </c>
      <c r="BH34">
        <f t="shared" si="14"/>
        <v>143</v>
      </c>
      <c r="BJ34" t="s">
        <v>311</v>
      </c>
      <c r="BK34">
        <f>Stage_stat!$F$18/Weapon!X36</f>
        <v>1.3095238095238095</v>
      </c>
      <c r="BL34">
        <f t="shared" si="15"/>
        <v>2</v>
      </c>
      <c r="BN34" t="s">
        <v>311</v>
      </c>
      <c r="BO34">
        <f>Stage_stat!$F$19/Weapon!X36</f>
        <v>2.3809523809523809</v>
      </c>
      <c r="BP34">
        <f t="shared" si="16"/>
        <v>3</v>
      </c>
      <c r="BR34" t="s">
        <v>311</v>
      </c>
      <c r="BS34">
        <f>Stage_stat!$F$20/Weapon!X36</f>
        <v>190.47619047619048</v>
      </c>
      <c r="BT34">
        <f t="shared" si="17"/>
        <v>191</v>
      </c>
      <c r="BV34" t="s">
        <v>311</v>
      </c>
      <c r="BW34">
        <f>Stage_stat!$F$21/Weapon!X36</f>
        <v>1.7857142857142858</v>
      </c>
      <c r="BX34">
        <f t="shared" si="18"/>
        <v>2</v>
      </c>
      <c r="BZ34" t="s">
        <v>311</v>
      </c>
      <c r="CA34">
        <f>Stage_stat!$F$22/Weapon!X36</f>
        <v>3.3333333333333335</v>
      </c>
      <c r="CB34">
        <f t="shared" si="19"/>
        <v>4</v>
      </c>
      <c r="CD34" t="s">
        <v>311</v>
      </c>
      <c r="CE34">
        <f>Stage_stat!$F$23/Weapon!X36</f>
        <v>238.0952380952381</v>
      </c>
      <c r="CF34">
        <f t="shared" si="20"/>
        <v>239</v>
      </c>
      <c r="CH34" t="s">
        <v>311</v>
      </c>
      <c r="CI34">
        <f>Stage_stat!$F$24/Weapon!X36</f>
        <v>2.0238095238095237</v>
      </c>
      <c r="CJ34">
        <f t="shared" si="21"/>
        <v>3</v>
      </c>
      <c r="CL34" t="s">
        <v>311</v>
      </c>
      <c r="CM34">
        <f>Stage_stat!$F$25/Weapon!X36</f>
        <v>3.8095238095238093</v>
      </c>
      <c r="CN34">
        <f t="shared" si="22"/>
        <v>4</v>
      </c>
      <c r="CP34" t="s">
        <v>311</v>
      </c>
      <c r="CQ34">
        <f>Stage_stat!$F$26/Weapon!X36</f>
        <v>285.71428571428572</v>
      </c>
      <c r="CR34">
        <f t="shared" si="23"/>
        <v>286</v>
      </c>
      <c r="CT34" t="s">
        <v>311</v>
      </c>
      <c r="CU34">
        <f>Stage_stat!$F$27/Weapon!X36</f>
        <v>2.2619047619047619</v>
      </c>
      <c r="CV34">
        <f t="shared" si="24"/>
        <v>3</v>
      </c>
      <c r="CX34" t="s">
        <v>311</v>
      </c>
      <c r="CY34">
        <f>Stage_stat!$F$28/Weapon!X36</f>
        <v>4.2857142857142856</v>
      </c>
      <c r="CZ34">
        <f t="shared" si="25"/>
        <v>5</v>
      </c>
      <c r="DB34" t="s">
        <v>311</v>
      </c>
      <c r="DC34">
        <f>Stage_stat!$F$29/Weapon!X36</f>
        <v>333.33333333333331</v>
      </c>
      <c r="DD34">
        <f t="shared" si="26"/>
        <v>334</v>
      </c>
    </row>
    <row r="35" spans="2:108" x14ac:dyDescent="0.4">
      <c r="B35" t="s">
        <v>312</v>
      </c>
      <c r="C35">
        <f>Stage_stat!$F$3/Weapon!X37</f>
        <v>0.34883720930232559</v>
      </c>
      <c r="D35">
        <f t="shared" si="0"/>
        <v>1</v>
      </c>
      <c r="F35" t="s">
        <v>312</v>
      </c>
      <c r="G35">
        <f>Stage_stat!$F$4/Weapon!X37</f>
        <v>0.46511627906976744</v>
      </c>
      <c r="H35">
        <f t="shared" si="1"/>
        <v>1</v>
      </c>
      <c r="J35" t="s">
        <v>312</v>
      </c>
      <c r="K35">
        <f>Stage_stat!$F$5/Weapon!X37</f>
        <v>10.465116279069768</v>
      </c>
      <c r="L35">
        <f t="shared" si="2"/>
        <v>11</v>
      </c>
      <c r="N35" t="s">
        <v>312</v>
      </c>
      <c r="O35">
        <f>Stage_stat!$F$6/Weapon!X37</f>
        <v>0.46511627906976744</v>
      </c>
      <c r="P35">
        <f t="shared" si="3"/>
        <v>1</v>
      </c>
      <c r="R35" t="s">
        <v>312</v>
      </c>
      <c r="S35">
        <f>Stage_stat!$F$7/Weapon!X37</f>
        <v>0.93023255813953487</v>
      </c>
      <c r="T35">
        <f t="shared" si="4"/>
        <v>1</v>
      </c>
      <c r="V35" t="s">
        <v>312</v>
      </c>
      <c r="W35">
        <f>Stage_stat!$F$8/Weapon!X37</f>
        <v>34.883720930232556</v>
      </c>
      <c r="X35">
        <f t="shared" si="5"/>
        <v>35</v>
      </c>
      <c r="Z35" t="s">
        <v>312</v>
      </c>
      <c r="AA35">
        <f>Stage_stat!$F$9/Weapon!X37</f>
        <v>0.58139534883720934</v>
      </c>
      <c r="AB35">
        <f t="shared" si="6"/>
        <v>1</v>
      </c>
      <c r="AD35" t="s">
        <v>312</v>
      </c>
      <c r="AE35">
        <f>Stage_stat!$F$10/Weapon!X37</f>
        <v>0.97674418604651159</v>
      </c>
      <c r="AF35">
        <f t="shared" si="7"/>
        <v>1</v>
      </c>
      <c r="AH35" t="s">
        <v>312</v>
      </c>
      <c r="AI35">
        <f>Stage_stat!$F$11/Weapon!X37</f>
        <v>62.790697674418603</v>
      </c>
      <c r="AJ35">
        <f t="shared" si="8"/>
        <v>63</v>
      </c>
      <c r="AL35" t="s">
        <v>312</v>
      </c>
      <c r="AM35">
        <f>Stage_stat!$F$12/Weapon!X37</f>
        <v>0.81395348837209303</v>
      </c>
      <c r="AN35">
        <f t="shared" si="9"/>
        <v>1</v>
      </c>
      <c r="AP35" t="s">
        <v>312</v>
      </c>
      <c r="AQ35">
        <f>Stage_stat!$F$13/Weapon!X37</f>
        <v>1.3953488372093024</v>
      </c>
      <c r="AR35">
        <f t="shared" si="10"/>
        <v>2</v>
      </c>
      <c r="AT35" t="s">
        <v>312</v>
      </c>
      <c r="AU35">
        <f>Stage_stat!$F$14/Weapon!X37</f>
        <v>93.023255813953483</v>
      </c>
      <c r="AV35">
        <f t="shared" si="11"/>
        <v>94</v>
      </c>
      <c r="AX35" t="s">
        <v>312</v>
      </c>
      <c r="AY35">
        <f>Stage_stat!$F$15/Weapon!X37</f>
        <v>1.0465116279069768</v>
      </c>
      <c r="AZ35">
        <f t="shared" si="12"/>
        <v>2</v>
      </c>
      <c r="BB35" t="s">
        <v>312</v>
      </c>
      <c r="BC35">
        <f>Stage_stat!$F$16/Weapon!X37</f>
        <v>1.8604651162790697</v>
      </c>
      <c r="BD35">
        <f t="shared" si="13"/>
        <v>2</v>
      </c>
      <c r="BF35" t="s">
        <v>312</v>
      </c>
      <c r="BG35">
        <f>Stage_stat!$F$17/Weapon!X37</f>
        <v>139.53488372093022</v>
      </c>
      <c r="BH35">
        <f t="shared" si="14"/>
        <v>140</v>
      </c>
      <c r="BJ35" t="s">
        <v>312</v>
      </c>
      <c r="BK35">
        <f>Stage_stat!$F$18/Weapon!X37</f>
        <v>1.2790697674418605</v>
      </c>
      <c r="BL35">
        <f t="shared" si="15"/>
        <v>2</v>
      </c>
      <c r="BN35" t="s">
        <v>312</v>
      </c>
      <c r="BO35">
        <f>Stage_stat!$F$19/Weapon!X37</f>
        <v>2.3255813953488373</v>
      </c>
      <c r="BP35">
        <f t="shared" si="16"/>
        <v>3</v>
      </c>
      <c r="BR35" t="s">
        <v>312</v>
      </c>
      <c r="BS35">
        <f>Stage_stat!$F$20/Weapon!X37</f>
        <v>186.04651162790697</v>
      </c>
      <c r="BT35">
        <f t="shared" si="17"/>
        <v>187</v>
      </c>
      <c r="BV35" t="s">
        <v>312</v>
      </c>
      <c r="BW35">
        <f>Stage_stat!$F$21/Weapon!X37</f>
        <v>1.7441860465116279</v>
      </c>
      <c r="BX35">
        <f t="shared" si="18"/>
        <v>2</v>
      </c>
      <c r="BZ35" t="s">
        <v>312</v>
      </c>
      <c r="CA35">
        <f>Stage_stat!$F$22/Weapon!X37</f>
        <v>3.2558139534883721</v>
      </c>
      <c r="CB35">
        <f t="shared" si="19"/>
        <v>4</v>
      </c>
      <c r="CD35" t="s">
        <v>312</v>
      </c>
      <c r="CE35">
        <f>Stage_stat!$F$23/Weapon!X37</f>
        <v>232.55813953488371</v>
      </c>
      <c r="CF35">
        <f t="shared" si="20"/>
        <v>233</v>
      </c>
      <c r="CH35" t="s">
        <v>312</v>
      </c>
      <c r="CI35">
        <f>Stage_stat!$F$24/Weapon!X37</f>
        <v>1.9767441860465116</v>
      </c>
      <c r="CJ35">
        <f t="shared" si="21"/>
        <v>2</v>
      </c>
      <c r="CL35" t="s">
        <v>312</v>
      </c>
      <c r="CM35">
        <f>Stage_stat!$F$25/Weapon!X37</f>
        <v>3.7209302325581395</v>
      </c>
      <c r="CN35">
        <f t="shared" si="22"/>
        <v>4</v>
      </c>
      <c r="CP35" t="s">
        <v>312</v>
      </c>
      <c r="CQ35">
        <f>Stage_stat!$F$26/Weapon!X37</f>
        <v>279.06976744186045</v>
      </c>
      <c r="CR35">
        <f t="shared" si="23"/>
        <v>280</v>
      </c>
      <c r="CT35" t="s">
        <v>312</v>
      </c>
      <c r="CU35">
        <f>Stage_stat!$F$27/Weapon!X37</f>
        <v>2.2093023255813953</v>
      </c>
      <c r="CV35">
        <f t="shared" si="24"/>
        <v>3</v>
      </c>
      <c r="CX35" t="s">
        <v>312</v>
      </c>
      <c r="CY35">
        <f>Stage_stat!$F$28/Weapon!X37</f>
        <v>4.1860465116279073</v>
      </c>
      <c r="CZ35">
        <f t="shared" si="25"/>
        <v>5</v>
      </c>
      <c r="DB35" t="s">
        <v>312</v>
      </c>
      <c r="DC35">
        <f>Stage_stat!$F$29/Weapon!X37</f>
        <v>325.58139534883719</v>
      </c>
      <c r="DD35">
        <f t="shared" si="26"/>
        <v>326</v>
      </c>
    </row>
    <row r="36" spans="2:108" x14ac:dyDescent="0.4">
      <c r="B36" t="s">
        <v>313</v>
      </c>
      <c r="C36">
        <f>Stage_stat!$F$3/Weapon!X38</f>
        <v>0.34090909090909088</v>
      </c>
      <c r="D36">
        <f t="shared" si="0"/>
        <v>1</v>
      </c>
      <c r="F36" t="s">
        <v>313</v>
      </c>
      <c r="G36">
        <f>Stage_stat!$F$4/Weapon!X38</f>
        <v>0.45454545454545453</v>
      </c>
      <c r="H36">
        <f t="shared" si="1"/>
        <v>1</v>
      </c>
      <c r="J36" t="s">
        <v>313</v>
      </c>
      <c r="K36">
        <f>Stage_stat!$F$5/Weapon!X38</f>
        <v>10.227272727272727</v>
      </c>
      <c r="L36">
        <f t="shared" si="2"/>
        <v>11</v>
      </c>
      <c r="N36" t="s">
        <v>313</v>
      </c>
      <c r="O36">
        <f>Stage_stat!$F$6/Weapon!X38</f>
        <v>0.45454545454545453</v>
      </c>
      <c r="P36">
        <f t="shared" si="3"/>
        <v>1</v>
      </c>
      <c r="R36" t="s">
        <v>313</v>
      </c>
      <c r="S36">
        <f>Stage_stat!$F$7/Weapon!X38</f>
        <v>0.90909090909090906</v>
      </c>
      <c r="T36">
        <f t="shared" si="4"/>
        <v>1</v>
      </c>
      <c r="V36" t="s">
        <v>313</v>
      </c>
      <c r="W36">
        <f>Stage_stat!$F$8/Weapon!X38</f>
        <v>34.090909090909093</v>
      </c>
      <c r="X36">
        <f t="shared" si="5"/>
        <v>35</v>
      </c>
      <c r="Z36" t="s">
        <v>313</v>
      </c>
      <c r="AA36">
        <f>Stage_stat!$F$9/Weapon!X38</f>
        <v>0.56818181818181823</v>
      </c>
      <c r="AB36">
        <f t="shared" si="6"/>
        <v>1</v>
      </c>
      <c r="AD36" t="s">
        <v>313</v>
      </c>
      <c r="AE36">
        <f>Stage_stat!$F$10/Weapon!X38</f>
        <v>0.95454545454545459</v>
      </c>
      <c r="AF36">
        <f t="shared" si="7"/>
        <v>1</v>
      </c>
      <c r="AH36" t="s">
        <v>313</v>
      </c>
      <c r="AI36">
        <f>Stage_stat!$F$11/Weapon!X38</f>
        <v>61.363636363636367</v>
      </c>
      <c r="AJ36">
        <f t="shared" si="8"/>
        <v>62</v>
      </c>
      <c r="AL36" t="s">
        <v>313</v>
      </c>
      <c r="AM36">
        <f>Stage_stat!$F$12/Weapon!X38</f>
        <v>0.79545454545454541</v>
      </c>
      <c r="AN36">
        <f t="shared" si="9"/>
        <v>1</v>
      </c>
      <c r="AP36" t="s">
        <v>313</v>
      </c>
      <c r="AQ36">
        <f>Stage_stat!$F$13/Weapon!X38</f>
        <v>1.3636363636363635</v>
      </c>
      <c r="AR36">
        <f t="shared" si="10"/>
        <v>2</v>
      </c>
      <c r="AT36" t="s">
        <v>313</v>
      </c>
      <c r="AU36">
        <f>Stage_stat!$F$14/Weapon!X38</f>
        <v>90.909090909090907</v>
      </c>
      <c r="AV36">
        <f t="shared" si="11"/>
        <v>91</v>
      </c>
      <c r="AX36" t="s">
        <v>313</v>
      </c>
      <c r="AY36">
        <f>Stage_stat!$F$15/Weapon!X38</f>
        <v>1.0227272727272727</v>
      </c>
      <c r="AZ36">
        <f t="shared" si="12"/>
        <v>2</v>
      </c>
      <c r="BB36" t="s">
        <v>313</v>
      </c>
      <c r="BC36">
        <f>Stage_stat!$F$16/Weapon!X38</f>
        <v>1.8181818181818181</v>
      </c>
      <c r="BD36">
        <f t="shared" si="13"/>
        <v>2</v>
      </c>
      <c r="BF36" t="s">
        <v>313</v>
      </c>
      <c r="BG36">
        <f>Stage_stat!$F$17/Weapon!X38</f>
        <v>136.36363636363637</v>
      </c>
      <c r="BH36">
        <f t="shared" si="14"/>
        <v>137</v>
      </c>
      <c r="BJ36" t="s">
        <v>313</v>
      </c>
      <c r="BK36">
        <f>Stage_stat!$F$18/Weapon!X38</f>
        <v>1.25</v>
      </c>
      <c r="BL36">
        <f t="shared" si="15"/>
        <v>2</v>
      </c>
      <c r="BN36" t="s">
        <v>313</v>
      </c>
      <c r="BO36">
        <f>Stage_stat!$F$19/Weapon!X38</f>
        <v>2.2727272727272729</v>
      </c>
      <c r="BP36">
        <f t="shared" si="16"/>
        <v>3</v>
      </c>
      <c r="BR36" t="s">
        <v>313</v>
      </c>
      <c r="BS36">
        <f>Stage_stat!$F$20/Weapon!X38</f>
        <v>181.81818181818181</v>
      </c>
      <c r="BT36">
        <f t="shared" si="17"/>
        <v>182</v>
      </c>
      <c r="BV36" t="s">
        <v>313</v>
      </c>
      <c r="BW36">
        <f>Stage_stat!$F$21/Weapon!X38</f>
        <v>1.7045454545454546</v>
      </c>
      <c r="BX36">
        <f t="shared" si="18"/>
        <v>2</v>
      </c>
      <c r="BZ36" t="s">
        <v>313</v>
      </c>
      <c r="CA36">
        <f>Stage_stat!$F$22/Weapon!X38</f>
        <v>3.1818181818181817</v>
      </c>
      <c r="CB36">
        <f t="shared" si="19"/>
        <v>4</v>
      </c>
      <c r="CD36" t="s">
        <v>313</v>
      </c>
      <c r="CE36">
        <f>Stage_stat!$F$23/Weapon!X38</f>
        <v>227.27272727272728</v>
      </c>
      <c r="CF36">
        <f t="shared" si="20"/>
        <v>228</v>
      </c>
      <c r="CH36" t="s">
        <v>313</v>
      </c>
      <c r="CI36">
        <f>Stage_stat!$F$24/Weapon!X38</f>
        <v>1.9318181818181819</v>
      </c>
      <c r="CJ36">
        <f t="shared" si="21"/>
        <v>2</v>
      </c>
      <c r="CL36" t="s">
        <v>313</v>
      </c>
      <c r="CM36">
        <f>Stage_stat!$F$25/Weapon!X38</f>
        <v>3.6363636363636362</v>
      </c>
      <c r="CN36">
        <f t="shared" si="22"/>
        <v>4</v>
      </c>
      <c r="CP36" t="s">
        <v>313</v>
      </c>
      <c r="CQ36">
        <f>Stage_stat!$F$26/Weapon!X38</f>
        <v>272.72727272727275</v>
      </c>
      <c r="CR36">
        <f t="shared" si="23"/>
        <v>273</v>
      </c>
      <c r="CT36" t="s">
        <v>313</v>
      </c>
      <c r="CU36">
        <f>Stage_stat!$F$27/Weapon!X38</f>
        <v>2.1590909090909092</v>
      </c>
      <c r="CV36">
        <f t="shared" si="24"/>
        <v>3</v>
      </c>
      <c r="CX36" t="s">
        <v>313</v>
      </c>
      <c r="CY36">
        <f>Stage_stat!$F$28/Weapon!X38</f>
        <v>4.0909090909090908</v>
      </c>
      <c r="CZ36">
        <f t="shared" si="25"/>
        <v>5</v>
      </c>
      <c r="DB36" t="s">
        <v>313</v>
      </c>
      <c r="DC36">
        <f>Stage_stat!$F$29/Weapon!X38</f>
        <v>318.18181818181819</v>
      </c>
      <c r="DD36">
        <f t="shared" si="26"/>
        <v>319</v>
      </c>
    </row>
    <row r="37" spans="2:108" x14ac:dyDescent="0.4">
      <c r="B37" t="s">
        <v>314</v>
      </c>
      <c r="C37">
        <f>Stage_stat!$F$3/Weapon!X39</f>
        <v>0.33333333333333331</v>
      </c>
      <c r="D37">
        <f t="shared" si="0"/>
        <v>1</v>
      </c>
      <c r="F37" t="s">
        <v>314</v>
      </c>
      <c r="G37">
        <f>Stage_stat!$F$4/Weapon!X39</f>
        <v>0.44444444444444442</v>
      </c>
      <c r="H37">
        <f t="shared" si="1"/>
        <v>1</v>
      </c>
      <c r="J37" t="s">
        <v>314</v>
      </c>
      <c r="K37">
        <f>Stage_stat!$F$5/Weapon!X39</f>
        <v>10</v>
      </c>
      <c r="L37">
        <f t="shared" si="2"/>
        <v>10</v>
      </c>
      <c r="N37" t="s">
        <v>314</v>
      </c>
      <c r="O37">
        <f>Stage_stat!$F$6/Weapon!X39</f>
        <v>0.44444444444444442</v>
      </c>
      <c r="P37">
        <f t="shared" si="3"/>
        <v>1</v>
      </c>
      <c r="R37" t="s">
        <v>314</v>
      </c>
      <c r="S37">
        <f>Stage_stat!$F$7/Weapon!X39</f>
        <v>0.88888888888888884</v>
      </c>
      <c r="T37">
        <f t="shared" si="4"/>
        <v>1</v>
      </c>
      <c r="V37" t="s">
        <v>314</v>
      </c>
      <c r="W37">
        <f>Stage_stat!$F$8/Weapon!X39</f>
        <v>33.333333333333336</v>
      </c>
      <c r="X37">
        <f t="shared" si="5"/>
        <v>34</v>
      </c>
      <c r="Z37" t="s">
        <v>314</v>
      </c>
      <c r="AA37">
        <f>Stage_stat!$F$9/Weapon!X39</f>
        <v>0.55555555555555558</v>
      </c>
      <c r="AB37">
        <f t="shared" si="6"/>
        <v>1</v>
      </c>
      <c r="AD37" t="s">
        <v>314</v>
      </c>
      <c r="AE37">
        <f>Stage_stat!$F$10/Weapon!X39</f>
        <v>0.93333333333333335</v>
      </c>
      <c r="AF37">
        <f t="shared" si="7"/>
        <v>1</v>
      </c>
      <c r="AH37" t="s">
        <v>314</v>
      </c>
      <c r="AI37">
        <f>Stage_stat!$F$11/Weapon!X39</f>
        <v>60</v>
      </c>
      <c r="AJ37">
        <f t="shared" si="8"/>
        <v>60</v>
      </c>
      <c r="AL37" t="s">
        <v>314</v>
      </c>
      <c r="AM37">
        <f>Stage_stat!$F$12/Weapon!X39</f>
        <v>0.77777777777777779</v>
      </c>
      <c r="AN37">
        <f t="shared" si="9"/>
        <v>1</v>
      </c>
      <c r="AP37" t="s">
        <v>314</v>
      </c>
      <c r="AQ37">
        <f>Stage_stat!$F$13/Weapon!X39</f>
        <v>1.3333333333333333</v>
      </c>
      <c r="AR37">
        <f t="shared" si="10"/>
        <v>2</v>
      </c>
      <c r="AT37" t="s">
        <v>314</v>
      </c>
      <c r="AU37">
        <f>Stage_stat!$F$14/Weapon!X39</f>
        <v>88.888888888888886</v>
      </c>
      <c r="AV37">
        <f t="shared" si="11"/>
        <v>89</v>
      </c>
      <c r="AX37" t="s">
        <v>314</v>
      </c>
      <c r="AY37">
        <f>Stage_stat!$F$15/Weapon!X39</f>
        <v>1</v>
      </c>
      <c r="AZ37">
        <f t="shared" si="12"/>
        <v>1</v>
      </c>
      <c r="BB37" t="s">
        <v>314</v>
      </c>
      <c r="BC37">
        <f>Stage_stat!$F$16/Weapon!X39</f>
        <v>1.7777777777777777</v>
      </c>
      <c r="BD37">
        <f t="shared" si="13"/>
        <v>2</v>
      </c>
      <c r="BF37" t="s">
        <v>314</v>
      </c>
      <c r="BG37">
        <f>Stage_stat!$F$17/Weapon!X39</f>
        <v>133.33333333333334</v>
      </c>
      <c r="BH37">
        <f t="shared" si="14"/>
        <v>134</v>
      </c>
      <c r="BJ37" t="s">
        <v>314</v>
      </c>
      <c r="BK37">
        <f>Stage_stat!$F$18/Weapon!X39</f>
        <v>1.2222222222222223</v>
      </c>
      <c r="BL37">
        <f t="shared" si="15"/>
        <v>2</v>
      </c>
      <c r="BN37" t="s">
        <v>314</v>
      </c>
      <c r="BO37">
        <f>Stage_stat!$F$19/Weapon!X39</f>
        <v>2.2222222222222223</v>
      </c>
      <c r="BP37">
        <f t="shared" si="16"/>
        <v>3</v>
      </c>
      <c r="BR37" t="s">
        <v>314</v>
      </c>
      <c r="BS37">
        <f>Stage_stat!$F$20/Weapon!X39</f>
        <v>177.77777777777777</v>
      </c>
      <c r="BT37">
        <f t="shared" si="17"/>
        <v>178</v>
      </c>
      <c r="BV37" t="s">
        <v>314</v>
      </c>
      <c r="BW37">
        <f>Stage_stat!$F$21/Weapon!X39</f>
        <v>1.6666666666666667</v>
      </c>
      <c r="BX37">
        <f t="shared" si="18"/>
        <v>2</v>
      </c>
      <c r="BZ37" t="s">
        <v>314</v>
      </c>
      <c r="CA37">
        <f>Stage_stat!$F$22/Weapon!X39</f>
        <v>3.1111111111111112</v>
      </c>
      <c r="CB37">
        <f t="shared" si="19"/>
        <v>4</v>
      </c>
      <c r="CD37" t="s">
        <v>314</v>
      </c>
      <c r="CE37">
        <f>Stage_stat!$F$23/Weapon!X39</f>
        <v>222.22222222222223</v>
      </c>
      <c r="CF37">
        <f t="shared" si="20"/>
        <v>223</v>
      </c>
      <c r="CH37" t="s">
        <v>314</v>
      </c>
      <c r="CI37">
        <f>Stage_stat!$F$24/Weapon!X39</f>
        <v>1.8888888888888888</v>
      </c>
      <c r="CJ37">
        <f t="shared" si="21"/>
        <v>2</v>
      </c>
      <c r="CL37" t="s">
        <v>314</v>
      </c>
      <c r="CM37">
        <f>Stage_stat!$F$25/Weapon!X39</f>
        <v>3.5555555555555554</v>
      </c>
      <c r="CN37">
        <f t="shared" si="22"/>
        <v>4</v>
      </c>
      <c r="CP37" t="s">
        <v>314</v>
      </c>
      <c r="CQ37">
        <f>Stage_stat!$F$26/Weapon!X39</f>
        <v>266.66666666666669</v>
      </c>
      <c r="CR37">
        <f t="shared" si="23"/>
        <v>267</v>
      </c>
      <c r="CT37" t="s">
        <v>314</v>
      </c>
      <c r="CU37">
        <f>Stage_stat!$F$27/Weapon!X39</f>
        <v>2.1111111111111112</v>
      </c>
      <c r="CV37">
        <f t="shared" si="24"/>
        <v>3</v>
      </c>
      <c r="CX37" t="s">
        <v>314</v>
      </c>
      <c r="CY37">
        <f>Stage_stat!$F$28/Weapon!X39</f>
        <v>4</v>
      </c>
      <c r="CZ37">
        <f t="shared" si="25"/>
        <v>4</v>
      </c>
      <c r="DB37" t="s">
        <v>314</v>
      </c>
      <c r="DC37">
        <f>Stage_stat!$F$29/Weapon!X39</f>
        <v>311.11111111111109</v>
      </c>
      <c r="DD37">
        <f t="shared" si="26"/>
        <v>312</v>
      </c>
    </row>
    <row r="38" spans="2:108" x14ac:dyDescent="0.4">
      <c r="B38" t="s">
        <v>315</v>
      </c>
      <c r="C38">
        <f>Stage_stat!$F$3/Weapon!X40</f>
        <v>0.32608695652173914</v>
      </c>
      <c r="D38">
        <f t="shared" si="0"/>
        <v>1</v>
      </c>
      <c r="F38" t="s">
        <v>315</v>
      </c>
      <c r="G38">
        <f>Stage_stat!$F$4/Weapon!X40</f>
        <v>0.43478260869565216</v>
      </c>
      <c r="H38">
        <f t="shared" si="1"/>
        <v>1</v>
      </c>
      <c r="J38" t="s">
        <v>315</v>
      </c>
      <c r="K38">
        <f>Stage_stat!$F$5/Weapon!X40</f>
        <v>9.7826086956521738</v>
      </c>
      <c r="L38">
        <f t="shared" si="2"/>
        <v>10</v>
      </c>
      <c r="N38" t="s">
        <v>315</v>
      </c>
      <c r="O38">
        <f>Stage_stat!$F$6/Weapon!X40</f>
        <v>0.43478260869565216</v>
      </c>
      <c r="P38">
        <f t="shared" si="3"/>
        <v>1</v>
      </c>
      <c r="R38" t="s">
        <v>315</v>
      </c>
      <c r="S38">
        <f>Stage_stat!$F$7/Weapon!X40</f>
        <v>0.86956521739130432</v>
      </c>
      <c r="T38">
        <f t="shared" si="4"/>
        <v>1</v>
      </c>
      <c r="V38" t="s">
        <v>315</v>
      </c>
      <c r="W38">
        <f>Stage_stat!$F$8/Weapon!X40</f>
        <v>32.608695652173914</v>
      </c>
      <c r="X38">
        <f t="shared" si="5"/>
        <v>33</v>
      </c>
      <c r="Z38" t="s">
        <v>315</v>
      </c>
      <c r="AA38">
        <f>Stage_stat!$F$9/Weapon!X40</f>
        <v>0.54347826086956519</v>
      </c>
      <c r="AB38">
        <f t="shared" si="6"/>
        <v>1</v>
      </c>
      <c r="AD38" t="s">
        <v>315</v>
      </c>
      <c r="AE38">
        <f>Stage_stat!$F$10/Weapon!X40</f>
        <v>0.91304347826086951</v>
      </c>
      <c r="AF38">
        <f t="shared" si="7"/>
        <v>1</v>
      </c>
      <c r="AH38" t="s">
        <v>315</v>
      </c>
      <c r="AI38">
        <f>Stage_stat!$F$11/Weapon!X40</f>
        <v>58.695652173913047</v>
      </c>
      <c r="AJ38">
        <f t="shared" si="8"/>
        <v>59</v>
      </c>
      <c r="AL38" t="s">
        <v>315</v>
      </c>
      <c r="AM38">
        <f>Stage_stat!$F$12/Weapon!X40</f>
        <v>0.76086956521739135</v>
      </c>
      <c r="AN38">
        <f t="shared" si="9"/>
        <v>1</v>
      </c>
      <c r="AP38" t="s">
        <v>315</v>
      </c>
      <c r="AQ38">
        <f>Stage_stat!$F$13/Weapon!X40</f>
        <v>1.3043478260869565</v>
      </c>
      <c r="AR38">
        <f t="shared" si="10"/>
        <v>2</v>
      </c>
      <c r="AT38" t="s">
        <v>315</v>
      </c>
      <c r="AU38">
        <f>Stage_stat!$F$14/Weapon!X40</f>
        <v>86.956521739130437</v>
      </c>
      <c r="AV38">
        <f t="shared" si="11"/>
        <v>87</v>
      </c>
      <c r="AX38" t="s">
        <v>315</v>
      </c>
      <c r="AY38">
        <f>Stage_stat!$F$15/Weapon!X40</f>
        <v>0.97826086956521741</v>
      </c>
      <c r="AZ38">
        <f t="shared" si="12"/>
        <v>1</v>
      </c>
      <c r="BB38" t="s">
        <v>315</v>
      </c>
      <c r="BC38">
        <f>Stage_stat!$F$16/Weapon!X40</f>
        <v>1.7391304347826086</v>
      </c>
      <c r="BD38">
        <f t="shared" si="13"/>
        <v>2</v>
      </c>
      <c r="BF38" t="s">
        <v>315</v>
      </c>
      <c r="BG38">
        <f>Stage_stat!$F$17/Weapon!X40</f>
        <v>130.43478260869566</v>
      </c>
      <c r="BH38">
        <f t="shared" si="14"/>
        <v>131</v>
      </c>
      <c r="BJ38" t="s">
        <v>315</v>
      </c>
      <c r="BK38">
        <f>Stage_stat!$F$18/Weapon!X40</f>
        <v>1.1956521739130435</v>
      </c>
      <c r="BL38">
        <f t="shared" si="15"/>
        <v>2</v>
      </c>
      <c r="BN38" t="s">
        <v>315</v>
      </c>
      <c r="BO38">
        <f>Stage_stat!$F$19/Weapon!X40</f>
        <v>2.1739130434782608</v>
      </c>
      <c r="BP38">
        <f t="shared" si="16"/>
        <v>3</v>
      </c>
      <c r="BR38" t="s">
        <v>315</v>
      </c>
      <c r="BS38">
        <f>Stage_stat!$F$20/Weapon!X40</f>
        <v>173.91304347826087</v>
      </c>
      <c r="BT38">
        <f t="shared" si="17"/>
        <v>174</v>
      </c>
      <c r="BV38" t="s">
        <v>315</v>
      </c>
      <c r="BW38">
        <f>Stage_stat!$F$21/Weapon!X40</f>
        <v>1.6304347826086956</v>
      </c>
      <c r="BX38">
        <f t="shared" si="18"/>
        <v>2</v>
      </c>
      <c r="BZ38" t="s">
        <v>315</v>
      </c>
      <c r="CA38">
        <f>Stage_stat!$F$22/Weapon!X40</f>
        <v>3.0434782608695654</v>
      </c>
      <c r="CB38">
        <f t="shared" si="19"/>
        <v>4</v>
      </c>
      <c r="CD38" t="s">
        <v>315</v>
      </c>
      <c r="CE38">
        <f>Stage_stat!$F$23/Weapon!X40</f>
        <v>217.39130434782609</v>
      </c>
      <c r="CF38">
        <f t="shared" si="20"/>
        <v>218</v>
      </c>
      <c r="CH38" t="s">
        <v>315</v>
      </c>
      <c r="CI38">
        <f>Stage_stat!$F$24/Weapon!X40</f>
        <v>1.8478260869565217</v>
      </c>
      <c r="CJ38">
        <f t="shared" si="21"/>
        <v>2</v>
      </c>
      <c r="CL38" t="s">
        <v>315</v>
      </c>
      <c r="CM38">
        <f>Stage_stat!$F$25/Weapon!X40</f>
        <v>3.4782608695652173</v>
      </c>
      <c r="CN38">
        <f t="shared" si="22"/>
        <v>4</v>
      </c>
      <c r="CP38" t="s">
        <v>315</v>
      </c>
      <c r="CQ38">
        <f>Stage_stat!$F$26/Weapon!X40</f>
        <v>260.86956521739131</v>
      </c>
      <c r="CR38">
        <f t="shared" si="23"/>
        <v>261</v>
      </c>
      <c r="CT38" t="s">
        <v>315</v>
      </c>
      <c r="CU38">
        <f>Stage_stat!$F$27/Weapon!X40</f>
        <v>2.0652173913043477</v>
      </c>
      <c r="CV38">
        <f t="shared" si="24"/>
        <v>3</v>
      </c>
      <c r="CX38" t="s">
        <v>315</v>
      </c>
      <c r="CY38">
        <f>Stage_stat!$F$28/Weapon!X40</f>
        <v>3.9130434782608696</v>
      </c>
      <c r="CZ38">
        <f t="shared" si="25"/>
        <v>4</v>
      </c>
      <c r="DB38" t="s">
        <v>315</v>
      </c>
      <c r="DC38">
        <f>Stage_stat!$F$29/Weapon!X40</f>
        <v>304.3478260869565</v>
      </c>
      <c r="DD38">
        <f t="shared" si="26"/>
        <v>305</v>
      </c>
    </row>
    <row r="39" spans="2:108" x14ac:dyDescent="0.4">
      <c r="B39" t="s">
        <v>316</v>
      </c>
      <c r="C39">
        <f>Stage_stat!$F$3/Weapon!X41</f>
        <v>0.31914893617021278</v>
      </c>
      <c r="D39">
        <f t="shared" si="0"/>
        <v>1</v>
      </c>
      <c r="F39" t="s">
        <v>316</v>
      </c>
      <c r="G39">
        <f>Stage_stat!$F$4/Weapon!X41</f>
        <v>0.42553191489361702</v>
      </c>
      <c r="H39">
        <f t="shared" si="1"/>
        <v>1</v>
      </c>
      <c r="J39" t="s">
        <v>316</v>
      </c>
      <c r="K39">
        <f>Stage_stat!$F$5/Weapon!X41</f>
        <v>9.5744680851063837</v>
      </c>
      <c r="L39">
        <f t="shared" si="2"/>
        <v>10</v>
      </c>
      <c r="N39" t="s">
        <v>316</v>
      </c>
      <c r="O39">
        <f>Stage_stat!$F$6/Weapon!X41</f>
        <v>0.42553191489361702</v>
      </c>
      <c r="P39">
        <f t="shared" si="3"/>
        <v>1</v>
      </c>
      <c r="R39" t="s">
        <v>316</v>
      </c>
      <c r="S39">
        <f>Stage_stat!$F$7/Weapon!X41</f>
        <v>0.85106382978723405</v>
      </c>
      <c r="T39">
        <f t="shared" si="4"/>
        <v>1</v>
      </c>
      <c r="V39" t="s">
        <v>316</v>
      </c>
      <c r="W39">
        <f>Stage_stat!$F$8/Weapon!X41</f>
        <v>31.914893617021278</v>
      </c>
      <c r="X39">
        <f t="shared" si="5"/>
        <v>32</v>
      </c>
      <c r="Z39" t="s">
        <v>316</v>
      </c>
      <c r="AA39">
        <f>Stage_stat!$F$9/Weapon!X41</f>
        <v>0.53191489361702127</v>
      </c>
      <c r="AB39">
        <f t="shared" si="6"/>
        <v>1</v>
      </c>
      <c r="AD39" t="s">
        <v>316</v>
      </c>
      <c r="AE39">
        <f>Stage_stat!$F$10/Weapon!X41</f>
        <v>0.8936170212765957</v>
      </c>
      <c r="AF39">
        <f t="shared" si="7"/>
        <v>1</v>
      </c>
      <c r="AH39" t="s">
        <v>316</v>
      </c>
      <c r="AI39">
        <f>Stage_stat!$F$11/Weapon!X41</f>
        <v>57.446808510638299</v>
      </c>
      <c r="AJ39">
        <f t="shared" si="8"/>
        <v>58</v>
      </c>
      <c r="AL39" t="s">
        <v>316</v>
      </c>
      <c r="AM39">
        <f>Stage_stat!$F$12/Weapon!X41</f>
        <v>0.74468085106382975</v>
      </c>
      <c r="AN39">
        <f t="shared" si="9"/>
        <v>1</v>
      </c>
      <c r="AP39" t="s">
        <v>316</v>
      </c>
      <c r="AQ39">
        <f>Stage_stat!$F$13/Weapon!X41</f>
        <v>1.2765957446808511</v>
      </c>
      <c r="AR39">
        <f t="shared" si="10"/>
        <v>2</v>
      </c>
      <c r="AT39" t="s">
        <v>316</v>
      </c>
      <c r="AU39">
        <f>Stage_stat!$F$14/Weapon!X41</f>
        <v>85.106382978723403</v>
      </c>
      <c r="AV39">
        <f t="shared" si="11"/>
        <v>86</v>
      </c>
      <c r="AX39" t="s">
        <v>316</v>
      </c>
      <c r="AY39">
        <f>Stage_stat!$F$15/Weapon!X41</f>
        <v>0.95744680851063835</v>
      </c>
      <c r="AZ39">
        <f t="shared" si="12"/>
        <v>1</v>
      </c>
      <c r="BB39" t="s">
        <v>316</v>
      </c>
      <c r="BC39">
        <f>Stage_stat!$F$16/Weapon!X41</f>
        <v>1.7021276595744681</v>
      </c>
      <c r="BD39">
        <f t="shared" si="13"/>
        <v>2</v>
      </c>
      <c r="BF39" t="s">
        <v>316</v>
      </c>
      <c r="BG39">
        <f>Stage_stat!$F$17/Weapon!X41</f>
        <v>127.65957446808511</v>
      </c>
      <c r="BH39">
        <f t="shared" si="14"/>
        <v>128</v>
      </c>
      <c r="BJ39" t="s">
        <v>316</v>
      </c>
      <c r="BK39">
        <f>Stage_stat!$F$18/Weapon!X41</f>
        <v>1.1702127659574468</v>
      </c>
      <c r="BL39">
        <f t="shared" si="15"/>
        <v>2</v>
      </c>
      <c r="BN39" t="s">
        <v>316</v>
      </c>
      <c r="BO39">
        <f>Stage_stat!$F$19/Weapon!X41</f>
        <v>2.1276595744680851</v>
      </c>
      <c r="BP39">
        <f t="shared" si="16"/>
        <v>3</v>
      </c>
      <c r="BR39" t="s">
        <v>316</v>
      </c>
      <c r="BS39">
        <f>Stage_stat!$F$20/Weapon!X41</f>
        <v>170.21276595744681</v>
      </c>
      <c r="BT39">
        <f t="shared" si="17"/>
        <v>171</v>
      </c>
      <c r="BV39" t="s">
        <v>316</v>
      </c>
      <c r="BW39">
        <f>Stage_stat!$F$21/Weapon!X41</f>
        <v>1.5957446808510638</v>
      </c>
      <c r="BX39">
        <f t="shared" si="18"/>
        <v>2</v>
      </c>
      <c r="BZ39" t="s">
        <v>316</v>
      </c>
      <c r="CA39">
        <f>Stage_stat!$F$22/Weapon!X41</f>
        <v>2.978723404255319</v>
      </c>
      <c r="CB39">
        <f t="shared" si="19"/>
        <v>3</v>
      </c>
      <c r="CD39" t="s">
        <v>316</v>
      </c>
      <c r="CE39">
        <f>Stage_stat!$F$23/Weapon!X41</f>
        <v>212.7659574468085</v>
      </c>
      <c r="CF39">
        <f t="shared" si="20"/>
        <v>213</v>
      </c>
      <c r="CH39" t="s">
        <v>316</v>
      </c>
      <c r="CI39">
        <f>Stage_stat!$F$24/Weapon!X41</f>
        <v>1.8085106382978724</v>
      </c>
      <c r="CJ39">
        <f t="shared" si="21"/>
        <v>2</v>
      </c>
      <c r="CL39" t="s">
        <v>316</v>
      </c>
      <c r="CM39">
        <f>Stage_stat!$F$25/Weapon!X41</f>
        <v>3.4042553191489362</v>
      </c>
      <c r="CN39">
        <f t="shared" si="22"/>
        <v>4</v>
      </c>
      <c r="CP39" t="s">
        <v>316</v>
      </c>
      <c r="CQ39">
        <f>Stage_stat!$F$26/Weapon!X41</f>
        <v>255.31914893617022</v>
      </c>
      <c r="CR39">
        <f t="shared" si="23"/>
        <v>256</v>
      </c>
      <c r="CT39" t="s">
        <v>316</v>
      </c>
      <c r="CU39">
        <f>Stage_stat!$F$27/Weapon!X41</f>
        <v>2.021276595744681</v>
      </c>
      <c r="CV39">
        <f t="shared" si="24"/>
        <v>3</v>
      </c>
      <c r="CX39" t="s">
        <v>316</v>
      </c>
      <c r="CY39">
        <f>Stage_stat!$F$28/Weapon!X41</f>
        <v>3.8297872340425534</v>
      </c>
      <c r="CZ39">
        <f t="shared" si="25"/>
        <v>4</v>
      </c>
      <c r="DB39" t="s">
        <v>316</v>
      </c>
      <c r="DC39">
        <f>Stage_stat!$F$29/Weapon!X41</f>
        <v>297.87234042553189</v>
      </c>
      <c r="DD39">
        <f t="shared" si="26"/>
        <v>298</v>
      </c>
    </row>
    <row r="40" spans="2:108" x14ac:dyDescent="0.4">
      <c r="B40" t="s">
        <v>317</v>
      </c>
      <c r="C40">
        <f>Stage_stat!$F$3/Weapon!X42</f>
        <v>0.3125</v>
      </c>
      <c r="D40">
        <f t="shared" si="0"/>
        <v>1</v>
      </c>
      <c r="F40" t="s">
        <v>317</v>
      </c>
      <c r="G40">
        <f>Stage_stat!$F$4/Weapon!X42</f>
        <v>0.41666666666666669</v>
      </c>
      <c r="H40">
        <f t="shared" si="1"/>
        <v>1</v>
      </c>
      <c r="J40" t="s">
        <v>317</v>
      </c>
      <c r="K40">
        <f>Stage_stat!$F$5/Weapon!X42</f>
        <v>9.375</v>
      </c>
      <c r="L40">
        <f t="shared" si="2"/>
        <v>10</v>
      </c>
      <c r="N40" t="s">
        <v>317</v>
      </c>
      <c r="O40">
        <f>Stage_stat!$F$6/Weapon!X42</f>
        <v>0.41666666666666669</v>
      </c>
      <c r="P40">
        <f t="shared" si="3"/>
        <v>1</v>
      </c>
      <c r="R40" t="s">
        <v>317</v>
      </c>
      <c r="S40">
        <f>Stage_stat!$F$7/Weapon!X42</f>
        <v>0.83333333333333337</v>
      </c>
      <c r="T40">
        <f t="shared" si="4"/>
        <v>1</v>
      </c>
      <c r="V40" t="s">
        <v>317</v>
      </c>
      <c r="W40">
        <f>Stage_stat!$F$8/Weapon!X42</f>
        <v>31.25</v>
      </c>
      <c r="X40">
        <f t="shared" si="5"/>
        <v>32</v>
      </c>
      <c r="Z40" t="s">
        <v>317</v>
      </c>
      <c r="AA40">
        <f>Stage_stat!$F$9/Weapon!X42</f>
        <v>0.52083333333333337</v>
      </c>
      <c r="AB40">
        <f t="shared" si="6"/>
        <v>1</v>
      </c>
      <c r="AD40" t="s">
        <v>317</v>
      </c>
      <c r="AE40">
        <f>Stage_stat!$F$10/Weapon!X42</f>
        <v>0.875</v>
      </c>
      <c r="AF40">
        <f t="shared" si="7"/>
        <v>1</v>
      </c>
      <c r="AH40" t="s">
        <v>317</v>
      </c>
      <c r="AI40">
        <f>Stage_stat!$F$11/Weapon!X42</f>
        <v>56.25</v>
      </c>
      <c r="AJ40">
        <f t="shared" si="8"/>
        <v>57</v>
      </c>
      <c r="AL40" t="s">
        <v>317</v>
      </c>
      <c r="AM40">
        <f>Stage_stat!$F$12/Weapon!X42</f>
        <v>0.72916666666666663</v>
      </c>
      <c r="AN40">
        <f t="shared" si="9"/>
        <v>1</v>
      </c>
      <c r="AP40" t="s">
        <v>317</v>
      </c>
      <c r="AQ40">
        <f>Stage_stat!$F$13/Weapon!X42</f>
        <v>1.25</v>
      </c>
      <c r="AR40">
        <f t="shared" si="10"/>
        <v>2</v>
      </c>
      <c r="AT40" t="s">
        <v>317</v>
      </c>
      <c r="AU40">
        <f>Stage_stat!$F$14/Weapon!X42</f>
        <v>83.333333333333329</v>
      </c>
      <c r="AV40">
        <f t="shared" si="11"/>
        <v>84</v>
      </c>
      <c r="AX40" t="s">
        <v>317</v>
      </c>
      <c r="AY40">
        <f>Stage_stat!$F$15/Weapon!X42</f>
        <v>0.9375</v>
      </c>
      <c r="AZ40">
        <f t="shared" si="12"/>
        <v>1</v>
      </c>
      <c r="BB40" t="s">
        <v>317</v>
      </c>
      <c r="BC40">
        <f>Stage_stat!$F$16/Weapon!X42</f>
        <v>1.6666666666666667</v>
      </c>
      <c r="BD40">
        <f t="shared" si="13"/>
        <v>2</v>
      </c>
      <c r="BF40" t="s">
        <v>317</v>
      </c>
      <c r="BG40">
        <f>Stage_stat!$F$17/Weapon!X42</f>
        <v>125</v>
      </c>
      <c r="BH40">
        <f t="shared" si="14"/>
        <v>125</v>
      </c>
      <c r="BJ40" t="s">
        <v>317</v>
      </c>
      <c r="BK40">
        <f>Stage_stat!$F$18/Weapon!X42</f>
        <v>1.1458333333333333</v>
      </c>
      <c r="BL40">
        <f t="shared" si="15"/>
        <v>2</v>
      </c>
      <c r="BN40" t="s">
        <v>317</v>
      </c>
      <c r="BO40">
        <f>Stage_stat!$F$19/Weapon!X42</f>
        <v>2.0833333333333335</v>
      </c>
      <c r="BP40">
        <f t="shared" si="16"/>
        <v>3</v>
      </c>
      <c r="BR40" t="s">
        <v>317</v>
      </c>
      <c r="BS40">
        <f>Stage_stat!$F$20/Weapon!X42</f>
        <v>166.66666666666666</v>
      </c>
      <c r="BT40">
        <f t="shared" si="17"/>
        <v>167</v>
      </c>
      <c r="BV40" t="s">
        <v>317</v>
      </c>
      <c r="BW40">
        <f>Stage_stat!$F$21/Weapon!X42</f>
        <v>1.5625</v>
      </c>
      <c r="BX40">
        <f t="shared" si="18"/>
        <v>2</v>
      </c>
      <c r="BZ40" t="s">
        <v>317</v>
      </c>
      <c r="CA40">
        <f>Stage_stat!$F$22/Weapon!X42</f>
        <v>2.9166666666666665</v>
      </c>
      <c r="CB40">
        <f t="shared" si="19"/>
        <v>3</v>
      </c>
      <c r="CD40" t="s">
        <v>317</v>
      </c>
      <c r="CE40">
        <f>Stage_stat!$F$23/Weapon!X42</f>
        <v>208.33333333333334</v>
      </c>
      <c r="CF40">
        <f t="shared" si="20"/>
        <v>209</v>
      </c>
      <c r="CH40" t="s">
        <v>317</v>
      </c>
      <c r="CI40">
        <f>Stage_stat!$F$24/Weapon!X42</f>
        <v>1.7708333333333333</v>
      </c>
      <c r="CJ40">
        <f t="shared" si="21"/>
        <v>2</v>
      </c>
      <c r="CL40" t="s">
        <v>317</v>
      </c>
      <c r="CM40">
        <f>Stage_stat!$F$25/Weapon!X42</f>
        <v>3.3333333333333335</v>
      </c>
      <c r="CN40">
        <f t="shared" si="22"/>
        <v>4</v>
      </c>
      <c r="CP40" t="s">
        <v>317</v>
      </c>
      <c r="CQ40">
        <f>Stage_stat!$F$26/Weapon!X42</f>
        <v>250</v>
      </c>
      <c r="CR40">
        <f t="shared" si="23"/>
        <v>250</v>
      </c>
      <c r="CT40" t="s">
        <v>317</v>
      </c>
      <c r="CU40">
        <f>Stage_stat!$F$27/Weapon!X42</f>
        <v>1.9791666666666667</v>
      </c>
      <c r="CV40">
        <f t="shared" si="24"/>
        <v>2</v>
      </c>
      <c r="CX40" t="s">
        <v>317</v>
      </c>
      <c r="CY40">
        <f>Stage_stat!$F$28/Weapon!X42</f>
        <v>3.75</v>
      </c>
      <c r="CZ40">
        <f t="shared" si="25"/>
        <v>4</v>
      </c>
      <c r="DB40" t="s">
        <v>317</v>
      </c>
      <c r="DC40">
        <f>Stage_stat!$F$29/Weapon!X42</f>
        <v>291.66666666666669</v>
      </c>
      <c r="DD40">
        <f t="shared" si="26"/>
        <v>292</v>
      </c>
    </row>
    <row r="41" spans="2:108" x14ac:dyDescent="0.4">
      <c r="B41" t="s">
        <v>318</v>
      </c>
      <c r="C41">
        <f>Stage_stat!$F$3/Weapon!X43</f>
        <v>0.30612244897959184</v>
      </c>
      <c r="D41">
        <f t="shared" si="0"/>
        <v>1</v>
      </c>
      <c r="F41" t="s">
        <v>318</v>
      </c>
      <c r="G41">
        <f>Stage_stat!$F$4/Weapon!X43</f>
        <v>0.40816326530612246</v>
      </c>
      <c r="H41">
        <f t="shared" si="1"/>
        <v>1</v>
      </c>
      <c r="J41" t="s">
        <v>318</v>
      </c>
      <c r="K41">
        <f>Stage_stat!$F$5/Weapon!X43</f>
        <v>9.183673469387756</v>
      </c>
      <c r="L41">
        <f t="shared" si="2"/>
        <v>10</v>
      </c>
      <c r="N41" t="s">
        <v>318</v>
      </c>
      <c r="O41">
        <f>Stage_stat!$F$6/Weapon!X43</f>
        <v>0.40816326530612246</v>
      </c>
      <c r="P41">
        <f t="shared" si="3"/>
        <v>1</v>
      </c>
      <c r="R41" t="s">
        <v>318</v>
      </c>
      <c r="S41">
        <f>Stage_stat!$F$7/Weapon!X43</f>
        <v>0.81632653061224492</v>
      </c>
      <c r="T41">
        <f t="shared" si="4"/>
        <v>1</v>
      </c>
      <c r="V41" t="s">
        <v>318</v>
      </c>
      <c r="W41">
        <f>Stage_stat!$F$8/Weapon!X43</f>
        <v>30.612244897959183</v>
      </c>
      <c r="X41">
        <f t="shared" si="5"/>
        <v>31</v>
      </c>
      <c r="Z41" t="s">
        <v>318</v>
      </c>
      <c r="AA41">
        <f>Stage_stat!$F$9/Weapon!X43</f>
        <v>0.51020408163265307</v>
      </c>
      <c r="AB41">
        <f t="shared" si="6"/>
        <v>1</v>
      </c>
      <c r="AD41" t="s">
        <v>318</v>
      </c>
      <c r="AE41">
        <f>Stage_stat!$F$10/Weapon!X43</f>
        <v>0.8571428571428571</v>
      </c>
      <c r="AF41">
        <f t="shared" si="7"/>
        <v>1</v>
      </c>
      <c r="AH41" t="s">
        <v>318</v>
      </c>
      <c r="AI41">
        <f>Stage_stat!$F$11/Weapon!X43</f>
        <v>55.102040816326529</v>
      </c>
      <c r="AJ41">
        <f t="shared" si="8"/>
        <v>56</v>
      </c>
      <c r="AL41" t="s">
        <v>318</v>
      </c>
      <c r="AM41">
        <f>Stage_stat!$F$12/Weapon!X43</f>
        <v>0.7142857142857143</v>
      </c>
      <c r="AN41">
        <f t="shared" si="9"/>
        <v>1</v>
      </c>
      <c r="AP41" t="s">
        <v>318</v>
      </c>
      <c r="AQ41">
        <f>Stage_stat!$F$13/Weapon!X43</f>
        <v>1.2244897959183674</v>
      </c>
      <c r="AR41">
        <f t="shared" si="10"/>
        <v>2</v>
      </c>
      <c r="AT41" t="s">
        <v>318</v>
      </c>
      <c r="AU41">
        <f>Stage_stat!$F$14/Weapon!X43</f>
        <v>81.632653061224488</v>
      </c>
      <c r="AV41">
        <f t="shared" si="11"/>
        <v>82</v>
      </c>
      <c r="AX41" t="s">
        <v>318</v>
      </c>
      <c r="AY41">
        <f>Stage_stat!$F$15/Weapon!X43</f>
        <v>0.91836734693877553</v>
      </c>
      <c r="AZ41">
        <f t="shared" si="12"/>
        <v>1</v>
      </c>
      <c r="BB41" t="s">
        <v>318</v>
      </c>
      <c r="BC41">
        <f>Stage_stat!$F$16/Weapon!X43</f>
        <v>1.6326530612244898</v>
      </c>
      <c r="BD41">
        <f t="shared" si="13"/>
        <v>2</v>
      </c>
      <c r="BF41" t="s">
        <v>318</v>
      </c>
      <c r="BG41">
        <f>Stage_stat!$F$17/Weapon!X43</f>
        <v>122.44897959183673</v>
      </c>
      <c r="BH41">
        <f t="shared" si="14"/>
        <v>123</v>
      </c>
      <c r="BJ41" t="s">
        <v>318</v>
      </c>
      <c r="BK41">
        <f>Stage_stat!$F$18/Weapon!X43</f>
        <v>1.1224489795918366</v>
      </c>
      <c r="BL41">
        <f t="shared" si="15"/>
        <v>2</v>
      </c>
      <c r="BN41" t="s">
        <v>318</v>
      </c>
      <c r="BO41">
        <f>Stage_stat!$F$19/Weapon!X43</f>
        <v>2.0408163265306123</v>
      </c>
      <c r="BP41">
        <f t="shared" si="16"/>
        <v>3</v>
      </c>
      <c r="BR41" t="s">
        <v>318</v>
      </c>
      <c r="BS41">
        <f>Stage_stat!$F$20/Weapon!X43</f>
        <v>163.26530612244898</v>
      </c>
      <c r="BT41">
        <f t="shared" si="17"/>
        <v>164</v>
      </c>
      <c r="BV41" t="s">
        <v>318</v>
      </c>
      <c r="BW41">
        <f>Stage_stat!$F$21/Weapon!X43</f>
        <v>1.5306122448979591</v>
      </c>
      <c r="BX41">
        <f t="shared" si="18"/>
        <v>2</v>
      </c>
      <c r="BZ41" t="s">
        <v>318</v>
      </c>
      <c r="CA41">
        <f>Stage_stat!$F$22/Weapon!X43</f>
        <v>2.8571428571428572</v>
      </c>
      <c r="CB41">
        <f t="shared" si="19"/>
        <v>3</v>
      </c>
      <c r="CD41" t="s">
        <v>318</v>
      </c>
      <c r="CE41">
        <f>Stage_stat!$F$23/Weapon!X43</f>
        <v>204.08163265306123</v>
      </c>
      <c r="CF41">
        <f t="shared" si="20"/>
        <v>205</v>
      </c>
      <c r="CH41" t="s">
        <v>318</v>
      </c>
      <c r="CI41">
        <f>Stage_stat!$F$24/Weapon!X43</f>
        <v>1.7346938775510203</v>
      </c>
      <c r="CJ41">
        <f t="shared" si="21"/>
        <v>2</v>
      </c>
      <c r="CL41" t="s">
        <v>318</v>
      </c>
      <c r="CM41">
        <f>Stage_stat!$F$25/Weapon!X43</f>
        <v>3.2653061224489797</v>
      </c>
      <c r="CN41">
        <f t="shared" si="22"/>
        <v>4</v>
      </c>
      <c r="CP41" t="s">
        <v>318</v>
      </c>
      <c r="CQ41">
        <f>Stage_stat!$F$26/Weapon!X43</f>
        <v>244.89795918367346</v>
      </c>
      <c r="CR41">
        <f t="shared" si="23"/>
        <v>245</v>
      </c>
      <c r="CT41" t="s">
        <v>318</v>
      </c>
      <c r="CU41">
        <f>Stage_stat!$F$27/Weapon!X43</f>
        <v>1.9387755102040816</v>
      </c>
      <c r="CV41">
        <f t="shared" si="24"/>
        <v>2</v>
      </c>
      <c r="CX41" t="s">
        <v>318</v>
      </c>
      <c r="CY41">
        <f>Stage_stat!$F$28/Weapon!X43</f>
        <v>3.6734693877551021</v>
      </c>
      <c r="CZ41">
        <f t="shared" si="25"/>
        <v>4</v>
      </c>
      <c r="DB41" t="s">
        <v>318</v>
      </c>
      <c r="DC41">
        <f>Stage_stat!$F$29/Weapon!X43</f>
        <v>285.71428571428572</v>
      </c>
      <c r="DD41">
        <f t="shared" si="26"/>
        <v>286</v>
      </c>
    </row>
    <row r="42" spans="2:108" x14ac:dyDescent="0.4">
      <c r="B42" t="s">
        <v>319</v>
      </c>
      <c r="C42">
        <f>Stage_stat!$F$3/Weapon!X44</f>
        <v>0.3</v>
      </c>
      <c r="D42">
        <f t="shared" si="0"/>
        <v>1</v>
      </c>
      <c r="F42" t="s">
        <v>319</v>
      </c>
      <c r="G42">
        <f>Stage_stat!$F$4/Weapon!X44</f>
        <v>0.4</v>
      </c>
      <c r="H42">
        <f t="shared" si="1"/>
        <v>1</v>
      </c>
      <c r="J42" t="s">
        <v>319</v>
      </c>
      <c r="K42">
        <f>Stage_stat!$F$5/Weapon!X44</f>
        <v>9</v>
      </c>
      <c r="L42">
        <f t="shared" si="2"/>
        <v>9</v>
      </c>
      <c r="N42" t="s">
        <v>319</v>
      </c>
      <c r="O42">
        <f>Stage_stat!$F$6/Weapon!X44</f>
        <v>0.4</v>
      </c>
      <c r="P42">
        <f t="shared" si="3"/>
        <v>1</v>
      </c>
      <c r="R42" t="s">
        <v>319</v>
      </c>
      <c r="S42">
        <f>Stage_stat!$F$7/Weapon!X44</f>
        <v>0.8</v>
      </c>
      <c r="T42">
        <f t="shared" si="4"/>
        <v>1</v>
      </c>
      <c r="V42" t="s">
        <v>319</v>
      </c>
      <c r="W42">
        <f>Stage_stat!$F$8/Weapon!X44</f>
        <v>30</v>
      </c>
      <c r="X42">
        <f t="shared" si="5"/>
        <v>30</v>
      </c>
      <c r="Z42" t="s">
        <v>319</v>
      </c>
      <c r="AA42">
        <f>Stage_stat!$F$9/Weapon!X44</f>
        <v>0.5</v>
      </c>
      <c r="AB42">
        <f t="shared" si="6"/>
        <v>1</v>
      </c>
      <c r="AD42" t="s">
        <v>319</v>
      </c>
      <c r="AE42">
        <f>Stage_stat!$F$10/Weapon!X44</f>
        <v>0.84</v>
      </c>
      <c r="AF42">
        <f t="shared" si="7"/>
        <v>1</v>
      </c>
      <c r="AH42" t="s">
        <v>319</v>
      </c>
      <c r="AI42">
        <f>Stage_stat!$F$11/Weapon!X44</f>
        <v>54</v>
      </c>
      <c r="AJ42">
        <f t="shared" si="8"/>
        <v>54</v>
      </c>
      <c r="AL42" t="s">
        <v>319</v>
      </c>
      <c r="AM42">
        <f>Stage_stat!$F$12/Weapon!X44</f>
        <v>0.7</v>
      </c>
      <c r="AN42">
        <f t="shared" si="9"/>
        <v>1</v>
      </c>
      <c r="AP42" t="s">
        <v>319</v>
      </c>
      <c r="AQ42">
        <f>Stage_stat!$F$13/Weapon!X44</f>
        <v>1.2</v>
      </c>
      <c r="AR42">
        <f t="shared" si="10"/>
        <v>2</v>
      </c>
      <c r="AT42" t="s">
        <v>319</v>
      </c>
      <c r="AU42">
        <f>Stage_stat!$F$14/Weapon!X44</f>
        <v>80</v>
      </c>
      <c r="AV42">
        <f t="shared" si="11"/>
        <v>80</v>
      </c>
      <c r="AX42" t="s">
        <v>319</v>
      </c>
      <c r="AY42">
        <f>Stage_stat!$F$15/Weapon!X44</f>
        <v>0.9</v>
      </c>
      <c r="AZ42">
        <f t="shared" si="12"/>
        <v>1</v>
      </c>
      <c r="BB42" t="s">
        <v>319</v>
      </c>
      <c r="BC42">
        <f>Stage_stat!$F$16/Weapon!X44</f>
        <v>1.6</v>
      </c>
      <c r="BD42">
        <f t="shared" si="13"/>
        <v>2</v>
      </c>
      <c r="BF42" t="s">
        <v>319</v>
      </c>
      <c r="BG42">
        <f>Stage_stat!$F$17/Weapon!X44</f>
        <v>120</v>
      </c>
      <c r="BH42">
        <f t="shared" si="14"/>
        <v>120</v>
      </c>
      <c r="BJ42" t="s">
        <v>319</v>
      </c>
      <c r="BK42">
        <f>Stage_stat!$F$18/Weapon!X44</f>
        <v>1.1000000000000001</v>
      </c>
      <c r="BL42">
        <f t="shared" si="15"/>
        <v>2</v>
      </c>
      <c r="BN42" t="s">
        <v>319</v>
      </c>
      <c r="BO42">
        <f>Stage_stat!$F$19/Weapon!X44</f>
        <v>2</v>
      </c>
      <c r="BP42">
        <f t="shared" si="16"/>
        <v>2</v>
      </c>
      <c r="BR42" t="s">
        <v>319</v>
      </c>
      <c r="BS42">
        <f>Stage_stat!$F$20/Weapon!X44</f>
        <v>160</v>
      </c>
      <c r="BT42">
        <f t="shared" si="17"/>
        <v>160</v>
      </c>
      <c r="BV42" t="s">
        <v>319</v>
      </c>
      <c r="BW42">
        <f>Stage_stat!$F$21/Weapon!X44</f>
        <v>1.5</v>
      </c>
      <c r="BX42">
        <f t="shared" si="18"/>
        <v>2</v>
      </c>
      <c r="BZ42" t="s">
        <v>319</v>
      </c>
      <c r="CA42">
        <f>Stage_stat!$F$22/Weapon!X44</f>
        <v>2.8</v>
      </c>
      <c r="CB42">
        <f t="shared" si="19"/>
        <v>3</v>
      </c>
      <c r="CD42" t="s">
        <v>319</v>
      </c>
      <c r="CE42">
        <f>Stage_stat!$F$23/Weapon!X44</f>
        <v>200</v>
      </c>
      <c r="CF42">
        <f t="shared" si="20"/>
        <v>200</v>
      </c>
      <c r="CH42" t="s">
        <v>319</v>
      </c>
      <c r="CI42">
        <f>Stage_stat!$F$24/Weapon!X44</f>
        <v>1.7</v>
      </c>
      <c r="CJ42">
        <f t="shared" si="21"/>
        <v>2</v>
      </c>
      <c r="CL42" t="s">
        <v>319</v>
      </c>
      <c r="CM42">
        <f>Stage_stat!$F$25/Weapon!X44</f>
        <v>3.2</v>
      </c>
      <c r="CN42">
        <f t="shared" si="22"/>
        <v>4</v>
      </c>
      <c r="CP42" t="s">
        <v>319</v>
      </c>
      <c r="CQ42">
        <f>Stage_stat!$F$26/Weapon!X44</f>
        <v>240</v>
      </c>
      <c r="CR42">
        <f t="shared" si="23"/>
        <v>240</v>
      </c>
      <c r="CT42" t="s">
        <v>319</v>
      </c>
      <c r="CU42">
        <f>Stage_stat!$F$27/Weapon!X44</f>
        <v>1.9</v>
      </c>
      <c r="CV42">
        <f t="shared" si="24"/>
        <v>2</v>
      </c>
      <c r="CX42" t="s">
        <v>319</v>
      </c>
      <c r="CY42">
        <f>Stage_stat!$F$28/Weapon!X44</f>
        <v>3.6</v>
      </c>
      <c r="CZ42">
        <f t="shared" si="25"/>
        <v>4</v>
      </c>
      <c r="DB42" t="s">
        <v>319</v>
      </c>
      <c r="DC42">
        <f>Stage_stat!$F$29/Weapon!X44</f>
        <v>280</v>
      </c>
      <c r="DD42">
        <f t="shared" si="26"/>
        <v>280</v>
      </c>
    </row>
    <row r="43" spans="2:108" x14ac:dyDescent="0.4">
      <c r="B43" t="s">
        <v>320</v>
      </c>
      <c r="C43">
        <f>Stage_stat!$F$3/Weapon!X45</f>
        <v>0.29411764705882354</v>
      </c>
      <c r="D43">
        <f t="shared" si="0"/>
        <v>1</v>
      </c>
      <c r="F43" t="s">
        <v>320</v>
      </c>
      <c r="G43">
        <f>Stage_stat!$F$4/Weapon!X45</f>
        <v>0.39215686274509803</v>
      </c>
      <c r="H43">
        <f t="shared" si="1"/>
        <v>1</v>
      </c>
      <c r="J43" t="s">
        <v>320</v>
      </c>
      <c r="K43">
        <f>Stage_stat!$F$5/Weapon!X45</f>
        <v>8.8235294117647065</v>
      </c>
      <c r="L43">
        <f t="shared" si="2"/>
        <v>9</v>
      </c>
      <c r="N43" t="s">
        <v>320</v>
      </c>
      <c r="O43">
        <f>Stage_stat!$F$6/Weapon!X45</f>
        <v>0.39215686274509803</v>
      </c>
      <c r="P43">
        <f t="shared" si="3"/>
        <v>1</v>
      </c>
      <c r="R43" t="s">
        <v>320</v>
      </c>
      <c r="S43">
        <f>Stage_stat!$F$7/Weapon!X45</f>
        <v>0.78431372549019607</v>
      </c>
      <c r="T43">
        <f t="shared" si="4"/>
        <v>1</v>
      </c>
      <c r="V43" t="s">
        <v>320</v>
      </c>
      <c r="W43">
        <f>Stage_stat!$F$8/Weapon!X45</f>
        <v>29.411764705882351</v>
      </c>
      <c r="X43">
        <f t="shared" si="5"/>
        <v>30</v>
      </c>
      <c r="Z43" t="s">
        <v>320</v>
      </c>
      <c r="AA43">
        <f>Stage_stat!$F$9/Weapon!X45</f>
        <v>0.49019607843137253</v>
      </c>
      <c r="AB43">
        <f t="shared" si="6"/>
        <v>1</v>
      </c>
      <c r="AD43" t="s">
        <v>320</v>
      </c>
      <c r="AE43">
        <f>Stage_stat!$F$10/Weapon!X45</f>
        <v>0.82352941176470584</v>
      </c>
      <c r="AF43">
        <f t="shared" si="7"/>
        <v>1</v>
      </c>
      <c r="AH43" t="s">
        <v>320</v>
      </c>
      <c r="AI43">
        <f>Stage_stat!$F$11/Weapon!X45</f>
        <v>52.941176470588232</v>
      </c>
      <c r="AJ43">
        <f t="shared" si="8"/>
        <v>53</v>
      </c>
      <c r="AL43" t="s">
        <v>320</v>
      </c>
      <c r="AM43">
        <f>Stage_stat!$F$12/Weapon!X45</f>
        <v>0.68627450980392157</v>
      </c>
      <c r="AN43">
        <f t="shared" si="9"/>
        <v>1</v>
      </c>
      <c r="AP43" t="s">
        <v>320</v>
      </c>
      <c r="AQ43">
        <f>Stage_stat!$F$13/Weapon!X45</f>
        <v>1.1764705882352942</v>
      </c>
      <c r="AR43">
        <f t="shared" si="10"/>
        <v>2</v>
      </c>
      <c r="AT43" t="s">
        <v>320</v>
      </c>
      <c r="AU43">
        <f>Stage_stat!$F$14/Weapon!X45</f>
        <v>78.431372549019613</v>
      </c>
      <c r="AV43">
        <f t="shared" si="11"/>
        <v>79</v>
      </c>
      <c r="AX43" t="s">
        <v>320</v>
      </c>
      <c r="AY43">
        <f>Stage_stat!$F$15/Weapon!X45</f>
        <v>0.88235294117647056</v>
      </c>
      <c r="AZ43">
        <f t="shared" si="12"/>
        <v>1</v>
      </c>
      <c r="BB43" t="s">
        <v>320</v>
      </c>
      <c r="BC43">
        <f>Stage_stat!$F$16/Weapon!X45</f>
        <v>1.5686274509803921</v>
      </c>
      <c r="BD43">
        <f t="shared" si="13"/>
        <v>2</v>
      </c>
      <c r="BF43" t="s">
        <v>320</v>
      </c>
      <c r="BG43">
        <f>Stage_stat!$F$17/Weapon!X45</f>
        <v>117.64705882352941</v>
      </c>
      <c r="BH43">
        <f t="shared" si="14"/>
        <v>118</v>
      </c>
      <c r="BJ43" t="s">
        <v>320</v>
      </c>
      <c r="BK43">
        <f>Stage_stat!$F$18/Weapon!X45</f>
        <v>1.0784313725490196</v>
      </c>
      <c r="BL43">
        <f t="shared" si="15"/>
        <v>2</v>
      </c>
      <c r="BN43" t="s">
        <v>320</v>
      </c>
      <c r="BO43">
        <f>Stage_stat!$F$19/Weapon!X45</f>
        <v>1.9607843137254901</v>
      </c>
      <c r="BP43">
        <f t="shared" si="16"/>
        <v>2</v>
      </c>
      <c r="BR43" t="s">
        <v>320</v>
      </c>
      <c r="BS43">
        <f>Stage_stat!$F$20/Weapon!X45</f>
        <v>156.86274509803923</v>
      </c>
      <c r="BT43">
        <f t="shared" si="17"/>
        <v>157</v>
      </c>
      <c r="BV43" t="s">
        <v>320</v>
      </c>
      <c r="BW43">
        <f>Stage_stat!$F$21/Weapon!X45</f>
        <v>1.4705882352941178</v>
      </c>
      <c r="BX43">
        <f t="shared" si="18"/>
        <v>2</v>
      </c>
      <c r="BZ43" t="s">
        <v>320</v>
      </c>
      <c r="CA43">
        <f>Stage_stat!$F$22/Weapon!X45</f>
        <v>2.7450980392156863</v>
      </c>
      <c r="CB43">
        <f t="shared" si="19"/>
        <v>3</v>
      </c>
      <c r="CD43" t="s">
        <v>320</v>
      </c>
      <c r="CE43">
        <f>Stage_stat!$F$23/Weapon!X45</f>
        <v>196.07843137254903</v>
      </c>
      <c r="CF43">
        <f t="shared" si="20"/>
        <v>197</v>
      </c>
      <c r="CH43" t="s">
        <v>320</v>
      </c>
      <c r="CI43">
        <f>Stage_stat!$F$24/Weapon!X45</f>
        <v>1.6666666666666667</v>
      </c>
      <c r="CJ43">
        <f t="shared" si="21"/>
        <v>2</v>
      </c>
      <c r="CL43" t="s">
        <v>320</v>
      </c>
      <c r="CM43">
        <f>Stage_stat!$F$25/Weapon!X45</f>
        <v>3.1372549019607843</v>
      </c>
      <c r="CN43">
        <f t="shared" si="22"/>
        <v>4</v>
      </c>
      <c r="CP43" t="s">
        <v>320</v>
      </c>
      <c r="CQ43">
        <f>Stage_stat!$F$26/Weapon!X45</f>
        <v>235.29411764705881</v>
      </c>
      <c r="CR43">
        <f t="shared" si="23"/>
        <v>236</v>
      </c>
      <c r="CT43" t="s">
        <v>320</v>
      </c>
      <c r="CU43">
        <f>Stage_stat!$F$27/Weapon!X45</f>
        <v>1.8627450980392157</v>
      </c>
      <c r="CV43">
        <f t="shared" si="24"/>
        <v>2</v>
      </c>
      <c r="CX43" t="s">
        <v>320</v>
      </c>
      <c r="CY43">
        <f>Stage_stat!$F$28/Weapon!X45</f>
        <v>3.5294117647058822</v>
      </c>
      <c r="CZ43">
        <f t="shared" si="25"/>
        <v>4</v>
      </c>
      <c r="DB43" t="s">
        <v>320</v>
      </c>
      <c r="DC43">
        <f>Stage_stat!$F$29/Weapon!X45</f>
        <v>274.50980392156862</v>
      </c>
      <c r="DD43">
        <f t="shared" si="26"/>
        <v>275</v>
      </c>
    </row>
    <row r="44" spans="2:108" x14ac:dyDescent="0.4">
      <c r="B44" t="s">
        <v>321</v>
      </c>
      <c r="C44">
        <f>Stage_stat!$F$3/Weapon!X46</f>
        <v>0.28846153846153844</v>
      </c>
      <c r="D44">
        <f t="shared" si="0"/>
        <v>1</v>
      </c>
      <c r="F44" t="s">
        <v>321</v>
      </c>
      <c r="G44">
        <f>Stage_stat!$F$4/Weapon!X46</f>
        <v>0.38461538461538464</v>
      </c>
      <c r="H44">
        <f t="shared" si="1"/>
        <v>1</v>
      </c>
      <c r="J44" t="s">
        <v>321</v>
      </c>
      <c r="K44">
        <f>Stage_stat!$F$5/Weapon!X46</f>
        <v>8.6538461538461533</v>
      </c>
      <c r="L44">
        <f t="shared" si="2"/>
        <v>9</v>
      </c>
      <c r="N44" t="s">
        <v>321</v>
      </c>
      <c r="O44">
        <f>Stage_stat!$F$6/Weapon!X46</f>
        <v>0.38461538461538464</v>
      </c>
      <c r="P44">
        <f t="shared" si="3"/>
        <v>1</v>
      </c>
      <c r="R44" t="s">
        <v>321</v>
      </c>
      <c r="S44">
        <f>Stage_stat!$F$7/Weapon!X46</f>
        <v>0.76923076923076927</v>
      </c>
      <c r="T44">
        <f t="shared" si="4"/>
        <v>1</v>
      </c>
      <c r="V44" t="s">
        <v>321</v>
      </c>
      <c r="W44">
        <f>Stage_stat!$F$8/Weapon!X46</f>
        <v>28.846153846153847</v>
      </c>
      <c r="X44">
        <f t="shared" si="5"/>
        <v>29</v>
      </c>
      <c r="Z44" t="s">
        <v>321</v>
      </c>
      <c r="AA44">
        <f>Stage_stat!$F$9/Weapon!X46</f>
        <v>0.48076923076923078</v>
      </c>
      <c r="AB44">
        <f t="shared" si="6"/>
        <v>1</v>
      </c>
      <c r="AD44" t="s">
        <v>321</v>
      </c>
      <c r="AE44">
        <f>Stage_stat!$F$10/Weapon!X46</f>
        <v>0.80769230769230771</v>
      </c>
      <c r="AF44">
        <f t="shared" si="7"/>
        <v>1</v>
      </c>
      <c r="AH44" t="s">
        <v>321</v>
      </c>
      <c r="AI44">
        <f>Stage_stat!$F$11/Weapon!X46</f>
        <v>51.92307692307692</v>
      </c>
      <c r="AJ44">
        <f t="shared" si="8"/>
        <v>52</v>
      </c>
      <c r="AL44" t="s">
        <v>321</v>
      </c>
      <c r="AM44">
        <f>Stage_stat!$F$12/Weapon!X46</f>
        <v>0.67307692307692313</v>
      </c>
      <c r="AN44">
        <f t="shared" si="9"/>
        <v>1</v>
      </c>
      <c r="AP44" t="s">
        <v>321</v>
      </c>
      <c r="AQ44">
        <f>Stage_stat!$F$13/Weapon!X46</f>
        <v>1.1538461538461537</v>
      </c>
      <c r="AR44">
        <f t="shared" si="10"/>
        <v>2</v>
      </c>
      <c r="AT44" t="s">
        <v>321</v>
      </c>
      <c r="AU44">
        <f>Stage_stat!$F$14/Weapon!X46</f>
        <v>76.92307692307692</v>
      </c>
      <c r="AV44">
        <f t="shared" si="11"/>
        <v>77</v>
      </c>
      <c r="AX44" t="s">
        <v>321</v>
      </c>
      <c r="AY44">
        <f>Stage_stat!$F$15/Weapon!X46</f>
        <v>0.86538461538461542</v>
      </c>
      <c r="AZ44">
        <f t="shared" si="12"/>
        <v>1</v>
      </c>
      <c r="BB44" t="s">
        <v>321</v>
      </c>
      <c r="BC44">
        <f>Stage_stat!$F$16/Weapon!X46</f>
        <v>1.5384615384615385</v>
      </c>
      <c r="BD44">
        <f t="shared" si="13"/>
        <v>2</v>
      </c>
      <c r="BF44" t="s">
        <v>321</v>
      </c>
      <c r="BG44">
        <f>Stage_stat!$F$17/Weapon!X46</f>
        <v>115.38461538461539</v>
      </c>
      <c r="BH44">
        <f t="shared" si="14"/>
        <v>116</v>
      </c>
      <c r="BJ44" t="s">
        <v>321</v>
      </c>
      <c r="BK44">
        <f>Stage_stat!$F$18/Weapon!X46</f>
        <v>1.0576923076923077</v>
      </c>
      <c r="BL44">
        <f t="shared" si="15"/>
        <v>2</v>
      </c>
      <c r="BN44" t="s">
        <v>321</v>
      </c>
      <c r="BO44">
        <f>Stage_stat!$F$19/Weapon!X46</f>
        <v>1.9230769230769231</v>
      </c>
      <c r="BP44">
        <f t="shared" si="16"/>
        <v>2</v>
      </c>
      <c r="BR44" t="s">
        <v>321</v>
      </c>
      <c r="BS44">
        <f>Stage_stat!$F$20/Weapon!X46</f>
        <v>153.84615384615384</v>
      </c>
      <c r="BT44">
        <f t="shared" si="17"/>
        <v>154</v>
      </c>
      <c r="BV44" t="s">
        <v>321</v>
      </c>
      <c r="BW44">
        <f>Stage_stat!$F$21/Weapon!X46</f>
        <v>1.4423076923076923</v>
      </c>
      <c r="BX44">
        <f t="shared" si="18"/>
        <v>2</v>
      </c>
      <c r="BZ44" t="s">
        <v>321</v>
      </c>
      <c r="CA44">
        <f>Stage_stat!$F$22/Weapon!X46</f>
        <v>2.6923076923076925</v>
      </c>
      <c r="CB44">
        <f t="shared" si="19"/>
        <v>3</v>
      </c>
      <c r="CD44" t="s">
        <v>321</v>
      </c>
      <c r="CE44">
        <f>Stage_stat!$F$23/Weapon!X46</f>
        <v>192.30769230769232</v>
      </c>
      <c r="CF44">
        <f t="shared" si="20"/>
        <v>193</v>
      </c>
      <c r="CH44" t="s">
        <v>321</v>
      </c>
      <c r="CI44">
        <f>Stage_stat!$F$24/Weapon!X46</f>
        <v>1.6346153846153846</v>
      </c>
      <c r="CJ44">
        <f t="shared" si="21"/>
        <v>2</v>
      </c>
      <c r="CL44" t="s">
        <v>321</v>
      </c>
      <c r="CM44">
        <f>Stage_stat!$F$25/Weapon!X46</f>
        <v>3.0769230769230771</v>
      </c>
      <c r="CN44">
        <f t="shared" si="22"/>
        <v>4</v>
      </c>
      <c r="CP44" t="s">
        <v>321</v>
      </c>
      <c r="CQ44">
        <f>Stage_stat!$F$26/Weapon!X46</f>
        <v>230.76923076923077</v>
      </c>
      <c r="CR44">
        <f t="shared" si="23"/>
        <v>231</v>
      </c>
      <c r="CT44" t="s">
        <v>321</v>
      </c>
      <c r="CU44">
        <f>Stage_stat!$F$27/Weapon!X46</f>
        <v>1.8269230769230769</v>
      </c>
      <c r="CV44">
        <f t="shared" si="24"/>
        <v>2</v>
      </c>
      <c r="CX44" t="s">
        <v>321</v>
      </c>
      <c r="CY44">
        <f>Stage_stat!$F$28/Weapon!X46</f>
        <v>3.4615384615384617</v>
      </c>
      <c r="CZ44">
        <f t="shared" si="25"/>
        <v>4</v>
      </c>
      <c r="DB44" t="s">
        <v>321</v>
      </c>
      <c r="DC44">
        <f>Stage_stat!$F$29/Weapon!X46</f>
        <v>269.23076923076923</v>
      </c>
      <c r="DD44">
        <f t="shared" si="26"/>
        <v>270</v>
      </c>
    </row>
    <row r="45" spans="2:108" x14ac:dyDescent="0.4">
      <c r="B45" t="s">
        <v>322</v>
      </c>
      <c r="C45">
        <f>Stage_stat!$F$3/Weapon!X47</f>
        <v>0.28301886792452829</v>
      </c>
      <c r="D45">
        <f t="shared" si="0"/>
        <v>1</v>
      </c>
      <c r="F45" t="s">
        <v>322</v>
      </c>
      <c r="G45">
        <f>Stage_stat!$F$4/Weapon!X47</f>
        <v>0.37735849056603776</v>
      </c>
      <c r="H45">
        <f t="shared" si="1"/>
        <v>1</v>
      </c>
      <c r="J45" t="s">
        <v>322</v>
      </c>
      <c r="K45">
        <f>Stage_stat!$F$5/Weapon!X47</f>
        <v>8.4905660377358494</v>
      </c>
      <c r="L45">
        <f t="shared" si="2"/>
        <v>9</v>
      </c>
      <c r="N45" t="s">
        <v>322</v>
      </c>
      <c r="O45">
        <f>Stage_stat!$F$6/Weapon!X47</f>
        <v>0.37735849056603776</v>
      </c>
      <c r="P45">
        <f t="shared" si="3"/>
        <v>1</v>
      </c>
      <c r="R45" t="s">
        <v>322</v>
      </c>
      <c r="S45">
        <f>Stage_stat!$F$7/Weapon!X47</f>
        <v>0.75471698113207553</v>
      </c>
      <c r="T45">
        <f t="shared" si="4"/>
        <v>1</v>
      </c>
      <c r="V45" t="s">
        <v>322</v>
      </c>
      <c r="W45">
        <f>Stage_stat!$F$8/Weapon!X47</f>
        <v>28.30188679245283</v>
      </c>
      <c r="X45">
        <f t="shared" si="5"/>
        <v>29</v>
      </c>
      <c r="Z45" t="s">
        <v>322</v>
      </c>
      <c r="AA45">
        <f>Stage_stat!$F$9/Weapon!X47</f>
        <v>0.47169811320754718</v>
      </c>
      <c r="AB45">
        <f t="shared" si="6"/>
        <v>1</v>
      </c>
      <c r="AD45" t="s">
        <v>322</v>
      </c>
      <c r="AE45">
        <f>Stage_stat!$F$10/Weapon!X47</f>
        <v>0.79245283018867929</v>
      </c>
      <c r="AF45">
        <f t="shared" si="7"/>
        <v>1</v>
      </c>
      <c r="AH45" t="s">
        <v>322</v>
      </c>
      <c r="AI45">
        <f>Stage_stat!$F$11/Weapon!X47</f>
        <v>50.943396226415096</v>
      </c>
      <c r="AJ45">
        <f t="shared" si="8"/>
        <v>51</v>
      </c>
      <c r="AL45" t="s">
        <v>322</v>
      </c>
      <c r="AM45">
        <f>Stage_stat!$F$12/Weapon!X47</f>
        <v>0.660377358490566</v>
      </c>
      <c r="AN45">
        <f t="shared" si="9"/>
        <v>1</v>
      </c>
      <c r="AP45" t="s">
        <v>322</v>
      </c>
      <c r="AQ45">
        <f>Stage_stat!$F$13/Weapon!X47</f>
        <v>1.1320754716981132</v>
      </c>
      <c r="AR45">
        <f t="shared" si="10"/>
        <v>2</v>
      </c>
      <c r="AT45" t="s">
        <v>322</v>
      </c>
      <c r="AU45">
        <f>Stage_stat!$F$14/Weapon!X47</f>
        <v>75.471698113207552</v>
      </c>
      <c r="AV45">
        <f t="shared" si="11"/>
        <v>76</v>
      </c>
      <c r="AX45" t="s">
        <v>322</v>
      </c>
      <c r="AY45">
        <f>Stage_stat!$F$15/Weapon!X47</f>
        <v>0.84905660377358494</v>
      </c>
      <c r="AZ45">
        <f t="shared" si="12"/>
        <v>1</v>
      </c>
      <c r="BB45" t="s">
        <v>322</v>
      </c>
      <c r="BC45">
        <f>Stage_stat!$F$16/Weapon!X47</f>
        <v>1.5094339622641511</v>
      </c>
      <c r="BD45">
        <f t="shared" si="13"/>
        <v>2</v>
      </c>
      <c r="BF45" t="s">
        <v>322</v>
      </c>
      <c r="BG45">
        <f>Stage_stat!$F$17/Weapon!X47</f>
        <v>113.20754716981132</v>
      </c>
      <c r="BH45">
        <f t="shared" si="14"/>
        <v>114</v>
      </c>
      <c r="BJ45" t="s">
        <v>322</v>
      </c>
      <c r="BK45">
        <f>Stage_stat!$F$18/Weapon!X47</f>
        <v>1.0377358490566038</v>
      </c>
      <c r="BL45">
        <f t="shared" si="15"/>
        <v>2</v>
      </c>
      <c r="BN45" t="s">
        <v>322</v>
      </c>
      <c r="BO45">
        <f>Stage_stat!$F$19/Weapon!X47</f>
        <v>1.8867924528301887</v>
      </c>
      <c r="BP45">
        <f t="shared" si="16"/>
        <v>2</v>
      </c>
      <c r="BR45" t="s">
        <v>322</v>
      </c>
      <c r="BS45">
        <f>Stage_stat!$F$20/Weapon!X47</f>
        <v>150.9433962264151</v>
      </c>
      <c r="BT45">
        <f t="shared" si="17"/>
        <v>151</v>
      </c>
      <c r="BV45" t="s">
        <v>322</v>
      </c>
      <c r="BW45">
        <f>Stage_stat!$F$21/Weapon!X47</f>
        <v>1.4150943396226414</v>
      </c>
      <c r="BX45">
        <f t="shared" si="18"/>
        <v>2</v>
      </c>
      <c r="BZ45" t="s">
        <v>322</v>
      </c>
      <c r="CA45">
        <f>Stage_stat!$F$22/Weapon!X47</f>
        <v>2.641509433962264</v>
      </c>
      <c r="CB45">
        <f t="shared" si="19"/>
        <v>3</v>
      </c>
      <c r="CD45" t="s">
        <v>322</v>
      </c>
      <c r="CE45">
        <f>Stage_stat!$F$23/Weapon!X47</f>
        <v>188.67924528301887</v>
      </c>
      <c r="CF45">
        <f t="shared" si="20"/>
        <v>189</v>
      </c>
      <c r="CH45" t="s">
        <v>322</v>
      </c>
      <c r="CI45">
        <f>Stage_stat!$F$24/Weapon!X47</f>
        <v>1.6037735849056605</v>
      </c>
      <c r="CJ45">
        <f t="shared" si="21"/>
        <v>2</v>
      </c>
      <c r="CL45" t="s">
        <v>322</v>
      </c>
      <c r="CM45">
        <f>Stage_stat!$F$25/Weapon!X47</f>
        <v>3.0188679245283021</v>
      </c>
      <c r="CN45">
        <f t="shared" si="22"/>
        <v>4</v>
      </c>
      <c r="CP45" t="s">
        <v>322</v>
      </c>
      <c r="CQ45">
        <f>Stage_stat!$F$26/Weapon!X47</f>
        <v>226.41509433962264</v>
      </c>
      <c r="CR45">
        <f t="shared" si="23"/>
        <v>227</v>
      </c>
      <c r="CT45" t="s">
        <v>322</v>
      </c>
      <c r="CU45">
        <f>Stage_stat!$F$27/Weapon!X47</f>
        <v>1.7924528301886793</v>
      </c>
      <c r="CV45">
        <f t="shared" si="24"/>
        <v>2</v>
      </c>
      <c r="CX45" t="s">
        <v>322</v>
      </c>
      <c r="CY45">
        <f>Stage_stat!$F$28/Weapon!X47</f>
        <v>3.3962264150943398</v>
      </c>
      <c r="CZ45">
        <f t="shared" si="25"/>
        <v>4</v>
      </c>
      <c r="DB45" t="s">
        <v>322</v>
      </c>
      <c r="DC45">
        <f>Stage_stat!$F$29/Weapon!X47</f>
        <v>264.15094339622641</v>
      </c>
      <c r="DD45">
        <f t="shared" si="26"/>
        <v>265</v>
      </c>
    </row>
    <row r="46" spans="2:108" x14ac:dyDescent="0.4">
      <c r="B46" t="s">
        <v>323</v>
      </c>
      <c r="C46">
        <f>Stage_stat!$F$3/Weapon!X48</f>
        <v>0.27777777777777779</v>
      </c>
      <c r="D46">
        <f t="shared" si="0"/>
        <v>1</v>
      </c>
      <c r="F46" t="s">
        <v>323</v>
      </c>
      <c r="G46">
        <f>Stage_stat!$F$4/Weapon!X48</f>
        <v>0.37037037037037035</v>
      </c>
      <c r="H46">
        <f t="shared" si="1"/>
        <v>1</v>
      </c>
      <c r="J46" t="s">
        <v>323</v>
      </c>
      <c r="K46">
        <f>Stage_stat!$F$5/Weapon!X48</f>
        <v>8.3333333333333339</v>
      </c>
      <c r="L46">
        <f t="shared" si="2"/>
        <v>9</v>
      </c>
      <c r="N46" t="s">
        <v>323</v>
      </c>
      <c r="O46">
        <f>Stage_stat!$F$6/Weapon!X48</f>
        <v>0.37037037037037035</v>
      </c>
      <c r="P46">
        <f t="shared" si="3"/>
        <v>1</v>
      </c>
      <c r="R46" t="s">
        <v>323</v>
      </c>
      <c r="S46">
        <f>Stage_stat!$F$7/Weapon!X48</f>
        <v>0.7407407407407407</v>
      </c>
      <c r="T46">
        <f t="shared" si="4"/>
        <v>1</v>
      </c>
      <c r="V46" t="s">
        <v>323</v>
      </c>
      <c r="W46">
        <f>Stage_stat!$F$8/Weapon!X48</f>
        <v>27.777777777777779</v>
      </c>
      <c r="X46">
        <f t="shared" si="5"/>
        <v>28</v>
      </c>
      <c r="Z46" t="s">
        <v>323</v>
      </c>
      <c r="AA46">
        <f>Stage_stat!$F$9/Weapon!X48</f>
        <v>0.46296296296296297</v>
      </c>
      <c r="AB46">
        <f t="shared" si="6"/>
        <v>1</v>
      </c>
      <c r="AD46" t="s">
        <v>323</v>
      </c>
      <c r="AE46">
        <f>Stage_stat!$F$10/Weapon!X48</f>
        <v>0.77777777777777779</v>
      </c>
      <c r="AF46">
        <f t="shared" si="7"/>
        <v>1</v>
      </c>
      <c r="AH46" t="s">
        <v>323</v>
      </c>
      <c r="AI46">
        <f>Stage_stat!$F$11/Weapon!X48</f>
        <v>50</v>
      </c>
      <c r="AJ46">
        <f t="shared" si="8"/>
        <v>50</v>
      </c>
      <c r="AL46" t="s">
        <v>323</v>
      </c>
      <c r="AM46">
        <f>Stage_stat!$F$12/Weapon!X48</f>
        <v>0.64814814814814814</v>
      </c>
      <c r="AN46">
        <f t="shared" si="9"/>
        <v>1</v>
      </c>
      <c r="AP46" t="s">
        <v>323</v>
      </c>
      <c r="AQ46">
        <f>Stage_stat!$F$13/Weapon!X48</f>
        <v>1.1111111111111112</v>
      </c>
      <c r="AR46">
        <f t="shared" si="10"/>
        <v>2</v>
      </c>
      <c r="AT46" t="s">
        <v>323</v>
      </c>
      <c r="AU46">
        <f>Stage_stat!$F$14/Weapon!X48</f>
        <v>74.074074074074076</v>
      </c>
      <c r="AV46">
        <f t="shared" si="11"/>
        <v>75</v>
      </c>
      <c r="AX46" t="s">
        <v>323</v>
      </c>
      <c r="AY46">
        <f>Stage_stat!$F$15/Weapon!X48</f>
        <v>0.83333333333333337</v>
      </c>
      <c r="AZ46">
        <f t="shared" si="12"/>
        <v>1</v>
      </c>
      <c r="BB46" t="s">
        <v>323</v>
      </c>
      <c r="BC46">
        <f>Stage_stat!$F$16/Weapon!X48</f>
        <v>1.4814814814814814</v>
      </c>
      <c r="BD46">
        <f t="shared" si="13"/>
        <v>2</v>
      </c>
      <c r="BF46" t="s">
        <v>323</v>
      </c>
      <c r="BG46">
        <f>Stage_stat!$F$17/Weapon!X48</f>
        <v>111.11111111111111</v>
      </c>
      <c r="BH46">
        <f t="shared" si="14"/>
        <v>112</v>
      </c>
      <c r="BJ46" t="s">
        <v>323</v>
      </c>
      <c r="BK46">
        <f>Stage_stat!$F$18/Weapon!X48</f>
        <v>1.0185185185185186</v>
      </c>
      <c r="BL46">
        <f t="shared" si="15"/>
        <v>2</v>
      </c>
      <c r="BN46" t="s">
        <v>323</v>
      </c>
      <c r="BO46">
        <f>Stage_stat!$F$19/Weapon!X48</f>
        <v>1.8518518518518519</v>
      </c>
      <c r="BP46">
        <f t="shared" si="16"/>
        <v>2</v>
      </c>
      <c r="BR46" t="s">
        <v>323</v>
      </c>
      <c r="BS46">
        <f>Stage_stat!$F$20/Weapon!X48</f>
        <v>148.14814814814815</v>
      </c>
      <c r="BT46">
        <f t="shared" si="17"/>
        <v>149</v>
      </c>
      <c r="BV46" t="s">
        <v>323</v>
      </c>
      <c r="BW46">
        <f>Stage_stat!$F$21/Weapon!X48</f>
        <v>1.3888888888888888</v>
      </c>
      <c r="BX46">
        <f t="shared" si="18"/>
        <v>2</v>
      </c>
      <c r="BZ46" t="s">
        <v>323</v>
      </c>
      <c r="CA46">
        <f>Stage_stat!$F$22/Weapon!X48</f>
        <v>2.5925925925925926</v>
      </c>
      <c r="CB46">
        <f t="shared" si="19"/>
        <v>3</v>
      </c>
      <c r="CD46" t="s">
        <v>323</v>
      </c>
      <c r="CE46">
        <f>Stage_stat!$F$23/Weapon!X48</f>
        <v>185.18518518518519</v>
      </c>
      <c r="CF46">
        <f t="shared" si="20"/>
        <v>186</v>
      </c>
      <c r="CH46" t="s">
        <v>323</v>
      </c>
      <c r="CI46">
        <f>Stage_stat!$F$24/Weapon!X48</f>
        <v>1.5740740740740742</v>
      </c>
      <c r="CJ46">
        <f t="shared" si="21"/>
        <v>2</v>
      </c>
      <c r="CL46" t="s">
        <v>323</v>
      </c>
      <c r="CM46">
        <f>Stage_stat!$F$25/Weapon!X48</f>
        <v>2.9629629629629628</v>
      </c>
      <c r="CN46">
        <f t="shared" si="22"/>
        <v>3</v>
      </c>
      <c r="CP46" t="s">
        <v>323</v>
      </c>
      <c r="CQ46">
        <f>Stage_stat!$F$26/Weapon!X48</f>
        <v>222.22222222222223</v>
      </c>
      <c r="CR46">
        <f t="shared" si="23"/>
        <v>223</v>
      </c>
      <c r="CT46" t="s">
        <v>323</v>
      </c>
      <c r="CU46">
        <f>Stage_stat!$F$27/Weapon!X48</f>
        <v>1.7592592592592593</v>
      </c>
      <c r="CV46">
        <f t="shared" si="24"/>
        <v>2</v>
      </c>
      <c r="CX46" t="s">
        <v>323</v>
      </c>
      <c r="CY46">
        <f>Stage_stat!$F$28/Weapon!X48</f>
        <v>3.3333333333333335</v>
      </c>
      <c r="CZ46">
        <f t="shared" si="25"/>
        <v>4</v>
      </c>
      <c r="DB46" t="s">
        <v>323</v>
      </c>
      <c r="DC46">
        <f>Stage_stat!$F$29/Weapon!X48</f>
        <v>259.25925925925924</v>
      </c>
      <c r="DD46">
        <f t="shared" si="26"/>
        <v>260</v>
      </c>
    </row>
    <row r="47" spans="2:108" x14ac:dyDescent="0.4">
      <c r="B47" t="s">
        <v>324</v>
      </c>
      <c r="C47">
        <f>Stage_stat!$F$3/Weapon!X49</f>
        <v>0.27272727272727271</v>
      </c>
      <c r="D47">
        <f t="shared" si="0"/>
        <v>1</v>
      </c>
      <c r="F47" t="s">
        <v>324</v>
      </c>
      <c r="G47">
        <f>Stage_stat!$F$4/Weapon!X49</f>
        <v>0.36363636363636365</v>
      </c>
      <c r="H47">
        <f t="shared" si="1"/>
        <v>1</v>
      </c>
      <c r="J47" t="s">
        <v>324</v>
      </c>
      <c r="K47">
        <f>Stage_stat!$F$5/Weapon!X49</f>
        <v>8.1818181818181817</v>
      </c>
      <c r="L47">
        <f t="shared" si="2"/>
        <v>9</v>
      </c>
      <c r="N47" t="s">
        <v>324</v>
      </c>
      <c r="O47">
        <f>Stage_stat!$F$6/Weapon!X49</f>
        <v>0.36363636363636365</v>
      </c>
      <c r="P47">
        <f t="shared" si="3"/>
        <v>1</v>
      </c>
      <c r="R47" t="s">
        <v>324</v>
      </c>
      <c r="S47">
        <f>Stage_stat!$F$7/Weapon!X49</f>
        <v>0.72727272727272729</v>
      </c>
      <c r="T47">
        <f t="shared" si="4"/>
        <v>1</v>
      </c>
      <c r="V47" t="s">
        <v>324</v>
      </c>
      <c r="W47">
        <f>Stage_stat!$F$8/Weapon!X49</f>
        <v>27.272727272727273</v>
      </c>
      <c r="X47">
        <f t="shared" si="5"/>
        <v>28</v>
      </c>
      <c r="Z47" t="s">
        <v>324</v>
      </c>
      <c r="AA47">
        <f>Stage_stat!$F$9/Weapon!X49</f>
        <v>0.45454545454545453</v>
      </c>
      <c r="AB47">
        <f t="shared" si="6"/>
        <v>1</v>
      </c>
      <c r="AD47" t="s">
        <v>324</v>
      </c>
      <c r="AE47">
        <f>Stage_stat!$F$10/Weapon!X49</f>
        <v>0.76363636363636367</v>
      </c>
      <c r="AF47">
        <f t="shared" si="7"/>
        <v>1</v>
      </c>
      <c r="AH47" t="s">
        <v>324</v>
      </c>
      <c r="AI47">
        <f>Stage_stat!$F$11/Weapon!X49</f>
        <v>49.090909090909093</v>
      </c>
      <c r="AJ47">
        <f t="shared" si="8"/>
        <v>50</v>
      </c>
      <c r="AL47" t="s">
        <v>324</v>
      </c>
      <c r="AM47">
        <f>Stage_stat!$F$12/Weapon!X49</f>
        <v>0.63636363636363635</v>
      </c>
      <c r="AN47">
        <f t="shared" si="9"/>
        <v>1</v>
      </c>
      <c r="AP47" t="s">
        <v>324</v>
      </c>
      <c r="AQ47">
        <f>Stage_stat!$F$13/Weapon!X49</f>
        <v>1.0909090909090908</v>
      </c>
      <c r="AR47">
        <f t="shared" si="10"/>
        <v>2</v>
      </c>
      <c r="AT47" t="s">
        <v>324</v>
      </c>
      <c r="AU47">
        <f>Stage_stat!$F$14/Weapon!X49</f>
        <v>72.727272727272734</v>
      </c>
      <c r="AV47">
        <f t="shared" si="11"/>
        <v>73</v>
      </c>
      <c r="AX47" t="s">
        <v>324</v>
      </c>
      <c r="AY47">
        <f>Stage_stat!$F$15/Weapon!X49</f>
        <v>0.81818181818181823</v>
      </c>
      <c r="AZ47">
        <f t="shared" si="12"/>
        <v>1</v>
      </c>
      <c r="BB47" t="s">
        <v>324</v>
      </c>
      <c r="BC47">
        <f>Stage_stat!$F$16/Weapon!X49</f>
        <v>1.4545454545454546</v>
      </c>
      <c r="BD47">
        <f t="shared" si="13"/>
        <v>2</v>
      </c>
      <c r="BF47" t="s">
        <v>324</v>
      </c>
      <c r="BG47">
        <f>Stage_stat!$F$17/Weapon!X49</f>
        <v>109.09090909090909</v>
      </c>
      <c r="BH47">
        <f t="shared" si="14"/>
        <v>110</v>
      </c>
      <c r="BJ47" t="s">
        <v>324</v>
      </c>
      <c r="BK47">
        <f>Stage_stat!$F$18/Weapon!X49</f>
        <v>1</v>
      </c>
      <c r="BL47">
        <f t="shared" si="15"/>
        <v>1</v>
      </c>
      <c r="BN47" t="s">
        <v>324</v>
      </c>
      <c r="BO47">
        <f>Stage_stat!$F$19/Weapon!X49</f>
        <v>1.8181818181818181</v>
      </c>
      <c r="BP47">
        <f t="shared" si="16"/>
        <v>2</v>
      </c>
      <c r="BR47" t="s">
        <v>324</v>
      </c>
      <c r="BS47">
        <f>Stage_stat!$F$20/Weapon!X49</f>
        <v>145.45454545454547</v>
      </c>
      <c r="BT47">
        <f t="shared" si="17"/>
        <v>146</v>
      </c>
      <c r="BV47" t="s">
        <v>324</v>
      </c>
      <c r="BW47">
        <f>Stage_stat!$F$21/Weapon!X49</f>
        <v>1.3636363636363635</v>
      </c>
      <c r="BX47">
        <f t="shared" si="18"/>
        <v>2</v>
      </c>
      <c r="BZ47" t="s">
        <v>324</v>
      </c>
      <c r="CA47">
        <f>Stage_stat!$F$22/Weapon!X49</f>
        <v>2.5454545454545454</v>
      </c>
      <c r="CB47">
        <f t="shared" si="19"/>
        <v>3</v>
      </c>
      <c r="CD47" t="s">
        <v>324</v>
      </c>
      <c r="CE47">
        <f>Stage_stat!$F$23/Weapon!X49</f>
        <v>181.81818181818181</v>
      </c>
      <c r="CF47">
        <f t="shared" si="20"/>
        <v>182</v>
      </c>
      <c r="CH47" t="s">
        <v>324</v>
      </c>
      <c r="CI47">
        <f>Stage_stat!$F$24/Weapon!X49</f>
        <v>1.5454545454545454</v>
      </c>
      <c r="CJ47">
        <f t="shared" si="21"/>
        <v>2</v>
      </c>
      <c r="CL47" t="s">
        <v>324</v>
      </c>
      <c r="CM47">
        <f>Stage_stat!$F$25/Weapon!X49</f>
        <v>2.9090909090909092</v>
      </c>
      <c r="CN47">
        <f t="shared" si="22"/>
        <v>3</v>
      </c>
      <c r="CP47" t="s">
        <v>324</v>
      </c>
      <c r="CQ47">
        <f>Stage_stat!$F$26/Weapon!X49</f>
        <v>218.18181818181819</v>
      </c>
      <c r="CR47">
        <f t="shared" si="23"/>
        <v>219</v>
      </c>
      <c r="CT47" t="s">
        <v>324</v>
      </c>
      <c r="CU47">
        <f>Stage_stat!$F$27/Weapon!X49</f>
        <v>1.7272727272727273</v>
      </c>
      <c r="CV47">
        <f t="shared" si="24"/>
        <v>2</v>
      </c>
      <c r="CX47" t="s">
        <v>324</v>
      </c>
      <c r="CY47">
        <f>Stage_stat!$F$28/Weapon!X49</f>
        <v>3.2727272727272729</v>
      </c>
      <c r="CZ47">
        <f t="shared" si="25"/>
        <v>4</v>
      </c>
      <c r="DB47" t="s">
        <v>324</v>
      </c>
      <c r="DC47">
        <f>Stage_stat!$F$29/Weapon!X49</f>
        <v>254.54545454545453</v>
      </c>
      <c r="DD47">
        <f t="shared" si="26"/>
        <v>255</v>
      </c>
    </row>
    <row r="48" spans="2:108" x14ac:dyDescent="0.4">
      <c r="B48" t="s">
        <v>325</v>
      </c>
      <c r="C48">
        <f>Stage_stat!$F$3/Weapon!X50</f>
        <v>0.26785714285714285</v>
      </c>
      <c r="D48">
        <f t="shared" si="0"/>
        <v>1</v>
      </c>
      <c r="F48" t="s">
        <v>325</v>
      </c>
      <c r="G48">
        <f>Stage_stat!$F$4/Weapon!X50</f>
        <v>0.35714285714285715</v>
      </c>
      <c r="H48">
        <f t="shared" si="1"/>
        <v>1</v>
      </c>
      <c r="J48" t="s">
        <v>325</v>
      </c>
      <c r="K48">
        <f>Stage_stat!$F$5/Weapon!X50</f>
        <v>8.0357142857142865</v>
      </c>
      <c r="L48">
        <f t="shared" si="2"/>
        <v>9</v>
      </c>
      <c r="N48" t="s">
        <v>325</v>
      </c>
      <c r="O48">
        <f>Stage_stat!$F$6/Weapon!X50</f>
        <v>0.35714285714285715</v>
      </c>
      <c r="P48">
        <f t="shared" si="3"/>
        <v>1</v>
      </c>
      <c r="R48" t="s">
        <v>325</v>
      </c>
      <c r="S48">
        <f>Stage_stat!$F$7/Weapon!X50</f>
        <v>0.7142857142857143</v>
      </c>
      <c r="T48">
        <f t="shared" si="4"/>
        <v>1</v>
      </c>
      <c r="V48" t="s">
        <v>325</v>
      </c>
      <c r="W48">
        <f>Stage_stat!$F$8/Weapon!X50</f>
        <v>26.785714285714285</v>
      </c>
      <c r="X48">
        <f t="shared" si="5"/>
        <v>27</v>
      </c>
      <c r="Z48" t="s">
        <v>325</v>
      </c>
      <c r="AA48">
        <f>Stage_stat!$F$9/Weapon!X50</f>
        <v>0.44642857142857145</v>
      </c>
      <c r="AB48">
        <f t="shared" si="6"/>
        <v>1</v>
      </c>
      <c r="AD48" t="s">
        <v>325</v>
      </c>
      <c r="AE48">
        <f>Stage_stat!$F$10/Weapon!X50</f>
        <v>0.75</v>
      </c>
      <c r="AF48">
        <f t="shared" si="7"/>
        <v>1</v>
      </c>
      <c r="AH48" t="s">
        <v>325</v>
      </c>
      <c r="AI48">
        <f>Stage_stat!$F$11/Weapon!X50</f>
        <v>48.214285714285715</v>
      </c>
      <c r="AJ48">
        <f t="shared" si="8"/>
        <v>49</v>
      </c>
      <c r="AL48" t="s">
        <v>325</v>
      </c>
      <c r="AM48">
        <f>Stage_stat!$F$12/Weapon!X50</f>
        <v>0.625</v>
      </c>
      <c r="AN48">
        <f t="shared" si="9"/>
        <v>1</v>
      </c>
      <c r="AP48" t="s">
        <v>325</v>
      </c>
      <c r="AQ48">
        <f>Stage_stat!$F$13/Weapon!X50</f>
        <v>1.0714285714285714</v>
      </c>
      <c r="AR48">
        <f t="shared" si="10"/>
        <v>2</v>
      </c>
      <c r="AT48" t="s">
        <v>325</v>
      </c>
      <c r="AU48">
        <f>Stage_stat!$F$14/Weapon!X50</f>
        <v>71.428571428571431</v>
      </c>
      <c r="AV48">
        <f t="shared" si="11"/>
        <v>72</v>
      </c>
      <c r="AX48" t="s">
        <v>325</v>
      </c>
      <c r="AY48">
        <f>Stage_stat!$F$15/Weapon!X50</f>
        <v>0.8035714285714286</v>
      </c>
      <c r="AZ48">
        <f t="shared" si="12"/>
        <v>1</v>
      </c>
      <c r="BB48" t="s">
        <v>325</v>
      </c>
      <c r="BC48">
        <f>Stage_stat!$F$16/Weapon!X50</f>
        <v>1.4285714285714286</v>
      </c>
      <c r="BD48">
        <f t="shared" si="13"/>
        <v>2</v>
      </c>
      <c r="BF48" t="s">
        <v>325</v>
      </c>
      <c r="BG48">
        <f>Stage_stat!$F$17/Weapon!X50</f>
        <v>107.14285714285714</v>
      </c>
      <c r="BH48">
        <f t="shared" si="14"/>
        <v>108</v>
      </c>
      <c r="BJ48" t="s">
        <v>325</v>
      </c>
      <c r="BK48">
        <f>Stage_stat!$F$18/Weapon!X50</f>
        <v>0.9821428571428571</v>
      </c>
      <c r="BL48">
        <f t="shared" si="15"/>
        <v>1</v>
      </c>
      <c r="BN48" t="s">
        <v>325</v>
      </c>
      <c r="BO48">
        <f>Stage_stat!$F$19/Weapon!X50</f>
        <v>1.7857142857142858</v>
      </c>
      <c r="BP48">
        <f t="shared" si="16"/>
        <v>2</v>
      </c>
      <c r="BR48" t="s">
        <v>325</v>
      </c>
      <c r="BS48">
        <f>Stage_stat!$F$20/Weapon!X50</f>
        <v>142.85714285714286</v>
      </c>
      <c r="BT48">
        <f t="shared" si="17"/>
        <v>143</v>
      </c>
      <c r="BV48" t="s">
        <v>325</v>
      </c>
      <c r="BW48">
        <f>Stage_stat!$F$21/Weapon!X50</f>
        <v>1.3392857142857142</v>
      </c>
      <c r="BX48">
        <f t="shared" si="18"/>
        <v>2</v>
      </c>
      <c r="BZ48" t="s">
        <v>325</v>
      </c>
      <c r="CA48">
        <f>Stage_stat!$F$22/Weapon!X50</f>
        <v>2.5</v>
      </c>
      <c r="CB48">
        <f t="shared" si="19"/>
        <v>3</v>
      </c>
      <c r="CD48" t="s">
        <v>325</v>
      </c>
      <c r="CE48">
        <f>Stage_stat!$F$23/Weapon!X50</f>
        <v>178.57142857142858</v>
      </c>
      <c r="CF48">
        <f t="shared" si="20"/>
        <v>179</v>
      </c>
      <c r="CH48" t="s">
        <v>325</v>
      </c>
      <c r="CI48">
        <f>Stage_stat!$F$24/Weapon!X50</f>
        <v>1.5178571428571428</v>
      </c>
      <c r="CJ48">
        <f t="shared" si="21"/>
        <v>2</v>
      </c>
      <c r="CL48" t="s">
        <v>325</v>
      </c>
      <c r="CM48">
        <f>Stage_stat!$F$25/Weapon!X50</f>
        <v>2.8571428571428572</v>
      </c>
      <c r="CN48">
        <f t="shared" si="22"/>
        <v>3</v>
      </c>
      <c r="CP48" t="s">
        <v>325</v>
      </c>
      <c r="CQ48">
        <f>Stage_stat!$F$26/Weapon!X50</f>
        <v>214.28571428571428</v>
      </c>
      <c r="CR48">
        <f t="shared" si="23"/>
        <v>215</v>
      </c>
      <c r="CT48" t="s">
        <v>325</v>
      </c>
      <c r="CU48">
        <f>Stage_stat!$F$27/Weapon!X50</f>
        <v>1.6964285714285714</v>
      </c>
      <c r="CV48">
        <f t="shared" si="24"/>
        <v>2</v>
      </c>
      <c r="CX48" t="s">
        <v>325</v>
      </c>
      <c r="CY48">
        <f>Stage_stat!$F$28/Weapon!X50</f>
        <v>3.2142857142857144</v>
      </c>
      <c r="CZ48">
        <f t="shared" si="25"/>
        <v>4</v>
      </c>
      <c r="DB48" t="s">
        <v>325</v>
      </c>
      <c r="DC48">
        <f>Stage_stat!$F$29/Weapon!X50</f>
        <v>250</v>
      </c>
      <c r="DD48">
        <f t="shared" si="26"/>
        <v>250</v>
      </c>
    </row>
    <row r="49" spans="2:108" x14ac:dyDescent="0.4">
      <c r="B49" t="s">
        <v>326</v>
      </c>
      <c r="C49">
        <f>Stage_stat!$F$3/Weapon!X51</f>
        <v>0.26315789473684209</v>
      </c>
      <c r="D49">
        <f t="shared" si="0"/>
        <v>1</v>
      </c>
      <c r="F49" t="s">
        <v>326</v>
      </c>
      <c r="G49">
        <f>Stage_stat!$F$4/Weapon!X51</f>
        <v>0.35087719298245612</v>
      </c>
      <c r="H49">
        <f t="shared" si="1"/>
        <v>1</v>
      </c>
      <c r="J49" t="s">
        <v>326</v>
      </c>
      <c r="K49">
        <f>Stage_stat!$F$5/Weapon!X51</f>
        <v>7.8947368421052628</v>
      </c>
      <c r="L49">
        <f t="shared" si="2"/>
        <v>8</v>
      </c>
      <c r="N49" t="s">
        <v>326</v>
      </c>
      <c r="O49">
        <f>Stage_stat!$F$6/Weapon!X51</f>
        <v>0.35087719298245612</v>
      </c>
      <c r="P49">
        <f t="shared" si="3"/>
        <v>1</v>
      </c>
      <c r="R49" t="s">
        <v>326</v>
      </c>
      <c r="S49">
        <f>Stage_stat!$F$7/Weapon!X51</f>
        <v>0.70175438596491224</v>
      </c>
      <c r="T49">
        <f t="shared" si="4"/>
        <v>1</v>
      </c>
      <c r="V49" t="s">
        <v>326</v>
      </c>
      <c r="W49">
        <f>Stage_stat!$F$8/Weapon!X51</f>
        <v>26.315789473684209</v>
      </c>
      <c r="X49">
        <f t="shared" si="5"/>
        <v>27</v>
      </c>
      <c r="Z49" t="s">
        <v>326</v>
      </c>
      <c r="AA49">
        <f>Stage_stat!$F$9/Weapon!X51</f>
        <v>0.43859649122807015</v>
      </c>
      <c r="AB49">
        <f t="shared" si="6"/>
        <v>1</v>
      </c>
      <c r="AD49" t="s">
        <v>326</v>
      </c>
      <c r="AE49">
        <f>Stage_stat!$F$10/Weapon!X51</f>
        <v>0.73684210526315785</v>
      </c>
      <c r="AF49">
        <f t="shared" si="7"/>
        <v>1</v>
      </c>
      <c r="AH49" t="s">
        <v>326</v>
      </c>
      <c r="AI49">
        <f>Stage_stat!$F$11/Weapon!X51</f>
        <v>47.368421052631582</v>
      </c>
      <c r="AJ49">
        <f t="shared" si="8"/>
        <v>48</v>
      </c>
      <c r="AL49" t="s">
        <v>326</v>
      </c>
      <c r="AM49">
        <f>Stage_stat!$F$12/Weapon!X51</f>
        <v>0.61403508771929827</v>
      </c>
      <c r="AN49">
        <f t="shared" si="9"/>
        <v>1</v>
      </c>
      <c r="AP49" t="s">
        <v>326</v>
      </c>
      <c r="AQ49">
        <f>Stage_stat!$F$13/Weapon!X51</f>
        <v>1.0526315789473684</v>
      </c>
      <c r="AR49">
        <f t="shared" si="10"/>
        <v>2</v>
      </c>
      <c r="AT49" t="s">
        <v>326</v>
      </c>
      <c r="AU49">
        <f>Stage_stat!$F$14/Weapon!X51</f>
        <v>70.175438596491233</v>
      </c>
      <c r="AV49">
        <f t="shared" si="11"/>
        <v>71</v>
      </c>
      <c r="AX49" t="s">
        <v>326</v>
      </c>
      <c r="AY49">
        <f>Stage_stat!$F$15/Weapon!X51</f>
        <v>0.78947368421052633</v>
      </c>
      <c r="AZ49">
        <f t="shared" si="12"/>
        <v>1</v>
      </c>
      <c r="BB49" t="s">
        <v>326</v>
      </c>
      <c r="BC49">
        <f>Stage_stat!$F$16/Weapon!X51</f>
        <v>1.4035087719298245</v>
      </c>
      <c r="BD49">
        <f t="shared" si="13"/>
        <v>2</v>
      </c>
      <c r="BF49" t="s">
        <v>326</v>
      </c>
      <c r="BG49">
        <f>Stage_stat!$F$17/Weapon!X51</f>
        <v>105.26315789473684</v>
      </c>
      <c r="BH49">
        <f t="shared" si="14"/>
        <v>106</v>
      </c>
      <c r="BJ49" t="s">
        <v>326</v>
      </c>
      <c r="BK49">
        <f>Stage_stat!$F$18/Weapon!X51</f>
        <v>0.96491228070175439</v>
      </c>
      <c r="BL49">
        <f t="shared" si="15"/>
        <v>1</v>
      </c>
      <c r="BN49" t="s">
        <v>326</v>
      </c>
      <c r="BO49">
        <f>Stage_stat!$F$19/Weapon!X51</f>
        <v>1.7543859649122806</v>
      </c>
      <c r="BP49">
        <f t="shared" si="16"/>
        <v>2</v>
      </c>
      <c r="BR49" t="s">
        <v>326</v>
      </c>
      <c r="BS49">
        <f>Stage_stat!$F$20/Weapon!X51</f>
        <v>140.35087719298247</v>
      </c>
      <c r="BT49">
        <f t="shared" si="17"/>
        <v>141</v>
      </c>
      <c r="BV49" t="s">
        <v>326</v>
      </c>
      <c r="BW49">
        <f>Stage_stat!$F$21/Weapon!X51</f>
        <v>1.3157894736842106</v>
      </c>
      <c r="BX49">
        <f t="shared" si="18"/>
        <v>2</v>
      </c>
      <c r="BZ49" t="s">
        <v>326</v>
      </c>
      <c r="CA49">
        <f>Stage_stat!$F$22/Weapon!X51</f>
        <v>2.4561403508771931</v>
      </c>
      <c r="CB49">
        <f t="shared" si="19"/>
        <v>3</v>
      </c>
      <c r="CD49" t="s">
        <v>326</v>
      </c>
      <c r="CE49">
        <f>Stage_stat!$F$23/Weapon!X51</f>
        <v>175.43859649122808</v>
      </c>
      <c r="CF49">
        <f t="shared" si="20"/>
        <v>176</v>
      </c>
      <c r="CH49" t="s">
        <v>326</v>
      </c>
      <c r="CI49">
        <f>Stage_stat!$F$24/Weapon!X51</f>
        <v>1.4912280701754386</v>
      </c>
      <c r="CJ49">
        <f t="shared" si="21"/>
        <v>2</v>
      </c>
      <c r="CL49" t="s">
        <v>326</v>
      </c>
      <c r="CM49">
        <f>Stage_stat!$F$25/Weapon!X51</f>
        <v>2.807017543859649</v>
      </c>
      <c r="CN49">
        <f t="shared" si="22"/>
        <v>3</v>
      </c>
      <c r="CP49" t="s">
        <v>326</v>
      </c>
      <c r="CQ49">
        <f>Stage_stat!$F$26/Weapon!X51</f>
        <v>210.52631578947367</v>
      </c>
      <c r="CR49">
        <f t="shared" si="23"/>
        <v>211</v>
      </c>
      <c r="CT49" t="s">
        <v>326</v>
      </c>
      <c r="CU49">
        <f>Stage_stat!$F$27/Weapon!X51</f>
        <v>1.6666666666666667</v>
      </c>
      <c r="CV49">
        <f t="shared" si="24"/>
        <v>2</v>
      </c>
      <c r="CX49" t="s">
        <v>326</v>
      </c>
      <c r="CY49">
        <f>Stage_stat!$F$28/Weapon!X51</f>
        <v>3.1578947368421053</v>
      </c>
      <c r="CZ49">
        <f t="shared" si="25"/>
        <v>4</v>
      </c>
      <c r="DB49" t="s">
        <v>326</v>
      </c>
      <c r="DC49">
        <f>Stage_stat!$F$29/Weapon!X51</f>
        <v>245.61403508771929</v>
      </c>
      <c r="DD49">
        <f t="shared" si="26"/>
        <v>246</v>
      </c>
    </row>
    <row r="50" spans="2:108" x14ac:dyDescent="0.4">
      <c r="B50" t="s">
        <v>327</v>
      </c>
      <c r="C50">
        <f>Stage_stat!$F$3/Weapon!X52</f>
        <v>0.25862068965517243</v>
      </c>
      <c r="D50">
        <f t="shared" si="0"/>
        <v>1</v>
      </c>
      <c r="F50" t="s">
        <v>327</v>
      </c>
      <c r="G50">
        <f>Stage_stat!$F$4/Weapon!X52</f>
        <v>0.34482758620689657</v>
      </c>
      <c r="H50">
        <f t="shared" si="1"/>
        <v>1</v>
      </c>
      <c r="J50" t="s">
        <v>327</v>
      </c>
      <c r="K50">
        <f>Stage_stat!$F$5/Weapon!X52</f>
        <v>7.7586206896551726</v>
      </c>
      <c r="L50">
        <f t="shared" si="2"/>
        <v>8</v>
      </c>
      <c r="N50" t="s">
        <v>327</v>
      </c>
      <c r="O50">
        <f>Stage_stat!$F$6/Weapon!X52</f>
        <v>0.34482758620689657</v>
      </c>
      <c r="P50">
        <f t="shared" si="3"/>
        <v>1</v>
      </c>
      <c r="R50" t="s">
        <v>327</v>
      </c>
      <c r="S50">
        <f>Stage_stat!$F$7/Weapon!X52</f>
        <v>0.68965517241379315</v>
      </c>
      <c r="T50">
        <f t="shared" si="4"/>
        <v>1</v>
      </c>
      <c r="V50" t="s">
        <v>327</v>
      </c>
      <c r="W50">
        <f>Stage_stat!$F$8/Weapon!X52</f>
        <v>25.862068965517242</v>
      </c>
      <c r="X50">
        <f t="shared" si="5"/>
        <v>26</v>
      </c>
      <c r="Z50" t="s">
        <v>327</v>
      </c>
      <c r="AA50">
        <f>Stage_stat!$F$9/Weapon!X52</f>
        <v>0.43103448275862066</v>
      </c>
      <c r="AB50">
        <f t="shared" si="6"/>
        <v>1</v>
      </c>
      <c r="AD50" t="s">
        <v>327</v>
      </c>
      <c r="AE50">
        <f>Stage_stat!$F$10/Weapon!X52</f>
        <v>0.72413793103448276</v>
      </c>
      <c r="AF50">
        <f t="shared" si="7"/>
        <v>1</v>
      </c>
      <c r="AH50" t="s">
        <v>327</v>
      </c>
      <c r="AI50">
        <f>Stage_stat!$F$11/Weapon!X52</f>
        <v>46.551724137931032</v>
      </c>
      <c r="AJ50">
        <f t="shared" si="8"/>
        <v>47</v>
      </c>
      <c r="AL50" t="s">
        <v>327</v>
      </c>
      <c r="AM50">
        <f>Stage_stat!$F$12/Weapon!X52</f>
        <v>0.60344827586206895</v>
      </c>
      <c r="AN50">
        <f t="shared" si="9"/>
        <v>1</v>
      </c>
      <c r="AP50" t="s">
        <v>327</v>
      </c>
      <c r="AQ50">
        <f>Stage_stat!$F$13/Weapon!X52</f>
        <v>1.0344827586206897</v>
      </c>
      <c r="AR50">
        <f t="shared" si="10"/>
        <v>2</v>
      </c>
      <c r="AT50" t="s">
        <v>327</v>
      </c>
      <c r="AU50">
        <f>Stage_stat!$F$14/Weapon!X52</f>
        <v>68.965517241379317</v>
      </c>
      <c r="AV50">
        <f t="shared" si="11"/>
        <v>69</v>
      </c>
      <c r="AX50" t="s">
        <v>327</v>
      </c>
      <c r="AY50">
        <f>Stage_stat!$F$15/Weapon!X52</f>
        <v>0.77586206896551724</v>
      </c>
      <c r="AZ50">
        <f t="shared" si="12"/>
        <v>1</v>
      </c>
      <c r="BB50" t="s">
        <v>327</v>
      </c>
      <c r="BC50">
        <f>Stage_stat!$F$16/Weapon!X52</f>
        <v>1.3793103448275863</v>
      </c>
      <c r="BD50">
        <f t="shared" si="13"/>
        <v>2</v>
      </c>
      <c r="BF50" t="s">
        <v>327</v>
      </c>
      <c r="BG50">
        <f>Stage_stat!$F$17/Weapon!X52</f>
        <v>103.44827586206897</v>
      </c>
      <c r="BH50">
        <f t="shared" si="14"/>
        <v>104</v>
      </c>
      <c r="BJ50" t="s">
        <v>327</v>
      </c>
      <c r="BK50">
        <f>Stage_stat!$F$18/Weapon!X52</f>
        <v>0.94827586206896552</v>
      </c>
      <c r="BL50">
        <f t="shared" si="15"/>
        <v>1</v>
      </c>
      <c r="BN50" t="s">
        <v>327</v>
      </c>
      <c r="BO50">
        <f>Stage_stat!$F$19/Weapon!X52</f>
        <v>1.7241379310344827</v>
      </c>
      <c r="BP50">
        <f t="shared" si="16"/>
        <v>2</v>
      </c>
      <c r="BR50" t="s">
        <v>327</v>
      </c>
      <c r="BS50">
        <f>Stage_stat!$F$20/Weapon!X52</f>
        <v>137.93103448275863</v>
      </c>
      <c r="BT50">
        <f t="shared" si="17"/>
        <v>138</v>
      </c>
      <c r="BV50" t="s">
        <v>327</v>
      </c>
      <c r="BW50">
        <f>Stage_stat!$F$21/Weapon!X52</f>
        <v>1.2931034482758621</v>
      </c>
      <c r="BX50">
        <f t="shared" si="18"/>
        <v>2</v>
      </c>
      <c r="BZ50" t="s">
        <v>327</v>
      </c>
      <c r="CA50">
        <f>Stage_stat!$F$22/Weapon!X52</f>
        <v>2.4137931034482758</v>
      </c>
      <c r="CB50">
        <f t="shared" si="19"/>
        <v>3</v>
      </c>
      <c r="CD50" t="s">
        <v>327</v>
      </c>
      <c r="CE50">
        <f>Stage_stat!$F$23/Weapon!X52</f>
        <v>172.41379310344828</v>
      </c>
      <c r="CF50">
        <f t="shared" si="20"/>
        <v>173</v>
      </c>
      <c r="CH50" t="s">
        <v>327</v>
      </c>
      <c r="CI50">
        <f>Stage_stat!$F$24/Weapon!X52</f>
        <v>1.4655172413793103</v>
      </c>
      <c r="CJ50">
        <f t="shared" si="21"/>
        <v>2</v>
      </c>
      <c r="CL50" t="s">
        <v>327</v>
      </c>
      <c r="CM50">
        <f>Stage_stat!$F$25/Weapon!X52</f>
        <v>2.7586206896551726</v>
      </c>
      <c r="CN50">
        <f t="shared" si="22"/>
        <v>3</v>
      </c>
      <c r="CP50" t="s">
        <v>327</v>
      </c>
      <c r="CQ50">
        <f>Stage_stat!$F$26/Weapon!X52</f>
        <v>206.89655172413794</v>
      </c>
      <c r="CR50">
        <f t="shared" si="23"/>
        <v>207</v>
      </c>
      <c r="CT50" t="s">
        <v>327</v>
      </c>
      <c r="CU50">
        <f>Stage_stat!$F$27/Weapon!X52</f>
        <v>1.6379310344827587</v>
      </c>
      <c r="CV50">
        <f t="shared" si="24"/>
        <v>2</v>
      </c>
      <c r="CX50" t="s">
        <v>327</v>
      </c>
      <c r="CY50">
        <f>Stage_stat!$F$28/Weapon!X52</f>
        <v>3.103448275862069</v>
      </c>
      <c r="CZ50">
        <f t="shared" si="25"/>
        <v>4</v>
      </c>
      <c r="DB50" t="s">
        <v>327</v>
      </c>
      <c r="DC50">
        <f>Stage_stat!$F$29/Weapon!X52</f>
        <v>241.37931034482759</v>
      </c>
      <c r="DD50">
        <f t="shared" si="26"/>
        <v>242</v>
      </c>
    </row>
    <row r="51" spans="2:108" x14ac:dyDescent="0.4">
      <c r="B51" t="s">
        <v>328</v>
      </c>
      <c r="C51">
        <f>Stage_stat!$F$3/Weapon!X53</f>
        <v>0.25423728813559321</v>
      </c>
      <c r="D51">
        <f t="shared" si="0"/>
        <v>1</v>
      </c>
      <c r="F51" t="s">
        <v>328</v>
      </c>
      <c r="G51">
        <f>Stage_stat!$F$4/Weapon!X53</f>
        <v>0.33898305084745761</v>
      </c>
      <c r="H51">
        <f t="shared" si="1"/>
        <v>1</v>
      </c>
      <c r="J51" t="s">
        <v>328</v>
      </c>
      <c r="K51">
        <f>Stage_stat!$F$5/Weapon!X53</f>
        <v>7.6271186440677967</v>
      </c>
      <c r="L51">
        <f t="shared" si="2"/>
        <v>8</v>
      </c>
      <c r="N51" t="s">
        <v>328</v>
      </c>
      <c r="O51">
        <f>Stage_stat!$F$6/Weapon!X53</f>
        <v>0.33898305084745761</v>
      </c>
      <c r="P51">
        <f t="shared" si="3"/>
        <v>1</v>
      </c>
      <c r="R51" t="s">
        <v>328</v>
      </c>
      <c r="S51">
        <f>Stage_stat!$F$7/Weapon!X53</f>
        <v>0.67796610169491522</v>
      </c>
      <c r="T51">
        <f t="shared" si="4"/>
        <v>1</v>
      </c>
      <c r="V51" t="s">
        <v>328</v>
      </c>
      <c r="W51">
        <f>Stage_stat!$F$8/Weapon!X53</f>
        <v>25.423728813559322</v>
      </c>
      <c r="X51">
        <f t="shared" si="5"/>
        <v>26</v>
      </c>
      <c r="Z51" t="s">
        <v>328</v>
      </c>
      <c r="AA51">
        <f>Stage_stat!$F$9/Weapon!X53</f>
        <v>0.42372881355932202</v>
      </c>
      <c r="AB51">
        <f t="shared" si="6"/>
        <v>1</v>
      </c>
      <c r="AD51" t="s">
        <v>328</v>
      </c>
      <c r="AE51">
        <f>Stage_stat!$F$10/Weapon!X53</f>
        <v>0.71186440677966101</v>
      </c>
      <c r="AF51">
        <f t="shared" si="7"/>
        <v>1</v>
      </c>
      <c r="AH51" t="s">
        <v>328</v>
      </c>
      <c r="AI51">
        <f>Stage_stat!$F$11/Weapon!X53</f>
        <v>45.762711864406782</v>
      </c>
      <c r="AJ51">
        <f t="shared" si="8"/>
        <v>46</v>
      </c>
      <c r="AL51" t="s">
        <v>328</v>
      </c>
      <c r="AM51">
        <f>Stage_stat!$F$12/Weapon!X53</f>
        <v>0.59322033898305082</v>
      </c>
      <c r="AN51">
        <f t="shared" si="9"/>
        <v>1</v>
      </c>
      <c r="AP51" t="s">
        <v>328</v>
      </c>
      <c r="AQ51">
        <f>Stage_stat!$F$13/Weapon!X53</f>
        <v>1.0169491525423728</v>
      </c>
      <c r="AR51">
        <f t="shared" si="10"/>
        <v>2</v>
      </c>
      <c r="AT51" t="s">
        <v>328</v>
      </c>
      <c r="AU51">
        <f>Stage_stat!$F$14/Weapon!X53</f>
        <v>67.79661016949153</v>
      </c>
      <c r="AV51">
        <f t="shared" si="11"/>
        <v>68</v>
      </c>
      <c r="AX51" t="s">
        <v>328</v>
      </c>
      <c r="AY51">
        <f>Stage_stat!$F$15/Weapon!X53</f>
        <v>0.76271186440677963</v>
      </c>
      <c r="AZ51">
        <f t="shared" si="12"/>
        <v>1</v>
      </c>
      <c r="BB51" t="s">
        <v>328</v>
      </c>
      <c r="BC51">
        <f>Stage_stat!$F$16/Weapon!X53</f>
        <v>1.3559322033898304</v>
      </c>
      <c r="BD51">
        <f t="shared" si="13"/>
        <v>2</v>
      </c>
      <c r="BF51" t="s">
        <v>328</v>
      </c>
      <c r="BG51">
        <f>Stage_stat!$F$17/Weapon!X53</f>
        <v>101.69491525423729</v>
      </c>
      <c r="BH51">
        <f t="shared" si="14"/>
        <v>102</v>
      </c>
      <c r="BJ51" t="s">
        <v>328</v>
      </c>
      <c r="BK51">
        <f>Stage_stat!$F$18/Weapon!X53</f>
        <v>0.93220338983050843</v>
      </c>
      <c r="BL51">
        <f t="shared" si="15"/>
        <v>1</v>
      </c>
      <c r="BN51" t="s">
        <v>328</v>
      </c>
      <c r="BO51">
        <f>Stage_stat!$F$19/Weapon!X53</f>
        <v>1.6949152542372881</v>
      </c>
      <c r="BP51">
        <f t="shared" si="16"/>
        <v>2</v>
      </c>
      <c r="BR51" t="s">
        <v>328</v>
      </c>
      <c r="BS51">
        <f>Stage_stat!$F$20/Weapon!X53</f>
        <v>135.59322033898306</v>
      </c>
      <c r="BT51">
        <f t="shared" si="17"/>
        <v>136</v>
      </c>
      <c r="BV51" t="s">
        <v>328</v>
      </c>
      <c r="BW51">
        <f>Stage_stat!$F$21/Weapon!X53</f>
        <v>1.271186440677966</v>
      </c>
      <c r="BX51">
        <f t="shared" si="18"/>
        <v>2</v>
      </c>
      <c r="BZ51" t="s">
        <v>328</v>
      </c>
      <c r="CA51">
        <f>Stage_stat!$F$22/Weapon!X53</f>
        <v>2.3728813559322033</v>
      </c>
      <c r="CB51">
        <f t="shared" si="19"/>
        <v>3</v>
      </c>
      <c r="CD51" t="s">
        <v>328</v>
      </c>
      <c r="CE51">
        <f>Stage_stat!$F$23/Weapon!X53</f>
        <v>169.4915254237288</v>
      </c>
      <c r="CF51">
        <f t="shared" si="20"/>
        <v>170</v>
      </c>
      <c r="CH51" t="s">
        <v>328</v>
      </c>
      <c r="CI51">
        <f>Stage_stat!$F$24/Weapon!X53</f>
        <v>1.4406779661016949</v>
      </c>
      <c r="CJ51">
        <f t="shared" si="21"/>
        <v>2</v>
      </c>
      <c r="CL51" t="s">
        <v>328</v>
      </c>
      <c r="CM51">
        <f>Stage_stat!$F$25/Weapon!X53</f>
        <v>2.7118644067796609</v>
      </c>
      <c r="CN51">
        <f t="shared" si="22"/>
        <v>3</v>
      </c>
      <c r="CP51" t="s">
        <v>328</v>
      </c>
      <c r="CQ51">
        <f>Stage_stat!$F$26/Weapon!X53</f>
        <v>203.38983050847457</v>
      </c>
      <c r="CR51">
        <f t="shared" si="23"/>
        <v>204</v>
      </c>
      <c r="CT51" t="s">
        <v>328</v>
      </c>
      <c r="CU51">
        <f>Stage_stat!$F$27/Weapon!X53</f>
        <v>1.6101694915254237</v>
      </c>
      <c r="CV51">
        <f t="shared" si="24"/>
        <v>2</v>
      </c>
      <c r="CX51" t="s">
        <v>328</v>
      </c>
      <c r="CY51">
        <f>Stage_stat!$F$28/Weapon!X53</f>
        <v>3.0508474576271185</v>
      </c>
      <c r="CZ51">
        <f t="shared" si="25"/>
        <v>4</v>
      </c>
      <c r="DB51" t="s">
        <v>328</v>
      </c>
      <c r="DC51">
        <f>Stage_stat!$F$29/Weapon!X53</f>
        <v>237.28813559322035</v>
      </c>
      <c r="DD51">
        <f t="shared" si="26"/>
        <v>238</v>
      </c>
    </row>
    <row r="52" spans="2:108" x14ac:dyDescent="0.4">
      <c r="B52" t="s">
        <v>329</v>
      </c>
      <c r="C52">
        <f>Stage_stat!$F$3/Weapon!X54</f>
        <v>0.25</v>
      </c>
      <c r="D52">
        <f t="shared" si="0"/>
        <v>1</v>
      </c>
      <c r="F52" t="s">
        <v>329</v>
      </c>
      <c r="G52">
        <f>Stage_stat!$F$4/Weapon!X54</f>
        <v>0.33333333333333331</v>
      </c>
      <c r="H52">
        <f t="shared" si="1"/>
        <v>1</v>
      </c>
      <c r="J52" t="s">
        <v>329</v>
      </c>
      <c r="K52">
        <f>Stage_stat!$F$5/Weapon!X54</f>
        <v>7.5</v>
      </c>
      <c r="L52">
        <f t="shared" si="2"/>
        <v>8</v>
      </c>
      <c r="N52" t="s">
        <v>329</v>
      </c>
      <c r="O52">
        <f>Stage_stat!$F$6/Weapon!X54</f>
        <v>0.33333333333333331</v>
      </c>
      <c r="P52">
        <f t="shared" si="3"/>
        <v>1</v>
      </c>
      <c r="R52" t="s">
        <v>329</v>
      </c>
      <c r="S52">
        <f>Stage_stat!$F$7/Weapon!X54</f>
        <v>0.66666666666666663</v>
      </c>
      <c r="T52">
        <f t="shared" si="4"/>
        <v>1</v>
      </c>
      <c r="V52" t="s">
        <v>329</v>
      </c>
      <c r="W52">
        <f>Stage_stat!$F$8/Weapon!X54</f>
        <v>25</v>
      </c>
      <c r="X52">
        <f t="shared" si="5"/>
        <v>25</v>
      </c>
      <c r="Z52" t="s">
        <v>329</v>
      </c>
      <c r="AA52">
        <f>Stage_stat!$F$9/Weapon!X54</f>
        <v>0.41666666666666669</v>
      </c>
      <c r="AB52">
        <f t="shared" si="6"/>
        <v>1</v>
      </c>
      <c r="AD52" t="s">
        <v>329</v>
      </c>
      <c r="AE52">
        <f>Stage_stat!$F$10/Weapon!X54</f>
        <v>0.7</v>
      </c>
      <c r="AF52">
        <f t="shared" si="7"/>
        <v>1</v>
      </c>
      <c r="AH52" t="s">
        <v>329</v>
      </c>
      <c r="AI52">
        <f>Stage_stat!$F$11/Weapon!X54</f>
        <v>45</v>
      </c>
      <c r="AJ52">
        <f t="shared" si="8"/>
        <v>45</v>
      </c>
      <c r="AL52" t="s">
        <v>329</v>
      </c>
      <c r="AM52">
        <f>Stage_stat!$F$12/Weapon!X54</f>
        <v>0.58333333333333337</v>
      </c>
      <c r="AN52">
        <f t="shared" si="9"/>
        <v>1</v>
      </c>
      <c r="AP52" t="s">
        <v>329</v>
      </c>
      <c r="AQ52">
        <f>Stage_stat!$F$13/Weapon!X54</f>
        <v>1</v>
      </c>
      <c r="AR52">
        <f t="shared" si="10"/>
        <v>1</v>
      </c>
      <c r="AT52" t="s">
        <v>329</v>
      </c>
      <c r="AU52">
        <f>Stage_stat!$F$14/Weapon!X54</f>
        <v>66.666666666666671</v>
      </c>
      <c r="AV52">
        <f t="shared" si="11"/>
        <v>67</v>
      </c>
      <c r="AX52" t="s">
        <v>329</v>
      </c>
      <c r="AY52">
        <f>Stage_stat!$F$15/Weapon!X54</f>
        <v>0.75</v>
      </c>
      <c r="AZ52">
        <f t="shared" si="12"/>
        <v>1</v>
      </c>
      <c r="BB52" t="s">
        <v>329</v>
      </c>
      <c r="BC52">
        <f>Stage_stat!$F$16/Weapon!X54</f>
        <v>1.3333333333333333</v>
      </c>
      <c r="BD52">
        <f t="shared" si="13"/>
        <v>2</v>
      </c>
      <c r="BF52" t="s">
        <v>329</v>
      </c>
      <c r="BG52">
        <f>Stage_stat!$F$17/Weapon!X54</f>
        <v>100</v>
      </c>
      <c r="BH52">
        <f t="shared" si="14"/>
        <v>100</v>
      </c>
      <c r="BJ52" t="s">
        <v>329</v>
      </c>
      <c r="BK52">
        <f>Stage_stat!$F$18/Weapon!X54</f>
        <v>0.91666666666666663</v>
      </c>
      <c r="BL52">
        <f t="shared" si="15"/>
        <v>1</v>
      </c>
      <c r="BN52" t="s">
        <v>329</v>
      </c>
      <c r="BO52">
        <f>Stage_stat!$F$19/Weapon!X54</f>
        <v>1.6666666666666667</v>
      </c>
      <c r="BP52">
        <f t="shared" si="16"/>
        <v>2</v>
      </c>
      <c r="BR52" t="s">
        <v>329</v>
      </c>
      <c r="BS52">
        <f>Stage_stat!$F$20/Weapon!X54</f>
        <v>133.33333333333334</v>
      </c>
      <c r="BT52">
        <f t="shared" si="17"/>
        <v>134</v>
      </c>
      <c r="BV52" t="s">
        <v>329</v>
      </c>
      <c r="BW52">
        <f>Stage_stat!$F$21/Weapon!X54</f>
        <v>1.25</v>
      </c>
      <c r="BX52">
        <f t="shared" si="18"/>
        <v>2</v>
      </c>
      <c r="BZ52" t="s">
        <v>329</v>
      </c>
      <c r="CA52">
        <f>Stage_stat!$F$22/Weapon!X54</f>
        <v>2.3333333333333335</v>
      </c>
      <c r="CB52">
        <f t="shared" si="19"/>
        <v>3</v>
      </c>
      <c r="CD52" t="s">
        <v>329</v>
      </c>
      <c r="CE52">
        <f>Stage_stat!$F$23/Weapon!X54</f>
        <v>166.66666666666666</v>
      </c>
      <c r="CF52">
        <f t="shared" si="20"/>
        <v>167</v>
      </c>
      <c r="CH52" t="s">
        <v>329</v>
      </c>
      <c r="CI52">
        <f>Stage_stat!$F$24/Weapon!X54</f>
        <v>1.4166666666666667</v>
      </c>
      <c r="CJ52">
        <f t="shared" si="21"/>
        <v>2</v>
      </c>
      <c r="CL52" t="s">
        <v>329</v>
      </c>
      <c r="CM52">
        <f>Stage_stat!$F$25/Weapon!X54</f>
        <v>2.6666666666666665</v>
      </c>
      <c r="CN52">
        <f t="shared" si="22"/>
        <v>3</v>
      </c>
      <c r="CP52" t="s">
        <v>329</v>
      </c>
      <c r="CQ52">
        <f>Stage_stat!$F$26/Weapon!X54</f>
        <v>200</v>
      </c>
      <c r="CR52">
        <f t="shared" si="23"/>
        <v>200</v>
      </c>
      <c r="CT52" t="s">
        <v>329</v>
      </c>
      <c r="CU52">
        <f>Stage_stat!$F$27/Weapon!X54</f>
        <v>1.5833333333333333</v>
      </c>
      <c r="CV52">
        <f t="shared" si="24"/>
        <v>2</v>
      </c>
      <c r="CX52" t="s">
        <v>329</v>
      </c>
      <c r="CY52">
        <f>Stage_stat!$F$28/Weapon!X54</f>
        <v>3</v>
      </c>
      <c r="CZ52">
        <f t="shared" si="25"/>
        <v>3</v>
      </c>
      <c r="DB52" t="s">
        <v>329</v>
      </c>
      <c r="DC52">
        <f>Stage_stat!$F$29/Weapon!X54</f>
        <v>233.33333333333334</v>
      </c>
      <c r="DD52">
        <f t="shared" si="26"/>
        <v>234</v>
      </c>
    </row>
    <row r="53" spans="2:108" x14ac:dyDescent="0.4">
      <c r="B53" t="s">
        <v>330</v>
      </c>
      <c r="C53">
        <f>Stage_stat!$F$3/Weapon!X55</f>
        <v>0.24590163934426229</v>
      </c>
      <c r="D53">
        <f t="shared" si="0"/>
        <v>1</v>
      </c>
      <c r="F53" t="s">
        <v>330</v>
      </c>
      <c r="G53">
        <f>Stage_stat!$F$4/Weapon!X55</f>
        <v>0.32786885245901637</v>
      </c>
      <c r="H53">
        <f t="shared" si="1"/>
        <v>1</v>
      </c>
      <c r="J53" t="s">
        <v>330</v>
      </c>
      <c r="K53">
        <f>Stage_stat!$F$5/Weapon!X55</f>
        <v>7.3770491803278686</v>
      </c>
      <c r="L53">
        <f t="shared" si="2"/>
        <v>8</v>
      </c>
      <c r="N53" t="s">
        <v>330</v>
      </c>
      <c r="O53">
        <f>Stage_stat!$F$6/Weapon!X55</f>
        <v>0.32786885245901637</v>
      </c>
      <c r="P53">
        <f t="shared" si="3"/>
        <v>1</v>
      </c>
      <c r="R53" t="s">
        <v>330</v>
      </c>
      <c r="S53">
        <f>Stage_stat!$F$7/Weapon!X55</f>
        <v>0.65573770491803274</v>
      </c>
      <c r="T53">
        <f t="shared" si="4"/>
        <v>1</v>
      </c>
      <c r="V53" t="s">
        <v>330</v>
      </c>
      <c r="W53">
        <f>Stage_stat!$F$8/Weapon!X55</f>
        <v>24.590163934426229</v>
      </c>
      <c r="X53">
        <f t="shared" si="5"/>
        <v>25</v>
      </c>
      <c r="Z53" t="s">
        <v>330</v>
      </c>
      <c r="AA53">
        <f>Stage_stat!$F$9/Weapon!X55</f>
        <v>0.4098360655737705</v>
      </c>
      <c r="AB53">
        <f t="shared" si="6"/>
        <v>1</v>
      </c>
      <c r="AD53" t="s">
        <v>330</v>
      </c>
      <c r="AE53">
        <f>Stage_stat!$F$10/Weapon!X55</f>
        <v>0.68852459016393441</v>
      </c>
      <c r="AF53">
        <f t="shared" si="7"/>
        <v>1</v>
      </c>
      <c r="AH53" t="s">
        <v>330</v>
      </c>
      <c r="AI53">
        <f>Stage_stat!$F$11/Weapon!X55</f>
        <v>44.26229508196721</v>
      </c>
      <c r="AJ53">
        <f t="shared" si="8"/>
        <v>45</v>
      </c>
      <c r="AL53" t="s">
        <v>330</v>
      </c>
      <c r="AM53">
        <f>Stage_stat!$F$12/Weapon!X55</f>
        <v>0.57377049180327866</v>
      </c>
      <c r="AN53">
        <f t="shared" si="9"/>
        <v>1</v>
      </c>
      <c r="AP53" t="s">
        <v>330</v>
      </c>
      <c r="AQ53">
        <f>Stage_stat!$F$13/Weapon!X55</f>
        <v>0.98360655737704916</v>
      </c>
      <c r="AR53">
        <f t="shared" si="10"/>
        <v>1</v>
      </c>
      <c r="AT53" t="s">
        <v>330</v>
      </c>
      <c r="AU53">
        <f>Stage_stat!$F$14/Weapon!X55</f>
        <v>65.573770491803273</v>
      </c>
      <c r="AV53">
        <f t="shared" si="11"/>
        <v>66</v>
      </c>
      <c r="AX53" t="s">
        <v>330</v>
      </c>
      <c r="AY53">
        <f>Stage_stat!$F$15/Weapon!X55</f>
        <v>0.73770491803278693</v>
      </c>
      <c r="AZ53">
        <f t="shared" si="12"/>
        <v>1</v>
      </c>
      <c r="BB53" t="s">
        <v>330</v>
      </c>
      <c r="BC53">
        <f>Stage_stat!$F$16/Weapon!X55</f>
        <v>1.3114754098360655</v>
      </c>
      <c r="BD53">
        <f t="shared" si="13"/>
        <v>2</v>
      </c>
      <c r="BF53" t="s">
        <v>330</v>
      </c>
      <c r="BG53">
        <f>Stage_stat!$F$17/Weapon!X55</f>
        <v>98.360655737704917</v>
      </c>
      <c r="BH53">
        <f t="shared" si="14"/>
        <v>99</v>
      </c>
      <c r="BJ53" t="s">
        <v>330</v>
      </c>
      <c r="BK53">
        <f>Stage_stat!$F$18/Weapon!X55</f>
        <v>0.90163934426229508</v>
      </c>
      <c r="BL53">
        <f t="shared" si="15"/>
        <v>1</v>
      </c>
      <c r="BN53" t="s">
        <v>330</v>
      </c>
      <c r="BO53">
        <f>Stage_stat!$F$19/Weapon!X55</f>
        <v>1.639344262295082</v>
      </c>
      <c r="BP53">
        <f t="shared" si="16"/>
        <v>2</v>
      </c>
      <c r="BR53" t="s">
        <v>330</v>
      </c>
      <c r="BS53">
        <f>Stage_stat!$F$20/Weapon!X55</f>
        <v>131.14754098360655</v>
      </c>
      <c r="BT53">
        <f t="shared" si="17"/>
        <v>132</v>
      </c>
      <c r="BV53" t="s">
        <v>330</v>
      </c>
      <c r="BW53">
        <f>Stage_stat!$F$21/Weapon!X55</f>
        <v>1.2295081967213115</v>
      </c>
      <c r="BX53">
        <f t="shared" si="18"/>
        <v>2</v>
      </c>
      <c r="BZ53" t="s">
        <v>330</v>
      </c>
      <c r="CA53">
        <f>Stage_stat!$F$22/Weapon!X55</f>
        <v>2.2950819672131146</v>
      </c>
      <c r="CB53">
        <f t="shared" si="19"/>
        <v>3</v>
      </c>
      <c r="CD53" t="s">
        <v>330</v>
      </c>
      <c r="CE53">
        <f>Stage_stat!$F$23/Weapon!X55</f>
        <v>163.9344262295082</v>
      </c>
      <c r="CF53">
        <f t="shared" si="20"/>
        <v>164</v>
      </c>
      <c r="CH53" t="s">
        <v>330</v>
      </c>
      <c r="CI53">
        <f>Stage_stat!$F$24/Weapon!X55</f>
        <v>1.3934426229508197</v>
      </c>
      <c r="CJ53">
        <f t="shared" si="21"/>
        <v>2</v>
      </c>
      <c r="CL53" t="s">
        <v>330</v>
      </c>
      <c r="CM53">
        <f>Stage_stat!$F$25/Weapon!X55</f>
        <v>2.622950819672131</v>
      </c>
      <c r="CN53">
        <f t="shared" si="22"/>
        <v>3</v>
      </c>
      <c r="CP53" t="s">
        <v>330</v>
      </c>
      <c r="CQ53">
        <f>Stage_stat!$F$26/Weapon!X55</f>
        <v>196.72131147540983</v>
      </c>
      <c r="CR53">
        <f t="shared" si="23"/>
        <v>197</v>
      </c>
      <c r="CT53" t="s">
        <v>330</v>
      </c>
      <c r="CU53">
        <f>Stage_stat!$F$27/Weapon!X55</f>
        <v>1.5573770491803278</v>
      </c>
      <c r="CV53">
        <f t="shared" si="24"/>
        <v>2</v>
      </c>
      <c r="CX53" t="s">
        <v>330</v>
      </c>
      <c r="CY53">
        <f>Stage_stat!$F$28/Weapon!X55</f>
        <v>2.9508196721311477</v>
      </c>
      <c r="CZ53">
        <f t="shared" si="25"/>
        <v>3</v>
      </c>
      <c r="DB53" t="s">
        <v>330</v>
      </c>
      <c r="DC53">
        <f>Stage_stat!$F$29/Weapon!X55</f>
        <v>229.50819672131146</v>
      </c>
      <c r="DD53">
        <f t="shared" si="26"/>
        <v>230</v>
      </c>
    </row>
    <row r="54" spans="2:108" x14ac:dyDescent="0.4">
      <c r="B54" t="s">
        <v>331</v>
      </c>
      <c r="C54">
        <f>Stage_stat!$F$3/Weapon!X56</f>
        <v>0.24193548387096775</v>
      </c>
      <c r="D54">
        <f t="shared" si="0"/>
        <v>1</v>
      </c>
      <c r="F54" t="s">
        <v>331</v>
      </c>
      <c r="G54">
        <f>Stage_stat!$F$4/Weapon!X56</f>
        <v>0.32258064516129031</v>
      </c>
      <c r="H54">
        <f t="shared" si="1"/>
        <v>1</v>
      </c>
      <c r="J54" t="s">
        <v>331</v>
      </c>
      <c r="K54">
        <f>Stage_stat!$F$5/Weapon!X56</f>
        <v>7.258064516129032</v>
      </c>
      <c r="L54">
        <f t="shared" si="2"/>
        <v>8</v>
      </c>
      <c r="N54" t="s">
        <v>331</v>
      </c>
      <c r="O54">
        <f>Stage_stat!$F$6/Weapon!X56</f>
        <v>0.32258064516129031</v>
      </c>
      <c r="P54">
        <f t="shared" si="3"/>
        <v>1</v>
      </c>
      <c r="R54" t="s">
        <v>331</v>
      </c>
      <c r="S54">
        <f>Stage_stat!$F$7/Weapon!X56</f>
        <v>0.64516129032258063</v>
      </c>
      <c r="T54">
        <f t="shared" si="4"/>
        <v>1</v>
      </c>
      <c r="V54" t="s">
        <v>331</v>
      </c>
      <c r="W54">
        <f>Stage_stat!$F$8/Weapon!X56</f>
        <v>24.193548387096776</v>
      </c>
      <c r="X54">
        <f t="shared" si="5"/>
        <v>25</v>
      </c>
      <c r="Z54" t="s">
        <v>331</v>
      </c>
      <c r="AA54">
        <f>Stage_stat!$F$9/Weapon!X56</f>
        <v>0.40322580645161288</v>
      </c>
      <c r="AB54">
        <f t="shared" si="6"/>
        <v>1</v>
      </c>
      <c r="AD54" t="s">
        <v>331</v>
      </c>
      <c r="AE54">
        <f>Stage_stat!$F$10/Weapon!X56</f>
        <v>0.67741935483870963</v>
      </c>
      <c r="AF54">
        <f t="shared" si="7"/>
        <v>1</v>
      </c>
      <c r="AH54" t="s">
        <v>331</v>
      </c>
      <c r="AI54">
        <f>Stage_stat!$F$11/Weapon!X56</f>
        <v>43.548387096774192</v>
      </c>
      <c r="AJ54">
        <f t="shared" si="8"/>
        <v>44</v>
      </c>
      <c r="AL54" t="s">
        <v>331</v>
      </c>
      <c r="AM54">
        <f>Stage_stat!$F$12/Weapon!X56</f>
        <v>0.56451612903225812</v>
      </c>
      <c r="AN54">
        <f t="shared" si="9"/>
        <v>1</v>
      </c>
      <c r="AP54" t="s">
        <v>331</v>
      </c>
      <c r="AQ54">
        <f>Stage_stat!$F$13/Weapon!X56</f>
        <v>0.967741935483871</v>
      </c>
      <c r="AR54">
        <f t="shared" si="10"/>
        <v>1</v>
      </c>
      <c r="AT54" t="s">
        <v>331</v>
      </c>
      <c r="AU54">
        <f>Stage_stat!$F$14/Weapon!X56</f>
        <v>64.516129032258064</v>
      </c>
      <c r="AV54">
        <f t="shared" si="11"/>
        <v>65</v>
      </c>
      <c r="AX54" t="s">
        <v>331</v>
      </c>
      <c r="AY54">
        <f>Stage_stat!$F$15/Weapon!X56</f>
        <v>0.72580645161290325</v>
      </c>
      <c r="AZ54">
        <f t="shared" si="12"/>
        <v>1</v>
      </c>
      <c r="BB54" t="s">
        <v>331</v>
      </c>
      <c r="BC54">
        <f>Stage_stat!$F$16/Weapon!X56</f>
        <v>1.2903225806451613</v>
      </c>
      <c r="BD54">
        <f t="shared" si="13"/>
        <v>2</v>
      </c>
      <c r="BF54" t="s">
        <v>331</v>
      </c>
      <c r="BG54">
        <f>Stage_stat!$F$17/Weapon!X56</f>
        <v>96.774193548387103</v>
      </c>
      <c r="BH54">
        <f t="shared" si="14"/>
        <v>97</v>
      </c>
      <c r="BJ54" t="s">
        <v>331</v>
      </c>
      <c r="BK54">
        <f>Stage_stat!$F$18/Weapon!X56</f>
        <v>0.88709677419354838</v>
      </c>
      <c r="BL54">
        <f t="shared" si="15"/>
        <v>1</v>
      </c>
      <c r="BN54" t="s">
        <v>331</v>
      </c>
      <c r="BO54">
        <f>Stage_stat!$F$19/Weapon!X56</f>
        <v>1.6129032258064515</v>
      </c>
      <c r="BP54">
        <f t="shared" si="16"/>
        <v>2</v>
      </c>
      <c r="BR54" t="s">
        <v>331</v>
      </c>
      <c r="BS54">
        <f>Stage_stat!$F$20/Weapon!X56</f>
        <v>129.03225806451613</v>
      </c>
      <c r="BT54">
        <f t="shared" si="17"/>
        <v>130</v>
      </c>
      <c r="BV54" t="s">
        <v>331</v>
      </c>
      <c r="BW54">
        <f>Stage_stat!$F$21/Weapon!X56</f>
        <v>1.2096774193548387</v>
      </c>
      <c r="BX54">
        <f t="shared" si="18"/>
        <v>2</v>
      </c>
      <c r="BZ54" t="s">
        <v>331</v>
      </c>
      <c r="CA54">
        <f>Stage_stat!$F$22/Weapon!X56</f>
        <v>2.2580645161290325</v>
      </c>
      <c r="CB54">
        <f t="shared" si="19"/>
        <v>3</v>
      </c>
      <c r="CD54" t="s">
        <v>331</v>
      </c>
      <c r="CE54">
        <f>Stage_stat!$F$23/Weapon!X56</f>
        <v>161.29032258064515</v>
      </c>
      <c r="CF54">
        <f t="shared" si="20"/>
        <v>162</v>
      </c>
      <c r="CH54" t="s">
        <v>331</v>
      </c>
      <c r="CI54">
        <f>Stage_stat!$F$24/Weapon!X56</f>
        <v>1.3709677419354838</v>
      </c>
      <c r="CJ54">
        <f t="shared" si="21"/>
        <v>2</v>
      </c>
      <c r="CL54" t="s">
        <v>331</v>
      </c>
      <c r="CM54">
        <f>Stage_stat!$F$25/Weapon!X56</f>
        <v>2.5806451612903225</v>
      </c>
      <c r="CN54">
        <f t="shared" si="22"/>
        <v>3</v>
      </c>
      <c r="CP54" t="s">
        <v>331</v>
      </c>
      <c r="CQ54">
        <f>Stage_stat!$F$26/Weapon!X56</f>
        <v>193.54838709677421</v>
      </c>
      <c r="CR54">
        <f t="shared" si="23"/>
        <v>194</v>
      </c>
      <c r="CT54" t="s">
        <v>331</v>
      </c>
      <c r="CU54">
        <f>Stage_stat!$F$27/Weapon!X56</f>
        <v>1.532258064516129</v>
      </c>
      <c r="CV54">
        <f t="shared" si="24"/>
        <v>2</v>
      </c>
      <c r="CX54" t="s">
        <v>331</v>
      </c>
      <c r="CY54">
        <f>Stage_stat!$F$28/Weapon!X56</f>
        <v>2.903225806451613</v>
      </c>
      <c r="CZ54">
        <f t="shared" si="25"/>
        <v>3</v>
      </c>
      <c r="DB54" t="s">
        <v>331</v>
      </c>
      <c r="DC54">
        <f>Stage_stat!$F$29/Weapon!X56</f>
        <v>225.80645161290323</v>
      </c>
      <c r="DD54">
        <f t="shared" si="26"/>
        <v>226</v>
      </c>
    </row>
    <row r="55" spans="2:108" x14ac:dyDescent="0.4">
      <c r="B55" t="s">
        <v>332</v>
      </c>
      <c r="C55">
        <f>Stage_stat!$F$3/Weapon!X57</f>
        <v>0.23809523809523808</v>
      </c>
      <c r="D55">
        <f t="shared" si="0"/>
        <v>1</v>
      </c>
      <c r="F55" t="s">
        <v>332</v>
      </c>
      <c r="G55">
        <f>Stage_stat!$F$4/Weapon!X57</f>
        <v>0.31746031746031744</v>
      </c>
      <c r="H55">
        <f t="shared" si="1"/>
        <v>1</v>
      </c>
      <c r="J55" t="s">
        <v>332</v>
      </c>
      <c r="K55">
        <f>Stage_stat!$F$5/Weapon!X57</f>
        <v>7.1428571428571432</v>
      </c>
      <c r="L55">
        <f t="shared" si="2"/>
        <v>8</v>
      </c>
      <c r="N55" t="s">
        <v>332</v>
      </c>
      <c r="O55">
        <f>Stage_stat!$F$6/Weapon!X57</f>
        <v>0.31746031746031744</v>
      </c>
      <c r="P55">
        <f t="shared" si="3"/>
        <v>1</v>
      </c>
      <c r="R55" t="s">
        <v>332</v>
      </c>
      <c r="S55">
        <f>Stage_stat!$F$7/Weapon!X57</f>
        <v>0.63492063492063489</v>
      </c>
      <c r="T55">
        <f t="shared" si="4"/>
        <v>1</v>
      </c>
      <c r="V55" t="s">
        <v>332</v>
      </c>
      <c r="W55">
        <f>Stage_stat!$F$8/Weapon!X57</f>
        <v>23.80952380952381</v>
      </c>
      <c r="X55">
        <f t="shared" si="5"/>
        <v>24</v>
      </c>
      <c r="Z55" t="s">
        <v>332</v>
      </c>
      <c r="AA55">
        <f>Stage_stat!$F$9/Weapon!X57</f>
        <v>0.3968253968253968</v>
      </c>
      <c r="AB55">
        <f t="shared" si="6"/>
        <v>1</v>
      </c>
      <c r="AD55" t="s">
        <v>332</v>
      </c>
      <c r="AE55">
        <f>Stage_stat!$F$10/Weapon!X57</f>
        <v>0.66666666666666663</v>
      </c>
      <c r="AF55">
        <f t="shared" si="7"/>
        <v>1</v>
      </c>
      <c r="AH55" t="s">
        <v>332</v>
      </c>
      <c r="AI55">
        <f>Stage_stat!$F$11/Weapon!X57</f>
        <v>42.857142857142854</v>
      </c>
      <c r="AJ55">
        <f t="shared" si="8"/>
        <v>43</v>
      </c>
      <c r="AL55" t="s">
        <v>332</v>
      </c>
      <c r="AM55">
        <f>Stage_stat!$F$12/Weapon!X57</f>
        <v>0.55555555555555558</v>
      </c>
      <c r="AN55">
        <f t="shared" si="9"/>
        <v>1</v>
      </c>
      <c r="AP55" t="s">
        <v>332</v>
      </c>
      <c r="AQ55">
        <f>Stage_stat!$F$13/Weapon!X57</f>
        <v>0.95238095238095233</v>
      </c>
      <c r="AR55">
        <f t="shared" si="10"/>
        <v>1</v>
      </c>
      <c r="AT55" t="s">
        <v>332</v>
      </c>
      <c r="AU55">
        <f>Stage_stat!$F$14/Weapon!X57</f>
        <v>63.492063492063494</v>
      </c>
      <c r="AV55">
        <f t="shared" si="11"/>
        <v>64</v>
      </c>
      <c r="AX55" t="s">
        <v>332</v>
      </c>
      <c r="AY55">
        <f>Stage_stat!$F$15/Weapon!X57</f>
        <v>0.7142857142857143</v>
      </c>
      <c r="AZ55">
        <f t="shared" si="12"/>
        <v>1</v>
      </c>
      <c r="BB55" t="s">
        <v>332</v>
      </c>
      <c r="BC55">
        <f>Stage_stat!$F$16/Weapon!X57</f>
        <v>1.2698412698412698</v>
      </c>
      <c r="BD55">
        <f t="shared" si="13"/>
        <v>2</v>
      </c>
      <c r="BF55" t="s">
        <v>332</v>
      </c>
      <c r="BG55">
        <f>Stage_stat!$F$17/Weapon!X57</f>
        <v>95.238095238095241</v>
      </c>
      <c r="BH55">
        <f t="shared" si="14"/>
        <v>96</v>
      </c>
      <c r="BJ55" t="s">
        <v>332</v>
      </c>
      <c r="BK55">
        <f>Stage_stat!$F$18/Weapon!X57</f>
        <v>0.87301587301587302</v>
      </c>
      <c r="BL55">
        <f t="shared" si="15"/>
        <v>1</v>
      </c>
      <c r="BN55" t="s">
        <v>332</v>
      </c>
      <c r="BO55">
        <f>Stage_stat!$F$19/Weapon!X57</f>
        <v>1.5873015873015872</v>
      </c>
      <c r="BP55">
        <f t="shared" si="16"/>
        <v>2</v>
      </c>
      <c r="BR55" t="s">
        <v>332</v>
      </c>
      <c r="BS55">
        <f>Stage_stat!$F$20/Weapon!X57</f>
        <v>126.98412698412699</v>
      </c>
      <c r="BT55">
        <f t="shared" si="17"/>
        <v>127</v>
      </c>
      <c r="BV55" t="s">
        <v>332</v>
      </c>
      <c r="BW55">
        <f>Stage_stat!$F$21/Weapon!X57</f>
        <v>1.1904761904761905</v>
      </c>
      <c r="BX55">
        <f t="shared" si="18"/>
        <v>2</v>
      </c>
      <c r="BZ55" t="s">
        <v>332</v>
      </c>
      <c r="CA55">
        <f>Stage_stat!$F$22/Weapon!X57</f>
        <v>2.2222222222222223</v>
      </c>
      <c r="CB55">
        <f t="shared" si="19"/>
        <v>3</v>
      </c>
      <c r="CD55" t="s">
        <v>332</v>
      </c>
      <c r="CE55">
        <f>Stage_stat!$F$23/Weapon!X57</f>
        <v>158.73015873015873</v>
      </c>
      <c r="CF55">
        <f t="shared" si="20"/>
        <v>159</v>
      </c>
      <c r="CH55" t="s">
        <v>332</v>
      </c>
      <c r="CI55">
        <f>Stage_stat!$F$24/Weapon!X57</f>
        <v>1.3492063492063493</v>
      </c>
      <c r="CJ55">
        <f t="shared" si="21"/>
        <v>2</v>
      </c>
      <c r="CL55" t="s">
        <v>332</v>
      </c>
      <c r="CM55">
        <f>Stage_stat!$F$25/Weapon!X57</f>
        <v>2.5396825396825395</v>
      </c>
      <c r="CN55">
        <f t="shared" si="22"/>
        <v>3</v>
      </c>
      <c r="CP55" t="s">
        <v>332</v>
      </c>
      <c r="CQ55">
        <f>Stage_stat!$F$26/Weapon!X57</f>
        <v>190.47619047619048</v>
      </c>
      <c r="CR55">
        <f t="shared" si="23"/>
        <v>191</v>
      </c>
      <c r="CT55" t="s">
        <v>332</v>
      </c>
      <c r="CU55">
        <f>Stage_stat!$F$27/Weapon!X57</f>
        <v>1.5079365079365079</v>
      </c>
      <c r="CV55">
        <f t="shared" si="24"/>
        <v>2</v>
      </c>
      <c r="CX55" t="s">
        <v>332</v>
      </c>
      <c r="CY55">
        <f>Stage_stat!$F$28/Weapon!X57</f>
        <v>2.8571428571428572</v>
      </c>
      <c r="CZ55">
        <f t="shared" si="25"/>
        <v>3</v>
      </c>
      <c r="DB55" t="s">
        <v>332</v>
      </c>
      <c r="DC55">
        <f>Stage_stat!$F$29/Weapon!X57</f>
        <v>222.22222222222223</v>
      </c>
      <c r="DD55">
        <f t="shared" si="26"/>
        <v>223</v>
      </c>
    </row>
    <row r="56" spans="2:108" x14ac:dyDescent="0.4">
      <c r="B56" t="s">
        <v>333</v>
      </c>
      <c r="C56">
        <f>Stage_stat!$F$3/Weapon!X58</f>
        <v>0.234375</v>
      </c>
      <c r="D56">
        <f t="shared" si="0"/>
        <v>1</v>
      </c>
      <c r="F56" t="s">
        <v>333</v>
      </c>
      <c r="G56">
        <f>Stage_stat!$F$4/Weapon!X58</f>
        <v>0.3125</v>
      </c>
      <c r="H56">
        <f t="shared" si="1"/>
        <v>1</v>
      </c>
      <c r="J56" t="s">
        <v>333</v>
      </c>
      <c r="K56">
        <f>Stage_stat!$F$5/Weapon!X58</f>
        <v>7.03125</v>
      </c>
      <c r="L56">
        <f t="shared" si="2"/>
        <v>8</v>
      </c>
      <c r="N56" t="s">
        <v>333</v>
      </c>
      <c r="O56">
        <f>Stage_stat!$F$6/Weapon!X58</f>
        <v>0.3125</v>
      </c>
      <c r="P56">
        <f t="shared" si="3"/>
        <v>1</v>
      </c>
      <c r="R56" t="s">
        <v>333</v>
      </c>
      <c r="S56">
        <f>Stage_stat!$F$7/Weapon!X58</f>
        <v>0.625</v>
      </c>
      <c r="T56">
        <f t="shared" si="4"/>
        <v>1</v>
      </c>
      <c r="V56" t="s">
        <v>333</v>
      </c>
      <c r="W56">
        <f>Stage_stat!$F$8/Weapon!X58</f>
        <v>23.4375</v>
      </c>
      <c r="X56">
        <f t="shared" si="5"/>
        <v>24</v>
      </c>
      <c r="Z56" t="s">
        <v>333</v>
      </c>
      <c r="AA56">
        <f>Stage_stat!$F$9/Weapon!X58</f>
        <v>0.390625</v>
      </c>
      <c r="AB56">
        <f t="shared" si="6"/>
        <v>1</v>
      </c>
      <c r="AD56" t="s">
        <v>333</v>
      </c>
      <c r="AE56">
        <f>Stage_stat!$F$10/Weapon!X58</f>
        <v>0.65625</v>
      </c>
      <c r="AF56">
        <f t="shared" si="7"/>
        <v>1</v>
      </c>
      <c r="AH56" t="s">
        <v>333</v>
      </c>
      <c r="AI56">
        <f>Stage_stat!$F$11/Weapon!X58</f>
        <v>42.1875</v>
      </c>
      <c r="AJ56">
        <f t="shared" si="8"/>
        <v>43</v>
      </c>
      <c r="AL56" t="s">
        <v>333</v>
      </c>
      <c r="AM56">
        <f>Stage_stat!$F$12/Weapon!X58</f>
        <v>0.546875</v>
      </c>
      <c r="AN56">
        <f t="shared" si="9"/>
        <v>1</v>
      </c>
      <c r="AP56" t="s">
        <v>333</v>
      </c>
      <c r="AQ56">
        <f>Stage_stat!$F$13/Weapon!X58</f>
        <v>0.9375</v>
      </c>
      <c r="AR56">
        <f t="shared" si="10"/>
        <v>1</v>
      </c>
      <c r="AT56" t="s">
        <v>333</v>
      </c>
      <c r="AU56">
        <f>Stage_stat!$F$14/Weapon!X58</f>
        <v>62.5</v>
      </c>
      <c r="AV56">
        <f t="shared" si="11"/>
        <v>63</v>
      </c>
      <c r="AX56" t="s">
        <v>333</v>
      </c>
      <c r="AY56">
        <f>Stage_stat!$F$15/Weapon!X58</f>
        <v>0.703125</v>
      </c>
      <c r="AZ56">
        <f t="shared" si="12"/>
        <v>1</v>
      </c>
      <c r="BB56" t="s">
        <v>333</v>
      </c>
      <c r="BC56">
        <f>Stage_stat!$F$16/Weapon!X58</f>
        <v>1.25</v>
      </c>
      <c r="BD56">
        <f t="shared" si="13"/>
        <v>2</v>
      </c>
      <c r="BF56" t="s">
        <v>333</v>
      </c>
      <c r="BG56">
        <f>Stage_stat!$F$17/Weapon!X58</f>
        <v>93.75</v>
      </c>
      <c r="BH56">
        <f t="shared" si="14"/>
        <v>94</v>
      </c>
      <c r="BJ56" t="s">
        <v>333</v>
      </c>
      <c r="BK56">
        <f>Stage_stat!$F$18/Weapon!X58</f>
        <v>0.859375</v>
      </c>
      <c r="BL56">
        <f t="shared" si="15"/>
        <v>1</v>
      </c>
      <c r="BN56" t="s">
        <v>333</v>
      </c>
      <c r="BO56">
        <f>Stage_stat!$F$19/Weapon!X58</f>
        <v>1.5625</v>
      </c>
      <c r="BP56">
        <f t="shared" si="16"/>
        <v>2</v>
      </c>
      <c r="BR56" t="s">
        <v>333</v>
      </c>
      <c r="BS56">
        <f>Stage_stat!$F$20/Weapon!X58</f>
        <v>125</v>
      </c>
      <c r="BT56">
        <f t="shared" si="17"/>
        <v>125</v>
      </c>
      <c r="BV56" t="s">
        <v>333</v>
      </c>
      <c r="BW56">
        <f>Stage_stat!$F$21/Weapon!X58</f>
        <v>1.171875</v>
      </c>
      <c r="BX56">
        <f t="shared" si="18"/>
        <v>2</v>
      </c>
      <c r="BZ56" t="s">
        <v>333</v>
      </c>
      <c r="CA56">
        <f>Stage_stat!$F$22/Weapon!X58</f>
        <v>2.1875</v>
      </c>
      <c r="CB56">
        <f t="shared" si="19"/>
        <v>3</v>
      </c>
      <c r="CD56" t="s">
        <v>333</v>
      </c>
      <c r="CE56">
        <f>Stage_stat!$F$23/Weapon!X58</f>
        <v>156.25</v>
      </c>
      <c r="CF56">
        <f t="shared" si="20"/>
        <v>157</v>
      </c>
      <c r="CH56" t="s">
        <v>333</v>
      </c>
      <c r="CI56">
        <f>Stage_stat!$F$24/Weapon!X58</f>
        <v>1.328125</v>
      </c>
      <c r="CJ56">
        <f t="shared" si="21"/>
        <v>2</v>
      </c>
      <c r="CL56" t="s">
        <v>333</v>
      </c>
      <c r="CM56">
        <f>Stage_stat!$F$25/Weapon!X58</f>
        <v>2.5</v>
      </c>
      <c r="CN56">
        <f t="shared" si="22"/>
        <v>3</v>
      </c>
      <c r="CP56" t="s">
        <v>333</v>
      </c>
      <c r="CQ56">
        <f>Stage_stat!$F$26/Weapon!X58</f>
        <v>187.5</v>
      </c>
      <c r="CR56">
        <f t="shared" si="23"/>
        <v>188</v>
      </c>
      <c r="CT56" t="s">
        <v>333</v>
      </c>
      <c r="CU56">
        <f>Stage_stat!$F$27/Weapon!X58</f>
        <v>1.484375</v>
      </c>
      <c r="CV56">
        <f t="shared" si="24"/>
        <v>2</v>
      </c>
      <c r="CX56" t="s">
        <v>333</v>
      </c>
      <c r="CY56">
        <f>Stage_stat!$F$28/Weapon!X58</f>
        <v>2.8125</v>
      </c>
      <c r="CZ56">
        <f t="shared" si="25"/>
        <v>3</v>
      </c>
      <c r="DB56" t="s">
        <v>333</v>
      </c>
      <c r="DC56">
        <f>Stage_stat!$F$29/Weapon!X58</f>
        <v>218.75</v>
      </c>
      <c r="DD56">
        <f t="shared" si="26"/>
        <v>219</v>
      </c>
    </row>
    <row r="57" spans="2:108" x14ac:dyDescent="0.4">
      <c r="B57" t="s">
        <v>334</v>
      </c>
      <c r="C57">
        <f>Stage_stat!$F$3/Weapon!X59</f>
        <v>0.23076923076923078</v>
      </c>
      <c r="D57">
        <f t="shared" si="0"/>
        <v>1</v>
      </c>
      <c r="F57" t="s">
        <v>334</v>
      </c>
      <c r="G57">
        <f>Stage_stat!$F$4/Weapon!X59</f>
        <v>0.30769230769230771</v>
      </c>
      <c r="H57">
        <f t="shared" si="1"/>
        <v>1</v>
      </c>
      <c r="J57" t="s">
        <v>334</v>
      </c>
      <c r="K57">
        <f>Stage_stat!$F$5/Weapon!X59</f>
        <v>6.9230769230769234</v>
      </c>
      <c r="L57">
        <f t="shared" si="2"/>
        <v>7</v>
      </c>
      <c r="N57" t="s">
        <v>334</v>
      </c>
      <c r="O57">
        <f>Stage_stat!$F$6/Weapon!X59</f>
        <v>0.30769230769230771</v>
      </c>
      <c r="P57">
        <f t="shared" si="3"/>
        <v>1</v>
      </c>
      <c r="R57" t="s">
        <v>334</v>
      </c>
      <c r="S57">
        <f>Stage_stat!$F$7/Weapon!X59</f>
        <v>0.61538461538461542</v>
      </c>
      <c r="T57">
        <f t="shared" si="4"/>
        <v>1</v>
      </c>
      <c r="V57" t="s">
        <v>334</v>
      </c>
      <c r="W57">
        <f>Stage_stat!$F$8/Weapon!X59</f>
        <v>23.076923076923077</v>
      </c>
      <c r="X57">
        <f t="shared" si="5"/>
        <v>24</v>
      </c>
      <c r="Z57" t="s">
        <v>334</v>
      </c>
      <c r="AA57">
        <f>Stage_stat!$F$9/Weapon!X59</f>
        <v>0.38461538461538464</v>
      </c>
      <c r="AB57">
        <f t="shared" si="6"/>
        <v>1</v>
      </c>
      <c r="AD57" t="s">
        <v>334</v>
      </c>
      <c r="AE57">
        <f>Stage_stat!$F$10/Weapon!X59</f>
        <v>0.64615384615384619</v>
      </c>
      <c r="AF57">
        <f t="shared" si="7"/>
        <v>1</v>
      </c>
      <c r="AH57" t="s">
        <v>334</v>
      </c>
      <c r="AI57">
        <f>Stage_stat!$F$11/Weapon!X59</f>
        <v>41.53846153846154</v>
      </c>
      <c r="AJ57">
        <f t="shared" si="8"/>
        <v>42</v>
      </c>
      <c r="AL57" t="s">
        <v>334</v>
      </c>
      <c r="AM57">
        <f>Stage_stat!$F$12/Weapon!X59</f>
        <v>0.53846153846153844</v>
      </c>
      <c r="AN57">
        <f t="shared" si="9"/>
        <v>1</v>
      </c>
      <c r="AP57" t="s">
        <v>334</v>
      </c>
      <c r="AQ57">
        <f>Stage_stat!$F$13/Weapon!X59</f>
        <v>0.92307692307692313</v>
      </c>
      <c r="AR57">
        <f t="shared" si="10"/>
        <v>1</v>
      </c>
      <c r="AT57" t="s">
        <v>334</v>
      </c>
      <c r="AU57">
        <f>Stage_stat!$F$14/Weapon!X59</f>
        <v>61.53846153846154</v>
      </c>
      <c r="AV57">
        <f t="shared" si="11"/>
        <v>62</v>
      </c>
      <c r="AX57" t="s">
        <v>334</v>
      </c>
      <c r="AY57">
        <f>Stage_stat!$F$15/Weapon!X59</f>
        <v>0.69230769230769229</v>
      </c>
      <c r="AZ57">
        <f t="shared" si="12"/>
        <v>1</v>
      </c>
      <c r="BB57" t="s">
        <v>334</v>
      </c>
      <c r="BC57">
        <f>Stage_stat!$F$16/Weapon!X59</f>
        <v>1.2307692307692308</v>
      </c>
      <c r="BD57">
        <f t="shared" si="13"/>
        <v>2</v>
      </c>
      <c r="BF57" t="s">
        <v>334</v>
      </c>
      <c r="BG57">
        <f>Stage_stat!$F$17/Weapon!X59</f>
        <v>92.307692307692307</v>
      </c>
      <c r="BH57">
        <f t="shared" si="14"/>
        <v>93</v>
      </c>
      <c r="BJ57" t="s">
        <v>334</v>
      </c>
      <c r="BK57">
        <f>Stage_stat!$F$18/Weapon!X59</f>
        <v>0.84615384615384615</v>
      </c>
      <c r="BL57">
        <f t="shared" si="15"/>
        <v>1</v>
      </c>
      <c r="BN57" t="s">
        <v>334</v>
      </c>
      <c r="BO57">
        <f>Stage_stat!$F$19/Weapon!X59</f>
        <v>1.5384615384615385</v>
      </c>
      <c r="BP57">
        <f t="shared" si="16"/>
        <v>2</v>
      </c>
      <c r="BR57" t="s">
        <v>334</v>
      </c>
      <c r="BS57">
        <f>Stage_stat!$F$20/Weapon!X59</f>
        <v>123.07692307692308</v>
      </c>
      <c r="BT57">
        <f t="shared" si="17"/>
        <v>124</v>
      </c>
      <c r="BV57" t="s">
        <v>334</v>
      </c>
      <c r="BW57">
        <f>Stage_stat!$F$21/Weapon!X59</f>
        <v>1.1538461538461537</v>
      </c>
      <c r="BX57">
        <f t="shared" si="18"/>
        <v>2</v>
      </c>
      <c r="BZ57" t="s">
        <v>334</v>
      </c>
      <c r="CA57">
        <f>Stage_stat!$F$22/Weapon!X59</f>
        <v>2.1538461538461537</v>
      </c>
      <c r="CB57">
        <f t="shared" si="19"/>
        <v>3</v>
      </c>
      <c r="CD57" t="s">
        <v>334</v>
      </c>
      <c r="CE57">
        <f>Stage_stat!$F$23/Weapon!X59</f>
        <v>153.84615384615384</v>
      </c>
      <c r="CF57">
        <f t="shared" si="20"/>
        <v>154</v>
      </c>
      <c r="CH57" t="s">
        <v>334</v>
      </c>
      <c r="CI57">
        <f>Stage_stat!$F$24/Weapon!X59</f>
        <v>1.3076923076923077</v>
      </c>
      <c r="CJ57">
        <f t="shared" si="21"/>
        <v>2</v>
      </c>
      <c r="CL57" t="s">
        <v>334</v>
      </c>
      <c r="CM57">
        <f>Stage_stat!$F$25/Weapon!X59</f>
        <v>2.4615384615384617</v>
      </c>
      <c r="CN57">
        <f t="shared" si="22"/>
        <v>3</v>
      </c>
      <c r="CP57" t="s">
        <v>334</v>
      </c>
      <c r="CQ57">
        <f>Stage_stat!$F$26/Weapon!X59</f>
        <v>184.61538461538461</v>
      </c>
      <c r="CR57">
        <f t="shared" si="23"/>
        <v>185</v>
      </c>
      <c r="CT57" t="s">
        <v>334</v>
      </c>
      <c r="CU57">
        <f>Stage_stat!$F$27/Weapon!X59</f>
        <v>1.4615384615384615</v>
      </c>
      <c r="CV57">
        <f t="shared" si="24"/>
        <v>2</v>
      </c>
      <c r="CX57" t="s">
        <v>334</v>
      </c>
      <c r="CY57">
        <f>Stage_stat!$F$28/Weapon!X59</f>
        <v>2.7692307692307692</v>
      </c>
      <c r="CZ57">
        <f t="shared" si="25"/>
        <v>3</v>
      </c>
      <c r="DB57" t="s">
        <v>334</v>
      </c>
      <c r="DC57">
        <f>Stage_stat!$F$29/Weapon!X59</f>
        <v>215.38461538461539</v>
      </c>
      <c r="DD57">
        <f t="shared" si="26"/>
        <v>216</v>
      </c>
    </row>
    <row r="58" spans="2:108" x14ac:dyDescent="0.4">
      <c r="B58" t="s">
        <v>335</v>
      </c>
      <c r="C58">
        <f>Stage_stat!$F$3/Weapon!X60</f>
        <v>0.22727272727272727</v>
      </c>
      <c r="D58">
        <f t="shared" si="0"/>
        <v>1</v>
      </c>
      <c r="F58" t="s">
        <v>335</v>
      </c>
      <c r="G58">
        <f>Stage_stat!$F$4/Weapon!X60</f>
        <v>0.30303030303030304</v>
      </c>
      <c r="H58">
        <f t="shared" si="1"/>
        <v>1</v>
      </c>
      <c r="J58" t="s">
        <v>335</v>
      </c>
      <c r="K58">
        <f>Stage_stat!$F$5/Weapon!X60</f>
        <v>6.8181818181818183</v>
      </c>
      <c r="L58">
        <f t="shared" si="2"/>
        <v>7</v>
      </c>
      <c r="N58" t="s">
        <v>335</v>
      </c>
      <c r="O58">
        <f>Stage_stat!$F$6/Weapon!X60</f>
        <v>0.30303030303030304</v>
      </c>
      <c r="P58">
        <f t="shared" si="3"/>
        <v>1</v>
      </c>
      <c r="R58" t="s">
        <v>335</v>
      </c>
      <c r="S58">
        <f>Stage_stat!$F$7/Weapon!X60</f>
        <v>0.60606060606060608</v>
      </c>
      <c r="T58">
        <f t="shared" si="4"/>
        <v>1</v>
      </c>
      <c r="V58" t="s">
        <v>335</v>
      </c>
      <c r="W58">
        <f>Stage_stat!$F$8/Weapon!X60</f>
        <v>22.727272727272727</v>
      </c>
      <c r="X58">
        <f t="shared" si="5"/>
        <v>23</v>
      </c>
      <c r="Z58" t="s">
        <v>335</v>
      </c>
      <c r="AA58">
        <f>Stage_stat!$F$9/Weapon!X60</f>
        <v>0.37878787878787878</v>
      </c>
      <c r="AB58">
        <f t="shared" si="6"/>
        <v>1</v>
      </c>
      <c r="AD58" t="s">
        <v>335</v>
      </c>
      <c r="AE58">
        <f>Stage_stat!$F$10/Weapon!X60</f>
        <v>0.63636363636363635</v>
      </c>
      <c r="AF58">
        <f t="shared" si="7"/>
        <v>1</v>
      </c>
      <c r="AH58" t="s">
        <v>335</v>
      </c>
      <c r="AI58">
        <f>Stage_stat!$F$11/Weapon!X60</f>
        <v>40.909090909090907</v>
      </c>
      <c r="AJ58">
        <f t="shared" si="8"/>
        <v>41</v>
      </c>
      <c r="AL58" t="s">
        <v>335</v>
      </c>
      <c r="AM58">
        <f>Stage_stat!$F$12/Weapon!X60</f>
        <v>0.53030303030303028</v>
      </c>
      <c r="AN58">
        <f t="shared" si="9"/>
        <v>1</v>
      </c>
      <c r="AP58" t="s">
        <v>335</v>
      </c>
      <c r="AQ58">
        <f>Stage_stat!$F$13/Weapon!X60</f>
        <v>0.90909090909090906</v>
      </c>
      <c r="AR58">
        <f t="shared" si="10"/>
        <v>1</v>
      </c>
      <c r="AT58" t="s">
        <v>335</v>
      </c>
      <c r="AU58">
        <f>Stage_stat!$F$14/Weapon!X60</f>
        <v>60.606060606060609</v>
      </c>
      <c r="AV58">
        <f t="shared" si="11"/>
        <v>61</v>
      </c>
      <c r="AX58" t="s">
        <v>335</v>
      </c>
      <c r="AY58">
        <f>Stage_stat!$F$15/Weapon!X60</f>
        <v>0.68181818181818177</v>
      </c>
      <c r="AZ58">
        <f t="shared" si="12"/>
        <v>1</v>
      </c>
      <c r="BB58" t="s">
        <v>335</v>
      </c>
      <c r="BC58">
        <f>Stage_stat!$F$16/Weapon!X60</f>
        <v>1.2121212121212122</v>
      </c>
      <c r="BD58">
        <f t="shared" si="13"/>
        <v>2</v>
      </c>
      <c r="BF58" t="s">
        <v>335</v>
      </c>
      <c r="BG58">
        <f>Stage_stat!$F$17/Weapon!X60</f>
        <v>90.909090909090907</v>
      </c>
      <c r="BH58">
        <f t="shared" si="14"/>
        <v>91</v>
      </c>
      <c r="BJ58" t="s">
        <v>335</v>
      </c>
      <c r="BK58">
        <f>Stage_stat!$F$18/Weapon!X60</f>
        <v>0.83333333333333337</v>
      </c>
      <c r="BL58">
        <f t="shared" si="15"/>
        <v>1</v>
      </c>
      <c r="BN58" t="s">
        <v>335</v>
      </c>
      <c r="BO58">
        <f>Stage_stat!$F$19/Weapon!X60</f>
        <v>1.5151515151515151</v>
      </c>
      <c r="BP58">
        <f t="shared" si="16"/>
        <v>2</v>
      </c>
      <c r="BR58" t="s">
        <v>335</v>
      </c>
      <c r="BS58">
        <f>Stage_stat!$F$20/Weapon!X60</f>
        <v>121.21212121212122</v>
      </c>
      <c r="BT58">
        <f t="shared" si="17"/>
        <v>122</v>
      </c>
      <c r="BV58" t="s">
        <v>335</v>
      </c>
      <c r="BW58">
        <f>Stage_stat!$F$21/Weapon!X60</f>
        <v>1.1363636363636365</v>
      </c>
      <c r="BX58">
        <f t="shared" si="18"/>
        <v>2</v>
      </c>
      <c r="BZ58" t="s">
        <v>335</v>
      </c>
      <c r="CA58">
        <f>Stage_stat!$F$22/Weapon!X60</f>
        <v>2.1212121212121211</v>
      </c>
      <c r="CB58">
        <f t="shared" si="19"/>
        <v>3</v>
      </c>
      <c r="CD58" t="s">
        <v>335</v>
      </c>
      <c r="CE58">
        <f>Stage_stat!$F$23/Weapon!X60</f>
        <v>151.5151515151515</v>
      </c>
      <c r="CF58">
        <f t="shared" si="20"/>
        <v>152</v>
      </c>
      <c r="CH58" t="s">
        <v>335</v>
      </c>
      <c r="CI58">
        <f>Stage_stat!$F$24/Weapon!X60</f>
        <v>1.2878787878787878</v>
      </c>
      <c r="CJ58">
        <f t="shared" si="21"/>
        <v>2</v>
      </c>
      <c r="CL58" t="s">
        <v>335</v>
      </c>
      <c r="CM58">
        <f>Stage_stat!$F$25/Weapon!X60</f>
        <v>2.4242424242424243</v>
      </c>
      <c r="CN58">
        <f t="shared" si="22"/>
        <v>3</v>
      </c>
      <c r="CP58" t="s">
        <v>335</v>
      </c>
      <c r="CQ58">
        <f>Stage_stat!$F$26/Weapon!X60</f>
        <v>181.81818181818181</v>
      </c>
      <c r="CR58">
        <f t="shared" si="23"/>
        <v>182</v>
      </c>
      <c r="CT58" t="s">
        <v>335</v>
      </c>
      <c r="CU58">
        <f>Stage_stat!$F$27/Weapon!X60</f>
        <v>1.4393939393939394</v>
      </c>
      <c r="CV58">
        <f t="shared" si="24"/>
        <v>2</v>
      </c>
      <c r="CX58" t="s">
        <v>335</v>
      </c>
      <c r="CY58">
        <f>Stage_stat!$F$28/Weapon!X60</f>
        <v>2.7272727272727271</v>
      </c>
      <c r="CZ58">
        <f t="shared" si="25"/>
        <v>3</v>
      </c>
      <c r="DB58" t="s">
        <v>335</v>
      </c>
      <c r="DC58">
        <f>Stage_stat!$F$29/Weapon!X60</f>
        <v>212.12121212121212</v>
      </c>
      <c r="DD58">
        <f t="shared" si="26"/>
        <v>213</v>
      </c>
    </row>
    <row r="59" spans="2:108" x14ac:dyDescent="0.4">
      <c r="B59" t="s">
        <v>336</v>
      </c>
      <c r="C59">
        <f>Stage_stat!$F$3/Weapon!X61</f>
        <v>0.22388059701492538</v>
      </c>
      <c r="D59">
        <f t="shared" si="0"/>
        <v>1</v>
      </c>
      <c r="F59" t="s">
        <v>336</v>
      </c>
      <c r="G59">
        <f>Stage_stat!$F$4/Weapon!X61</f>
        <v>0.29850746268656714</v>
      </c>
      <c r="H59">
        <f t="shared" si="1"/>
        <v>1</v>
      </c>
      <c r="J59" t="s">
        <v>336</v>
      </c>
      <c r="K59">
        <f>Stage_stat!$F$5/Weapon!X61</f>
        <v>6.7164179104477615</v>
      </c>
      <c r="L59">
        <f t="shared" si="2"/>
        <v>7</v>
      </c>
      <c r="N59" t="s">
        <v>336</v>
      </c>
      <c r="O59">
        <f>Stage_stat!$F$6/Weapon!X61</f>
        <v>0.29850746268656714</v>
      </c>
      <c r="P59">
        <f t="shared" si="3"/>
        <v>1</v>
      </c>
      <c r="R59" t="s">
        <v>336</v>
      </c>
      <c r="S59">
        <f>Stage_stat!$F$7/Weapon!X61</f>
        <v>0.59701492537313428</v>
      </c>
      <c r="T59">
        <f t="shared" si="4"/>
        <v>1</v>
      </c>
      <c r="V59" t="s">
        <v>336</v>
      </c>
      <c r="W59">
        <f>Stage_stat!$F$8/Weapon!X61</f>
        <v>22.388059701492537</v>
      </c>
      <c r="X59">
        <f t="shared" si="5"/>
        <v>23</v>
      </c>
      <c r="Z59" t="s">
        <v>336</v>
      </c>
      <c r="AA59">
        <f>Stage_stat!$F$9/Weapon!X61</f>
        <v>0.37313432835820898</v>
      </c>
      <c r="AB59">
        <f t="shared" si="6"/>
        <v>1</v>
      </c>
      <c r="AD59" t="s">
        <v>336</v>
      </c>
      <c r="AE59">
        <f>Stage_stat!$F$10/Weapon!X61</f>
        <v>0.62686567164179108</v>
      </c>
      <c r="AF59">
        <f t="shared" si="7"/>
        <v>1</v>
      </c>
      <c r="AH59" t="s">
        <v>336</v>
      </c>
      <c r="AI59">
        <f>Stage_stat!$F$11/Weapon!X61</f>
        <v>40.298507462686565</v>
      </c>
      <c r="AJ59">
        <f t="shared" si="8"/>
        <v>41</v>
      </c>
      <c r="AL59" t="s">
        <v>336</v>
      </c>
      <c r="AM59">
        <f>Stage_stat!$F$12/Weapon!X61</f>
        <v>0.52238805970149249</v>
      </c>
      <c r="AN59">
        <f t="shared" si="9"/>
        <v>1</v>
      </c>
      <c r="AP59" t="s">
        <v>336</v>
      </c>
      <c r="AQ59">
        <f>Stage_stat!$F$13/Weapon!X61</f>
        <v>0.89552238805970152</v>
      </c>
      <c r="AR59">
        <f t="shared" si="10"/>
        <v>1</v>
      </c>
      <c r="AT59" t="s">
        <v>336</v>
      </c>
      <c r="AU59">
        <f>Stage_stat!$F$14/Weapon!X61</f>
        <v>59.701492537313435</v>
      </c>
      <c r="AV59">
        <f t="shared" si="11"/>
        <v>60</v>
      </c>
      <c r="AX59" t="s">
        <v>336</v>
      </c>
      <c r="AY59">
        <f>Stage_stat!$F$15/Weapon!X61</f>
        <v>0.67164179104477617</v>
      </c>
      <c r="AZ59">
        <f t="shared" si="12"/>
        <v>1</v>
      </c>
      <c r="BB59" t="s">
        <v>336</v>
      </c>
      <c r="BC59">
        <f>Stage_stat!$F$16/Weapon!X61</f>
        <v>1.1940298507462686</v>
      </c>
      <c r="BD59">
        <f t="shared" si="13"/>
        <v>2</v>
      </c>
      <c r="BF59" t="s">
        <v>336</v>
      </c>
      <c r="BG59">
        <f>Stage_stat!$F$17/Weapon!X61</f>
        <v>89.552238805970148</v>
      </c>
      <c r="BH59">
        <f t="shared" si="14"/>
        <v>90</v>
      </c>
      <c r="BJ59" t="s">
        <v>336</v>
      </c>
      <c r="BK59">
        <f>Stage_stat!$F$18/Weapon!X61</f>
        <v>0.82089552238805974</v>
      </c>
      <c r="BL59">
        <f t="shared" si="15"/>
        <v>1</v>
      </c>
      <c r="BN59" t="s">
        <v>336</v>
      </c>
      <c r="BO59">
        <f>Stage_stat!$F$19/Weapon!X61</f>
        <v>1.4925373134328359</v>
      </c>
      <c r="BP59">
        <f t="shared" si="16"/>
        <v>2</v>
      </c>
      <c r="BR59" t="s">
        <v>336</v>
      </c>
      <c r="BS59">
        <f>Stage_stat!$F$20/Weapon!X61</f>
        <v>119.40298507462687</v>
      </c>
      <c r="BT59">
        <f t="shared" si="17"/>
        <v>120</v>
      </c>
      <c r="BV59" t="s">
        <v>336</v>
      </c>
      <c r="BW59">
        <f>Stage_stat!$F$21/Weapon!X61</f>
        <v>1.1194029850746268</v>
      </c>
      <c r="BX59">
        <f t="shared" si="18"/>
        <v>2</v>
      </c>
      <c r="BZ59" t="s">
        <v>336</v>
      </c>
      <c r="CA59">
        <f>Stage_stat!$F$22/Weapon!X61</f>
        <v>2.08955223880597</v>
      </c>
      <c r="CB59">
        <f t="shared" si="19"/>
        <v>3</v>
      </c>
      <c r="CD59" t="s">
        <v>336</v>
      </c>
      <c r="CE59">
        <f>Stage_stat!$F$23/Weapon!X61</f>
        <v>149.25373134328359</v>
      </c>
      <c r="CF59">
        <f t="shared" si="20"/>
        <v>150</v>
      </c>
      <c r="CH59" t="s">
        <v>336</v>
      </c>
      <c r="CI59">
        <f>Stage_stat!$F$24/Weapon!X61</f>
        <v>1.2686567164179106</v>
      </c>
      <c r="CJ59">
        <f t="shared" si="21"/>
        <v>2</v>
      </c>
      <c r="CL59" t="s">
        <v>336</v>
      </c>
      <c r="CM59">
        <f>Stage_stat!$F$25/Weapon!X61</f>
        <v>2.3880597014925371</v>
      </c>
      <c r="CN59">
        <f t="shared" si="22"/>
        <v>3</v>
      </c>
      <c r="CP59" t="s">
        <v>336</v>
      </c>
      <c r="CQ59">
        <f>Stage_stat!$F$26/Weapon!X61</f>
        <v>179.1044776119403</v>
      </c>
      <c r="CR59">
        <f t="shared" si="23"/>
        <v>180</v>
      </c>
      <c r="CT59" t="s">
        <v>336</v>
      </c>
      <c r="CU59">
        <f>Stage_stat!$F$27/Weapon!X61</f>
        <v>1.4179104477611941</v>
      </c>
      <c r="CV59">
        <f t="shared" si="24"/>
        <v>2</v>
      </c>
      <c r="CX59" t="s">
        <v>336</v>
      </c>
      <c r="CY59">
        <f>Stage_stat!$F$28/Weapon!X61</f>
        <v>2.6865671641791047</v>
      </c>
      <c r="CZ59">
        <f t="shared" si="25"/>
        <v>3</v>
      </c>
      <c r="DB59" t="s">
        <v>336</v>
      </c>
      <c r="DC59">
        <f>Stage_stat!$F$29/Weapon!X61</f>
        <v>208.955223880597</v>
      </c>
      <c r="DD59">
        <f t="shared" si="26"/>
        <v>209</v>
      </c>
    </row>
    <row r="60" spans="2:108" x14ac:dyDescent="0.4">
      <c r="B60" t="s">
        <v>337</v>
      </c>
      <c r="C60">
        <f>Stage_stat!$F$3/Weapon!X62</f>
        <v>0.22058823529411764</v>
      </c>
      <c r="D60">
        <f t="shared" si="0"/>
        <v>1</v>
      </c>
      <c r="F60" t="s">
        <v>337</v>
      </c>
      <c r="G60">
        <f>Stage_stat!$F$4/Weapon!X62</f>
        <v>0.29411764705882354</v>
      </c>
      <c r="H60">
        <f t="shared" si="1"/>
        <v>1</v>
      </c>
      <c r="J60" t="s">
        <v>337</v>
      </c>
      <c r="K60">
        <f>Stage_stat!$F$5/Weapon!X62</f>
        <v>6.617647058823529</v>
      </c>
      <c r="L60">
        <f t="shared" si="2"/>
        <v>7</v>
      </c>
      <c r="N60" t="s">
        <v>337</v>
      </c>
      <c r="O60">
        <f>Stage_stat!$F$6/Weapon!X62</f>
        <v>0.29411764705882354</v>
      </c>
      <c r="P60">
        <f t="shared" si="3"/>
        <v>1</v>
      </c>
      <c r="R60" t="s">
        <v>337</v>
      </c>
      <c r="S60">
        <f>Stage_stat!$F$7/Weapon!X62</f>
        <v>0.58823529411764708</v>
      </c>
      <c r="T60">
        <f t="shared" si="4"/>
        <v>1</v>
      </c>
      <c r="V60" t="s">
        <v>337</v>
      </c>
      <c r="W60">
        <f>Stage_stat!$F$8/Weapon!X62</f>
        <v>22.058823529411764</v>
      </c>
      <c r="X60">
        <f t="shared" si="5"/>
        <v>23</v>
      </c>
      <c r="Z60" t="s">
        <v>337</v>
      </c>
      <c r="AA60">
        <f>Stage_stat!$F$9/Weapon!X62</f>
        <v>0.36764705882352944</v>
      </c>
      <c r="AB60">
        <f t="shared" si="6"/>
        <v>1</v>
      </c>
      <c r="AD60" t="s">
        <v>337</v>
      </c>
      <c r="AE60">
        <f>Stage_stat!$F$10/Weapon!X62</f>
        <v>0.61764705882352944</v>
      </c>
      <c r="AF60">
        <f t="shared" si="7"/>
        <v>1</v>
      </c>
      <c r="AH60" t="s">
        <v>337</v>
      </c>
      <c r="AI60">
        <f>Stage_stat!$F$11/Weapon!X62</f>
        <v>39.705882352941174</v>
      </c>
      <c r="AJ60">
        <f t="shared" si="8"/>
        <v>40</v>
      </c>
      <c r="AL60" t="s">
        <v>337</v>
      </c>
      <c r="AM60">
        <f>Stage_stat!$F$12/Weapon!X62</f>
        <v>0.51470588235294112</v>
      </c>
      <c r="AN60">
        <f t="shared" si="9"/>
        <v>1</v>
      </c>
      <c r="AP60" t="s">
        <v>337</v>
      </c>
      <c r="AQ60">
        <f>Stage_stat!$F$13/Weapon!X62</f>
        <v>0.88235294117647056</v>
      </c>
      <c r="AR60">
        <f t="shared" si="10"/>
        <v>1</v>
      </c>
      <c r="AT60" t="s">
        <v>337</v>
      </c>
      <c r="AU60">
        <f>Stage_stat!$F$14/Weapon!X62</f>
        <v>58.823529411764703</v>
      </c>
      <c r="AV60">
        <f t="shared" si="11"/>
        <v>59</v>
      </c>
      <c r="AX60" t="s">
        <v>337</v>
      </c>
      <c r="AY60">
        <f>Stage_stat!$F$15/Weapon!X62</f>
        <v>0.66176470588235292</v>
      </c>
      <c r="AZ60">
        <f t="shared" si="12"/>
        <v>1</v>
      </c>
      <c r="BB60" t="s">
        <v>337</v>
      </c>
      <c r="BC60">
        <f>Stage_stat!$F$16/Weapon!X62</f>
        <v>1.1764705882352942</v>
      </c>
      <c r="BD60">
        <f t="shared" si="13"/>
        <v>2</v>
      </c>
      <c r="BF60" t="s">
        <v>337</v>
      </c>
      <c r="BG60">
        <f>Stage_stat!$F$17/Weapon!X62</f>
        <v>88.235294117647058</v>
      </c>
      <c r="BH60">
        <f t="shared" si="14"/>
        <v>89</v>
      </c>
      <c r="BJ60" t="s">
        <v>337</v>
      </c>
      <c r="BK60">
        <f>Stage_stat!$F$18/Weapon!X62</f>
        <v>0.80882352941176472</v>
      </c>
      <c r="BL60">
        <f t="shared" si="15"/>
        <v>1</v>
      </c>
      <c r="BN60" t="s">
        <v>337</v>
      </c>
      <c r="BO60">
        <f>Stage_stat!$F$19/Weapon!X62</f>
        <v>1.4705882352941178</v>
      </c>
      <c r="BP60">
        <f t="shared" si="16"/>
        <v>2</v>
      </c>
      <c r="BR60" t="s">
        <v>337</v>
      </c>
      <c r="BS60">
        <f>Stage_stat!$F$20/Weapon!X62</f>
        <v>117.64705882352941</v>
      </c>
      <c r="BT60">
        <f t="shared" si="17"/>
        <v>118</v>
      </c>
      <c r="BV60" t="s">
        <v>337</v>
      </c>
      <c r="BW60">
        <f>Stage_stat!$F$21/Weapon!X62</f>
        <v>1.1029411764705883</v>
      </c>
      <c r="BX60">
        <f t="shared" si="18"/>
        <v>2</v>
      </c>
      <c r="BZ60" t="s">
        <v>337</v>
      </c>
      <c r="CA60">
        <f>Stage_stat!$F$22/Weapon!X62</f>
        <v>2.0588235294117645</v>
      </c>
      <c r="CB60">
        <f t="shared" si="19"/>
        <v>3</v>
      </c>
      <c r="CD60" t="s">
        <v>337</v>
      </c>
      <c r="CE60">
        <f>Stage_stat!$F$23/Weapon!X62</f>
        <v>147.05882352941177</v>
      </c>
      <c r="CF60">
        <f t="shared" si="20"/>
        <v>148</v>
      </c>
      <c r="CH60" t="s">
        <v>337</v>
      </c>
      <c r="CI60">
        <f>Stage_stat!$F$24/Weapon!X62</f>
        <v>1.25</v>
      </c>
      <c r="CJ60">
        <f t="shared" si="21"/>
        <v>2</v>
      </c>
      <c r="CL60" t="s">
        <v>337</v>
      </c>
      <c r="CM60">
        <f>Stage_stat!$F$25/Weapon!X62</f>
        <v>2.3529411764705883</v>
      </c>
      <c r="CN60">
        <f t="shared" si="22"/>
        <v>3</v>
      </c>
      <c r="CP60" t="s">
        <v>337</v>
      </c>
      <c r="CQ60">
        <f>Stage_stat!$F$26/Weapon!X62</f>
        <v>176.47058823529412</v>
      </c>
      <c r="CR60">
        <f t="shared" si="23"/>
        <v>177</v>
      </c>
      <c r="CT60" t="s">
        <v>337</v>
      </c>
      <c r="CU60">
        <f>Stage_stat!$F$27/Weapon!X62</f>
        <v>1.3970588235294117</v>
      </c>
      <c r="CV60">
        <f t="shared" si="24"/>
        <v>2</v>
      </c>
      <c r="CX60" t="s">
        <v>337</v>
      </c>
      <c r="CY60">
        <f>Stage_stat!$F$28/Weapon!X62</f>
        <v>2.6470588235294117</v>
      </c>
      <c r="CZ60">
        <f t="shared" si="25"/>
        <v>3</v>
      </c>
      <c r="DB60" t="s">
        <v>337</v>
      </c>
      <c r="DC60">
        <f>Stage_stat!$F$29/Weapon!X62</f>
        <v>205.88235294117646</v>
      </c>
      <c r="DD60">
        <f t="shared" si="26"/>
        <v>206</v>
      </c>
    </row>
    <row r="61" spans="2:108" x14ac:dyDescent="0.4">
      <c r="B61" t="s">
        <v>338</v>
      </c>
      <c r="C61">
        <f>Stage_stat!$F$3/Weapon!X63</f>
        <v>0.21739130434782608</v>
      </c>
      <c r="D61">
        <f t="shared" si="0"/>
        <v>1</v>
      </c>
      <c r="F61" t="s">
        <v>338</v>
      </c>
      <c r="G61">
        <f>Stage_stat!$F$4/Weapon!X63</f>
        <v>0.28985507246376813</v>
      </c>
      <c r="H61">
        <f t="shared" si="1"/>
        <v>1</v>
      </c>
      <c r="J61" t="s">
        <v>338</v>
      </c>
      <c r="K61">
        <f>Stage_stat!$F$5/Weapon!X63</f>
        <v>6.5217391304347823</v>
      </c>
      <c r="L61">
        <f t="shared" si="2"/>
        <v>7</v>
      </c>
      <c r="N61" t="s">
        <v>338</v>
      </c>
      <c r="O61">
        <f>Stage_stat!$F$6/Weapon!X63</f>
        <v>0.28985507246376813</v>
      </c>
      <c r="P61">
        <f t="shared" si="3"/>
        <v>1</v>
      </c>
      <c r="R61" t="s">
        <v>338</v>
      </c>
      <c r="S61">
        <f>Stage_stat!$F$7/Weapon!X63</f>
        <v>0.57971014492753625</v>
      </c>
      <c r="T61">
        <f t="shared" si="4"/>
        <v>1</v>
      </c>
      <c r="V61" t="s">
        <v>338</v>
      </c>
      <c r="W61">
        <f>Stage_stat!$F$8/Weapon!X63</f>
        <v>21.739130434782609</v>
      </c>
      <c r="X61">
        <f t="shared" si="5"/>
        <v>22</v>
      </c>
      <c r="Z61" t="s">
        <v>338</v>
      </c>
      <c r="AA61">
        <f>Stage_stat!$F$9/Weapon!X63</f>
        <v>0.36231884057971014</v>
      </c>
      <c r="AB61">
        <f t="shared" si="6"/>
        <v>1</v>
      </c>
      <c r="AD61" t="s">
        <v>338</v>
      </c>
      <c r="AE61">
        <f>Stage_stat!$F$10/Weapon!X63</f>
        <v>0.60869565217391308</v>
      </c>
      <c r="AF61">
        <f t="shared" si="7"/>
        <v>1</v>
      </c>
      <c r="AH61" t="s">
        <v>338</v>
      </c>
      <c r="AI61">
        <f>Stage_stat!$F$11/Weapon!X63</f>
        <v>39.130434782608695</v>
      </c>
      <c r="AJ61">
        <f t="shared" si="8"/>
        <v>40</v>
      </c>
      <c r="AL61" t="s">
        <v>338</v>
      </c>
      <c r="AM61">
        <f>Stage_stat!$F$12/Weapon!X63</f>
        <v>0.50724637681159424</v>
      </c>
      <c r="AN61">
        <f t="shared" si="9"/>
        <v>1</v>
      </c>
      <c r="AP61" t="s">
        <v>338</v>
      </c>
      <c r="AQ61">
        <f>Stage_stat!$F$13/Weapon!X63</f>
        <v>0.86956521739130432</v>
      </c>
      <c r="AR61">
        <f t="shared" si="10"/>
        <v>1</v>
      </c>
      <c r="AT61" t="s">
        <v>338</v>
      </c>
      <c r="AU61">
        <f>Stage_stat!$F$14/Weapon!X63</f>
        <v>57.971014492753625</v>
      </c>
      <c r="AV61">
        <f t="shared" si="11"/>
        <v>58</v>
      </c>
      <c r="AX61" t="s">
        <v>338</v>
      </c>
      <c r="AY61">
        <f>Stage_stat!$F$15/Weapon!X63</f>
        <v>0.65217391304347827</v>
      </c>
      <c r="AZ61">
        <f t="shared" si="12"/>
        <v>1</v>
      </c>
      <c r="BB61" t="s">
        <v>338</v>
      </c>
      <c r="BC61">
        <f>Stage_stat!$F$16/Weapon!X63</f>
        <v>1.1594202898550725</v>
      </c>
      <c r="BD61">
        <f t="shared" si="13"/>
        <v>2</v>
      </c>
      <c r="BF61" t="s">
        <v>338</v>
      </c>
      <c r="BG61">
        <f>Stage_stat!$F$17/Weapon!X63</f>
        <v>86.956521739130437</v>
      </c>
      <c r="BH61">
        <f t="shared" si="14"/>
        <v>87</v>
      </c>
      <c r="BJ61" t="s">
        <v>338</v>
      </c>
      <c r="BK61">
        <f>Stage_stat!$F$18/Weapon!X63</f>
        <v>0.79710144927536231</v>
      </c>
      <c r="BL61">
        <f t="shared" si="15"/>
        <v>1</v>
      </c>
      <c r="BN61" t="s">
        <v>338</v>
      </c>
      <c r="BO61">
        <f>Stage_stat!$F$19/Weapon!X63</f>
        <v>1.4492753623188406</v>
      </c>
      <c r="BP61">
        <f t="shared" si="16"/>
        <v>2</v>
      </c>
      <c r="BR61" t="s">
        <v>338</v>
      </c>
      <c r="BS61">
        <f>Stage_stat!$F$20/Weapon!X63</f>
        <v>115.94202898550725</v>
      </c>
      <c r="BT61">
        <f t="shared" si="17"/>
        <v>116</v>
      </c>
      <c r="BV61" t="s">
        <v>338</v>
      </c>
      <c r="BW61">
        <f>Stage_stat!$F$21/Weapon!X63</f>
        <v>1.0869565217391304</v>
      </c>
      <c r="BX61">
        <f t="shared" si="18"/>
        <v>2</v>
      </c>
      <c r="BZ61" t="s">
        <v>338</v>
      </c>
      <c r="CA61">
        <f>Stage_stat!$F$22/Weapon!X63</f>
        <v>2.0289855072463769</v>
      </c>
      <c r="CB61">
        <f t="shared" si="19"/>
        <v>3</v>
      </c>
      <c r="CD61" t="s">
        <v>338</v>
      </c>
      <c r="CE61">
        <f>Stage_stat!$F$23/Weapon!X63</f>
        <v>144.92753623188406</v>
      </c>
      <c r="CF61">
        <f t="shared" si="20"/>
        <v>145</v>
      </c>
      <c r="CH61" t="s">
        <v>338</v>
      </c>
      <c r="CI61">
        <f>Stage_stat!$F$24/Weapon!X63</f>
        <v>1.2318840579710144</v>
      </c>
      <c r="CJ61">
        <f t="shared" si="21"/>
        <v>2</v>
      </c>
      <c r="CL61" t="s">
        <v>338</v>
      </c>
      <c r="CM61">
        <f>Stage_stat!$F$25/Weapon!X63</f>
        <v>2.318840579710145</v>
      </c>
      <c r="CN61">
        <f t="shared" si="22"/>
        <v>3</v>
      </c>
      <c r="CP61" t="s">
        <v>338</v>
      </c>
      <c r="CQ61">
        <f>Stage_stat!$F$26/Weapon!X63</f>
        <v>173.91304347826087</v>
      </c>
      <c r="CR61">
        <f t="shared" si="23"/>
        <v>174</v>
      </c>
      <c r="CT61" t="s">
        <v>338</v>
      </c>
      <c r="CU61">
        <f>Stage_stat!$F$27/Weapon!X63</f>
        <v>1.3768115942028984</v>
      </c>
      <c r="CV61">
        <f t="shared" si="24"/>
        <v>2</v>
      </c>
      <c r="CX61" t="s">
        <v>338</v>
      </c>
      <c r="CY61">
        <f>Stage_stat!$F$28/Weapon!X63</f>
        <v>2.6086956521739131</v>
      </c>
      <c r="CZ61">
        <f t="shared" si="25"/>
        <v>3</v>
      </c>
      <c r="DB61" t="s">
        <v>338</v>
      </c>
      <c r="DC61">
        <f>Stage_stat!$F$29/Weapon!X63</f>
        <v>202.89855072463769</v>
      </c>
      <c r="DD61">
        <f t="shared" si="26"/>
        <v>203</v>
      </c>
    </row>
    <row r="62" spans="2:108" x14ac:dyDescent="0.4">
      <c r="B62" t="s">
        <v>339</v>
      </c>
      <c r="C62">
        <f>Stage_stat!$F$3/Weapon!X64</f>
        <v>0.21428571428571427</v>
      </c>
      <c r="D62">
        <f t="shared" si="0"/>
        <v>1</v>
      </c>
      <c r="F62" t="s">
        <v>339</v>
      </c>
      <c r="G62">
        <f>Stage_stat!$F$4/Weapon!X64</f>
        <v>0.2857142857142857</v>
      </c>
      <c r="H62">
        <f t="shared" si="1"/>
        <v>1</v>
      </c>
      <c r="J62" t="s">
        <v>339</v>
      </c>
      <c r="K62">
        <f>Stage_stat!$F$5/Weapon!X64</f>
        <v>6.4285714285714288</v>
      </c>
      <c r="L62">
        <f t="shared" si="2"/>
        <v>7</v>
      </c>
      <c r="N62" t="s">
        <v>339</v>
      </c>
      <c r="O62">
        <f>Stage_stat!$F$6/Weapon!X64</f>
        <v>0.2857142857142857</v>
      </c>
      <c r="P62">
        <f t="shared" si="3"/>
        <v>1</v>
      </c>
      <c r="R62" t="s">
        <v>339</v>
      </c>
      <c r="S62">
        <f>Stage_stat!$F$7/Weapon!X64</f>
        <v>0.5714285714285714</v>
      </c>
      <c r="T62">
        <f t="shared" si="4"/>
        <v>1</v>
      </c>
      <c r="V62" t="s">
        <v>339</v>
      </c>
      <c r="W62">
        <f>Stage_stat!$F$8/Weapon!X64</f>
        <v>21.428571428571427</v>
      </c>
      <c r="X62">
        <f t="shared" si="5"/>
        <v>22</v>
      </c>
      <c r="Z62" t="s">
        <v>339</v>
      </c>
      <c r="AA62">
        <f>Stage_stat!$F$9/Weapon!X64</f>
        <v>0.35714285714285715</v>
      </c>
      <c r="AB62">
        <f t="shared" si="6"/>
        <v>1</v>
      </c>
      <c r="AD62" t="s">
        <v>339</v>
      </c>
      <c r="AE62">
        <f>Stage_stat!$F$10/Weapon!X64</f>
        <v>0.6</v>
      </c>
      <c r="AF62">
        <f t="shared" si="7"/>
        <v>1</v>
      </c>
      <c r="AH62" t="s">
        <v>339</v>
      </c>
      <c r="AI62">
        <f>Stage_stat!$F$11/Weapon!X64</f>
        <v>38.571428571428569</v>
      </c>
      <c r="AJ62">
        <f t="shared" si="8"/>
        <v>39</v>
      </c>
      <c r="AL62" t="s">
        <v>339</v>
      </c>
      <c r="AM62">
        <f>Stage_stat!$F$12/Weapon!X64</f>
        <v>0.5</v>
      </c>
      <c r="AN62">
        <f t="shared" si="9"/>
        <v>1</v>
      </c>
      <c r="AP62" t="s">
        <v>339</v>
      </c>
      <c r="AQ62">
        <f>Stage_stat!$F$13/Weapon!X64</f>
        <v>0.8571428571428571</v>
      </c>
      <c r="AR62">
        <f t="shared" si="10"/>
        <v>1</v>
      </c>
      <c r="AT62" t="s">
        <v>339</v>
      </c>
      <c r="AU62">
        <f>Stage_stat!$F$14/Weapon!X64</f>
        <v>57.142857142857146</v>
      </c>
      <c r="AV62">
        <f t="shared" si="11"/>
        <v>58</v>
      </c>
      <c r="AX62" t="s">
        <v>339</v>
      </c>
      <c r="AY62">
        <f>Stage_stat!$F$15/Weapon!X64</f>
        <v>0.6428571428571429</v>
      </c>
      <c r="AZ62">
        <f t="shared" si="12"/>
        <v>1</v>
      </c>
      <c r="BB62" t="s">
        <v>339</v>
      </c>
      <c r="BC62">
        <f>Stage_stat!$F$16/Weapon!X64</f>
        <v>1.1428571428571428</v>
      </c>
      <c r="BD62">
        <f t="shared" si="13"/>
        <v>2</v>
      </c>
      <c r="BF62" t="s">
        <v>339</v>
      </c>
      <c r="BG62">
        <f>Stage_stat!$F$17/Weapon!X64</f>
        <v>85.714285714285708</v>
      </c>
      <c r="BH62">
        <f t="shared" si="14"/>
        <v>86</v>
      </c>
      <c r="BJ62" t="s">
        <v>339</v>
      </c>
      <c r="BK62">
        <f>Stage_stat!$F$18/Weapon!X64</f>
        <v>0.7857142857142857</v>
      </c>
      <c r="BL62">
        <f t="shared" si="15"/>
        <v>1</v>
      </c>
      <c r="BN62" t="s">
        <v>339</v>
      </c>
      <c r="BO62">
        <f>Stage_stat!$F$19/Weapon!X64</f>
        <v>1.4285714285714286</v>
      </c>
      <c r="BP62">
        <f t="shared" si="16"/>
        <v>2</v>
      </c>
      <c r="BR62" t="s">
        <v>339</v>
      </c>
      <c r="BS62">
        <f>Stage_stat!$F$20/Weapon!X64</f>
        <v>114.28571428571429</v>
      </c>
      <c r="BT62">
        <f t="shared" si="17"/>
        <v>115</v>
      </c>
      <c r="BV62" t="s">
        <v>339</v>
      </c>
      <c r="BW62">
        <f>Stage_stat!$F$21/Weapon!X64</f>
        <v>1.0714285714285714</v>
      </c>
      <c r="BX62">
        <f t="shared" si="18"/>
        <v>2</v>
      </c>
      <c r="BZ62" t="s">
        <v>339</v>
      </c>
      <c r="CA62">
        <f>Stage_stat!$F$22/Weapon!X64</f>
        <v>2</v>
      </c>
      <c r="CB62">
        <f t="shared" si="19"/>
        <v>2</v>
      </c>
      <c r="CD62" t="s">
        <v>339</v>
      </c>
      <c r="CE62">
        <f>Stage_stat!$F$23/Weapon!X64</f>
        <v>142.85714285714286</v>
      </c>
      <c r="CF62">
        <f t="shared" si="20"/>
        <v>143</v>
      </c>
      <c r="CH62" t="s">
        <v>339</v>
      </c>
      <c r="CI62">
        <f>Stage_stat!$F$24/Weapon!X64</f>
        <v>1.2142857142857142</v>
      </c>
      <c r="CJ62">
        <f t="shared" si="21"/>
        <v>2</v>
      </c>
      <c r="CL62" t="s">
        <v>339</v>
      </c>
      <c r="CM62">
        <f>Stage_stat!$F$25/Weapon!X64</f>
        <v>2.2857142857142856</v>
      </c>
      <c r="CN62">
        <f t="shared" si="22"/>
        <v>3</v>
      </c>
      <c r="CP62" t="s">
        <v>339</v>
      </c>
      <c r="CQ62">
        <f>Stage_stat!$F$26/Weapon!X64</f>
        <v>171.42857142857142</v>
      </c>
      <c r="CR62">
        <f t="shared" si="23"/>
        <v>172</v>
      </c>
      <c r="CT62" t="s">
        <v>339</v>
      </c>
      <c r="CU62">
        <f>Stage_stat!$F$27/Weapon!X64</f>
        <v>1.3571428571428572</v>
      </c>
      <c r="CV62">
        <f t="shared" si="24"/>
        <v>2</v>
      </c>
      <c r="CX62" t="s">
        <v>339</v>
      </c>
      <c r="CY62">
        <f>Stage_stat!$F$28/Weapon!X64</f>
        <v>2.5714285714285716</v>
      </c>
      <c r="CZ62">
        <f t="shared" si="25"/>
        <v>3</v>
      </c>
      <c r="DB62" t="s">
        <v>339</v>
      </c>
      <c r="DC62">
        <f>Stage_stat!$F$29/Weapon!X64</f>
        <v>200</v>
      </c>
      <c r="DD62">
        <f t="shared" si="26"/>
        <v>200</v>
      </c>
    </row>
    <row r="63" spans="2:108" x14ac:dyDescent="0.4">
      <c r="B63" t="s">
        <v>340</v>
      </c>
      <c r="C63">
        <f>Stage_stat!$F$3/Weapon!X65</f>
        <v>0.21126760563380281</v>
      </c>
      <c r="D63">
        <f t="shared" si="0"/>
        <v>1</v>
      </c>
      <c r="F63" t="s">
        <v>340</v>
      </c>
      <c r="G63">
        <f>Stage_stat!$F$4/Weapon!X65</f>
        <v>0.28169014084507044</v>
      </c>
      <c r="H63">
        <f t="shared" si="1"/>
        <v>1</v>
      </c>
      <c r="J63" t="s">
        <v>340</v>
      </c>
      <c r="K63">
        <f>Stage_stat!$F$5/Weapon!X65</f>
        <v>6.3380281690140849</v>
      </c>
      <c r="L63">
        <f t="shared" si="2"/>
        <v>7</v>
      </c>
      <c r="N63" t="s">
        <v>340</v>
      </c>
      <c r="O63">
        <f>Stage_stat!$F$6/Weapon!X65</f>
        <v>0.28169014084507044</v>
      </c>
      <c r="P63">
        <f t="shared" si="3"/>
        <v>1</v>
      </c>
      <c r="R63" t="s">
        <v>340</v>
      </c>
      <c r="S63">
        <f>Stage_stat!$F$7/Weapon!X65</f>
        <v>0.56338028169014087</v>
      </c>
      <c r="T63">
        <f t="shared" si="4"/>
        <v>1</v>
      </c>
      <c r="V63" t="s">
        <v>340</v>
      </c>
      <c r="W63">
        <f>Stage_stat!$F$8/Weapon!X65</f>
        <v>21.12676056338028</v>
      </c>
      <c r="X63">
        <f t="shared" si="5"/>
        <v>22</v>
      </c>
      <c r="Z63" t="s">
        <v>340</v>
      </c>
      <c r="AA63">
        <f>Stage_stat!$F$9/Weapon!X65</f>
        <v>0.352112676056338</v>
      </c>
      <c r="AB63">
        <f t="shared" si="6"/>
        <v>1</v>
      </c>
      <c r="AD63" t="s">
        <v>340</v>
      </c>
      <c r="AE63">
        <f>Stage_stat!$F$10/Weapon!X65</f>
        <v>0.59154929577464788</v>
      </c>
      <c r="AF63">
        <f t="shared" si="7"/>
        <v>1</v>
      </c>
      <c r="AH63" t="s">
        <v>340</v>
      </c>
      <c r="AI63">
        <f>Stage_stat!$F$11/Weapon!X65</f>
        <v>38.028169014084504</v>
      </c>
      <c r="AJ63">
        <f t="shared" si="8"/>
        <v>39</v>
      </c>
      <c r="AL63" t="s">
        <v>340</v>
      </c>
      <c r="AM63">
        <f>Stage_stat!$F$12/Weapon!X65</f>
        <v>0.49295774647887325</v>
      </c>
      <c r="AN63">
        <f t="shared" si="9"/>
        <v>1</v>
      </c>
      <c r="AP63" t="s">
        <v>340</v>
      </c>
      <c r="AQ63">
        <f>Stage_stat!$F$13/Weapon!X65</f>
        <v>0.84507042253521125</v>
      </c>
      <c r="AR63">
        <f t="shared" si="10"/>
        <v>1</v>
      </c>
      <c r="AT63" t="s">
        <v>340</v>
      </c>
      <c r="AU63">
        <f>Stage_stat!$F$14/Weapon!X65</f>
        <v>56.338028169014088</v>
      </c>
      <c r="AV63">
        <f t="shared" si="11"/>
        <v>57</v>
      </c>
      <c r="AX63" t="s">
        <v>340</v>
      </c>
      <c r="AY63">
        <f>Stage_stat!$F$15/Weapon!X65</f>
        <v>0.63380281690140849</v>
      </c>
      <c r="AZ63">
        <f t="shared" si="12"/>
        <v>1</v>
      </c>
      <c r="BB63" t="s">
        <v>340</v>
      </c>
      <c r="BC63">
        <f>Stage_stat!$F$16/Weapon!X65</f>
        <v>1.1267605633802817</v>
      </c>
      <c r="BD63">
        <f t="shared" si="13"/>
        <v>2</v>
      </c>
      <c r="BF63" t="s">
        <v>340</v>
      </c>
      <c r="BG63">
        <f>Stage_stat!$F$17/Weapon!X65</f>
        <v>84.507042253521121</v>
      </c>
      <c r="BH63">
        <f t="shared" si="14"/>
        <v>85</v>
      </c>
      <c r="BJ63" t="s">
        <v>340</v>
      </c>
      <c r="BK63">
        <f>Stage_stat!$F$18/Weapon!X65</f>
        <v>0.77464788732394363</v>
      </c>
      <c r="BL63">
        <f t="shared" si="15"/>
        <v>1</v>
      </c>
      <c r="BN63" t="s">
        <v>340</v>
      </c>
      <c r="BO63">
        <f>Stage_stat!$F$19/Weapon!X65</f>
        <v>1.408450704225352</v>
      </c>
      <c r="BP63">
        <f t="shared" si="16"/>
        <v>2</v>
      </c>
      <c r="BR63" t="s">
        <v>340</v>
      </c>
      <c r="BS63">
        <f>Stage_stat!$F$20/Weapon!X65</f>
        <v>112.67605633802818</v>
      </c>
      <c r="BT63">
        <f t="shared" si="17"/>
        <v>113</v>
      </c>
      <c r="BV63" t="s">
        <v>340</v>
      </c>
      <c r="BW63">
        <f>Stage_stat!$F$21/Weapon!X65</f>
        <v>1.056338028169014</v>
      </c>
      <c r="BX63">
        <f t="shared" si="18"/>
        <v>2</v>
      </c>
      <c r="BZ63" t="s">
        <v>340</v>
      </c>
      <c r="CA63">
        <f>Stage_stat!$F$22/Weapon!X65</f>
        <v>1.971830985915493</v>
      </c>
      <c r="CB63">
        <f t="shared" si="19"/>
        <v>2</v>
      </c>
      <c r="CD63" t="s">
        <v>340</v>
      </c>
      <c r="CE63">
        <f>Stage_stat!$F$23/Weapon!X65</f>
        <v>140.8450704225352</v>
      </c>
      <c r="CF63">
        <f t="shared" si="20"/>
        <v>141</v>
      </c>
      <c r="CH63" t="s">
        <v>340</v>
      </c>
      <c r="CI63">
        <f>Stage_stat!$F$24/Weapon!X65</f>
        <v>1.1971830985915493</v>
      </c>
      <c r="CJ63">
        <f t="shared" si="21"/>
        <v>2</v>
      </c>
      <c r="CL63" t="s">
        <v>340</v>
      </c>
      <c r="CM63">
        <f>Stage_stat!$F$25/Weapon!X65</f>
        <v>2.2535211267605635</v>
      </c>
      <c r="CN63">
        <f t="shared" si="22"/>
        <v>3</v>
      </c>
      <c r="CP63" t="s">
        <v>340</v>
      </c>
      <c r="CQ63">
        <f>Stage_stat!$F$26/Weapon!X65</f>
        <v>169.01408450704224</v>
      </c>
      <c r="CR63">
        <f t="shared" si="23"/>
        <v>170</v>
      </c>
      <c r="CT63" t="s">
        <v>340</v>
      </c>
      <c r="CU63">
        <f>Stage_stat!$F$27/Weapon!X65</f>
        <v>1.3380281690140845</v>
      </c>
      <c r="CV63">
        <f t="shared" si="24"/>
        <v>2</v>
      </c>
      <c r="CX63" t="s">
        <v>340</v>
      </c>
      <c r="CY63">
        <f>Stage_stat!$F$28/Weapon!X65</f>
        <v>2.535211267605634</v>
      </c>
      <c r="CZ63">
        <f t="shared" si="25"/>
        <v>3</v>
      </c>
      <c r="DB63" t="s">
        <v>340</v>
      </c>
      <c r="DC63">
        <f>Stage_stat!$F$29/Weapon!X65</f>
        <v>197.18309859154928</v>
      </c>
      <c r="DD63">
        <f t="shared" si="26"/>
        <v>198</v>
      </c>
    </row>
    <row r="64" spans="2:108" x14ac:dyDescent="0.4">
      <c r="B64" t="s">
        <v>341</v>
      </c>
      <c r="C64">
        <f>Stage_stat!$F$3/Weapon!X66</f>
        <v>0.20833333333333334</v>
      </c>
      <c r="D64">
        <f t="shared" si="0"/>
        <v>1</v>
      </c>
      <c r="F64" t="s">
        <v>341</v>
      </c>
      <c r="G64">
        <f>Stage_stat!$F$4/Weapon!X66</f>
        <v>0.27777777777777779</v>
      </c>
      <c r="H64">
        <f t="shared" si="1"/>
        <v>1</v>
      </c>
      <c r="J64" t="s">
        <v>341</v>
      </c>
      <c r="K64">
        <f>Stage_stat!$F$5/Weapon!X66</f>
        <v>6.25</v>
      </c>
      <c r="L64">
        <f t="shared" si="2"/>
        <v>7</v>
      </c>
      <c r="N64" t="s">
        <v>341</v>
      </c>
      <c r="O64">
        <f>Stage_stat!$F$6/Weapon!X66</f>
        <v>0.27777777777777779</v>
      </c>
      <c r="P64">
        <f t="shared" si="3"/>
        <v>1</v>
      </c>
      <c r="R64" t="s">
        <v>341</v>
      </c>
      <c r="S64">
        <f>Stage_stat!$F$7/Weapon!X66</f>
        <v>0.55555555555555558</v>
      </c>
      <c r="T64">
        <f t="shared" si="4"/>
        <v>1</v>
      </c>
      <c r="V64" t="s">
        <v>341</v>
      </c>
      <c r="W64">
        <f>Stage_stat!$F$8/Weapon!X66</f>
        <v>20.833333333333332</v>
      </c>
      <c r="X64">
        <f t="shared" si="5"/>
        <v>21</v>
      </c>
      <c r="Z64" t="s">
        <v>341</v>
      </c>
      <c r="AA64">
        <f>Stage_stat!$F$9/Weapon!X66</f>
        <v>0.34722222222222221</v>
      </c>
      <c r="AB64">
        <f t="shared" si="6"/>
        <v>1</v>
      </c>
      <c r="AD64" t="s">
        <v>341</v>
      </c>
      <c r="AE64">
        <f>Stage_stat!$F$10/Weapon!X66</f>
        <v>0.58333333333333337</v>
      </c>
      <c r="AF64">
        <f t="shared" si="7"/>
        <v>1</v>
      </c>
      <c r="AH64" t="s">
        <v>341</v>
      </c>
      <c r="AI64">
        <f>Stage_stat!$F$11/Weapon!X66</f>
        <v>37.5</v>
      </c>
      <c r="AJ64">
        <f t="shared" si="8"/>
        <v>38</v>
      </c>
      <c r="AL64" t="s">
        <v>341</v>
      </c>
      <c r="AM64">
        <f>Stage_stat!$F$12/Weapon!X66</f>
        <v>0.4861111111111111</v>
      </c>
      <c r="AN64">
        <f t="shared" si="9"/>
        <v>1</v>
      </c>
      <c r="AP64" t="s">
        <v>341</v>
      </c>
      <c r="AQ64">
        <f>Stage_stat!$F$13/Weapon!X66</f>
        <v>0.83333333333333337</v>
      </c>
      <c r="AR64">
        <f t="shared" si="10"/>
        <v>1</v>
      </c>
      <c r="AT64" t="s">
        <v>341</v>
      </c>
      <c r="AU64">
        <f>Stage_stat!$F$14/Weapon!X66</f>
        <v>55.555555555555557</v>
      </c>
      <c r="AV64">
        <f t="shared" si="11"/>
        <v>56</v>
      </c>
      <c r="AX64" t="s">
        <v>341</v>
      </c>
      <c r="AY64">
        <f>Stage_stat!$F$15/Weapon!X66</f>
        <v>0.625</v>
      </c>
      <c r="AZ64">
        <f t="shared" si="12"/>
        <v>1</v>
      </c>
      <c r="BB64" t="s">
        <v>341</v>
      </c>
      <c r="BC64">
        <f>Stage_stat!$F$16/Weapon!X66</f>
        <v>1.1111111111111112</v>
      </c>
      <c r="BD64">
        <f t="shared" si="13"/>
        <v>2</v>
      </c>
      <c r="BF64" t="s">
        <v>341</v>
      </c>
      <c r="BG64">
        <f>Stage_stat!$F$17/Weapon!X66</f>
        <v>83.333333333333329</v>
      </c>
      <c r="BH64">
        <f t="shared" si="14"/>
        <v>84</v>
      </c>
      <c r="BJ64" t="s">
        <v>341</v>
      </c>
      <c r="BK64">
        <f>Stage_stat!$F$18/Weapon!X66</f>
        <v>0.76388888888888884</v>
      </c>
      <c r="BL64">
        <f t="shared" si="15"/>
        <v>1</v>
      </c>
      <c r="BN64" t="s">
        <v>341</v>
      </c>
      <c r="BO64">
        <f>Stage_stat!$F$19/Weapon!X66</f>
        <v>1.3888888888888888</v>
      </c>
      <c r="BP64">
        <f t="shared" si="16"/>
        <v>2</v>
      </c>
      <c r="BR64" t="s">
        <v>341</v>
      </c>
      <c r="BS64">
        <f>Stage_stat!$F$20/Weapon!X66</f>
        <v>111.11111111111111</v>
      </c>
      <c r="BT64">
        <f t="shared" si="17"/>
        <v>112</v>
      </c>
      <c r="BV64" t="s">
        <v>341</v>
      </c>
      <c r="BW64">
        <f>Stage_stat!$F$21/Weapon!X66</f>
        <v>1.0416666666666667</v>
      </c>
      <c r="BX64">
        <f t="shared" si="18"/>
        <v>2</v>
      </c>
      <c r="BZ64" t="s">
        <v>341</v>
      </c>
      <c r="CA64">
        <f>Stage_stat!$F$22/Weapon!X66</f>
        <v>1.9444444444444444</v>
      </c>
      <c r="CB64">
        <f t="shared" si="19"/>
        <v>2</v>
      </c>
      <c r="CD64" t="s">
        <v>341</v>
      </c>
      <c r="CE64">
        <f>Stage_stat!$F$23/Weapon!X66</f>
        <v>138.88888888888889</v>
      </c>
      <c r="CF64">
        <f t="shared" si="20"/>
        <v>139</v>
      </c>
      <c r="CH64" t="s">
        <v>341</v>
      </c>
      <c r="CI64">
        <f>Stage_stat!$F$24/Weapon!X66</f>
        <v>1.1805555555555556</v>
      </c>
      <c r="CJ64">
        <f t="shared" si="21"/>
        <v>2</v>
      </c>
      <c r="CL64" t="s">
        <v>341</v>
      </c>
      <c r="CM64">
        <f>Stage_stat!$F$25/Weapon!X66</f>
        <v>2.2222222222222223</v>
      </c>
      <c r="CN64">
        <f t="shared" si="22"/>
        <v>3</v>
      </c>
      <c r="CP64" t="s">
        <v>341</v>
      </c>
      <c r="CQ64">
        <f>Stage_stat!$F$26/Weapon!X66</f>
        <v>166.66666666666666</v>
      </c>
      <c r="CR64">
        <f t="shared" si="23"/>
        <v>167</v>
      </c>
      <c r="CT64" t="s">
        <v>341</v>
      </c>
      <c r="CU64">
        <f>Stage_stat!$F$27/Weapon!X66</f>
        <v>1.3194444444444444</v>
      </c>
      <c r="CV64">
        <f t="shared" si="24"/>
        <v>2</v>
      </c>
      <c r="CX64" t="s">
        <v>341</v>
      </c>
      <c r="CY64">
        <f>Stage_stat!$F$28/Weapon!X66</f>
        <v>2.5</v>
      </c>
      <c r="CZ64">
        <f t="shared" si="25"/>
        <v>3</v>
      </c>
      <c r="DB64" t="s">
        <v>341</v>
      </c>
      <c r="DC64">
        <f>Stage_stat!$F$29/Weapon!X66</f>
        <v>194.44444444444446</v>
      </c>
      <c r="DD64">
        <f t="shared" si="26"/>
        <v>195</v>
      </c>
    </row>
    <row r="65" spans="2:108" x14ac:dyDescent="0.4">
      <c r="B65" t="s">
        <v>342</v>
      </c>
      <c r="C65">
        <f>Stage_stat!$F$3/Weapon!X67</f>
        <v>0.20547945205479451</v>
      </c>
      <c r="D65">
        <f t="shared" si="0"/>
        <v>1</v>
      </c>
      <c r="F65" t="s">
        <v>342</v>
      </c>
      <c r="G65">
        <f>Stage_stat!$F$4/Weapon!X67</f>
        <v>0.27397260273972601</v>
      </c>
      <c r="H65">
        <f t="shared" si="1"/>
        <v>1</v>
      </c>
      <c r="J65" t="s">
        <v>342</v>
      </c>
      <c r="K65">
        <f>Stage_stat!$F$5/Weapon!X67</f>
        <v>6.1643835616438354</v>
      </c>
      <c r="L65">
        <f t="shared" si="2"/>
        <v>7</v>
      </c>
      <c r="N65" t="s">
        <v>342</v>
      </c>
      <c r="O65">
        <f>Stage_stat!$F$6/Weapon!X67</f>
        <v>0.27397260273972601</v>
      </c>
      <c r="P65">
        <f t="shared" si="3"/>
        <v>1</v>
      </c>
      <c r="R65" t="s">
        <v>342</v>
      </c>
      <c r="S65">
        <f>Stage_stat!$F$7/Weapon!X67</f>
        <v>0.54794520547945202</v>
      </c>
      <c r="T65">
        <f t="shared" si="4"/>
        <v>1</v>
      </c>
      <c r="V65" t="s">
        <v>342</v>
      </c>
      <c r="W65">
        <f>Stage_stat!$F$8/Weapon!X67</f>
        <v>20.547945205479451</v>
      </c>
      <c r="X65">
        <f t="shared" si="5"/>
        <v>21</v>
      </c>
      <c r="Z65" t="s">
        <v>342</v>
      </c>
      <c r="AA65">
        <f>Stage_stat!$F$9/Weapon!X67</f>
        <v>0.34246575342465752</v>
      </c>
      <c r="AB65">
        <f t="shared" si="6"/>
        <v>1</v>
      </c>
      <c r="AD65" t="s">
        <v>342</v>
      </c>
      <c r="AE65">
        <f>Stage_stat!$F$10/Weapon!X67</f>
        <v>0.57534246575342463</v>
      </c>
      <c r="AF65">
        <f t="shared" si="7"/>
        <v>1</v>
      </c>
      <c r="AH65" t="s">
        <v>342</v>
      </c>
      <c r="AI65">
        <f>Stage_stat!$F$11/Weapon!X67</f>
        <v>36.986301369863014</v>
      </c>
      <c r="AJ65">
        <f t="shared" si="8"/>
        <v>37</v>
      </c>
      <c r="AL65" t="s">
        <v>342</v>
      </c>
      <c r="AM65">
        <f>Stage_stat!$F$12/Weapon!X67</f>
        <v>0.47945205479452052</v>
      </c>
      <c r="AN65">
        <f t="shared" si="9"/>
        <v>1</v>
      </c>
      <c r="AP65" t="s">
        <v>342</v>
      </c>
      <c r="AQ65">
        <f>Stage_stat!$F$13/Weapon!X67</f>
        <v>0.82191780821917804</v>
      </c>
      <c r="AR65">
        <f t="shared" si="10"/>
        <v>1</v>
      </c>
      <c r="AT65" t="s">
        <v>342</v>
      </c>
      <c r="AU65">
        <f>Stage_stat!$F$14/Weapon!X67</f>
        <v>54.794520547945204</v>
      </c>
      <c r="AV65">
        <f t="shared" si="11"/>
        <v>55</v>
      </c>
      <c r="AX65" t="s">
        <v>342</v>
      </c>
      <c r="AY65">
        <f>Stage_stat!$F$15/Weapon!X67</f>
        <v>0.61643835616438358</v>
      </c>
      <c r="AZ65">
        <f t="shared" si="12"/>
        <v>1</v>
      </c>
      <c r="BB65" t="s">
        <v>342</v>
      </c>
      <c r="BC65">
        <f>Stage_stat!$F$16/Weapon!X67</f>
        <v>1.095890410958904</v>
      </c>
      <c r="BD65">
        <f t="shared" si="13"/>
        <v>2</v>
      </c>
      <c r="BF65" t="s">
        <v>342</v>
      </c>
      <c r="BG65">
        <f>Stage_stat!$F$17/Weapon!X67</f>
        <v>82.191780821917803</v>
      </c>
      <c r="BH65">
        <f t="shared" si="14"/>
        <v>83</v>
      </c>
      <c r="BJ65" t="s">
        <v>342</v>
      </c>
      <c r="BK65">
        <f>Stage_stat!$F$18/Weapon!X67</f>
        <v>0.75342465753424659</v>
      </c>
      <c r="BL65">
        <f t="shared" si="15"/>
        <v>1</v>
      </c>
      <c r="BN65" t="s">
        <v>342</v>
      </c>
      <c r="BO65">
        <f>Stage_stat!$F$19/Weapon!X67</f>
        <v>1.3698630136986301</v>
      </c>
      <c r="BP65">
        <f t="shared" si="16"/>
        <v>2</v>
      </c>
      <c r="BR65" t="s">
        <v>342</v>
      </c>
      <c r="BS65">
        <f>Stage_stat!$F$20/Weapon!X67</f>
        <v>109.58904109589041</v>
      </c>
      <c r="BT65">
        <f t="shared" si="17"/>
        <v>110</v>
      </c>
      <c r="BV65" t="s">
        <v>342</v>
      </c>
      <c r="BW65">
        <f>Stage_stat!$F$21/Weapon!X67</f>
        <v>1.0273972602739727</v>
      </c>
      <c r="BX65">
        <f t="shared" si="18"/>
        <v>2</v>
      </c>
      <c r="BZ65" t="s">
        <v>342</v>
      </c>
      <c r="CA65">
        <f>Stage_stat!$F$22/Weapon!X67</f>
        <v>1.9178082191780821</v>
      </c>
      <c r="CB65">
        <f t="shared" si="19"/>
        <v>2</v>
      </c>
      <c r="CD65" t="s">
        <v>342</v>
      </c>
      <c r="CE65">
        <f>Stage_stat!$F$23/Weapon!X67</f>
        <v>136.98630136986301</v>
      </c>
      <c r="CF65">
        <f t="shared" si="20"/>
        <v>137</v>
      </c>
      <c r="CH65" t="s">
        <v>342</v>
      </c>
      <c r="CI65">
        <f>Stage_stat!$F$24/Weapon!X67</f>
        <v>1.1643835616438356</v>
      </c>
      <c r="CJ65">
        <f t="shared" si="21"/>
        <v>2</v>
      </c>
      <c r="CL65" t="s">
        <v>342</v>
      </c>
      <c r="CM65">
        <f>Stage_stat!$F$25/Weapon!X67</f>
        <v>2.1917808219178081</v>
      </c>
      <c r="CN65">
        <f t="shared" si="22"/>
        <v>3</v>
      </c>
      <c r="CP65" t="s">
        <v>342</v>
      </c>
      <c r="CQ65">
        <f>Stage_stat!$F$26/Weapon!X67</f>
        <v>164.38356164383561</v>
      </c>
      <c r="CR65">
        <f t="shared" si="23"/>
        <v>165</v>
      </c>
      <c r="CT65" t="s">
        <v>342</v>
      </c>
      <c r="CU65">
        <f>Stage_stat!$F$27/Weapon!X67</f>
        <v>1.3013698630136987</v>
      </c>
      <c r="CV65">
        <f t="shared" si="24"/>
        <v>2</v>
      </c>
      <c r="CX65" t="s">
        <v>342</v>
      </c>
      <c r="CY65">
        <f>Stage_stat!$F$28/Weapon!X67</f>
        <v>2.4657534246575343</v>
      </c>
      <c r="CZ65">
        <f t="shared" si="25"/>
        <v>3</v>
      </c>
      <c r="DB65" t="s">
        <v>342</v>
      </c>
      <c r="DC65">
        <f>Stage_stat!$F$29/Weapon!X67</f>
        <v>191.78082191780823</v>
      </c>
      <c r="DD65">
        <f t="shared" si="26"/>
        <v>192</v>
      </c>
    </row>
    <row r="66" spans="2:108" x14ac:dyDescent="0.4">
      <c r="B66" t="s">
        <v>343</v>
      </c>
      <c r="C66">
        <f>Stage_stat!$F$3/Weapon!X68</f>
        <v>0.20270270270270271</v>
      </c>
      <c r="D66">
        <f t="shared" si="0"/>
        <v>1</v>
      </c>
      <c r="F66" t="s">
        <v>343</v>
      </c>
      <c r="G66">
        <f>Stage_stat!$F$4/Weapon!X68</f>
        <v>0.27027027027027029</v>
      </c>
      <c r="H66">
        <f t="shared" si="1"/>
        <v>1</v>
      </c>
      <c r="J66" t="s">
        <v>343</v>
      </c>
      <c r="K66">
        <f>Stage_stat!$F$5/Weapon!X68</f>
        <v>6.0810810810810807</v>
      </c>
      <c r="L66">
        <f t="shared" si="2"/>
        <v>7</v>
      </c>
      <c r="N66" t="s">
        <v>343</v>
      </c>
      <c r="O66">
        <f>Stage_stat!$F$6/Weapon!X68</f>
        <v>0.27027027027027029</v>
      </c>
      <c r="P66">
        <f t="shared" si="3"/>
        <v>1</v>
      </c>
      <c r="R66" t="s">
        <v>343</v>
      </c>
      <c r="S66">
        <f>Stage_stat!$F$7/Weapon!X68</f>
        <v>0.54054054054054057</v>
      </c>
      <c r="T66">
        <f t="shared" si="4"/>
        <v>1</v>
      </c>
      <c r="V66" t="s">
        <v>343</v>
      </c>
      <c r="W66">
        <f>Stage_stat!$F$8/Weapon!X68</f>
        <v>20.27027027027027</v>
      </c>
      <c r="X66">
        <f t="shared" si="5"/>
        <v>21</v>
      </c>
      <c r="Z66" t="s">
        <v>343</v>
      </c>
      <c r="AA66">
        <f>Stage_stat!$F$9/Weapon!X68</f>
        <v>0.33783783783783783</v>
      </c>
      <c r="AB66">
        <f t="shared" si="6"/>
        <v>1</v>
      </c>
      <c r="AD66" t="s">
        <v>343</v>
      </c>
      <c r="AE66">
        <f>Stage_stat!$F$10/Weapon!X68</f>
        <v>0.56756756756756754</v>
      </c>
      <c r="AF66">
        <f t="shared" si="7"/>
        <v>1</v>
      </c>
      <c r="AH66" t="s">
        <v>343</v>
      </c>
      <c r="AI66">
        <f>Stage_stat!$F$11/Weapon!X68</f>
        <v>36.486486486486484</v>
      </c>
      <c r="AJ66">
        <f t="shared" si="8"/>
        <v>37</v>
      </c>
      <c r="AL66" t="s">
        <v>343</v>
      </c>
      <c r="AM66">
        <f>Stage_stat!$F$12/Weapon!X68</f>
        <v>0.47297297297297297</v>
      </c>
      <c r="AN66">
        <f t="shared" si="9"/>
        <v>1</v>
      </c>
      <c r="AP66" t="s">
        <v>343</v>
      </c>
      <c r="AQ66">
        <f>Stage_stat!$F$13/Weapon!X68</f>
        <v>0.81081081081081086</v>
      </c>
      <c r="AR66">
        <f t="shared" si="10"/>
        <v>1</v>
      </c>
      <c r="AT66" t="s">
        <v>343</v>
      </c>
      <c r="AU66">
        <f>Stage_stat!$F$14/Weapon!X68</f>
        <v>54.054054054054056</v>
      </c>
      <c r="AV66">
        <f t="shared" si="11"/>
        <v>55</v>
      </c>
      <c r="AX66" t="s">
        <v>343</v>
      </c>
      <c r="AY66">
        <f>Stage_stat!$F$15/Weapon!X68</f>
        <v>0.60810810810810811</v>
      </c>
      <c r="AZ66">
        <f t="shared" si="12"/>
        <v>1</v>
      </c>
      <c r="BB66" t="s">
        <v>343</v>
      </c>
      <c r="BC66">
        <f>Stage_stat!$F$16/Weapon!X68</f>
        <v>1.0810810810810811</v>
      </c>
      <c r="BD66">
        <f t="shared" si="13"/>
        <v>2</v>
      </c>
      <c r="BF66" t="s">
        <v>343</v>
      </c>
      <c r="BG66">
        <f>Stage_stat!$F$17/Weapon!X68</f>
        <v>81.081081081081081</v>
      </c>
      <c r="BH66">
        <f t="shared" si="14"/>
        <v>82</v>
      </c>
      <c r="BJ66" t="s">
        <v>343</v>
      </c>
      <c r="BK66">
        <f>Stage_stat!$F$18/Weapon!X68</f>
        <v>0.7432432432432432</v>
      </c>
      <c r="BL66">
        <f t="shared" si="15"/>
        <v>1</v>
      </c>
      <c r="BN66" t="s">
        <v>343</v>
      </c>
      <c r="BO66">
        <f>Stage_stat!$F$19/Weapon!X68</f>
        <v>1.3513513513513513</v>
      </c>
      <c r="BP66">
        <f t="shared" si="16"/>
        <v>2</v>
      </c>
      <c r="BR66" t="s">
        <v>343</v>
      </c>
      <c r="BS66">
        <f>Stage_stat!$F$20/Weapon!X68</f>
        <v>108.10810810810811</v>
      </c>
      <c r="BT66">
        <f t="shared" si="17"/>
        <v>109</v>
      </c>
      <c r="BV66" t="s">
        <v>343</v>
      </c>
      <c r="BW66">
        <f>Stage_stat!$F$21/Weapon!X68</f>
        <v>1.0135135135135136</v>
      </c>
      <c r="BX66">
        <f t="shared" si="18"/>
        <v>2</v>
      </c>
      <c r="BZ66" t="s">
        <v>343</v>
      </c>
      <c r="CA66">
        <f>Stage_stat!$F$22/Weapon!X68</f>
        <v>1.8918918918918919</v>
      </c>
      <c r="CB66">
        <f t="shared" si="19"/>
        <v>2</v>
      </c>
      <c r="CD66" t="s">
        <v>343</v>
      </c>
      <c r="CE66">
        <f>Stage_stat!$F$23/Weapon!X68</f>
        <v>135.13513513513513</v>
      </c>
      <c r="CF66">
        <f t="shared" si="20"/>
        <v>136</v>
      </c>
      <c r="CH66" t="s">
        <v>343</v>
      </c>
      <c r="CI66">
        <f>Stage_stat!$F$24/Weapon!X68</f>
        <v>1.1486486486486487</v>
      </c>
      <c r="CJ66">
        <f t="shared" si="21"/>
        <v>2</v>
      </c>
      <c r="CL66" t="s">
        <v>343</v>
      </c>
      <c r="CM66">
        <f>Stage_stat!$F$25/Weapon!X68</f>
        <v>2.1621621621621623</v>
      </c>
      <c r="CN66">
        <f t="shared" si="22"/>
        <v>3</v>
      </c>
      <c r="CP66" t="s">
        <v>343</v>
      </c>
      <c r="CQ66">
        <f>Stage_stat!$F$26/Weapon!X68</f>
        <v>162.16216216216216</v>
      </c>
      <c r="CR66">
        <f t="shared" si="23"/>
        <v>163</v>
      </c>
      <c r="CT66" t="s">
        <v>343</v>
      </c>
      <c r="CU66">
        <f>Stage_stat!$F$27/Weapon!X68</f>
        <v>1.2837837837837838</v>
      </c>
      <c r="CV66">
        <f t="shared" si="24"/>
        <v>2</v>
      </c>
      <c r="CX66" t="s">
        <v>343</v>
      </c>
      <c r="CY66">
        <f>Stage_stat!$F$28/Weapon!X68</f>
        <v>2.4324324324324325</v>
      </c>
      <c r="CZ66">
        <f t="shared" si="25"/>
        <v>3</v>
      </c>
      <c r="DB66" t="s">
        <v>343</v>
      </c>
      <c r="DC66">
        <f>Stage_stat!$F$29/Weapon!X68</f>
        <v>189.18918918918919</v>
      </c>
      <c r="DD66">
        <f t="shared" si="26"/>
        <v>190</v>
      </c>
    </row>
    <row r="67" spans="2:108" x14ac:dyDescent="0.4">
      <c r="B67" t="s">
        <v>344</v>
      </c>
      <c r="C67">
        <f>Stage_stat!$F$3/Weapon!X69</f>
        <v>0.2</v>
      </c>
      <c r="D67">
        <f t="shared" si="0"/>
        <v>1</v>
      </c>
      <c r="F67" t="s">
        <v>344</v>
      </c>
      <c r="G67">
        <f>Stage_stat!$F$4/Weapon!X69</f>
        <v>0.26666666666666666</v>
      </c>
      <c r="H67">
        <f t="shared" si="1"/>
        <v>1</v>
      </c>
      <c r="J67" t="s">
        <v>344</v>
      </c>
      <c r="K67">
        <f>Stage_stat!$F$5/Weapon!X69</f>
        <v>6</v>
      </c>
      <c r="L67">
        <f t="shared" si="2"/>
        <v>6</v>
      </c>
      <c r="N67" t="s">
        <v>344</v>
      </c>
      <c r="O67">
        <f>Stage_stat!$F$6/Weapon!X69</f>
        <v>0.26666666666666666</v>
      </c>
      <c r="P67">
        <f t="shared" si="3"/>
        <v>1</v>
      </c>
      <c r="R67" t="s">
        <v>344</v>
      </c>
      <c r="S67">
        <f>Stage_stat!$F$7/Weapon!X69</f>
        <v>0.53333333333333333</v>
      </c>
      <c r="T67">
        <f t="shared" si="4"/>
        <v>1</v>
      </c>
      <c r="V67" t="s">
        <v>344</v>
      </c>
      <c r="W67">
        <f>Stage_stat!$F$8/Weapon!X69</f>
        <v>20</v>
      </c>
      <c r="X67">
        <f t="shared" si="5"/>
        <v>20</v>
      </c>
      <c r="Z67" t="s">
        <v>344</v>
      </c>
      <c r="AA67">
        <f>Stage_stat!$F$9/Weapon!X69</f>
        <v>0.33333333333333331</v>
      </c>
      <c r="AB67">
        <f t="shared" si="6"/>
        <v>1</v>
      </c>
      <c r="AD67" t="s">
        <v>344</v>
      </c>
      <c r="AE67">
        <f>Stage_stat!$F$10/Weapon!X69</f>
        <v>0.56000000000000005</v>
      </c>
      <c r="AF67">
        <f t="shared" si="7"/>
        <v>1</v>
      </c>
      <c r="AH67" t="s">
        <v>344</v>
      </c>
      <c r="AI67">
        <f>Stage_stat!$F$11/Weapon!X69</f>
        <v>36</v>
      </c>
      <c r="AJ67">
        <f t="shared" si="8"/>
        <v>36</v>
      </c>
      <c r="AL67" t="s">
        <v>344</v>
      </c>
      <c r="AM67">
        <f>Stage_stat!$F$12/Weapon!X69</f>
        <v>0.46666666666666667</v>
      </c>
      <c r="AN67">
        <f t="shared" si="9"/>
        <v>1</v>
      </c>
      <c r="AP67" t="s">
        <v>344</v>
      </c>
      <c r="AQ67">
        <f>Stage_stat!$F$13/Weapon!X69</f>
        <v>0.8</v>
      </c>
      <c r="AR67">
        <f t="shared" si="10"/>
        <v>1</v>
      </c>
      <c r="AT67" t="s">
        <v>344</v>
      </c>
      <c r="AU67">
        <f>Stage_stat!$F$14/Weapon!X69</f>
        <v>53.333333333333336</v>
      </c>
      <c r="AV67">
        <f t="shared" si="11"/>
        <v>54</v>
      </c>
      <c r="AX67" t="s">
        <v>344</v>
      </c>
      <c r="AY67">
        <f>Stage_stat!$F$15/Weapon!X69</f>
        <v>0.6</v>
      </c>
      <c r="AZ67">
        <f t="shared" si="12"/>
        <v>1</v>
      </c>
      <c r="BB67" t="s">
        <v>344</v>
      </c>
      <c r="BC67">
        <f>Stage_stat!$F$16/Weapon!X69</f>
        <v>1.0666666666666667</v>
      </c>
      <c r="BD67">
        <f t="shared" si="13"/>
        <v>2</v>
      </c>
      <c r="BF67" t="s">
        <v>344</v>
      </c>
      <c r="BG67">
        <f>Stage_stat!$F$17/Weapon!X69</f>
        <v>80</v>
      </c>
      <c r="BH67">
        <f t="shared" si="14"/>
        <v>80</v>
      </c>
      <c r="BJ67" t="s">
        <v>344</v>
      </c>
      <c r="BK67">
        <f>Stage_stat!$F$18/Weapon!X69</f>
        <v>0.73333333333333328</v>
      </c>
      <c r="BL67">
        <f t="shared" si="15"/>
        <v>1</v>
      </c>
      <c r="BN67" t="s">
        <v>344</v>
      </c>
      <c r="BO67">
        <f>Stage_stat!$F$19/Weapon!X69</f>
        <v>1.3333333333333333</v>
      </c>
      <c r="BP67">
        <f t="shared" si="16"/>
        <v>2</v>
      </c>
      <c r="BR67" t="s">
        <v>344</v>
      </c>
      <c r="BS67">
        <f>Stage_stat!$F$20/Weapon!X69</f>
        <v>106.66666666666667</v>
      </c>
      <c r="BT67">
        <f t="shared" si="17"/>
        <v>107</v>
      </c>
      <c r="BV67" t="s">
        <v>344</v>
      </c>
      <c r="BW67">
        <f>Stage_stat!$F$21/Weapon!X69</f>
        <v>1</v>
      </c>
      <c r="BX67">
        <f t="shared" si="18"/>
        <v>1</v>
      </c>
      <c r="BZ67" t="s">
        <v>344</v>
      </c>
      <c r="CA67">
        <f>Stage_stat!$F$22/Weapon!X69</f>
        <v>1.8666666666666667</v>
      </c>
      <c r="CB67">
        <f t="shared" si="19"/>
        <v>2</v>
      </c>
      <c r="CD67" t="s">
        <v>344</v>
      </c>
      <c r="CE67">
        <f>Stage_stat!$F$23/Weapon!X69</f>
        <v>133.33333333333334</v>
      </c>
      <c r="CF67">
        <f t="shared" si="20"/>
        <v>134</v>
      </c>
      <c r="CH67" t="s">
        <v>344</v>
      </c>
      <c r="CI67">
        <f>Stage_stat!$F$24/Weapon!X69</f>
        <v>1.1333333333333333</v>
      </c>
      <c r="CJ67">
        <f t="shared" si="21"/>
        <v>2</v>
      </c>
      <c r="CL67" t="s">
        <v>344</v>
      </c>
      <c r="CM67">
        <f>Stage_stat!$F$25/Weapon!X69</f>
        <v>2.1333333333333333</v>
      </c>
      <c r="CN67">
        <f t="shared" si="22"/>
        <v>3</v>
      </c>
      <c r="CP67" t="s">
        <v>344</v>
      </c>
      <c r="CQ67">
        <f>Stage_stat!$F$26/Weapon!X69</f>
        <v>160</v>
      </c>
      <c r="CR67">
        <f t="shared" si="23"/>
        <v>160</v>
      </c>
      <c r="CT67" t="s">
        <v>344</v>
      </c>
      <c r="CU67">
        <f>Stage_stat!$F$27/Weapon!X69</f>
        <v>1.2666666666666666</v>
      </c>
      <c r="CV67">
        <f t="shared" si="24"/>
        <v>2</v>
      </c>
      <c r="CX67" t="s">
        <v>344</v>
      </c>
      <c r="CY67">
        <f>Stage_stat!$F$28/Weapon!X69</f>
        <v>2.4</v>
      </c>
      <c r="CZ67">
        <f t="shared" si="25"/>
        <v>3</v>
      </c>
      <c r="DB67" t="s">
        <v>344</v>
      </c>
      <c r="DC67">
        <f>Stage_stat!$F$29/Weapon!X69</f>
        <v>186.66666666666666</v>
      </c>
      <c r="DD67">
        <f t="shared" si="26"/>
        <v>187</v>
      </c>
    </row>
    <row r="68" spans="2:108" x14ac:dyDescent="0.4">
      <c r="B68" t="s">
        <v>345</v>
      </c>
      <c r="C68">
        <f>Stage_stat!$F$3/Weapon!X70</f>
        <v>0.19736842105263158</v>
      </c>
      <c r="D68">
        <f t="shared" si="0"/>
        <v>1</v>
      </c>
      <c r="F68" t="s">
        <v>345</v>
      </c>
      <c r="G68">
        <f>Stage_stat!$F$4/Weapon!X70</f>
        <v>0.26315789473684209</v>
      </c>
      <c r="H68">
        <f t="shared" si="1"/>
        <v>1</v>
      </c>
      <c r="J68" t="s">
        <v>345</v>
      </c>
      <c r="K68">
        <f>Stage_stat!$F$5/Weapon!X70</f>
        <v>5.9210526315789478</v>
      </c>
      <c r="L68">
        <f t="shared" si="2"/>
        <v>6</v>
      </c>
      <c r="N68" t="s">
        <v>345</v>
      </c>
      <c r="O68">
        <f>Stage_stat!$F$6/Weapon!X70</f>
        <v>0.26315789473684209</v>
      </c>
      <c r="P68">
        <f t="shared" si="3"/>
        <v>1</v>
      </c>
      <c r="R68" t="s">
        <v>345</v>
      </c>
      <c r="S68">
        <f>Stage_stat!$F$7/Weapon!X70</f>
        <v>0.52631578947368418</v>
      </c>
      <c r="T68">
        <f t="shared" si="4"/>
        <v>1</v>
      </c>
      <c r="V68" t="s">
        <v>345</v>
      </c>
      <c r="W68">
        <f>Stage_stat!$F$8/Weapon!X70</f>
        <v>19.736842105263158</v>
      </c>
      <c r="X68">
        <f t="shared" si="5"/>
        <v>20</v>
      </c>
      <c r="Z68" t="s">
        <v>345</v>
      </c>
      <c r="AA68">
        <f>Stage_stat!$F$9/Weapon!X70</f>
        <v>0.32894736842105265</v>
      </c>
      <c r="AB68">
        <f t="shared" si="6"/>
        <v>1</v>
      </c>
      <c r="AD68" t="s">
        <v>345</v>
      </c>
      <c r="AE68">
        <f>Stage_stat!$F$10/Weapon!X70</f>
        <v>0.55263157894736847</v>
      </c>
      <c r="AF68">
        <f t="shared" si="7"/>
        <v>1</v>
      </c>
      <c r="AH68" t="s">
        <v>345</v>
      </c>
      <c r="AI68">
        <f>Stage_stat!$F$11/Weapon!X70</f>
        <v>35.526315789473685</v>
      </c>
      <c r="AJ68">
        <f t="shared" si="8"/>
        <v>36</v>
      </c>
      <c r="AL68" t="s">
        <v>345</v>
      </c>
      <c r="AM68">
        <f>Stage_stat!$F$12/Weapon!X70</f>
        <v>0.46052631578947367</v>
      </c>
      <c r="AN68">
        <f t="shared" si="9"/>
        <v>1</v>
      </c>
      <c r="AP68" t="s">
        <v>345</v>
      </c>
      <c r="AQ68">
        <f>Stage_stat!$F$13/Weapon!X70</f>
        <v>0.78947368421052633</v>
      </c>
      <c r="AR68">
        <f t="shared" si="10"/>
        <v>1</v>
      </c>
      <c r="AT68" t="s">
        <v>345</v>
      </c>
      <c r="AU68">
        <f>Stage_stat!$F$14/Weapon!X70</f>
        <v>52.631578947368418</v>
      </c>
      <c r="AV68">
        <f t="shared" si="11"/>
        <v>53</v>
      </c>
      <c r="AX68" t="s">
        <v>345</v>
      </c>
      <c r="AY68">
        <f>Stage_stat!$F$15/Weapon!X70</f>
        <v>0.59210526315789469</v>
      </c>
      <c r="AZ68">
        <f t="shared" si="12"/>
        <v>1</v>
      </c>
      <c r="BB68" t="s">
        <v>345</v>
      </c>
      <c r="BC68">
        <f>Stage_stat!$F$16/Weapon!X70</f>
        <v>1.0526315789473684</v>
      </c>
      <c r="BD68">
        <f t="shared" si="13"/>
        <v>2</v>
      </c>
      <c r="BF68" t="s">
        <v>345</v>
      </c>
      <c r="BG68">
        <f>Stage_stat!$F$17/Weapon!X70</f>
        <v>78.94736842105263</v>
      </c>
      <c r="BH68">
        <f t="shared" si="14"/>
        <v>79</v>
      </c>
      <c r="BJ68" t="s">
        <v>345</v>
      </c>
      <c r="BK68">
        <f>Stage_stat!$F$18/Weapon!X70</f>
        <v>0.72368421052631582</v>
      </c>
      <c r="BL68">
        <f t="shared" si="15"/>
        <v>1</v>
      </c>
      <c r="BN68" t="s">
        <v>345</v>
      </c>
      <c r="BO68">
        <f>Stage_stat!$F$19/Weapon!X70</f>
        <v>1.3157894736842106</v>
      </c>
      <c r="BP68">
        <f t="shared" si="16"/>
        <v>2</v>
      </c>
      <c r="BR68" t="s">
        <v>345</v>
      </c>
      <c r="BS68">
        <f>Stage_stat!$F$20/Weapon!X70</f>
        <v>105.26315789473684</v>
      </c>
      <c r="BT68">
        <f t="shared" si="17"/>
        <v>106</v>
      </c>
      <c r="BV68" t="s">
        <v>345</v>
      </c>
      <c r="BW68">
        <f>Stage_stat!$F$21/Weapon!X70</f>
        <v>0.98684210526315785</v>
      </c>
      <c r="BX68">
        <f t="shared" si="18"/>
        <v>1</v>
      </c>
      <c r="BZ68" t="s">
        <v>345</v>
      </c>
      <c r="CA68">
        <f>Stage_stat!$F$22/Weapon!X70</f>
        <v>1.8421052631578947</v>
      </c>
      <c r="CB68">
        <f t="shared" si="19"/>
        <v>2</v>
      </c>
      <c r="CD68" t="s">
        <v>345</v>
      </c>
      <c r="CE68">
        <f>Stage_stat!$F$23/Weapon!X70</f>
        <v>131.57894736842104</v>
      </c>
      <c r="CF68">
        <f t="shared" si="20"/>
        <v>132</v>
      </c>
      <c r="CH68" t="s">
        <v>345</v>
      </c>
      <c r="CI68">
        <f>Stage_stat!$F$24/Weapon!X70</f>
        <v>1.118421052631579</v>
      </c>
      <c r="CJ68">
        <f t="shared" si="21"/>
        <v>2</v>
      </c>
      <c r="CL68" t="s">
        <v>345</v>
      </c>
      <c r="CM68">
        <f>Stage_stat!$F$25/Weapon!X70</f>
        <v>2.1052631578947367</v>
      </c>
      <c r="CN68">
        <f t="shared" si="22"/>
        <v>3</v>
      </c>
      <c r="CP68" t="s">
        <v>345</v>
      </c>
      <c r="CQ68">
        <f>Stage_stat!$F$26/Weapon!X70</f>
        <v>157.89473684210526</v>
      </c>
      <c r="CR68">
        <f t="shared" si="23"/>
        <v>158</v>
      </c>
      <c r="CT68" t="s">
        <v>345</v>
      </c>
      <c r="CU68">
        <f>Stage_stat!$F$27/Weapon!X70</f>
        <v>1.25</v>
      </c>
      <c r="CV68">
        <f t="shared" si="24"/>
        <v>2</v>
      </c>
      <c r="CX68" t="s">
        <v>345</v>
      </c>
      <c r="CY68">
        <f>Stage_stat!$F$28/Weapon!X70</f>
        <v>2.3684210526315788</v>
      </c>
      <c r="CZ68">
        <f t="shared" si="25"/>
        <v>3</v>
      </c>
      <c r="DB68" t="s">
        <v>345</v>
      </c>
      <c r="DC68">
        <f>Stage_stat!$F$29/Weapon!X70</f>
        <v>184.21052631578948</v>
      </c>
      <c r="DD68">
        <f t="shared" si="26"/>
        <v>185</v>
      </c>
    </row>
    <row r="69" spans="2:108" x14ac:dyDescent="0.4">
      <c r="B69" t="s">
        <v>346</v>
      </c>
      <c r="C69">
        <f>Stage_stat!$F$3/Weapon!X71</f>
        <v>0.19480519480519481</v>
      </c>
      <c r="D69">
        <f t="shared" si="0"/>
        <v>1</v>
      </c>
      <c r="F69" t="s">
        <v>346</v>
      </c>
      <c r="G69">
        <f>Stage_stat!$F$4/Weapon!X71</f>
        <v>0.25974025974025972</v>
      </c>
      <c r="H69">
        <f t="shared" si="1"/>
        <v>1</v>
      </c>
      <c r="J69" t="s">
        <v>346</v>
      </c>
      <c r="K69">
        <f>Stage_stat!$F$5/Weapon!X71</f>
        <v>5.8441558441558445</v>
      </c>
      <c r="L69">
        <f t="shared" si="2"/>
        <v>6</v>
      </c>
      <c r="N69" t="s">
        <v>346</v>
      </c>
      <c r="O69">
        <f>Stage_stat!$F$6/Weapon!X71</f>
        <v>0.25974025974025972</v>
      </c>
      <c r="P69">
        <f t="shared" si="3"/>
        <v>1</v>
      </c>
      <c r="R69" t="s">
        <v>346</v>
      </c>
      <c r="S69">
        <f>Stage_stat!$F$7/Weapon!X71</f>
        <v>0.51948051948051943</v>
      </c>
      <c r="T69">
        <f t="shared" si="4"/>
        <v>1</v>
      </c>
      <c r="V69" t="s">
        <v>346</v>
      </c>
      <c r="W69">
        <f>Stage_stat!$F$8/Weapon!X71</f>
        <v>19.480519480519479</v>
      </c>
      <c r="X69">
        <f t="shared" si="5"/>
        <v>20</v>
      </c>
      <c r="Z69" t="s">
        <v>346</v>
      </c>
      <c r="AA69">
        <f>Stage_stat!$F$9/Weapon!X71</f>
        <v>0.32467532467532467</v>
      </c>
      <c r="AB69">
        <f t="shared" si="6"/>
        <v>1</v>
      </c>
      <c r="AD69" t="s">
        <v>346</v>
      </c>
      <c r="AE69">
        <f>Stage_stat!$F$10/Weapon!X71</f>
        <v>0.54545454545454541</v>
      </c>
      <c r="AF69">
        <f t="shared" si="7"/>
        <v>1</v>
      </c>
      <c r="AH69" t="s">
        <v>346</v>
      </c>
      <c r="AI69">
        <f>Stage_stat!$F$11/Weapon!X71</f>
        <v>35.064935064935064</v>
      </c>
      <c r="AJ69">
        <f t="shared" si="8"/>
        <v>36</v>
      </c>
      <c r="AL69" t="s">
        <v>346</v>
      </c>
      <c r="AM69">
        <f>Stage_stat!$F$12/Weapon!X71</f>
        <v>0.45454545454545453</v>
      </c>
      <c r="AN69">
        <f t="shared" si="9"/>
        <v>1</v>
      </c>
      <c r="AP69" t="s">
        <v>346</v>
      </c>
      <c r="AQ69">
        <f>Stage_stat!$F$13/Weapon!X71</f>
        <v>0.77922077922077926</v>
      </c>
      <c r="AR69">
        <f t="shared" si="10"/>
        <v>1</v>
      </c>
      <c r="AT69" t="s">
        <v>346</v>
      </c>
      <c r="AU69">
        <f>Stage_stat!$F$14/Weapon!X71</f>
        <v>51.948051948051948</v>
      </c>
      <c r="AV69">
        <f t="shared" si="11"/>
        <v>52</v>
      </c>
      <c r="AX69" t="s">
        <v>346</v>
      </c>
      <c r="AY69">
        <f>Stage_stat!$F$15/Weapon!X71</f>
        <v>0.58441558441558439</v>
      </c>
      <c r="AZ69">
        <f t="shared" si="12"/>
        <v>1</v>
      </c>
      <c r="BB69" t="s">
        <v>346</v>
      </c>
      <c r="BC69">
        <f>Stage_stat!$F$16/Weapon!X71</f>
        <v>1.0389610389610389</v>
      </c>
      <c r="BD69">
        <f t="shared" si="13"/>
        <v>2</v>
      </c>
      <c r="BF69" t="s">
        <v>346</v>
      </c>
      <c r="BG69">
        <f>Stage_stat!$F$17/Weapon!X71</f>
        <v>77.922077922077918</v>
      </c>
      <c r="BH69">
        <f t="shared" si="14"/>
        <v>78</v>
      </c>
      <c r="BJ69" t="s">
        <v>346</v>
      </c>
      <c r="BK69">
        <f>Stage_stat!$F$18/Weapon!X71</f>
        <v>0.7142857142857143</v>
      </c>
      <c r="BL69">
        <f t="shared" si="15"/>
        <v>1</v>
      </c>
      <c r="BN69" t="s">
        <v>346</v>
      </c>
      <c r="BO69">
        <f>Stage_stat!$F$19/Weapon!X71</f>
        <v>1.2987012987012987</v>
      </c>
      <c r="BP69">
        <f t="shared" si="16"/>
        <v>2</v>
      </c>
      <c r="BR69" t="s">
        <v>346</v>
      </c>
      <c r="BS69">
        <f>Stage_stat!$F$20/Weapon!X71</f>
        <v>103.8961038961039</v>
      </c>
      <c r="BT69">
        <f t="shared" si="17"/>
        <v>104</v>
      </c>
      <c r="BV69" t="s">
        <v>346</v>
      </c>
      <c r="BW69">
        <f>Stage_stat!$F$21/Weapon!X71</f>
        <v>0.97402597402597402</v>
      </c>
      <c r="BX69">
        <f t="shared" si="18"/>
        <v>1</v>
      </c>
      <c r="BZ69" t="s">
        <v>346</v>
      </c>
      <c r="CA69">
        <f>Stage_stat!$F$22/Weapon!X71</f>
        <v>1.8181818181818181</v>
      </c>
      <c r="CB69">
        <f t="shared" si="19"/>
        <v>2</v>
      </c>
      <c r="CD69" t="s">
        <v>346</v>
      </c>
      <c r="CE69">
        <f>Stage_stat!$F$23/Weapon!X71</f>
        <v>129.87012987012986</v>
      </c>
      <c r="CF69">
        <f t="shared" si="20"/>
        <v>130</v>
      </c>
      <c r="CH69" t="s">
        <v>346</v>
      </c>
      <c r="CI69">
        <f>Stage_stat!$F$24/Weapon!X71</f>
        <v>1.1038961038961039</v>
      </c>
      <c r="CJ69">
        <f t="shared" si="21"/>
        <v>2</v>
      </c>
      <c r="CL69" t="s">
        <v>346</v>
      </c>
      <c r="CM69">
        <f>Stage_stat!$F$25/Weapon!X71</f>
        <v>2.0779220779220777</v>
      </c>
      <c r="CN69">
        <f t="shared" si="22"/>
        <v>3</v>
      </c>
      <c r="CP69" t="s">
        <v>346</v>
      </c>
      <c r="CQ69">
        <f>Stage_stat!$F$26/Weapon!X71</f>
        <v>155.84415584415584</v>
      </c>
      <c r="CR69">
        <f t="shared" si="23"/>
        <v>156</v>
      </c>
      <c r="CT69" t="s">
        <v>346</v>
      </c>
      <c r="CU69">
        <f>Stage_stat!$F$27/Weapon!X71</f>
        <v>1.2337662337662338</v>
      </c>
      <c r="CV69">
        <f t="shared" si="24"/>
        <v>2</v>
      </c>
      <c r="CX69" t="s">
        <v>346</v>
      </c>
      <c r="CY69">
        <f>Stage_stat!$F$28/Weapon!X71</f>
        <v>2.3376623376623376</v>
      </c>
      <c r="CZ69">
        <f t="shared" si="25"/>
        <v>3</v>
      </c>
      <c r="DB69" t="s">
        <v>346</v>
      </c>
      <c r="DC69">
        <f>Stage_stat!$F$29/Weapon!X71</f>
        <v>181.81818181818181</v>
      </c>
      <c r="DD69">
        <f t="shared" si="26"/>
        <v>182</v>
      </c>
    </row>
    <row r="70" spans="2:108" x14ac:dyDescent="0.4">
      <c r="B70" t="s">
        <v>347</v>
      </c>
      <c r="C70">
        <f>Stage_stat!$F$3/Weapon!X72</f>
        <v>0.19230769230769232</v>
      </c>
      <c r="D70">
        <f t="shared" ref="D70:D103" si="27">ROUNDUP(C70,0)</f>
        <v>1</v>
      </c>
      <c r="F70" t="s">
        <v>347</v>
      </c>
      <c r="G70">
        <f>Stage_stat!$F$4/Weapon!X72</f>
        <v>0.25641025641025639</v>
      </c>
      <c r="H70">
        <f t="shared" ref="H70:H103" si="28">ROUNDUP(G70,0)</f>
        <v>1</v>
      </c>
      <c r="J70" t="s">
        <v>347</v>
      </c>
      <c r="K70">
        <f>Stage_stat!$F$5/Weapon!X72</f>
        <v>5.7692307692307692</v>
      </c>
      <c r="L70">
        <f t="shared" ref="L70:L103" si="29">ROUNDUP(K70,0)</f>
        <v>6</v>
      </c>
      <c r="N70" t="s">
        <v>347</v>
      </c>
      <c r="O70">
        <f>Stage_stat!$F$6/Weapon!X72</f>
        <v>0.25641025641025639</v>
      </c>
      <c r="P70">
        <f t="shared" ref="P70:P103" si="30">ROUNDUP(O70,0)</f>
        <v>1</v>
      </c>
      <c r="R70" t="s">
        <v>347</v>
      </c>
      <c r="S70">
        <f>Stage_stat!$F$7/Weapon!X72</f>
        <v>0.51282051282051277</v>
      </c>
      <c r="T70">
        <f t="shared" ref="T70:T103" si="31">ROUNDUP(S70,0)</f>
        <v>1</v>
      </c>
      <c r="V70" t="s">
        <v>347</v>
      </c>
      <c r="W70">
        <f>Stage_stat!$F$8/Weapon!X72</f>
        <v>19.23076923076923</v>
      </c>
      <c r="X70">
        <f t="shared" ref="X70:X103" si="32">ROUNDUP(W70,0)</f>
        <v>20</v>
      </c>
      <c r="Z70" t="s">
        <v>347</v>
      </c>
      <c r="AA70">
        <f>Stage_stat!$F$9/Weapon!X72</f>
        <v>0.32051282051282054</v>
      </c>
      <c r="AB70">
        <f t="shared" ref="AB70:AB103" si="33">ROUNDUP(AA70,0)</f>
        <v>1</v>
      </c>
      <c r="AD70" t="s">
        <v>347</v>
      </c>
      <c r="AE70">
        <f>Stage_stat!$F$10/Weapon!X72</f>
        <v>0.53846153846153844</v>
      </c>
      <c r="AF70">
        <f t="shared" ref="AF70:AF103" si="34">ROUNDUP(AE70,0)</f>
        <v>1</v>
      </c>
      <c r="AH70" t="s">
        <v>347</v>
      </c>
      <c r="AI70">
        <f>Stage_stat!$F$11/Weapon!X72</f>
        <v>34.615384615384613</v>
      </c>
      <c r="AJ70">
        <f t="shared" ref="AJ70:AJ103" si="35">ROUNDUP(AI70,0)</f>
        <v>35</v>
      </c>
      <c r="AL70" t="s">
        <v>347</v>
      </c>
      <c r="AM70">
        <f>Stage_stat!$F$12/Weapon!X72</f>
        <v>0.44871794871794873</v>
      </c>
      <c r="AN70">
        <f t="shared" ref="AN70:AN103" si="36">ROUNDUP(AM70,0)</f>
        <v>1</v>
      </c>
      <c r="AP70" t="s">
        <v>347</v>
      </c>
      <c r="AQ70">
        <f>Stage_stat!$F$13/Weapon!X72</f>
        <v>0.76923076923076927</v>
      </c>
      <c r="AR70">
        <f t="shared" ref="AR70:AR103" si="37">ROUNDUP(AQ70,0)</f>
        <v>1</v>
      </c>
      <c r="AT70" t="s">
        <v>347</v>
      </c>
      <c r="AU70">
        <f>Stage_stat!$F$14/Weapon!X72</f>
        <v>51.282051282051285</v>
      </c>
      <c r="AV70">
        <f t="shared" ref="AV70:AV103" si="38">ROUNDUP(AU70,0)</f>
        <v>52</v>
      </c>
      <c r="AX70" t="s">
        <v>347</v>
      </c>
      <c r="AY70">
        <f>Stage_stat!$F$15/Weapon!X72</f>
        <v>0.57692307692307687</v>
      </c>
      <c r="AZ70">
        <f t="shared" ref="AZ70:AZ103" si="39">ROUNDUP(AY70,0)</f>
        <v>1</v>
      </c>
      <c r="BB70" t="s">
        <v>347</v>
      </c>
      <c r="BC70">
        <f>Stage_stat!$F$16/Weapon!X72</f>
        <v>1.0256410256410255</v>
      </c>
      <c r="BD70">
        <f t="shared" ref="BD70:BD103" si="40">ROUNDUP(BC70,0)</f>
        <v>2</v>
      </c>
      <c r="BF70" t="s">
        <v>347</v>
      </c>
      <c r="BG70">
        <f>Stage_stat!$F$17/Weapon!X72</f>
        <v>76.92307692307692</v>
      </c>
      <c r="BH70">
        <f t="shared" ref="BH70:BH103" si="41">ROUNDUP(BG70,0)</f>
        <v>77</v>
      </c>
      <c r="BJ70" t="s">
        <v>347</v>
      </c>
      <c r="BK70">
        <f>Stage_stat!$F$18/Weapon!X72</f>
        <v>0.70512820512820518</v>
      </c>
      <c r="BL70">
        <f t="shared" ref="BL70:BL103" si="42">ROUNDUP(BK70,0)</f>
        <v>1</v>
      </c>
      <c r="BN70" t="s">
        <v>347</v>
      </c>
      <c r="BO70">
        <f>Stage_stat!$F$19/Weapon!X72</f>
        <v>1.2820512820512822</v>
      </c>
      <c r="BP70">
        <f t="shared" ref="BP70:BP103" si="43">ROUNDUP(BO70,0)</f>
        <v>2</v>
      </c>
      <c r="BR70" t="s">
        <v>347</v>
      </c>
      <c r="BS70">
        <f>Stage_stat!$F$20/Weapon!X72</f>
        <v>102.56410256410257</v>
      </c>
      <c r="BT70">
        <f t="shared" ref="BT70:BT103" si="44">ROUNDUP(BS70,0)</f>
        <v>103</v>
      </c>
      <c r="BV70" t="s">
        <v>347</v>
      </c>
      <c r="BW70">
        <f>Stage_stat!$F$21/Weapon!X72</f>
        <v>0.96153846153846156</v>
      </c>
      <c r="BX70">
        <f t="shared" ref="BX70:BX103" si="45">ROUNDUP(BW70,0)</f>
        <v>1</v>
      </c>
      <c r="BZ70" t="s">
        <v>347</v>
      </c>
      <c r="CA70">
        <f>Stage_stat!$F$22/Weapon!X72</f>
        <v>1.7948717948717949</v>
      </c>
      <c r="CB70">
        <f t="shared" ref="CB70:CB103" si="46">ROUNDUP(CA70,0)</f>
        <v>2</v>
      </c>
      <c r="CD70" t="s">
        <v>347</v>
      </c>
      <c r="CE70">
        <f>Stage_stat!$F$23/Weapon!X72</f>
        <v>128.2051282051282</v>
      </c>
      <c r="CF70">
        <f t="shared" ref="CF70:CF103" si="47">ROUNDUP(CE70,0)</f>
        <v>129</v>
      </c>
      <c r="CH70" t="s">
        <v>347</v>
      </c>
      <c r="CI70">
        <f>Stage_stat!$F$24/Weapon!X72</f>
        <v>1.0897435897435896</v>
      </c>
      <c r="CJ70">
        <f t="shared" ref="CJ70:CJ103" si="48">ROUNDUP(CI70,0)</f>
        <v>2</v>
      </c>
      <c r="CL70" t="s">
        <v>347</v>
      </c>
      <c r="CM70">
        <f>Stage_stat!$F$25/Weapon!X72</f>
        <v>2.0512820512820511</v>
      </c>
      <c r="CN70">
        <f t="shared" ref="CN70:CN103" si="49">ROUNDUP(CM70,0)</f>
        <v>3</v>
      </c>
      <c r="CP70" t="s">
        <v>347</v>
      </c>
      <c r="CQ70">
        <f>Stage_stat!$F$26/Weapon!X72</f>
        <v>153.84615384615384</v>
      </c>
      <c r="CR70">
        <f t="shared" ref="CR70:CR103" si="50">ROUNDUP(CQ70,0)</f>
        <v>154</v>
      </c>
      <c r="CT70" t="s">
        <v>347</v>
      </c>
      <c r="CU70">
        <f>Stage_stat!$F$27/Weapon!X72</f>
        <v>1.2179487179487178</v>
      </c>
      <c r="CV70">
        <f t="shared" ref="CV70:CV103" si="51">ROUNDUP(CU70,0)</f>
        <v>2</v>
      </c>
      <c r="CX70" t="s">
        <v>347</v>
      </c>
      <c r="CY70">
        <f>Stage_stat!$F$28/Weapon!X72</f>
        <v>2.3076923076923075</v>
      </c>
      <c r="CZ70">
        <f t="shared" ref="CZ70:CZ103" si="52">ROUNDUP(CY70,0)</f>
        <v>3</v>
      </c>
      <c r="DB70" t="s">
        <v>347</v>
      </c>
      <c r="DC70">
        <f>Stage_stat!$F$29/Weapon!X72</f>
        <v>179.48717948717947</v>
      </c>
      <c r="DD70">
        <f t="shared" ref="DD70:DD103" si="53">ROUNDUP(DC70,0)</f>
        <v>180</v>
      </c>
    </row>
    <row r="71" spans="2:108" x14ac:dyDescent="0.4">
      <c r="B71" t="s">
        <v>348</v>
      </c>
      <c r="C71">
        <f>Stage_stat!$F$3/Weapon!X73</f>
        <v>0.189873417721519</v>
      </c>
      <c r="D71">
        <f t="shared" si="27"/>
        <v>1</v>
      </c>
      <c r="F71" t="s">
        <v>348</v>
      </c>
      <c r="G71">
        <f>Stage_stat!$F$4/Weapon!X73</f>
        <v>0.25316455696202533</v>
      </c>
      <c r="H71">
        <f t="shared" si="28"/>
        <v>1</v>
      </c>
      <c r="J71" t="s">
        <v>348</v>
      </c>
      <c r="K71">
        <f>Stage_stat!$F$5/Weapon!X73</f>
        <v>5.6962025316455698</v>
      </c>
      <c r="L71">
        <f t="shared" si="29"/>
        <v>6</v>
      </c>
      <c r="N71" t="s">
        <v>348</v>
      </c>
      <c r="O71">
        <f>Stage_stat!$F$6/Weapon!X73</f>
        <v>0.25316455696202533</v>
      </c>
      <c r="P71">
        <f t="shared" si="30"/>
        <v>1</v>
      </c>
      <c r="R71" t="s">
        <v>348</v>
      </c>
      <c r="S71">
        <f>Stage_stat!$F$7/Weapon!X73</f>
        <v>0.50632911392405067</v>
      </c>
      <c r="T71">
        <f t="shared" si="31"/>
        <v>1</v>
      </c>
      <c r="V71" t="s">
        <v>348</v>
      </c>
      <c r="W71">
        <f>Stage_stat!$F$8/Weapon!X73</f>
        <v>18.9873417721519</v>
      </c>
      <c r="X71">
        <f t="shared" si="32"/>
        <v>19</v>
      </c>
      <c r="Z71" t="s">
        <v>348</v>
      </c>
      <c r="AA71">
        <f>Stage_stat!$F$9/Weapon!X73</f>
        <v>0.31645569620253167</v>
      </c>
      <c r="AB71">
        <f t="shared" si="33"/>
        <v>1</v>
      </c>
      <c r="AD71" t="s">
        <v>348</v>
      </c>
      <c r="AE71">
        <f>Stage_stat!$F$10/Weapon!X73</f>
        <v>0.53164556962025311</v>
      </c>
      <c r="AF71">
        <f t="shared" si="34"/>
        <v>1</v>
      </c>
      <c r="AH71" t="s">
        <v>348</v>
      </c>
      <c r="AI71">
        <f>Stage_stat!$F$11/Weapon!X73</f>
        <v>34.177215189873415</v>
      </c>
      <c r="AJ71">
        <f t="shared" si="35"/>
        <v>35</v>
      </c>
      <c r="AL71" t="s">
        <v>348</v>
      </c>
      <c r="AM71">
        <f>Stage_stat!$F$12/Weapon!X73</f>
        <v>0.44303797468354428</v>
      </c>
      <c r="AN71">
        <f t="shared" si="36"/>
        <v>1</v>
      </c>
      <c r="AP71" t="s">
        <v>348</v>
      </c>
      <c r="AQ71">
        <f>Stage_stat!$F$13/Weapon!X73</f>
        <v>0.759493670886076</v>
      </c>
      <c r="AR71">
        <f t="shared" si="37"/>
        <v>1</v>
      </c>
      <c r="AT71" t="s">
        <v>348</v>
      </c>
      <c r="AU71">
        <f>Stage_stat!$F$14/Weapon!X73</f>
        <v>50.632911392405063</v>
      </c>
      <c r="AV71">
        <f t="shared" si="38"/>
        <v>51</v>
      </c>
      <c r="AX71" t="s">
        <v>348</v>
      </c>
      <c r="AY71">
        <f>Stage_stat!$F$15/Weapon!X73</f>
        <v>0.569620253164557</v>
      </c>
      <c r="AZ71">
        <f t="shared" si="39"/>
        <v>1</v>
      </c>
      <c r="BB71" t="s">
        <v>348</v>
      </c>
      <c r="BC71">
        <f>Stage_stat!$F$16/Weapon!X73</f>
        <v>1.0126582278481013</v>
      </c>
      <c r="BD71">
        <f t="shared" si="40"/>
        <v>2</v>
      </c>
      <c r="BF71" t="s">
        <v>348</v>
      </c>
      <c r="BG71">
        <f>Stage_stat!$F$17/Weapon!X73</f>
        <v>75.949367088607602</v>
      </c>
      <c r="BH71">
        <f t="shared" si="41"/>
        <v>76</v>
      </c>
      <c r="BJ71" t="s">
        <v>348</v>
      </c>
      <c r="BK71">
        <f>Stage_stat!$F$18/Weapon!X73</f>
        <v>0.69620253164556967</v>
      </c>
      <c r="BL71">
        <f t="shared" si="42"/>
        <v>1</v>
      </c>
      <c r="BN71" t="s">
        <v>348</v>
      </c>
      <c r="BO71">
        <f>Stage_stat!$F$19/Weapon!X73</f>
        <v>1.2658227848101267</v>
      </c>
      <c r="BP71">
        <f t="shared" si="43"/>
        <v>2</v>
      </c>
      <c r="BR71" t="s">
        <v>348</v>
      </c>
      <c r="BS71">
        <f>Stage_stat!$F$20/Weapon!X73</f>
        <v>101.26582278481013</v>
      </c>
      <c r="BT71">
        <f t="shared" si="44"/>
        <v>102</v>
      </c>
      <c r="BV71" t="s">
        <v>348</v>
      </c>
      <c r="BW71">
        <f>Stage_stat!$F$21/Weapon!X73</f>
        <v>0.94936708860759489</v>
      </c>
      <c r="BX71">
        <f t="shared" si="45"/>
        <v>1</v>
      </c>
      <c r="BZ71" t="s">
        <v>348</v>
      </c>
      <c r="CA71">
        <f>Stage_stat!$F$22/Weapon!X73</f>
        <v>1.7721518987341771</v>
      </c>
      <c r="CB71">
        <f t="shared" si="46"/>
        <v>2</v>
      </c>
      <c r="CD71" t="s">
        <v>348</v>
      </c>
      <c r="CE71">
        <f>Stage_stat!$F$23/Weapon!X73</f>
        <v>126.58227848101266</v>
      </c>
      <c r="CF71">
        <f t="shared" si="47"/>
        <v>127</v>
      </c>
      <c r="CH71" t="s">
        <v>348</v>
      </c>
      <c r="CI71">
        <f>Stage_stat!$F$24/Weapon!X73</f>
        <v>1.0759493670886076</v>
      </c>
      <c r="CJ71">
        <f t="shared" si="48"/>
        <v>2</v>
      </c>
      <c r="CL71" t="s">
        <v>348</v>
      </c>
      <c r="CM71">
        <f>Stage_stat!$F$25/Weapon!X73</f>
        <v>2.0253164556962027</v>
      </c>
      <c r="CN71">
        <f t="shared" si="49"/>
        <v>3</v>
      </c>
      <c r="CP71" t="s">
        <v>348</v>
      </c>
      <c r="CQ71">
        <f>Stage_stat!$F$26/Weapon!X73</f>
        <v>151.8987341772152</v>
      </c>
      <c r="CR71">
        <f t="shared" si="50"/>
        <v>152</v>
      </c>
      <c r="CT71" t="s">
        <v>348</v>
      </c>
      <c r="CU71">
        <f>Stage_stat!$F$27/Weapon!X73</f>
        <v>1.2025316455696202</v>
      </c>
      <c r="CV71">
        <f t="shared" si="51"/>
        <v>2</v>
      </c>
      <c r="CX71" t="s">
        <v>348</v>
      </c>
      <c r="CY71">
        <f>Stage_stat!$F$28/Weapon!X73</f>
        <v>2.278481012658228</v>
      </c>
      <c r="CZ71">
        <f t="shared" si="52"/>
        <v>3</v>
      </c>
      <c r="DB71" t="s">
        <v>348</v>
      </c>
      <c r="DC71">
        <f>Stage_stat!$F$29/Weapon!X73</f>
        <v>177.21518987341773</v>
      </c>
      <c r="DD71">
        <f t="shared" si="53"/>
        <v>178</v>
      </c>
    </row>
    <row r="72" spans="2:108" x14ac:dyDescent="0.4">
      <c r="B72" t="s">
        <v>349</v>
      </c>
      <c r="C72">
        <f>Stage_stat!$F$3/Weapon!X74</f>
        <v>0.1875</v>
      </c>
      <c r="D72">
        <f t="shared" si="27"/>
        <v>1</v>
      </c>
      <c r="F72" t="s">
        <v>349</v>
      </c>
      <c r="G72">
        <f>Stage_stat!$F$4/Weapon!X74</f>
        <v>0.25</v>
      </c>
      <c r="H72">
        <f t="shared" si="28"/>
        <v>1</v>
      </c>
      <c r="J72" t="s">
        <v>349</v>
      </c>
      <c r="K72">
        <f>Stage_stat!$F$5/Weapon!X74</f>
        <v>5.625</v>
      </c>
      <c r="L72">
        <f t="shared" si="29"/>
        <v>6</v>
      </c>
      <c r="N72" t="s">
        <v>349</v>
      </c>
      <c r="O72">
        <f>Stage_stat!$F$6/Weapon!X74</f>
        <v>0.25</v>
      </c>
      <c r="P72">
        <f t="shared" si="30"/>
        <v>1</v>
      </c>
      <c r="R72" t="s">
        <v>349</v>
      </c>
      <c r="S72">
        <f>Stage_stat!$F$7/Weapon!X74</f>
        <v>0.5</v>
      </c>
      <c r="T72">
        <f t="shared" si="31"/>
        <v>1</v>
      </c>
      <c r="V72" t="s">
        <v>349</v>
      </c>
      <c r="W72">
        <f>Stage_stat!$F$8/Weapon!X74</f>
        <v>18.75</v>
      </c>
      <c r="X72">
        <f t="shared" si="32"/>
        <v>19</v>
      </c>
      <c r="Z72" t="s">
        <v>349</v>
      </c>
      <c r="AA72">
        <f>Stage_stat!$F$9/Weapon!X74</f>
        <v>0.3125</v>
      </c>
      <c r="AB72">
        <f t="shared" si="33"/>
        <v>1</v>
      </c>
      <c r="AD72" t="s">
        <v>349</v>
      </c>
      <c r="AE72">
        <f>Stage_stat!$F$10/Weapon!X74</f>
        <v>0.52500000000000002</v>
      </c>
      <c r="AF72">
        <f t="shared" si="34"/>
        <v>1</v>
      </c>
      <c r="AH72" t="s">
        <v>349</v>
      </c>
      <c r="AI72">
        <f>Stage_stat!$F$11/Weapon!X74</f>
        <v>33.75</v>
      </c>
      <c r="AJ72">
        <f t="shared" si="35"/>
        <v>34</v>
      </c>
      <c r="AL72" t="s">
        <v>349</v>
      </c>
      <c r="AM72">
        <f>Stage_stat!$F$12/Weapon!X74</f>
        <v>0.4375</v>
      </c>
      <c r="AN72">
        <f t="shared" si="36"/>
        <v>1</v>
      </c>
      <c r="AP72" t="s">
        <v>349</v>
      </c>
      <c r="AQ72">
        <f>Stage_stat!$F$13/Weapon!X74</f>
        <v>0.75</v>
      </c>
      <c r="AR72">
        <f t="shared" si="37"/>
        <v>1</v>
      </c>
      <c r="AT72" t="s">
        <v>349</v>
      </c>
      <c r="AU72">
        <f>Stage_stat!$F$14/Weapon!X74</f>
        <v>50</v>
      </c>
      <c r="AV72">
        <f t="shared" si="38"/>
        <v>50</v>
      </c>
      <c r="AX72" t="s">
        <v>349</v>
      </c>
      <c r="AY72">
        <f>Stage_stat!$F$15/Weapon!X74</f>
        <v>0.5625</v>
      </c>
      <c r="AZ72">
        <f t="shared" si="39"/>
        <v>1</v>
      </c>
      <c r="BB72" t="s">
        <v>349</v>
      </c>
      <c r="BC72">
        <f>Stage_stat!$F$16/Weapon!X74</f>
        <v>1</v>
      </c>
      <c r="BD72">
        <f t="shared" si="40"/>
        <v>1</v>
      </c>
      <c r="BF72" t="s">
        <v>349</v>
      </c>
      <c r="BG72">
        <f>Stage_stat!$F$17/Weapon!X74</f>
        <v>75</v>
      </c>
      <c r="BH72">
        <f t="shared" si="41"/>
        <v>75</v>
      </c>
      <c r="BJ72" t="s">
        <v>349</v>
      </c>
      <c r="BK72">
        <f>Stage_stat!$F$18/Weapon!X74</f>
        <v>0.6875</v>
      </c>
      <c r="BL72">
        <f t="shared" si="42"/>
        <v>1</v>
      </c>
      <c r="BN72" t="s">
        <v>349</v>
      </c>
      <c r="BO72">
        <f>Stage_stat!$F$19/Weapon!X74</f>
        <v>1.25</v>
      </c>
      <c r="BP72">
        <f t="shared" si="43"/>
        <v>2</v>
      </c>
      <c r="BR72" t="s">
        <v>349</v>
      </c>
      <c r="BS72">
        <f>Stage_stat!$F$20/Weapon!X74</f>
        <v>100</v>
      </c>
      <c r="BT72">
        <f t="shared" si="44"/>
        <v>100</v>
      </c>
      <c r="BV72" t="s">
        <v>349</v>
      </c>
      <c r="BW72">
        <f>Stage_stat!$F$21/Weapon!X74</f>
        <v>0.9375</v>
      </c>
      <c r="BX72">
        <f t="shared" si="45"/>
        <v>1</v>
      </c>
      <c r="BZ72" t="s">
        <v>349</v>
      </c>
      <c r="CA72">
        <f>Stage_stat!$F$22/Weapon!X74</f>
        <v>1.75</v>
      </c>
      <c r="CB72">
        <f t="shared" si="46"/>
        <v>2</v>
      </c>
      <c r="CD72" t="s">
        <v>349</v>
      </c>
      <c r="CE72">
        <f>Stage_stat!$F$23/Weapon!X74</f>
        <v>125</v>
      </c>
      <c r="CF72">
        <f t="shared" si="47"/>
        <v>125</v>
      </c>
      <c r="CH72" t="s">
        <v>349</v>
      </c>
      <c r="CI72">
        <f>Stage_stat!$F$24/Weapon!X74</f>
        <v>1.0625</v>
      </c>
      <c r="CJ72">
        <f t="shared" si="48"/>
        <v>2</v>
      </c>
      <c r="CL72" t="s">
        <v>349</v>
      </c>
      <c r="CM72">
        <f>Stage_stat!$F$25/Weapon!X74</f>
        <v>2</v>
      </c>
      <c r="CN72">
        <f t="shared" si="49"/>
        <v>2</v>
      </c>
      <c r="CP72" t="s">
        <v>349</v>
      </c>
      <c r="CQ72">
        <f>Stage_stat!$F$26/Weapon!X74</f>
        <v>150</v>
      </c>
      <c r="CR72">
        <f t="shared" si="50"/>
        <v>150</v>
      </c>
      <c r="CT72" t="s">
        <v>349</v>
      </c>
      <c r="CU72">
        <f>Stage_stat!$F$27/Weapon!X74</f>
        <v>1.1875</v>
      </c>
      <c r="CV72">
        <f t="shared" si="51"/>
        <v>2</v>
      </c>
      <c r="CX72" t="s">
        <v>349</v>
      </c>
      <c r="CY72">
        <f>Stage_stat!$F$28/Weapon!X74</f>
        <v>2.25</v>
      </c>
      <c r="CZ72">
        <f t="shared" si="52"/>
        <v>3</v>
      </c>
      <c r="DB72" t="s">
        <v>349</v>
      </c>
      <c r="DC72">
        <f>Stage_stat!$F$29/Weapon!X74</f>
        <v>175</v>
      </c>
      <c r="DD72">
        <f t="shared" si="53"/>
        <v>175</v>
      </c>
    </row>
    <row r="73" spans="2:108" x14ac:dyDescent="0.4">
      <c r="B73" t="s">
        <v>350</v>
      </c>
      <c r="C73">
        <f>Stage_stat!$F$3/Weapon!X75</f>
        <v>0.18518518518518517</v>
      </c>
      <c r="D73">
        <f t="shared" si="27"/>
        <v>1</v>
      </c>
      <c r="F73" t="s">
        <v>350</v>
      </c>
      <c r="G73">
        <f>Stage_stat!$F$4/Weapon!X75</f>
        <v>0.24691358024691357</v>
      </c>
      <c r="H73">
        <f t="shared" si="28"/>
        <v>1</v>
      </c>
      <c r="J73" t="s">
        <v>350</v>
      </c>
      <c r="K73">
        <f>Stage_stat!$F$5/Weapon!X75</f>
        <v>5.5555555555555554</v>
      </c>
      <c r="L73">
        <f t="shared" si="29"/>
        <v>6</v>
      </c>
      <c r="N73" t="s">
        <v>350</v>
      </c>
      <c r="O73">
        <f>Stage_stat!$F$6/Weapon!X75</f>
        <v>0.24691358024691357</v>
      </c>
      <c r="P73">
        <f t="shared" si="30"/>
        <v>1</v>
      </c>
      <c r="R73" t="s">
        <v>350</v>
      </c>
      <c r="S73">
        <f>Stage_stat!$F$7/Weapon!X75</f>
        <v>0.49382716049382713</v>
      </c>
      <c r="T73">
        <f t="shared" si="31"/>
        <v>1</v>
      </c>
      <c r="V73" t="s">
        <v>350</v>
      </c>
      <c r="W73">
        <f>Stage_stat!$F$8/Weapon!X75</f>
        <v>18.518518518518519</v>
      </c>
      <c r="X73">
        <f t="shared" si="32"/>
        <v>19</v>
      </c>
      <c r="Z73" t="s">
        <v>350</v>
      </c>
      <c r="AA73">
        <f>Stage_stat!$F$9/Weapon!X75</f>
        <v>0.30864197530864196</v>
      </c>
      <c r="AB73">
        <f t="shared" si="33"/>
        <v>1</v>
      </c>
      <c r="AD73" t="s">
        <v>350</v>
      </c>
      <c r="AE73">
        <f>Stage_stat!$F$10/Weapon!X75</f>
        <v>0.51851851851851849</v>
      </c>
      <c r="AF73">
        <f t="shared" si="34"/>
        <v>1</v>
      </c>
      <c r="AH73" t="s">
        <v>350</v>
      </c>
      <c r="AI73">
        <f>Stage_stat!$F$11/Weapon!X75</f>
        <v>33.333333333333336</v>
      </c>
      <c r="AJ73">
        <f t="shared" si="35"/>
        <v>34</v>
      </c>
      <c r="AL73" t="s">
        <v>350</v>
      </c>
      <c r="AM73">
        <f>Stage_stat!$F$12/Weapon!X75</f>
        <v>0.43209876543209874</v>
      </c>
      <c r="AN73">
        <f t="shared" si="36"/>
        <v>1</v>
      </c>
      <c r="AP73" t="s">
        <v>350</v>
      </c>
      <c r="AQ73">
        <f>Stage_stat!$F$13/Weapon!X75</f>
        <v>0.7407407407407407</v>
      </c>
      <c r="AR73">
        <f t="shared" si="37"/>
        <v>1</v>
      </c>
      <c r="AT73" t="s">
        <v>350</v>
      </c>
      <c r="AU73">
        <f>Stage_stat!$F$14/Weapon!X75</f>
        <v>49.382716049382715</v>
      </c>
      <c r="AV73">
        <f t="shared" si="38"/>
        <v>50</v>
      </c>
      <c r="AX73" t="s">
        <v>350</v>
      </c>
      <c r="AY73">
        <f>Stage_stat!$F$15/Weapon!X75</f>
        <v>0.55555555555555558</v>
      </c>
      <c r="AZ73">
        <f t="shared" si="39"/>
        <v>1</v>
      </c>
      <c r="BB73" t="s">
        <v>350</v>
      </c>
      <c r="BC73">
        <f>Stage_stat!$F$16/Weapon!X75</f>
        <v>0.98765432098765427</v>
      </c>
      <c r="BD73">
        <f t="shared" si="40"/>
        <v>1</v>
      </c>
      <c r="BF73" t="s">
        <v>350</v>
      </c>
      <c r="BG73">
        <f>Stage_stat!$F$17/Weapon!X75</f>
        <v>74.074074074074076</v>
      </c>
      <c r="BH73">
        <f t="shared" si="41"/>
        <v>75</v>
      </c>
      <c r="BJ73" t="s">
        <v>350</v>
      </c>
      <c r="BK73">
        <f>Stage_stat!$F$18/Weapon!X75</f>
        <v>0.67901234567901236</v>
      </c>
      <c r="BL73">
        <f t="shared" si="42"/>
        <v>1</v>
      </c>
      <c r="BN73" t="s">
        <v>350</v>
      </c>
      <c r="BO73">
        <f>Stage_stat!$F$19/Weapon!X75</f>
        <v>1.2345679012345678</v>
      </c>
      <c r="BP73">
        <f t="shared" si="43"/>
        <v>2</v>
      </c>
      <c r="BR73" t="s">
        <v>350</v>
      </c>
      <c r="BS73">
        <f>Stage_stat!$F$20/Weapon!X75</f>
        <v>98.76543209876543</v>
      </c>
      <c r="BT73">
        <f t="shared" si="44"/>
        <v>99</v>
      </c>
      <c r="BV73" t="s">
        <v>350</v>
      </c>
      <c r="BW73">
        <f>Stage_stat!$F$21/Weapon!X75</f>
        <v>0.92592592592592593</v>
      </c>
      <c r="BX73">
        <f t="shared" si="45"/>
        <v>1</v>
      </c>
      <c r="BZ73" t="s">
        <v>350</v>
      </c>
      <c r="CA73">
        <f>Stage_stat!$F$22/Weapon!X75</f>
        <v>1.728395061728395</v>
      </c>
      <c r="CB73">
        <f t="shared" si="46"/>
        <v>2</v>
      </c>
      <c r="CD73" t="s">
        <v>350</v>
      </c>
      <c r="CE73">
        <f>Stage_stat!$F$23/Weapon!X75</f>
        <v>123.45679012345678</v>
      </c>
      <c r="CF73">
        <f t="shared" si="47"/>
        <v>124</v>
      </c>
      <c r="CH73" t="s">
        <v>350</v>
      </c>
      <c r="CI73">
        <f>Stage_stat!$F$24/Weapon!X75</f>
        <v>1.0493827160493827</v>
      </c>
      <c r="CJ73">
        <f t="shared" si="48"/>
        <v>2</v>
      </c>
      <c r="CL73" t="s">
        <v>350</v>
      </c>
      <c r="CM73">
        <f>Stage_stat!$F$25/Weapon!X75</f>
        <v>1.9753086419753085</v>
      </c>
      <c r="CN73">
        <f t="shared" si="49"/>
        <v>2</v>
      </c>
      <c r="CP73" t="s">
        <v>350</v>
      </c>
      <c r="CQ73">
        <f>Stage_stat!$F$26/Weapon!X75</f>
        <v>148.14814814814815</v>
      </c>
      <c r="CR73">
        <f t="shared" si="50"/>
        <v>149</v>
      </c>
      <c r="CT73" t="s">
        <v>350</v>
      </c>
      <c r="CU73">
        <f>Stage_stat!$F$27/Weapon!X75</f>
        <v>1.1728395061728396</v>
      </c>
      <c r="CV73">
        <f t="shared" si="51"/>
        <v>2</v>
      </c>
      <c r="CX73" t="s">
        <v>350</v>
      </c>
      <c r="CY73">
        <f>Stage_stat!$F$28/Weapon!X75</f>
        <v>2.2222222222222223</v>
      </c>
      <c r="CZ73">
        <f t="shared" si="52"/>
        <v>3</v>
      </c>
      <c r="DB73" t="s">
        <v>350</v>
      </c>
      <c r="DC73">
        <f>Stage_stat!$F$29/Weapon!X75</f>
        <v>172.83950617283949</v>
      </c>
      <c r="DD73">
        <f t="shared" si="53"/>
        <v>173</v>
      </c>
    </row>
    <row r="74" spans="2:108" x14ac:dyDescent="0.4">
      <c r="B74" t="s">
        <v>351</v>
      </c>
      <c r="C74">
        <f>Stage_stat!$F$3/Weapon!X76</f>
        <v>0.18292682926829268</v>
      </c>
      <c r="D74">
        <f t="shared" si="27"/>
        <v>1</v>
      </c>
      <c r="F74" t="s">
        <v>351</v>
      </c>
      <c r="G74">
        <f>Stage_stat!$F$4/Weapon!X76</f>
        <v>0.24390243902439024</v>
      </c>
      <c r="H74">
        <f t="shared" si="28"/>
        <v>1</v>
      </c>
      <c r="J74" t="s">
        <v>351</v>
      </c>
      <c r="K74">
        <f>Stage_stat!$F$5/Weapon!X76</f>
        <v>5.4878048780487809</v>
      </c>
      <c r="L74">
        <f t="shared" si="29"/>
        <v>6</v>
      </c>
      <c r="N74" t="s">
        <v>351</v>
      </c>
      <c r="O74">
        <f>Stage_stat!$F$6/Weapon!X76</f>
        <v>0.24390243902439024</v>
      </c>
      <c r="P74">
        <f t="shared" si="30"/>
        <v>1</v>
      </c>
      <c r="R74" t="s">
        <v>351</v>
      </c>
      <c r="S74">
        <f>Stage_stat!$F$7/Weapon!X76</f>
        <v>0.48780487804878048</v>
      </c>
      <c r="T74">
        <f t="shared" si="31"/>
        <v>1</v>
      </c>
      <c r="V74" t="s">
        <v>351</v>
      </c>
      <c r="W74">
        <f>Stage_stat!$F$8/Weapon!X76</f>
        <v>18.292682926829269</v>
      </c>
      <c r="X74">
        <f t="shared" si="32"/>
        <v>19</v>
      </c>
      <c r="Z74" t="s">
        <v>351</v>
      </c>
      <c r="AA74">
        <f>Stage_stat!$F$9/Weapon!X76</f>
        <v>0.3048780487804878</v>
      </c>
      <c r="AB74">
        <f t="shared" si="33"/>
        <v>1</v>
      </c>
      <c r="AD74" t="s">
        <v>351</v>
      </c>
      <c r="AE74">
        <f>Stage_stat!$F$10/Weapon!X76</f>
        <v>0.51219512195121952</v>
      </c>
      <c r="AF74">
        <f t="shared" si="34"/>
        <v>1</v>
      </c>
      <c r="AH74" t="s">
        <v>351</v>
      </c>
      <c r="AI74">
        <f>Stage_stat!$F$11/Weapon!X76</f>
        <v>32.926829268292686</v>
      </c>
      <c r="AJ74">
        <f t="shared" si="35"/>
        <v>33</v>
      </c>
      <c r="AL74" t="s">
        <v>351</v>
      </c>
      <c r="AM74">
        <f>Stage_stat!$F$12/Weapon!X76</f>
        <v>0.42682926829268292</v>
      </c>
      <c r="AN74">
        <f t="shared" si="36"/>
        <v>1</v>
      </c>
      <c r="AP74" t="s">
        <v>351</v>
      </c>
      <c r="AQ74">
        <f>Stage_stat!$F$13/Weapon!X76</f>
        <v>0.73170731707317072</v>
      </c>
      <c r="AR74">
        <f t="shared" si="37"/>
        <v>1</v>
      </c>
      <c r="AT74" t="s">
        <v>351</v>
      </c>
      <c r="AU74">
        <f>Stage_stat!$F$14/Weapon!X76</f>
        <v>48.780487804878049</v>
      </c>
      <c r="AV74">
        <f t="shared" si="38"/>
        <v>49</v>
      </c>
      <c r="AX74" t="s">
        <v>351</v>
      </c>
      <c r="AY74">
        <f>Stage_stat!$F$15/Weapon!X76</f>
        <v>0.54878048780487809</v>
      </c>
      <c r="AZ74">
        <f t="shared" si="39"/>
        <v>1</v>
      </c>
      <c r="BB74" t="s">
        <v>351</v>
      </c>
      <c r="BC74">
        <f>Stage_stat!$F$16/Weapon!X76</f>
        <v>0.97560975609756095</v>
      </c>
      <c r="BD74">
        <f t="shared" si="40"/>
        <v>1</v>
      </c>
      <c r="BF74" t="s">
        <v>351</v>
      </c>
      <c r="BG74">
        <f>Stage_stat!$F$17/Weapon!X76</f>
        <v>73.170731707317074</v>
      </c>
      <c r="BH74">
        <f t="shared" si="41"/>
        <v>74</v>
      </c>
      <c r="BJ74" t="s">
        <v>351</v>
      </c>
      <c r="BK74">
        <f>Stage_stat!$F$18/Weapon!X76</f>
        <v>0.67073170731707321</v>
      </c>
      <c r="BL74">
        <f t="shared" si="42"/>
        <v>1</v>
      </c>
      <c r="BN74" t="s">
        <v>351</v>
      </c>
      <c r="BO74">
        <f>Stage_stat!$F$19/Weapon!X76</f>
        <v>1.2195121951219512</v>
      </c>
      <c r="BP74">
        <f t="shared" si="43"/>
        <v>2</v>
      </c>
      <c r="BR74" t="s">
        <v>351</v>
      </c>
      <c r="BS74">
        <f>Stage_stat!$F$20/Weapon!X76</f>
        <v>97.560975609756099</v>
      </c>
      <c r="BT74">
        <f t="shared" si="44"/>
        <v>98</v>
      </c>
      <c r="BV74" t="s">
        <v>351</v>
      </c>
      <c r="BW74">
        <f>Stage_stat!$F$21/Weapon!X76</f>
        <v>0.91463414634146345</v>
      </c>
      <c r="BX74">
        <f t="shared" si="45"/>
        <v>1</v>
      </c>
      <c r="BZ74" t="s">
        <v>351</v>
      </c>
      <c r="CA74">
        <f>Stage_stat!$F$22/Weapon!X76</f>
        <v>1.7073170731707317</v>
      </c>
      <c r="CB74">
        <f t="shared" si="46"/>
        <v>2</v>
      </c>
      <c r="CD74" t="s">
        <v>351</v>
      </c>
      <c r="CE74">
        <f>Stage_stat!$F$23/Weapon!X76</f>
        <v>121.95121951219512</v>
      </c>
      <c r="CF74">
        <f t="shared" si="47"/>
        <v>122</v>
      </c>
      <c r="CH74" t="s">
        <v>351</v>
      </c>
      <c r="CI74">
        <f>Stage_stat!$F$24/Weapon!X76</f>
        <v>1.0365853658536586</v>
      </c>
      <c r="CJ74">
        <f t="shared" si="48"/>
        <v>2</v>
      </c>
      <c r="CL74" t="s">
        <v>351</v>
      </c>
      <c r="CM74">
        <f>Stage_stat!$F$25/Weapon!X76</f>
        <v>1.9512195121951219</v>
      </c>
      <c r="CN74">
        <f t="shared" si="49"/>
        <v>2</v>
      </c>
      <c r="CP74" t="s">
        <v>351</v>
      </c>
      <c r="CQ74">
        <f>Stage_stat!$F$26/Weapon!X76</f>
        <v>146.34146341463415</v>
      </c>
      <c r="CR74">
        <f t="shared" si="50"/>
        <v>147</v>
      </c>
      <c r="CT74" t="s">
        <v>351</v>
      </c>
      <c r="CU74">
        <f>Stage_stat!$F$27/Weapon!X76</f>
        <v>1.1585365853658536</v>
      </c>
      <c r="CV74">
        <f t="shared" si="51"/>
        <v>2</v>
      </c>
      <c r="CX74" t="s">
        <v>351</v>
      </c>
      <c r="CY74">
        <f>Stage_stat!$F$28/Weapon!X76</f>
        <v>2.1951219512195124</v>
      </c>
      <c r="CZ74">
        <f t="shared" si="52"/>
        <v>3</v>
      </c>
      <c r="DB74" t="s">
        <v>351</v>
      </c>
      <c r="DC74">
        <f>Stage_stat!$F$29/Weapon!X76</f>
        <v>170.73170731707316</v>
      </c>
      <c r="DD74">
        <f t="shared" si="53"/>
        <v>171</v>
      </c>
    </row>
    <row r="75" spans="2:108" x14ac:dyDescent="0.4">
      <c r="B75" t="s">
        <v>352</v>
      </c>
      <c r="C75">
        <f>Stage_stat!$F$3/Weapon!X77</f>
        <v>0.18072289156626506</v>
      </c>
      <c r="D75">
        <f t="shared" si="27"/>
        <v>1</v>
      </c>
      <c r="F75" t="s">
        <v>352</v>
      </c>
      <c r="G75">
        <f>Stage_stat!$F$4/Weapon!X77</f>
        <v>0.24096385542168675</v>
      </c>
      <c r="H75">
        <f t="shared" si="28"/>
        <v>1</v>
      </c>
      <c r="J75" t="s">
        <v>352</v>
      </c>
      <c r="K75">
        <f>Stage_stat!$F$5/Weapon!X77</f>
        <v>5.4216867469879517</v>
      </c>
      <c r="L75">
        <f t="shared" si="29"/>
        <v>6</v>
      </c>
      <c r="N75" t="s">
        <v>352</v>
      </c>
      <c r="O75">
        <f>Stage_stat!$F$6/Weapon!X77</f>
        <v>0.24096385542168675</v>
      </c>
      <c r="P75">
        <f t="shared" si="30"/>
        <v>1</v>
      </c>
      <c r="R75" t="s">
        <v>352</v>
      </c>
      <c r="S75">
        <f>Stage_stat!$F$7/Weapon!X77</f>
        <v>0.48192771084337349</v>
      </c>
      <c r="T75">
        <f t="shared" si="31"/>
        <v>1</v>
      </c>
      <c r="V75" t="s">
        <v>352</v>
      </c>
      <c r="W75">
        <f>Stage_stat!$F$8/Weapon!X77</f>
        <v>18.072289156626507</v>
      </c>
      <c r="X75">
        <f t="shared" si="32"/>
        <v>19</v>
      </c>
      <c r="Z75" t="s">
        <v>352</v>
      </c>
      <c r="AA75">
        <f>Stage_stat!$F$9/Weapon!X77</f>
        <v>0.30120481927710846</v>
      </c>
      <c r="AB75">
        <f t="shared" si="33"/>
        <v>1</v>
      </c>
      <c r="AD75" t="s">
        <v>352</v>
      </c>
      <c r="AE75">
        <f>Stage_stat!$F$10/Weapon!X77</f>
        <v>0.50602409638554213</v>
      </c>
      <c r="AF75">
        <f t="shared" si="34"/>
        <v>1</v>
      </c>
      <c r="AH75" t="s">
        <v>352</v>
      </c>
      <c r="AI75">
        <f>Stage_stat!$F$11/Weapon!X77</f>
        <v>32.53012048192771</v>
      </c>
      <c r="AJ75">
        <f t="shared" si="35"/>
        <v>33</v>
      </c>
      <c r="AL75" t="s">
        <v>352</v>
      </c>
      <c r="AM75">
        <f>Stage_stat!$F$12/Weapon!X77</f>
        <v>0.42168674698795183</v>
      </c>
      <c r="AN75">
        <f t="shared" si="36"/>
        <v>1</v>
      </c>
      <c r="AP75" t="s">
        <v>352</v>
      </c>
      <c r="AQ75">
        <f>Stage_stat!$F$13/Weapon!X77</f>
        <v>0.72289156626506024</v>
      </c>
      <c r="AR75">
        <f t="shared" si="37"/>
        <v>1</v>
      </c>
      <c r="AT75" t="s">
        <v>352</v>
      </c>
      <c r="AU75">
        <f>Stage_stat!$F$14/Weapon!X77</f>
        <v>48.192771084337352</v>
      </c>
      <c r="AV75">
        <f t="shared" si="38"/>
        <v>49</v>
      </c>
      <c r="AX75" t="s">
        <v>352</v>
      </c>
      <c r="AY75">
        <f>Stage_stat!$F$15/Weapon!X77</f>
        <v>0.54216867469879515</v>
      </c>
      <c r="AZ75">
        <f t="shared" si="39"/>
        <v>1</v>
      </c>
      <c r="BB75" t="s">
        <v>352</v>
      </c>
      <c r="BC75">
        <f>Stage_stat!$F$16/Weapon!X77</f>
        <v>0.96385542168674698</v>
      </c>
      <c r="BD75">
        <f t="shared" si="40"/>
        <v>1</v>
      </c>
      <c r="BF75" t="s">
        <v>352</v>
      </c>
      <c r="BG75">
        <f>Stage_stat!$F$17/Weapon!X77</f>
        <v>72.289156626506028</v>
      </c>
      <c r="BH75">
        <f t="shared" si="41"/>
        <v>73</v>
      </c>
      <c r="BJ75" t="s">
        <v>352</v>
      </c>
      <c r="BK75">
        <f>Stage_stat!$F$18/Weapon!X77</f>
        <v>0.66265060240963858</v>
      </c>
      <c r="BL75">
        <f t="shared" si="42"/>
        <v>1</v>
      </c>
      <c r="BN75" t="s">
        <v>352</v>
      </c>
      <c r="BO75">
        <f>Stage_stat!$F$19/Weapon!X77</f>
        <v>1.2048192771084338</v>
      </c>
      <c r="BP75">
        <f t="shared" si="43"/>
        <v>2</v>
      </c>
      <c r="BR75" t="s">
        <v>352</v>
      </c>
      <c r="BS75">
        <f>Stage_stat!$F$20/Weapon!X77</f>
        <v>96.385542168674704</v>
      </c>
      <c r="BT75">
        <f t="shared" si="44"/>
        <v>97</v>
      </c>
      <c r="BV75" t="s">
        <v>352</v>
      </c>
      <c r="BW75">
        <f>Stage_stat!$F$21/Weapon!X77</f>
        <v>0.90361445783132532</v>
      </c>
      <c r="BX75">
        <f t="shared" si="45"/>
        <v>1</v>
      </c>
      <c r="BZ75" t="s">
        <v>352</v>
      </c>
      <c r="CA75">
        <f>Stage_stat!$F$22/Weapon!X77</f>
        <v>1.6867469879518073</v>
      </c>
      <c r="CB75">
        <f t="shared" si="46"/>
        <v>2</v>
      </c>
      <c r="CD75" t="s">
        <v>352</v>
      </c>
      <c r="CE75">
        <f>Stage_stat!$F$23/Weapon!X77</f>
        <v>120.48192771084338</v>
      </c>
      <c r="CF75">
        <f t="shared" si="47"/>
        <v>121</v>
      </c>
      <c r="CH75" t="s">
        <v>352</v>
      </c>
      <c r="CI75">
        <f>Stage_stat!$F$24/Weapon!X77</f>
        <v>1.0240963855421688</v>
      </c>
      <c r="CJ75">
        <f t="shared" si="48"/>
        <v>2</v>
      </c>
      <c r="CL75" t="s">
        <v>352</v>
      </c>
      <c r="CM75">
        <f>Stage_stat!$F$25/Weapon!X77</f>
        <v>1.927710843373494</v>
      </c>
      <c r="CN75">
        <f t="shared" si="49"/>
        <v>2</v>
      </c>
      <c r="CP75" t="s">
        <v>352</v>
      </c>
      <c r="CQ75">
        <f>Stage_stat!$F$26/Weapon!X77</f>
        <v>144.57831325301206</v>
      </c>
      <c r="CR75">
        <f t="shared" si="50"/>
        <v>145</v>
      </c>
      <c r="CT75" t="s">
        <v>352</v>
      </c>
      <c r="CU75">
        <f>Stage_stat!$F$27/Weapon!X77</f>
        <v>1.1445783132530121</v>
      </c>
      <c r="CV75">
        <f t="shared" si="51"/>
        <v>2</v>
      </c>
      <c r="CX75" t="s">
        <v>352</v>
      </c>
      <c r="CY75">
        <f>Stage_stat!$F$28/Weapon!X77</f>
        <v>2.1686746987951806</v>
      </c>
      <c r="CZ75">
        <f t="shared" si="52"/>
        <v>3</v>
      </c>
      <c r="DB75" t="s">
        <v>352</v>
      </c>
      <c r="DC75">
        <f>Stage_stat!$F$29/Weapon!X77</f>
        <v>168.67469879518072</v>
      </c>
      <c r="DD75">
        <f t="shared" si="53"/>
        <v>169</v>
      </c>
    </row>
    <row r="76" spans="2:108" x14ac:dyDescent="0.4">
      <c r="B76" t="s">
        <v>353</v>
      </c>
      <c r="C76">
        <f>Stage_stat!$F$3/Weapon!X78</f>
        <v>0.17857142857142858</v>
      </c>
      <c r="D76">
        <f t="shared" si="27"/>
        <v>1</v>
      </c>
      <c r="F76" t="s">
        <v>353</v>
      </c>
      <c r="G76">
        <f>Stage_stat!$F$4/Weapon!X78</f>
        <v>0.23809523809523808</v>
      </c>
      <c r="H76">
        <f t="shared" si="28"/>
        <v>1</v>
      </c>
      <c r="J76" t="s">
        <v>353</v>
      </c>
      <c r="K76">
        <f>Stage_stat!$F$5/Weapon!X78</f>
        <v>5.3571428571428568</v>
      </c>
      <c r="L76">
        <f t="shared" si="29"/>
        <v>6</v>
      </c>
      <c r="N76" t="s">
        <v>353</v>
      </c>
      <c r="O76">
        <f>Stage_stat!$F$6/Weapon!X78</f>
        <v>0.23809523809523808</v>
      </c>
      <c r="P76">
        <f t="shared" si="30"/>
        <v>1</v>
      </c>
      <c r="R76" t="s">
        <v>353</v>
      </c>
      <c r="S76">
        <f>Stage_stat!$F$7/Weapon!X78</f>
        <v>0.47619047619047616</v>
      </c>
      <c r="T76">
        <f t="shared" si="31"/>
        <v>1</v>
      </c>
      <c r="V76" t="s">
        <v>353</v>
      </c>
      <c r="W76">
        <f>Stage_stat!$F$8/Weapon!X78</f>
        <v>17.857142857142858</v>
      </c>
      <c r="X76">
        <f t="shared" si="32"/>
        <v>18</v>
      </c>
      <c r="Z76" t="s">
        <v>353</v>
      </c>
      <c r="AA76">
        <f>Stage_stat!$F$9/Weapon!X78</f>
        <v>0.29761904761904762</v>
      </c>
      <c r="AB76">
        <f t="shared" si="33"/>
        <v>1</v>
      </c>
      <c r="AD76" t="s">
        <v>353</v>
      </c>
      <c r="AE76">
        <f>Stage_stat!$F$10/Weapon!X78</f>
        <v>0.5</v>
      </c>
      <c r="AF76">
        <f t="shared" si="34"/>
        <v>1</v>
      </c>
      <c r="AH76" t="s">
        <v>353</v>
      </c>
      <c r="AI76">
        <f>Stage_stat!$F$11/Weapon!X78</f>
        <v>32.142857142857146</v>
      </c>
      <c r="AJ76">
        <f t="shared" si="35"/>
        <v>33</v>
      </c>
      <c r="AL76" t="s">
        <v>353</v>
      </c>
      <c r="AM76">
        <f>Stage_stat!$F$12/Weapon!X78</f>
        <v>0.41666666666666669</v>
      </c>
      <c r="AN76">
        <f t="shared" si="36"/>
        <v>1</v>
      </c>
      <c r="AP76" t="s">
        <v>353</v>
      </c>
      <c r="AQ76">
        <f>Stage_stat!$F$13/Weapon!X78</f>
        <v>0.7142857142857143</v>
      </c>
      <c r="AR76">
        <f t="shared" si="37"/>
        <v>1</v>
      </c>
      <c r="AT76" t="s">
        <v>353</v>
      </c>
      <c r="AU76">
        <f>Stage_stat!$F$14/Weapon!X78</f>
        <v>47.61904761904762</v>
      </c>
      <c r="AV76">
        <f t="shared" si="38"/>
        <v>48</v>
      </c>
      <c r="AX76" t="s">
        <v>353</v>
      </c>
      <c r="AY76">
        <f>Stage_stat!$F$15/Weapon!X78</f>
        <v>0.5357142857142857</v>
      </c>
      <c r="AZ76">
        <f t="shared" si="39"/>
        <v>1</v>
      </c>
      <c r="BB76" t="s">
        <v>353</v>
      </c>
      <c r="BC76">
        <f>Stage_stat!$F$16/Weapon!X78</f>
        <v>0.95238095238095233</v>
      </c>
      <c r="BD76">
        <f t="shared" si="40"/>
        <v>1</v>
      </c>
      <c r="BF76" t="s">
        <v>353</v>
      </c>
      <c r="BG76">
        <f>Stage_stat!$F$17/Weapon!X78</f>
        <v>71.428571428571431</v>
      </c>
      <c r="BH76">
        <f t="shared" si="41"/>
        <v>72</v>
      </c>
      <c r="BJ76" t="s">
        <v>353</v>
      </c>
      <c r="BK76">
        <f>Stage_stat!$F$18/Weapon!X78</f>
        <v>0.65476190476190477</v>
      </c>
      <c r="BL76">
        <f t="shared" si="42"/>
        <v>1</v>
      </c>
      <c r="BN76" t="s">
        <v>353</v>
      </c>
      <c r="BO76">
        <f>Stage_stat!$F$19/Weapon!X78</f>
        <v>1.1904761904761905</v>
      </c>
      <c r="BP76">
        <f t="shared" si="43"/>
        <v>2</v>
      </c>
      <c r="BR76" t="s">
        <v>353</v>
      </c>
      <c r="BS76">
        <f>Stage_stat!$F$20/Weapon!X78</f>
        <v>95.238095238095241</v>
      </c>
      <c r="BT76">
        <f t="shared" si="44"/>
        <v>96</v>
      </c>
      <c r="BV76" t="s">
        <v>353</v>
      </c>
      <c r="BW76">
        <f>Stage_stat!$F$21/Weapon!X78</f>
        <v>0.8928571428571429</v>
      </c>
      <c r="BX76">
        <f t="shared" si="45"/>
        <v>1</v>
      </c>
      <c r="BZ76" t="s">
        <v>353</v>
      </c>
      <c r="CA76">
        <f>Stage_stat!$F$22/Weapon!X78</f>
        <v>1.6666666666666667</v>
      </c>
      <c r="CB76">
        <f t="shared" si="46"/>
        <v>2</v>
      </c>
      <c r="CD76" t="s">
        <v>353</v>
      </c>
      <c r="CE76">
        <f>Stage_stat!$F$23/Weapon!X78</f>
        <v>119.04761904761905</v>
      </c>
      <c r="CF76">
        <f t="shared" si="47"/>
        <v>120</v>
      </c>
      <c r="CH76" t="s">
        <v>353</v>
      </c>
      <c r="CI76">
        <f>Stage_stat!$F$24/Weapon!X78</f>
        <v>1.0119047619047619</v>
      </c>
      <c r="CJ76">
        <f t="shared" si="48"/>
        <v>2</v>
      </c>
      <c r="CL76" t="s">
        <v>353</v>
      </c>
      <c r="CM76">
        <f>Stage_stat!$F$25/Weapon!X78</f>
        <v>1.9047619047619047</v>
      </c>
      <c r="CN76">
        <f t="shared" si="49"/>
        <v>2</v>
      </c>
      <c r="CP76" t="s">
        <v>353</v>
      </c>
      <c r="CQ76">
        <f>Stage_stat!$F$26/Weapon!X78</f>
        <v>142.85714285714286</v>
      </c>
      <c r="CR76">
        <f t="shared" si="50"/>
        <v>143</v>
      </c>
      <c r="CT76" t="s">
        <v>353</v>
      </c>
      <c r="CU76">
        <f>Stage_stat!$F$27/Weapon!X78</f>
        <v>1.1309523809523809</v>
      </c>
      <c r="CV76">
        <f t="shared" si="51"/>
        <v>2</v>
      </c>
      <c r="CX76" t="s">
        <v>353</v>
      </c>
      <c r="CY76">
        <f>Stage_stat!$F$28/Weapon!X78</f>
        <v>2.1428571428571428</v>
      </c>
      <c r="CZ76">
        <f t="shared" si="52"/>
        <v>3</v>
      </c>
      <c r="DB76" t="s">
        <v>353</v>
      </c>
      <c r="DC76">
        <f>Stage_stat!$F$29/Weapon!X78</f>
        <v>166.66666666666666</v>
      </c>
      <c r="DD76">
        <f t="shared" si="53"/>
        <v>167</v>
      </c>
    </row>
    <row r="77" spans="2:108" x14ac:dyDescent="0.4">
      <c r="B77" t="s">
        <v>354</v>
      </c>
      <c r="C77">
        <f>Stage_stat!$F$3/Weapon!X79</f>
        <v>0.17647058823529413</v>
      </c>
      <c r="D77">
        <f t="shared" si="27"/>
        <v>1</v>
      </c>
      <c r="F77" t="s">
        <v>354</v>
      </c>
      <c r="G77">
        <f>Stage_stat!$F$4/Weapon!X79</f>
        <v>0.23529411764705882</v>
      </c>
      <c r="H77">
        <f t="shared" si="28"/>
        <v>1</v>
      </c>
      <c r="J77" t="s">
        <v>354</v>
      </c>
      <c r="K77">
        <f>Stage_stat!$F$5/Weapon!X79</f>
        <v>5.2941176470588234</v>
      </c>
      <c r="L77">
        <f t="shared" si="29"/>
        <v>6</v>
      </c>
      <c r="N77" t="s">
        <v>354</v>
      </c>
      <c r="O77">
        <f>Stage_stat!$F$6/Weapon!X79</f>
        <v>0.23529411764705882</v>
      </c>
      <c r="P77">
        <f t="shared" si="30"/>
        <v>1</v>
      </c>
      <c r="R77" t="s">
        <v>354</v>
      </c>
      <c r="S77">
        <f>Stage_stat!$F$7/Weapon!X79</f>
        <v>0.47058823529411764</v>
      </c>
      <c r="T77">
        <f t="shared" si="31"/>
        <v>1</v>
      </c>
      <c r="V77" t="s">
        <v>354</v>
      </c>
      <c r="W77">
        <f>Stage_stat!$F$8/Weapon!X79</f>
        <v>17.647058823529413</v>
      </c>
      <c r="X77">
        <f t="shared" si="32"/>
        <v>18</v>
      </c>
      <c r="Z77" t="s">
        <v>354</v>
      </c>
      <c r="AA77">
        <f>Stage_stat!$F$9/Weapon!X79</f>
        <v>0.29411764705882354</v>
      </c>
      <c r="AB77">
        <f t="shared" si="33"/>
        <v>1</v>
      </c>
      <c r="AD77" t="s">
        <v>354</v>
      </c>
      <c r="AE77">
        <f>Stage_stat!$F$10/Weapon!X79</f>
        <v>0.49411764705882355</v>
      </c>
      <c r="AF77">
        <f t="shared" si="34"/>
        <v>1</v>
      </c>
      <c r="AH77" t="s">
        <v>354</v>
      </c>
      <c r="AI77">
        <f>Stage_stat!$F$11/Weapon!X79</f>
        <v>31.764705882352942</v>
      </c>
      <c r="AJ77">
        <f t="shared" si="35"/>
        <v>32</v>
      </c>
      <c r="AL77" t="s">
        <v>354</v>
      </c>
      <c r="AM77">
        <f>Stage_stat!$F$12/Weapon!X79</f>
        <v>0.41176470588235292</v>
      </c>
      <c r="AN77">
        <f t="shared" si="36"/>
        <v>1</v>
      </c>
      <c r="AP77" t="s">
        <v>354</v>
      </c>
      <c r="AQ77">
        <f>Stage_stat!$F$13/Weapon!X79</f>
        <v>0.70588235294117652</v>
      </c>
      <c r="AR77">
        <f t="shared" si="37"/>
        <v>1</v>
      </c>
      <c r="AT77" t="s">
        <v>354</v>
      </c>
      <c r="AU77">
        <f>Stage_stat!$F$14/Weapon!X79</f>
        <v>47.058823529411768</v>
      </c>
      <c r="AV77">
        <f t="shared" si="38"/>
        <v>48</v>
      </c>
      <c r="AX77" t="s">
        <v>354</v>
      </c>
      <c r="AY77">
        <f>Stage_stat!$F$15/Weapon!X79</f>
        <v>0.52941176470588236</v>
      </c>
      <c r="AZ77">
        <f t="shared" si="39"/>
        <v>1</v>
      </c>
      <c r="BB77" t="s">
        <v>354</v>
      </c>
      <c r="BC77">
        <f>Stage_stat!$F$16/Weapon!X79</f>
        <v>0.94117647058823528</v>
      </c>
      <c r="BD77">
        <f t="shared" si="40"/>
        <v>1</v>
      </c>
      <c r="BF77" t="s">
        <v>354</v>
      </c>
      <c r="BG77">
        <f>Stage_stat!$F$17/Weapon!X79</f>
        <v>70.588235294117652</v>
      </c>
      <c r="BH77">
        <f t="shared" si="41"/>
        <v>71</v>
      </c>
      <c r="BJ77" t="s">
        <v>354</v>
      </c>
      <c r="BK77">
        <f>Stage_stat!$F$18/Weapon!X79</f>
        <v>0.6470588235294118</v>
      </c>
      <c r="BL77">
        <f t="shared" si="42"/>
        <v>1</v>
      </c>
      <c r="BN77" t="s">
        <v>354</v>
      </c>
      <c r="BO77">
        <f>Stage_stat!$F$19/Weapon!X79</f>
        <v>1.1764705882352942</v>
      </c>
      <c r="BP77">
        <f t="shared" si="43"/>
        <v>2</v>
      </c>
      <c r="BR77" t="s">
        <v>354</v>
      </c>
      <c r="BS77">
        <f>Stage_stat!$F$20/Weapon!X79</f>
        <v>94.117647058823536</v>
      </c>
      <c r="BT77">
        <f t="shared" si="44"/>
        <v>95</v>
      </c>
      <c r="BV77" t="s">
        <v>354</v>
      </c>
      <c r="BW77">
        <f>Stage_stat!$F$21/Weapon!X79</f>
        <v>0.88235294117647056</v>
      </c>
      <c r="BX77">
        <f t="shared" si="45"/>
        <v>1</v>
      </c>
      <c r="BZ77" t="s">
        <v>354</v>
      </c>
      <c r="CA77">
        <f>Stage_stat!$F$22/Weapon!X79</f>
        <v>1.6470588235294117</v>
      </c>
      <c r="CB77">
        <f t="shared" si="46"/>
        <v>2</v>
      </c>
      <c r="CD77" t="s">
        <v>354</v>
      </c>
      <c r="CE77">
        <f>Stage_stat!$F$23/Weapon!X79</f>
        <v>117.64705882352941</v>
      </c>
      <c r="CF77">
        <f t="shared" si="47"/>
        <v>118</v>
      </c>
      <c r="CH77" t="s">
        <v>354</v>
      </c>
      <c r="CI77">
        <f>Stage_stat!$F$24/Weapon!X79</f>
        <v>1</v>
      </c>
      <c r="CJ77">
        <f t="shared" si="48"/>
        <v>1</v>
      </c>
      <c r="CL77" t="s">
        <v>354</v>
      </c>
      <c r="CM77">
        <f>Stage_stat!$F$25/Weapon!X79</f>
        <v>1.8823529411764706</v>
      </c>
      <c r="CN77">
        <f t="shared" si="49"/>
        <v>2</v>
      </c>
      <c r="CP77" t="s">
        <v>354</v>
      </c>
      <c r="CQ77">
        <f>Stage_stat!$F$26/Weapon!X79</f>
        <v>141.1764705882353</v>
      </c>
      <c r="CR77">
        <f t="shared" si="50"/>
        <v>142</v>
      </c>
      <c r="CT77" t="s">
        <v>354</v>
      </c>
      <c r="CU77">
        <f>Stage_stat!$F$27/Weapon!X79</f>
        <v>1.1176470588235294</v>
      </c>
      <c r="CV77">
        <f t="shared" si="51"/>
        <v>2</v>
      </c>
      <c r="CX77" t="s">
        <v>354</v>
      </c>
      <c r="CY77">
        <f>Stage_stat!$F$28/Weapon!X79</f>
        <v>2.1176470588235294</v>
      </c>
      <c r="CZ77">
        <f t="shared" si="52"/>
        <v>3</v>
      </c>
      <c r="DB77" t="s">
        <v>354</v>
      </c>
      <c r="DC77">
        <f>Stage_stat!$F$29/Weapon!X79</f>
        <v>164.70588235294119</v>
      </c>
      <c r="DD77">
        <f t="shared" si="53"/>
        <v>165</v>
      </c>
    </row>
    <row r="78" spans="2:108" x14ac:dyDescent="0.4">
      <c r="B78" t="s">
        <v>355</v>
      </c>
      <c r="C78">
        <f>Stage_stat!$F$3/Weapon!X80</f>
        <v>0.1744186046511628</v>
      </c>
      <c r="D78">
        <f t="shared" si="27"/>
        <v>1</v>
      </c>
      <c r="F78" t="s">
        <v>355</v>
      </c>
      <c r="G78">
        <f>Stage_stat!$F$4/Weapon!X80</f>
        <v>0.23255813953488372</v>
      </c>
      <c r="H78">
        <f t="shared" si="28"/>
        <v>1</v>
      </c>
      <c r="J78" t="s">
        <v>355</v>
      </c>
      <c r="K78">
        <f>Stage_stat!$F$5/Weapon!X80</f>
        <v>5.2325581395348841</v>
      </c>
      <c r="L78">
        <f t="shared" si="29"/>
        <v>6</v>
      </c>
      <c r="N78" t="s">
        <v>355</v>
      </c>
      <c r="O78">
        <f>Stage_stat!$F$6/Weapon!X80</f>
        <v>0.23255813953488372</v>
      </c>
      <c r="P78">
        <f t="shared" si="30"/>
        <v>1</v>
      </c>
      <c r="R78" t="s">
        <v>355</v>
      </c>
      <c r="S78">
        <f>Stage_stat!$F$7/Weapon!X80</f>
        <v>0.46511627906976744</v>
      </c>
      <c r="T78">
        <f t="shared" si="31"/>
        <v>1</v>
      </c>
      <c r="V78" t="s">
        <v>355</v>
      </c>
      <c r="W78">
        <f>Stage_stat!$F$8/Weapon!X80</f>
        <v>17.441860465116278</v>
      </c>
      <c r="X78">
        <f t="shared" si="32"/>
        <v>18</v>
      </c>
      <c r="Z78" t="s">
        <v>355</v>
      </c>
      <c r="AA78">
        <f>Stage_stat!$F$9/Weapon!X80</f>
        <v>0.29069767441860467</v>
      </c>
      <c r="AB78">
        <f t="shared" si="33"/>
        <v>1</v>
      </c>
      <c r="AD78" t="s">
        <v>355</v>
      </c>
      <c r="AE78">
        <f>Stage_stat!$F$10/Weapon!X80</f>
        <v>0.48837209302325579</v>
      </c>
      <c r="AF78">
        <f t="shared" si="34"/>
        <v>1</v>
      </c>
      <c r="AH78" t="s">
        <v>355</v>
      </c>
      <c r="AI78">
        <f>Stage_stat!$F$11/Weapon!X80</f>
        <v>31.395348837209301</v>
      </c>
      <c r="AJ78">
        <f t="shared" si="35"/>
        <v>32</v>
      </c>
      <c r="AL78" t="s">
        <v>355</v>
      </c>
      <c r="AM78">
        <f>Stage_stat!$F$12/Weapon!X80</f>
        <v>0.40697674418604651</v>
      </c>
      <c r="AN78">
        <f t="shared" si="36"/>
        <v>1</v>
      </c>
      <c r="AP78" t="s">
        <v>355</v>
      </c>
      <c r="AQ78">
        <f>Stage_stat!$F$13/Weapon!X80</f>
        <v>0.69767441860465118</v>
      </c>
      <c r="AR78">
        <f t="shared" si="37"/>
        <v>1</v>
      </c>
      <c r="AT78" t="s">
        <v>355</v>
      </c>
      <c r="AU78">
        <f>Stage_stat!$F$14/Weapon!X80</f>
        <v>46.511627906976742</v>
      </c>
      <c r="AV78">
        <f t="shared" si="38"/>
        <v>47</v>
      </c>
      <c r="AX78" t="s">
        <v>355</v>
      </c>
      <c r="AY78">
        <f>Stage_stat!$F$15/Weapon!X80</f>
        <v>0.52325581395348841</v>
      </c>
      <c r="AZ78">
        <f t="shared" si="39"/>
        <v>1</v>
      </c>
      <c r="BB78" t="s">
        <v>355</v>
      </c>
      <c r="BC78">
        <f>Stage_stat!$F$16/Weapon!X80</f>
        <v>0.93023255813953487</v>
      </c>
      <c r="BD78">
        <f t="shared" si="40"/>
        <v>1</v>
      </c>
      <c r="BF78" t="s">
        <v>355</v>
      </c>
      <c r="BG78">
        <f>Stage_stat!$F$17/Weapon!X80</f>
        <v>69.767441860465112</v>
      </c>
      <c r="BH78">
        <f t="shared" si="41"/>
        <v>70</v>
      </c>
      <c r="BJ78" t="s">
        <v>355</v>
      </c>
      <c r="BK78">
        <f>Stage_stat!$F$18/Weapon!X80</f>
        <v>0.63953488372093026</v>
      </c>
      <c r="BL78">
        <f t="shared" si="42"/>
        <v>1</v>
      </c>
      <c r="BN78" t="s">
        <v>355</v>
      </c>
      <c r="BO78">
        <f>Stage_stat!$F$19/Weapon!X80</f>
        <v>1.1627906976744187</v>
      </c>
      <c r="BP78">
        <f t="shared" si="43"/>
        <v>2</v>
      </c>
      <c r="BR78" t="s">
        <v>355</v>
      </c>
      <c r="BS78">
        <f>Stage_stat!$F$20/Weapon!X80</f>
        <v>93.023255813953483</v>
      </c>
      <c r="BT78">
        <f t="shared" si="44"/>
        <v>94</v>
      </c>
      <c r="BV78" t="s">
        <v>355</v>
      </c>
      <c r="BW78">
        <f>Stage_stat!$F$21/Weapon!X80</f>
        <v>0.87209302325581395</v>
      </c>
      <c r="BX78">
        <f t="shared" si="45"/>
        <v>1</v>
      </c>
      <c r="BZ78" t="s">
        <v>355</v>
      </c>
      <c r="CA78">
        <f>Stage_stat!$F$22/Weapon!X80</f>
        <v>1.6279069767441861</v>
      </c>
      <c r="CB78">
        <f t="shared" si="46"/>
        <v>2</v>
      </c>
      <c r="CD78" t="s">
        <v>355</v>
      </c>
      <c r="CE78">
        <f>Stage_stat!$F$23/Weapon!X80</f>
        <v>116.27906976744185</v>
      </c>
      <c r="CF78">
        <f t="shared" si="47"/>
        <v>117</v>
      </c>
      <c r="CH78" t="s">
        <v>355</v>
      </c>
      <c r="CI78">
        <f>Stage_stat!$F$24/Weapon!X80</f>
        <v>0.98837209302325579</v>
      </c>
      <c r="CJ78">
        <f t="shared" si="48"/>
        <v>1</v>
      </c>
      <c r="CL78" t="s">
        <v>355</v>
      </c>
      <c r="CM78">
        <f>Stage_stat!$F$25/Weapon!X80</f>
        <v>1.8604651162790697</v>
      </c>
      <c r="CN78">
        <f t="shared" si="49"/>
        <v>2</v>
      </c>
      <c r="CP78" t="s">
        <v>355</v>
      </c>
      <c r="CQ78">
        <f>Stage_stat!$F$26/Weapon!X80</f>
        <v>139.53488372093022</v>
      </c>
      <c r="CR78">
        <f t="shared" si="50"/>
        <v>140</v>
      </c>
      <c r="CT78" t="s">
        <v>355</v>
      </c>
      <c r="CU78">
        <f>Stage_stat!$F$27/Weapon!X80</f>
        <v>1.1046511627906976</v>
      </c>
      <c r="CV78">
        <f t="shared" si="51"/>
        <v>2</v>
      </c>
      <c r="CX78" t="s">
        <v>355</v>
      </c>
      <c r="CY78">
        <f>Stage_stat!$F$28/Weapon!X80</f>
        <v>2.0930232558139537</v>
      </c>
      <c r="CZ78">
        <f t="shared" si="52"/>
        <v>3</v>
      </c>
      <c r="DB78" t="s">
        <v>355</v>
      </c>
      <c r="DC78">
        <f>Stage_stat!$F$29/Weapon!X80</f>
        <v>162.7906976744186</v>
      </c>
      <c r="DD78">
        <f t="shared" si="53"/>
        <v>163</v>
      </c>
    </row>
    <row r="79" spans="2:108" x14ac:dyDescent="0.4">
      <c r="B79" t="s">
        <v>356</v>
      </c>
      <c r="C79">
        <f>Stage_stat!$F$3/Weapon!X81</f>
        <v>0.17241379310344829</v>
      </c>
      <c r="D79">
        <f t="shared" si="27"/>
        <v>1</v>
      </c>
      <c r="F79" t="s">
        <v>356</v>
      </c>
      <c r="G79">
        <f>Stage_stat!$F$4/Weapon!X81</f>
        <v>0.22988505747126436</v>
      </c>
      <c r="H79">
        <f t="shared" si="28"/>
        <v>1</v>
      </c>
      <c r="J79" t="s">
        <v>356</v>
      </c>
      <c r="K79">
        <f>Stage_stat!$F$5/Weapon!X81</f>
        <v>5.1724137931034484</v>
      </c>
      <c r="L79">
        <f t="shared" si="29"/>
        <v>6</v>
      </c>
      <c r="N79" t="s">
        <v>356</v>
      </c>
      <c r="O79">
        <f>Stage_stat!$F$6/Weapon!X81</f>
        <v>0.22988505747126436</v>
      </c>
      <c r="P79">
        <f t="shared" si="30"/>
        <v>1</v>
      </c>
      <c r="R79" t="s">
        <v>356</v>
      </c>
      <c r="S79">
        <f>Stage_stat!$F$7/Weapon!X81</f>
        <v>0.45977011494252873</v>
      </c>
      <c r="T79">
        <f t="shared" si="31"/>
        <v>1</v>
      </c>
      <c r="V79" t="s">
        <v>356</v>
      </c>
      <c r="W79">
        <f>Stage_stat!$F$8/Weapon!X81</f>
        <v>17.241379310344829</v>
      </c>
      <c r="X79">
        <f t="shared" si="32"/>
        <v>18</v>
      </c>
      <c r="Z79" t="s">
        <v>356</v>
      </c>
      <c r="AA79">
        <f>Stage_stat!$F$9/Weapon!X81</f>
        <v>0.28735632183908044</v>
      </c>
      <c r="AB79">
        <f t="shared" si="33"/>
        <v>1</v>
      </c>
      <c r="AD79" t="s">
        <v>356</v>
      </c>
      <c r="AE79">
        <f>Stage_stat!$F$10/Weapon!X81</f>
        <v>0.48275862068965519</v>
      </c>
      <c r="AF79">
        <f t="shared" si="34"/>
        <v>1</v>
      </c>
      <c r="AH79" t="s">
        <v>356</v>
      </c>
      <c r="AI79">
        <f>Stage_stat!$F$11/Weapon!X81</f>
        <v>31.03448275862069</v>
      </c>
      <c r="AJ79">
        <f t="shared" si="35"/>
        <v>32</v>
      </c>
      <c r="AL79" t="s">
        <v>356</v>
      </c>
      <c r="AM79">
        <f>Stage_stat!$F$12/Weapon!X81</f>
        <v>0.40229885057471265</v>
      </c>
      <c r="AN79">
        <f t="shared" si="36"/>
        <v>1</v>
      </c>
      <c r="AP79" t="s">
        <v>356</v>
      </c>
      <c r="AQ79">
        <f>Stage_stat!$F$13/Weapon!X81</f>
        <v>0.68965517241379315</v>
      </c>
      <c r="AR79">
        <f t="shared" si="37"/>
        <v>1</v>
      </c>
      <c r="AT79" t="s">
        <v>356</v>
      </c>
      <c r="AU79">
        <f>Stage_stat!$F$14/Weapon!X81</f>
        <v>45.977011494252871</v>
      </c>
      <c r="AV79">
        <f t="shared" si="38"/>
        <v>46</v>
      </c>
      <c r="AX79" t="s">
        <v>356</v>
      </c>
      <c r="AY79">
        <f>Stage_stat!$F$15/Weapon!X81</f>
        <v>0.51724137931034486</v>
      </c>
      <c r="AZ79">
        <f t="shared" si="39"/>
        <v>1</v>
      </c>
      <c r="BB79" t="s">
        <v>356</v>
      </c>
      <c r="BC79">
        <f>Stage_stat!$F$16/Weapon!X81</f>
        <v>0.91954022988505746</v>
      </c>
      <c r="BD79">
        <f t="shared" si="40"/>
        <v>1</v>
      </c>
      <c r="BF79" t="s">
        <v>356</v>
      </c>
      <c r="BG79">
        <f>Stage_stat!$F$17/Weapon!X81</f>
        <v>68.965517241379317</v>
      </c>
      <c r="BH79">
        <f t="shared" si="41"/>
        <v>69</v>
      </c>
      <c r="BJ79" t="s">
        <v>356</v>
      </c>
      <c r="BK79">
        <f>Stage_stat!$F$18/Weapon!X81</f>
        <v>0.63218390804597702</v>
      </c>
      <c r="BL79">
        <f t="shared" si="42"/>
        <v>1</v>
      </c>
      <c r="BN79" t="s">
        <v>356</v>
      </c>
      <c r="BO79">
        <f>Stage_stat!$F$19/Weapon!X81</f>
        <v>1.1494252873563218</v>
      </c>
      <c r="BP79">
        <f t="shared" si="43"/>
        <v>2</v>
      </c>
      <c r="BR79" t="s">
        <v>356</v>
      </c>
      <c r="BS79">
        <f>Stage_stat!$F$20/Weapon!X81</f>
        <v>91.954022988505741</v>
      </c>
      <c r="BT79">
        <f t="shared" si="44"/>
        <v>92</v>
      </c>
      <c r="BV79" t="s">
        <v>356</v>
      </c>
      <c r="BW79">
        <f>Stage_stat!$F$21/Weapon!X81</f>
        <v>0.86206896551724133</v>
      </c>
      <c r="BX79">
        <f t="shared" si="45"/>
        <v>1</v>
      </c>
      <c r="BZ79" t="s">
        <v>356</v>
      </c>
      <c r="CA79">
        <f>Stage_stat!$F$22/Weapon!X81</f>
        <v>1.6091954022988506</v>
      </c>
      <c r="CB79">
        <f t="shared" si="46"/>
        <v>2</v>
      </c>
      <c r="CD79" t="s">
        <v>356</v>
      </c>
      <c r="CE79">
        <f>Stage_stat!$F$23/Weapon!X81</f>
        <v>114.94252873563218</v>
      </c>
      <c r="CF79">
        <f t="shared" si="47"/>
        <v>115</v>
      </c>
      <c r="CH79" t="s">
        <v>356</v>
      </c>
      <c r="CI79">
        <f>Stage_stat!$F$24/Weapon!X81</f>
        <v>0.97701149425287359</v>
      </c>
      <c r="CJ79">
        <f t="shared" si="48"/>
        <v>1</v>
      </c>
      <c r="CL79" t="s">
        <v>356</v>
      </c>
      <c r="CM79">
        <f>Stage_stat!$F$25/Weapon!X81</f>
        <v>1.8390804597701149</v>
      </c>
      <c r="CN79">
        <f t="shared" si="49"/>
        <v>2</v>
      </c>
      <c r="CP79" t="s">
        <v>356</v>
      </c>
      <c r="CQ79">
        <f>Stage_stat!$F$26/Weapon!X81</f>
        <v>137.93103448275863</v>
      </c>
      <c r="CR79">
        <f t="shared" si="50"/>
        <v>138</v>
      </c>
      <c r="CT79" t="s">
        <v>356</v>
      </c>
      <c r="CU79">
        <f>Stage_stat!$F$27/Weapon!X81</f>
        <v>1.0919540229885059</v>
      </c>
      <c r="CV79">
        <f t="shared" si="51"/>
        <v>2</v>
      </c>
      <c r="CX79" t="s">
        <v>356</v>
      </c>
      <c r="CY79">
        <f>Stage_stat!$F$28/Weapon!X81</f>
        <v>2.0689655172413794</v>
      </c>
      <c r="CZ79">
        <f t="shared" si="52"/>
        <v>3</v>
      </c>
      <c r="DB79" t="s">
        <v>356</v>
      </c>
      <c r="DC79">
        <f>Stage_stat!$F$29/Weapon!X81</f>
        <v>160.91954022988506</v>
      </c>
      <c r="DD79">
        <f t="shared" si="53"/>
        <v>161</v>
      </c>
    </row>
    <row r="80" spans="2:108" x14ac:dyDescent="0.4">
      <c r="B80" t="s">
        <v>357</v>
      </c>
      <c r="C80">
        <f>Stage_stat!$F$3/Weapon!X82</f>
        <v>0.17045454545454544</v>
      </c>
      <c r="D80">
        <f t="shared" si="27"/>
        <v>1</v>
      </c>
      <c r="F80" t="s">
        <v>357</v>
      </c>
      <c r="G80">
        <f>Stage_stat!$F$4/Weapon!X82</f>
        <v>0.22727272727272727</v>
      </c>
      <c r="H80">
        <f t="shared" si="28"/>
        <v>1</v>
      </c>
      <c r="J80" t="s">
        <v>357</v>
      </c>
      <c r="K80">
        <f>Stage_stat!$F$5/Weapon!X82</f>
        <v>5.1136363636363633</v>
      </c>
      <c r="L80">
        <f t="shared" si="29"/>
        <v>6</v>
      </c>
      <c r="N80" t="s">
        <v>357</v>
      </c>
      <c r="O80">
        <f>Stage_stat!$F$6/Weapon!X82</f>
        <v>0.22727272727272727</v>
      </c>
      <c r="P80">
        <f t="shared" si="30"/>
        <v>1</v>
      </c>
      <c r="R80" t="s">
        <v>357</v>
      </c>
      <c r="S80">
        <f>Stage_stat!$F$7/Weapon!X82</f>
        <v>0.45454545454545453</v>
      </c>
      <c r="T80">
        <f t="shared" si="31"/>
        <v>1</v>
      </c>
      <c r="V80" t="s">
        <v>357</v>
      </c>
      <c r="W80">
        <f>Stage_stat!$F$8/Weapon!X82</f>
        <v>17.045454545454547</v>
      </c>
      <c r="X80">
        <f t="shared" si="32"/>
        <v>18</v>
      </c>
      <c r="Z80" t="s">
        <v>357</v>
      </c>
      <c r="AA80">
        <f>Stage_stat!$F$9/Weapon!X82</f>
        <v>0.28409090909090912</v>
      </c>
      <c r="AB80">
        <f t="shared" si="33"/>
        <v>1</v>
      </c>
      <c r="AD80" t="s">
        <v>357</v>
      </c>
      <c r="AE80">
        <f>Stage_stat!$F$10/Weapon!X82</f>
        <v>0.47727272727272729</v>
      </c>
      <c r="AF80">
        <f t="shared" si="34"/>
        <v>1</v>
      </c>
      <c r="AH80" t="s">
        <v>357</v>
      </c>
      <c r="AI80">
        <f>Stage_stat!$F$11/Weapon!X82</f>
        <v>30.681818181818183</v>
      </c>
      <c r="AJ80">
        <f t="shared" si="35"/>
        <v>31</v>
      </c>
      <c r="AL80" t="s">
        <v>357</v>
      </c>
      <c r="AM80">
        <f>Stage_stat!$F$12/Weapon!X82</f>
        <v>0.39772727272727271</v>
      </c>
      <c r="AN80">
        <f t="shared" si="36"/>
        <v>1</v>
      </c>
      <c r="AP80" t="s">
        <v>357</v>
      </c>
      <c r="AQ80">
        <f>Stage_stat!$F$13/Weapon!X82</f>
        <v>0.68181818181818177</v>
      </c>
      <c r="AR80">
        <f t="shared" si="37"/>
        <v>1</v>
      </c>
      <c r="AT80" t="s">
        <v>357</v>
      </c>
      <c r="AU80">
        <f>Stage_stat!$F$14/Weapon!X82</f>
        <v>45.454545454545453</v>
      </c>
      <c r="AV80">
        <f t="shared" si="38"/>
        <v>46</v>
      </c>
      <c r="AX80" t="s">
        <v>357</v>
      </c>
      <c r="AY80">
        <f>Stage_stat!$F$15/Weapon!X82</f>
        <v>0.51136363636363635</v>
      </c>
      <c r="AZ80">
        <f t="shared" si="39"/>
        <v>1</v>
      </c>
      <c r="BB80" t="s">
        <v>357</v>
      </c>
      <c r="BC80">
        <f>Stage_stat!$F$16/Weapon!X82</f>
        <v>0.90909090909090906</v>
      </c>
      <c r="BD80">
        <f t="shared" si="40"/>
        <v>1</v>
      </c>
      <c r="BF80" t="s">
        <v>357</v>
      </c>
      <c r="BG80">
        <f>Stage_stat!$F$17/Weapon!X82</f>
        <v>68.181818181818187</v>
      </c>
      <c r="BH80">
        <f t="shared" si="41"/>
        <v>69</v>
      </c>
      <c r="BJ80" t="s">
        <v>357</v>
      </c>
      <c r="BK80">
        <f>Stage_stat!$F$18/Weapon!X82</f>
        <v>0.625</v>
      </c>
      <c r="BL80">
        <f t="shared" si="42"/>
        <v>1</v>
      </c>
      <c r="BN80" t="s">
        <v>357</v>
      </c>
      <c r="BO80">
        <f>Stage_stat!$F$19/Weapon!X82</f>
        <v>1.1363636363636365</v>
      </c>
      <c r="BP80">
        <f t="shared" si="43"/>
        <v>2</v>
      </c>
      <c r="BR80" t="s">
        <v>357</v>
      </c>
      <c r="BS80">
        <f>Stage_stat!$F$20/Weapon!X82</f>
        <v>90.909090909090907</v>
      </c>
      <c r="BT80">
        <f t="shared" si="44"/>
        <v>91</v>
      </c>
      <c r="BV80" t="s">
        <v>357</v>
      </c>
      <c r="BW80">
        <f>Stage_stat!$F$21/Weapon!X82</f>
        <v>0.85227272727272729</v>
      </c>
      <c r="BX80">
        <f t="shared" si="45"/>
        <v>1</v>
      </c>
      <c r="BZ80" t="s">
        <v>357</v>
      </c>
      <c r="CA80">
        <f>Stage_stat!$F$22/Weapon!X82</f>
        <v>1.5909090909090908</v>
      </c>
      <c r="CB80">
        <f t="shared" si="46"/>
        <v>2</v>
      </c>
      <c r="CD80" t="s">
        <v>357</v>
      </c>
      <c r="CE80">
        <f>Stage_stat!$F$23/Weapon!X82</f>
        <v>113.63636363636364</v>
      </c>
      <c r="CF80">
        <f t="shared" si="47"/>
        <v>114</v>
      </c>
      <c r="CH80" t="s">
        <v>357</v>
      </c>
      <c r="CI80">
        <f>Stage_stat!$F$24/Weapon!X82</f>
        <v>0.96590909090909094</v>
      </c>
      <c r="CJ80">
        <f t="shared" si="48"/>
        <v>1</v>
      </c>
      <c r="CL80" t="s">
        <v>357</v>
      </c>
      <c r="CM80">
        <f>Stage_stat!$F$25/Weapon!X82</f>
        <v>1.8181818181818181</v>
      </c>
      <c r="CN80">
        <f t="shared" si="49"/>
        <v>2</v>
      </c>
      <c r="CP80" t="s">
        <v>357</v>
      </c>
      <c r="CQ80">
        <f>Stage_stat!$F$26/Weapon!X82</f>
        <v>136.36363636363637</v>
      </c>
      <c r="CR80">
        <f t="shared" si="50"/>
        <v>137</v>
      </c>
      <c r="CT80" t="s">
        <v>357</v>
      </c>
      <c r="CU80">
        <f>Stage_stat!$F$27/Weapon!X82</f>
        <v>1.0795454545454546</v>
      </c>
      <c r="CV80">
        <f t="shared" si="51"/>
        <v>2</v>
      </c>
      <c r="CX80" t="s">
        <v>357</v>
      </c>
      <c r="CY80">
        <f>Stage_stat!$F$28/Weapon!X82</f>
        <v>2.0454545454545454</v>
      </c>
      <c r="CZ80">
        <f t="shared" si="52"/>
        <v>3</v>
      </c>
      <c r="DB80" t="s">
        <v>357</v>
      </c>
      <c r="DC80">
        <f>Stage_stat!$F$29/Weapon!X82</f>
        <v>159.09090909090909</v>
      </c>
      <c r="DD80">
        <f t="shared" si="53"/>
        <v>160</v>
      </c>
    </row>
    <row r="81" spans="2:108" x14ac:dyDescent="0.4">
      <c r="B81" t="s">
        <v>358</v>
      </c>
      <c r="C81">
        <f>Stage_stat!$F$3/Weapon!X83</f>
        <v>0.16853932584269662</v>
      </c>
      <c r="D81">
        <f t="shared" si="27"/>
        <v>1</v>
      </c>
      <c r="F81" t="s">
        <v>358</v>
      </c>
      <c r="G81">
        <f>Stage_stat!$F$4/Weapon!X83</f>
        <v>0.2247191011235955</v>
      </c>
      <c r="H81">
        <f t="shared" si="28"/>
        <v>1</v>
      </c>
      <c r="J81" t="s">
        <v>358</v>
      </c>
      <c r="K81">
        <f>Stage_stat!$F$5/Weapon!X83</f>
        <v>5.0561797752808992</v>
      </c>
      <c r="L81">
        <f t="shared" si="29"/>
        <v>6</v>
      </c>
      <c r="N81" t="s">
        <v>358</v>
      </c>
      <c r="O81">
        <f>Stage_stat!$F$6/Weapon!X83</f>
        <v>0.2247191011235955</v>
      </c>
      <c r="P81">
        <f t="shared" si="30"/>
        <v>1</v>
      </c>
      <c r="R81" t="s">
        <v>358</v>
      </c>
      <c r="S81">
        <f>Stage_stat!$F$7/Weapon!X83</f>
        <v>0.449438202247191</v>
      </c>
      <c r="T81">
        <f t="shared" si="31"/>
        <v>1</v>
      </c>
      <c r="V81" t="s">
        <v>358</v>
      </c>
      <c r="W81">
        <f>Stage_stat!$F$8/Weapon!X83</f>
        <v>16.853932584269664</v>
      </c>
      <c r="X81">
        <f t="shared" si="32"/>
        <v>17</v>
      </c>
      <c r="Z81" t="s">
        <v>358</v>
      </c>
      <c r="AA81">
        <f>Stage_stat!$F$9/Weapon!X83</f>
        <v>0.2808988764044944</v>
      </c>
      <c r="AB81">
        <f t="shared" si="33"/>
        <v>1</v>
      </c>
      <c r="AD81" t="s">
        <v>358</v>
      </c>
      <c r="AE81">
        <f>Stage_stat!$F$10/Weapon!X83</f>
        <v>0.47191011235955055</v>
      </c>
      <c r="AF81">
        <f t="shared" si="34"/>
        <v>1</v>
      </c>
      <c r="AH81" t="s">
        <v>358</v>
      </c>
      <c r="AI81">
        <f>Stage_stat!$F$11/Weapon!X83</f>
        <v>30.337078651685392</v>
      </c>
      <c r="AJ81">
        <f t="shared" si="35"/>
        <v>31</v>
      </c>
      <c r="AL81" t="s">
        <v>358</v>
      </c>
      <c r="AM81">
        <f>Stage_stat!$F$12/Weapon!X83</f>
        <v>0.39325842696629215</v>
      </c>
      <c r="AN81">
        <f t="shared" si="36"/>
        <v>1</v>
      </c>
      <c r="AP81" t="s">
        <v>358</v>
      </c>
      <c r="AQ81">
        <f>Stage_stat!$F$13/Weapon!X83</f>
        <v>0.6741573033707865</v>
      </c>
      <c r="AR81">
        <f t="shared" si="37"/>
        <v>1</v>
      </c>
      <c r="AT81" t="s">
        <v>358</v>
      </c>
      <c r="AU81">
        <f>Stage_stat!$F$14/Weapon!X83</f>
        <v>44.943820224719104</v>
      </c>
      <c r="AV81">
        <f t="shared" si="38"/>
        <v>45</v>
      </c>
      <c r="AX81" t="s">
        <v>358</v>
      </c>
      <c r="AY81">
        <f>Stage_stat!$F$15/Weapon!X83</f>
        <v>0.5056179775280899</v>
      </c>
      <c r="AZ81">
        <f t="shared" si="39"/>
        <v>1</v>
      </c>
      <c r="BB81" t="s">
        <v>358</v>
      </c>
      <c r="BC81">
        <f>Stage_stat!$F$16/Weapon!X83</f>
        <v>0.898876404494382</v>
      </c>
      <c r="BD81">
        <f t="shared" si="40"/>
        <v>1</v>
      </c>
      <c r="BF81" t="s">
        <v>358</v>
      </c>
      <c r="BG81">
        <f>Stage_stat!$F$17/Weapon!X83</f>
        <v>67.415730337078656</v>
      </c>
      <c r="BH81">
        <f t="shared" si="41"/>
        <v>68</v>
      </c>
      <c r="BJ81" t="s">
        <v>358</v>
      </c>
      <c r="BK81">
        <f>Stage_stat!$F$18/Weapon!X83</f>
        <v>0.6179775280898876</v>
      </c>
      <c r="BL81">
        <f t="shared" si="42"/>
        <v>1</v>
      </c>
      <c r="BN81" t="s">
        <v>358</v>
      </c>
      <c r="BO81">
        <f>Stage_stat!$F$19/Weapon!X83</f>
        <v>1.1235955056179776</v>
      </c>
      <c r="BP81">
        <f t="shared" si="43"/>
        <v>2</v>
      </c>
      <c r="BR81" t="s">
        <v>358</v>
      </c>
      <c r="BS81">
        <f>Stage_stat!$F$20/Weapon!X83</f>
        <v>89.887640449438209</v>
      </c>
      <c r="BT81">
        <f t="shared" si="44"/>
        <v>90</v>
      </c>
      <c r="BV81" t="s">
        <v>358</v>
      </c>
      <c r="BW81">
        <f>Stage_stat!$F$21/Weapon!X83</f>
        <v>0.84269662921348309</v>
      </c>
      <c r="BX81">
        <f t="shared" si="45"/>
        <v>1</v>
      </c>
      <c r="BZ81" t="s">
        <v>358</v>
      </c>
      <c r="CA81">
        <f>Stage_stat!$F$22/Weapon!X83</f>
        <v>1.5730337078651686</v>
      </c>
      <c r="CB81">
        <f t="shared" si="46"/>
        <v>2</v>
      </c>
      <c r="CD81" t="s">
        <v>358</v>
      </c>
      <c r="CE81">
        <f>Stage_stat!$F$23/Weapon!X83</f>
        <v>112.35955056179775</v>
      </c>
      <c r="CF81">
        <f t="shared" si="47"/>
        <v>113</v>
      </c>
      <c r="CH81" t="s">
        <v>358</v>
      </c>
      <c r="CI81">
        <f>Stage_stat!$F$24/Weapon!X83</f>
        <v>0.9550561797752809</v>
      </c>
      <c r="CJ81">
        <f t="shared" si="48"/>
        <v>1</v>
      </c>
      <c r="CL81" t="s">
        <v>358</v>
      </c>
      <c r="CM81">
        <f>Stage_stat!$F$25/Weapon!X83</f>
        <v>1.797752808988764</v>
      </c>
      <c r="CN81">
        <f t="shared" si="49"/>
        <v>2</v>
      </c>
      <c r="CP81" t="s">
        <v>358</v>
      </c>
      <c r="CQ81">
        <f>Stage_stat!$F$26/Weapon!X83</f>
        <v>134.83146067415731</v>
      </c>
      <c r="CR81">
        <f t="shared" si="50"/>
        <v>135</v>
      </c>
      <c r="CT81" t="s">
        <v>358</v>
      </c>
      <c r="CU81">
        <f>Stage_stat!$F$27/Weapon!X83</f>
        <v>1.0674157303370786</v>
      </c>
      <c r="CV81">
        <f t="shared" si="51"/>
        <v>2</v>
      </c>
      <c r="CX81" t="s">
        <v>358</v>
      </c>
      <c r="CY81">
        <f>Stage_stat!$F$28/Weapon!X83</f>
        <v>2.0224719101123596</v>
      </c>
      <c r="CZ81">
        <f t="shared" si="52"/>
        <v>3</v>
      </c>
      <c r="DB81" t="s">
        <v>358</v>
      </c>
      <c r="DC81">
        <f>Stage_stat!$F$29/Weapon!X83</f>
        <v>157.30337078651687</v>
      </c>
      <c r="DD81">
        <f t="shared" si="53"/>
        <v>158</v>
      </c>
    </row>
    <row r="82" spans="2:108" x14ac:dyDescent="0.4">
      <c r="B82" t="s">
        <v>359</v>
      </c>
      <c r="C82">
        <f>Stage_stat!$F$3/Weapon!X84</f>
        <v>0.16666666666666666</v>
      </c>
      <c r="D82">
        <f t="shared" si="27"/>
        <v>1</v>
      </c>
      <c r="F82" t="s">
        <v>359</v>
      </c>
      <c r="G82">
        <f>Stage_stat!$F$4/Weapon!X84</f>
        <v>0.22222222222222221</v>
      </c>
      <c r="H82">
        <f t="shared" si="28"/>
        <v>1</v>
      </c>
      <c r="J82" t="s">
        <v>359</v>
      </c>
      <c r="K82">
        <f>Stage_stat!$F$5/Weapon!X84</f>
        <v>5</v>
      </c>
      <c r="L82">
        <f t="shared" si="29"/>
        <v>5</v>
      </c>
      <c r="N82" t="s">
        <v>359</v>
      </c>
      <c r="O82">
        <f>Stage_stat!$F$6/Weapon!X84</f>
        <v>0.22222222222222221</v>
      </c>
      <c r="P82">
        <f t="shared" si="30"/>
        <v>1</v>
      </c>
      <c r="R82" t="s">
        <v>359</v>
      </c>
      <c r="S82">
        <f>Stage_stat!$F$7/Weapon!X84</f>
        <v>0.44444444444444442</v>
      </c>
      <c r="T82">
        <f t="shared" si="31"/>
        <v>1</v>
      </c>
      <c r="V82" t="s">
        <v>359</v>
      </c>
      <c r="W82">
        <f>Stage_stat!$F$8/Weapon!X84</f>
        <v>16.666666666666668</v>
      </c>
      <c r="X82">
        <f t="shared" si="32"/>
        <v>17</v>
      </c>
      <c r="Z82" t="s">
        <v>359</v>
      </c>
      <c r="AA82">
        <f>Stage_stat!$F$9/Weapon!X84</f>
        <v>0.27777777777777779</v>
      </c>
      <c r="AB82">
        <f t="shared" si="33"/>
        <v>1</v>
      </c>
      <c r="AD82" t="s">
        <v>359</v>
      </c>
      <c r="AE82">
        <f>Stage_stat!$F$10/Weapon!X84</f>
        <v>0.46666666666666667</v>
      </c>
      <c r="AF82">
        <f t="shared" si="34"/>
        <v>1</v>
      </c>
      <c r="AH82" t="s">
        <v>359</v>
      </c>
      <c r="AI82">
        <f>Stage_stat!$F$11/Weapon!X84</f>
        <v>30</v>
      </c>
      <c r="AJ82">
        <f t="shared" si="35"/>
        <v>30</v>
      </c>
      <c r="AL82" t="s">
        <v>359</v>
      </c>
      <c r="AM82">
        <f>Stage_stat!$F$12/Weapon!X84</f>
        <v>0.3888888888888889</v>
      </c>
      <c r="AN82">
        <f t="shared" si="36"/>
        <v>1</v>
      </c>
      <c r="AP82" t="s">
        <v>359</v>
      </c>
      <c r="AQ82">
        <f>Stage_stat!$F$13/Weapon!X84</f>
        <v>0.66666666666666663</v>
      </c>
      <c r="AR82">
        <f t="shared" si="37"/>
        <v>1</v>
      </c>
      <c r="AT82" t="s">
        <v>359</v>
      </c>
      <c r="AU82">
        <f>Stage_stat!$F$14/Weapon!X84</f>
        <v>44.444444444444443</v>
      </c>
      <c r="AV82">
        <f t="shared" si="38"/>
        <v>45</v>
      </c>
      <c r="AX82" t="s">
        <v>359</v>
      </c>
      <c r="AY82">
        <f>Stage_stat!$F$15/Weapon!X84</f>
        <v>0.5</v>
      </c>
      <c r="AZ82">
        <f t="shared" si="39"/>
        <v>1</v>
      </c>
      <c r="BB82" t="s">
        <v>359</v>
      </c>
      <c r="BC82">
        <f>Stage_stat!$F$16/Weapon!X84</f>
        <v>0.88888888888888884</v>
      </c>
      <c r="BD82">
        <f t="shared" si="40"/>
        <v>1</v>
      </c>
      <c r="BF82" t="s">
        <v>359</v>
      </c>
      <c r="BG82">
        <f>Stage_stat!$F$17/Weapon!X84</f>
        <v>66.666666666666671</v>
      </c>
      <c r="BH82">
        <f t="shared" si="41"/>
        <v>67</v>
      </c>
      <c r="BJ82" t="s">
        <v>359</v>
      </c>
      <c r="BK82">
        <f>Stage_stat!$F$18/Weapon!X84</f>
        <v>0.61111111111111116</v>
      </c>
      <c r="BL82">
        <f t="shared" si="42"/>
        <v>1</v>
      </c>
      <c r="BN82" t="s">
        <v>359</v>
      </c>
      <c r="BO82">
        <f>Stage_stat!$F$19/Weapon!X84</f>
        <v>1.1111111111111112</v>
      </c>
      <c r="BP82">
        <f t="shared" si="43"/>
        <v>2</v>
      </c>
      <c r="BR82" t="s">
        <v>359</v>
      </c>
      <c r="BS82">
        <f>Stage_stat!$F$20/Weapon!X84</f>
        <v>88.888888888888886</v>
      </c>
      <c r="BT82">
        <f t="shared" si="44"/>
        <v>89</v>
      </c>
      <c r="BV82" t="s">
        <v>359</v>
      </c>
      <c r="BW82">
        <f>Stage_stat!$F$21/Weapon!X84</f>
        <v>0.83333333333333337</v>
      </c>
      <c r="BX82">
        <f t="shared" si="45"/>
        <v>1</v>
      </c>
      <c r="BZ82" t="s">
        <v>359</v>
      </c>
      <c r="CA82">
        <f>Stage_stat!$F$22/Weapon!X84</f>
        <v>1.5555555555555556</v>
      </c>
      <c r="CB82">
        <f t="shared" si="46"/>
        <v>2</v>
      </c>
      <c r="CD82" t="s">
        <v>359</v>
      </c>
      <c r="CE82">
        <f>Stage_stat!$F$23/Weapon!X84</f>
        <v>111.11111111111111</v>
      </c>
      <c r="CF82">
        <f t="shared" si="47"/>
        <v>112</v>
      </c>
      <c r="CH82" t="s">
        <v>359</v>
      </c>
      <c r="CI82">
        <f>Stage_stat!$F$24/Weapon!X84</f>
        <v>0.94444444444444442</v>
      </c>
      <c r="CJ82">
        <f t="shared" si="48"/>
        <v>1</v>
      </c>
      <c r="CL82" t="s">
        <v>359</v>
      </c>
      <c r="CM82">
        <f>Stage_stat!$F$25/Weapon!X84</f>
        <v>1.7777777777777777</v>
      </c>
      <c r="CN82">
        <f t="shared" si="49"/>
        <v>2</v>
      </c>
      <c r="CP82" t="s">
        <v>359</v>
      </c>
      <c r="CQ82">
        <f>Stage_stat!$F$26/Weapon!X84</f>
        <v>133.33333333333334</v>
      </c>
      <c r="CR82">
        <f t="shared" si="50"/>
        <v>134</v>
      </c>
      <c r="CT82" t="s">
        <v>359</v>
      </c>
      <c r="CU82">
        <f>Stage_stat!$F$27/Weapon!X84</f>
        <v>1.0555555555555556</v>
      </c>
      <c r="CV82">
        <f t="shared" si="51"/>
        <v>2</v>
      </c>
      <c r="CX82" t="s">
        <v>359</v>
      </c>
      <c r="CY82">
        <f>Stage_stat!$F$28/Weapon!X84</f>
        <v>2</v>
      </c>
      <c r="CZ82">
        <f t="shared" si="52"/>
        <v>2</v>
      </c>
      <c r="DB82" t="s">
        <v>359</v>
      </c>
      <c r="DC82">
        <f>Stage_stat!$F$29/Weapon!X84</f>
        <v>155.55555555555554</v>
      </c>
      <c r="DD82">
        <f t="shared" si="53"/>
        <v>156</v>
      </c>
    </row>
    <row r="83" spans="2:108" x14ac:dyDescent="0.4">
      <c r="B83" t="s">
        <v>360</v>
      </c>
      <c r="C83">
        <f>Stage_stat!$F$3/Weapon!X85</f>
        <v>0.16483516483516483</v>
      </c>
      <c r="D83">
        <f t="shared" si="27"/>
        <v>1</v>
      </c>
      <c r="F83" t="s">
        <v>360</v>
      </c>
      <c r="G83">
        <f>Stage_stat!$F$4/Weapon!X85</f>
        <v>0.21978021978021978</v>
      </c>
      <c r="H83">
        <f t="shared" si="28"/>
        <v>1</v>
      </c>
      <c r="J83" t="s">
        <v>360</v>
      </c>
      <c r="K83">
        <f>Stage_stat!$F$5/Weapon!X85</f>
        <v>4.9450549450549453</v>
      </c>
      <c r="L83">
        <f t="shared" si="29"/>
        <v>5</v>
      </c>
      <c r="N83" t="s">
        <v>360</v>
      </c>
      <c r="O83">
        <f>Stage_stat!$F$6/Weapon!X85</f>
        <v>0.21978021978021978</v>
      </c>
      <c r="P83">
        <f t="shared" si="30"/>
        <v>1</v>
      </c>
      <c r="R83" t="s">
        <v>360</v>
      </c>
      <c r="S83">
        <f>Stage_stat!$F$7/Weapon!X85</f>
        <v>0.43956043956043955</v>
      </c>
      <c r="T83">
        <f t="shared" si="31"/>
        <v>1</v>
      </c>
      <c r="V83" t="s">
        <v>360</v>
      </c>
      <c r="W83">
        <f>Stage_stat!$F$8/Weapon!X85</f>
        <v>16.483516483516482</v>
      </c>
      <c r="X83">
        <f t="shared" si="32"/>
        <v>17</v>
      </c>
      <c r="Z83" t="s">
        <v>360</v>
      </c>
      <c r="AA83">
        <f>Stage_stat!$F$9/Weapon!X85</f>
        <v>0.27472527472527475</v>
      </c>
      <c r="AB83">
        <f t="shared" si="33"/>
        <v>1</v>
      </c>
      <c r="AD83" t="s">
        <v>360</v>
      </c>
      <c r="AE83">
        <f>Stage_stat!$F$10/Weapon!X85</f>
        <v>0.46153846153846156</v>
      </c>
      <c r="AF83">
        <f t="shared" si="34"/>
        <v>1</v>
      </c>
      <c r="AH83" t="s">
        <v>360</v>
      </c>
      <c r="AI83">
        <f>Stage_stat!$F$11/Weapon!X85</f>
        <v>29.670329670329672</v>
      </c>
      <c r="AJ83">
        <f t="shared" si="35"/>
        <v>30</v>
      </c>
      <c r="AL83" t="s">
        <v>360</v>
      </c>
      <c r="AM83">
        <f>Stage_stat!$F$12/Weapon!X85</f>
        <v>0.38461538461538464</v>
      </c>
      <c r="AN83">
        <f t="shared" si="36"/>
        <v>1</v>
      </c>
      <c r="AP83" t="s">
        <v>360</v>
      </c>
      <c r="AQ83">
        <f>Stage_stat!$F$13/Weapon!X85</f>
        <v>0.65934065934065933</v>
      </c>
      <c r="AR83">
        <f t="shared" si="37"/>
        <v>1</v>
      </c>
      <c r="AT83" t="s">
        <v>360</v>
      </c>
      <c r="AU83">
        <f>Stage_stat!$F$14/Weapon!X85</f>
        <v>43.956043956043956</v>
      </c>
      <c r="AV83">
        <f t="shared" si="38"/>
        <v>44</v>
      </c>
      <c r="AX83" t="s">
        <v>360</v>
      </c>
      <c r="AY83">
        <f>Stage_stat!$F$15/Weapon!X85</f>
        <v>0.49450549450549453</v>
      </c>
      <c r="AZ83">
        <f t="shared" si="39"/>
        <v>1</v>
      </c>
      <c r="BB83" t="s">
        <v>360</v>
      </c>
      <c r="BC83">
        <f>Stage_stat!$F$16/Weapon!X85</f>
        <v>0.87912087912087911</v>
      </c>
      <c r="BD83">
        <f t="shared" si="40"/>
        <v>1</v>
      </c>
      <c r="BF83" t="s">
        <v>360</v>
      </c>
      <c r="BG83">
        <f>Stage_stat!$F$17/Weapon!X85</f>
        <v>65.934065934065927</v>
      </c>
      <c r="BH83">
        <f t="shared" si="41"/>
        <v>66</v>
      </c>
      <c r="BJ83" t="s">
        <v>360</v>
      </c>
      <c r="BK83">
        <f>Stage_stat!$F$18/Weapon!X85</f>
        <v>0.60439560439560436</v>
      </c>
      <c r="BL83">
        <f t="shared" si="42"/>
        <v>1</v>
      </c>
      <c r="BN83" t="s">
        <v>360</v>
      </c>
      <c r="BO83">
        <f>Stage_stat!$F$19/Weapon!X85</f>
        <v>1.098901098901099</v>
      </c>
      <c r="BP83">
        <f t="shared" si="43"/>
        <v>2</v>
      </c>
      <c r="BR83" t="s">
        <v>360</v>
      </c>
      <c r="BS83">
        <f>Stage_stat!$F$20/Weapon!X85</f>
        <v>87.912087912087912</v>
      </c>
      <c r="BT83">
        <f t="shared" si="44"/>
        <v>88</v>
      </c>
      <c r="BV83" t="s">
        <v>360</v>
      </c>
      <c r="BW83">
        <f>Stage_stat!$F$21/Weapon!X85</f>
        <v>0.82417582417582413</v>
      </c>
      <c r="BX83">
        <f t="shared" si="45"/>
        <v>1</v>
      </c>
      <c r="BZ83" t="s">
        <v>360</v>
      </c>
      <c r="CA83">
        <f>Stage_stat!$F$22/Weapon!X85</f>
        <v>1.5384615384615385</v>
      </c>
      <c r="CB83">
        <f t="shared" si="46"/>
        <v>2</v>
      </c>
      <c r="CD83" t="s">
        <v>360</v>
      </c>
      <c r="CE83">
        <f>Stage_stat!$F$23/Weapon!X85</f>
        <v>109.89010989010988</v>
      </c>
      <c r="CF83">
        <f t="shared" si="47"/>
        <v>110</v>
      </c>
      <c r="CH83" t="s">
        <v>360</v>
      </c>
      <c r="CI83">
        <f>Stage_stat!$F$24/Weapon!X85</f>
        <v>0.93406593406593408</v>
      </c>
      <c r="CJ83">
        <f t="shared" si="48"/>
        <v>1</v>
      </c>
      <c r="CL83" t="s">
        <v>360</v>
      </c>
      <c r="CM83">
        <f>Stage_stat!$F$25/Weapon!X85</f>
        <v>1.7582417582417582</v>
      </c>
      <c r="CN83">
        <f t="shared" si="49"/>
        <v>2</v>
      </c>
      <c r="CP83" t="s">
        <v>360</v>
      </c>
      <c r="CQ83">
        <f>Stage_stat!$F$26/Weapon!X85</f>
        <v>131.86813186813185</v>
      </c>
      <c r="CR83">
        <f t="shared" si="50"/>
        <v>132</v>
      </c>
      <c r="CT83" t="s">
        <v>360</v>
      </c>
      <c r="CU83">
        <f>Stage_stat!$F$27/Weapon!X85</f>
        <v>1.043956043956044</v>
      </c>
      <c r="CV83">
        <f t="shared" si="51"/>
        <v>2</v>
      </c>
      <c r="CX83" t="s">
        <v>360</v>
      </c>
      <c r="CY83">
        <f>Stage_stat!$F$28/Weapon!X85</f>
        <v>1.9780219780219781</v>
      </c>
      <c r="CZ83">
        <f t="shared" si="52"/>
        <v>2</v>
      </c>
      <c r="DB83" t="s">
        <v>360</v>
      </c>
      <c r="DC83">
        <f>Stage_stat!$F$29/Weapon!X85</f>
        <v>153.84615384615384</v>
      </c>
      <c r="DD83">
        <f t="shared" si="53"/>
        <v>154</v>
      </c>
    </row>
    <row r="84" spans="2:108" x14ac:dyDescent="0.4">
      <c r="B84" t="s">
        <v>361</v>
      </c>
      <c r="C84">
        <f>Stage_stat!$F$3/Weapon!X86</f>
        <v>0.16304347826086957</v>
      </c>
      <c r="D84">
        <f t="shared" si="27"/>
        <v>1</v>
      </c>
      <c r="F84" t="s">
        <v>361</v>
      </c>
      <c r="G84">
        <f>Stage_stat!$F$4/Weapon!X86</f>
        <v>0.21739130434782608</v>
      </c>
      <c r="H84">
        <f t="shared" si="28"/>
        <v>1</v>
      </c>
      <c r="J84" t="s">
        <v>361</v>
      </c>
      <c r="K84">
        <f>Stage_stat!$F$5/Weapon!X86</f>
        <v>4.8913043478260869</v>
      </c>
      <c r="L84">
        <f t="shared" si="29"/>
        <v>5</v>
      </c>
      <c r="N84" t="s">
        <v>361</v>
      </c>
      <c r="O84">
        <f>Stage_stat!$F$6/Weapon!X86</f>
        <v>0.21739130434782608</v>
      </c>
      <c r="P84">
        <f t="shared" si="30"/>
        <v>1</v>
      </c>
      <c r="R84" t="s">
        <v>361</v>
      </c>
      <c r="S84">
        <f>Stage_stat!$F$7/Weapon!X86</f>
        <v>0.43478260869565216</v>
      </c>
      <c r="T84">
        <f t="shared" si="31"/>
        <v>1</v>
      </c>
      <c r="V84" t="s">
        <v>361</v>
      </c>
      <c r="W84">
        <f>Stage_stat!$F$8/Weapon!X86</f>
        <v>16.304347826086957</v>
      </c>
      <c r="X84">
        <f t="shared" si="32"/>
        <v>17</v>
      </c>
      <c r="Z84" t="s">
        <v>361</v>
      </c>
      <c r="AA84">
        <f>Stage_stat!$F$9/Weapon!X86</f>
        <v>0.27173913043478259</v>
      </c>
      <c r="AB84">
        <f t="shared" si="33"/>
        <v>1</v>
      </c>
      <c r="AD84" t="s">
        <v>361</v>
      </c>
      <c r="AE84">
        <f>Stage_stat!$F$10/Weapon!X86</f>
        <v>0.45652173913043476</v>
      </c>
      <c r="AF84">
        <f t="shared" si="34"/>
        <v>1</v>
      </c>
      <c r="AH84" t="s">
        <v>361</v>
      </c>
      <c r="AI84">
        <f>Stage_stat!$F$11/Weapon!X86</f>
        <v>29.347826086956523</v>
      </c>
      <c r="AJ84">
        <f t="shared" si="35"/>
        <v>30</v>
      </c>
      <c r="AL84" t="s">
        <v>361</v>
      </c>
      <c r="AM84">
        <f>Stage_stat!$F$12/Weapon!X86</f>
        <v>0.38043478260869568</v>
      </c>
      <c r="AN84">
        <f t="shared" si="36"/>
        <v>1</v>
      </c>
      <c r="AP84" t="s">
        <v>361</v>
      </c>
      <c r="AQ84">
        <f>Stage_stat!$F$13/Weapon!X86</f>
        <v>0.65217391304347827</v>
      </c>
      <c r="AR84">
        <f t="shared" si="37"/>
        <v>1</v>
      </c>
      <c r="AT84" t="s">
        <v>361</v>
      </c>
      <c r="AU84">
        <f>Stage_stat!$F$14/Weapon!X86</f>
        <v>43.478260869565219</v>
      </c>
      <c r="AV84">
        <f t="shared" si="38"/>
        <v>44</v>
      </c>
      <c r="AX84" t="s">
        <v>361</v>
      </c>
      <c r="AY84">
        <f>Stage_stat!$F$15/Weapon!X86</f>
        <v>0.4891304347826087</v>
      </c>
      <c r="AZ84">
        <f t="shared" si="39"/>
        <v>1</v>
      </c>
      <c r="BB84" t="s">
        <v>361</v>
      </c>
      <c r="BC84">
        <f>Stage_stat!$F$16/Weapon!X86</f>
        <v>0.86956521739130432</v>
      </c>
      <c r="BD84">
        <f t="shared" si="40"/>
        <v>1</v>
      </c>
      <c r="BF84" t="s">
        <v>361</v>
      </c>
      <c r="BG84">
        <f>Stage_stat!$F$17/Weapon!X86</f>
        <v>65.217391304347828</v>
      </c>
      <c r="BH84">
        <f t="shared" si="41"/>
        <v>66</v>
      </c>
      <c r="BJ84" t="s">
        <v>361</v>
      </c>
      <c r="BK84">
        <f>Stage_stat!$F$18/Weapon!X86</f>
        <v>0.59782608695652173</v>
      </c>
      <c r="BL84">
        <f t="shared" si="42"/>
        <v>1</v>
      </c>
      <c r="BN84" t="s">
        <v>361</v>
      </c>
      <c r="BO84">
        <f>Stage_stat!$F$19/Weapon!X86</f>
        <v>1.0869565217391304</v>
      </c>
      <c r="BP84">
        <f t="shared" si="43"/>
        <v>2</v>
      </c>
      <c r="BR84" t="s">
        <v>361</v>
      </c>
      <c r="BS84">
        <f>Stage_stat!$F$20/Weapon!X86</f>
        <v>86.956521739130437</v>
      </c>
      <c r="BT84">
        <f t="shared" si="44"/>
        <v>87</v>
      </c>
      <c r="BV84" t="s">
        <v>361</v>
      </c>
      <c r="BW84">
        <f>Stage_stat!$F$21/Weapon!X86</f>
        <v>0.81521739130434778</v>
      </c>
      <c r="BX84">
        <f t="shared" si="45"/>
        <v>1</v>
      </c>
      <c r="BZ84" t="s">
        <v>361</v>
      </c>
      <c r="CA84">
        <f>Stage_stat!$F$22/Weapon!X86</f>
        <v>1.5217391304347827</v>
      </c>
      <c r="CB84">
        <f t="shared" si="46"/>
        <v>2</v>
      </c>
      <c r="CD84" t="s">
        <v>361</v>
      </c>
      <c r="CE84">
        <f>Stage_stat!$F$23/Weapon!X86</f>
        <v>108.69565217391305</v>
      </c>
      <c r="CF84">
        <f t="shared" si="47"/>
        <v>109</v>
      </c>
      <c r="CH84" t="s">
        <v>361</v>
      </c>
      <c r="CI84">
        <f>Stage_stat!$F$24/Weapon!X86</f>
        <v>0.92391304347826086</v>
      </c>
      <c r="CJ84">
        <f t="shared" si="48"/>
        <v>1</v>
      </c>
      <c r="CL84" t="s">
        <v>361</v>
      </c>
      <c r="CM84">
        <f>Stage_stat!$F$25/Weapon!X86</f>
        <v>1.7391304347826086</v>
      </c>
      <c r="CN84">
        <f t="shared" si="49"/>
        <v>2</v>
      </c>
      <c r="CP84" t="s">
        <v>361</v>
      </c>
      <c r="CQ84">
        <f>Stage_stat!$F$26/Weapon!X86</f>
        <v>130.43478260869566</v>
      </c>
      <c r="CR84">
        <f t="shared" si="50"/>
        <v>131</v>
      </c>
      <c r="CT84" t="s">
        <v>361</v>
      </c>
      <c r="CU84">
        <f>Stage_stat!$F$27/Weapon!X86</f>
        <v>1.0326086956521738</v>
      </c>
      <c r="CV84">
        <f t="shared" si="51"/>
        <v>2</v>
      </c>
      <c r="CX84" t="s">
        <v>361</v>
      </c>
      <c r="CY84">
        <f>Stage_stat!$F$28/Weapon!X86</f>
        <v>1.9565217391304348</v>
      </c>
      <c r="CZ84">
        <f t="shared" si="52"/>
        <v>2</v>
      </c>
      <c r="DB84" t="s">
        <v>361</v>
      </c>
      <c r="DC84">
        <f>Stage_stat!$F$29/Weapon!X86</f>
        <v>152.17391304347825</v>
      </c>
      <c r="DD84">
        <f t="shared" si="53"/>
        <v>153</v>
      </c>
    </row>
    <row r="85" spans="2:108" x14ac:dyDescent="0.4">
      <c r="B85" t="s">
        <v>362</v>
      </c>
      <c r="C85">
        <f>Stage_stat!$F$3/Weapon!X87</f>
        <v>0.16129032258064516</v>
      </c>
      <c r="D85">
        <f t="shared" si="27"/>
        <v>1</v>
      </c>
      <c r="F85" t="s">
        <v>362</v>
      </c>
      <c r="G85">
        <f>Stage_stat!$F$4/Weapon!X87</f>
        <v>0.21505376344086022</v>
      </c>
      <c r="H85">
        <f t="shared" si="28"/>
        <v>1</v>
      </c>
      <c r="J85" t="s">
        <v>362</v>
      </c>
      <c r="K85">
        <f>Stage_stat!$F$5/Weapon!X87</f>
        <v>4.838709677419355</v>
      </c>
      <c r="L85">
        <f t="shared" si="29"/>
        <v>5</v>
      </c>
      <c r="N85" t="s">
        <v>362</v>
      </c>
      <c r="O85">
        <f>Stage_stat!$F$6/Weapon!X87</f>
        <v>0.21505376344086022</v>
      </c>
      <c r="P85">
        <f t="shared" si="30"/>
        <v>1</v>
      </c>
      <c r="R85" t="s">
        <v>362</v>
      </c>
      <c r="S85">
        <f>Stage_stat!$F$7/Weapon!X87</f>
        <v>0.43010752688172044</v>
      </c>
      <c r="T85">
        <f t="shared" si="31"/>
        <v>1</v>
      </c>
      <c r="V85" t="s">
        <v>362</v>
      </c>
      <c r="W85">
        <f>Stage_stat!$F$8/Weapon!X87</f>
        <v>16.129032258064516</v>
      </c>
      <c r="X85">
        <f t="shared" si="32"/>
        <v>17</v>
      </c>
      <c r="Z85" t="s">
        <v>362</v>
      </c>
      <c r="AA85">
        <f>Stage_stat!$F$9/Weapon!X87</f>
        <v>0.26881720430107525</v>
      </c>
      <c r="AB85">
        <f t="shared" si="33"/>
        <v>1</v>
      </c>
      <c r="AD85" t="s">
        <v>362</v>
      </c>
      <c r="AE85">
        <f>Stage_stat!$F$10/Weapon!X87</f>
        <v>0.45161290322580644</v>
      </c>
      <c r="AF85">
        <f t="shared" si="34"/>
        <v>1</v>
      </c>
      <c r="AH85" t="s">
        <v>362</v>
      </c>
      <c r="AI85">
        <f>Stage_stat!$F$11/Weapon!X87</f>
        <v>29.032258064516128</v>
      </c>
      <c r="AJ85">
        <f t="shared" si="35"/>
        <v>30</v>
      </c>
      <c r="AL85" t="s">
        <v>362</v>
      </c>
      <c r="AM85">
        <f>Stage_stat!$F$12/Weapon!X87</f>
        <v>0.37634408602150538</v>
      </c>
      <c r="AN85">
        <f t="shared" si="36"/>
        <v>1</v>
      </c>
      <c r="AP85" t="s">
        <v>362</v>
      </c>
      <c r="AQ85">
        <f>Stage_stat!$F$13/Weapon!X87</f>
        <v>0.64516129032258063</v>
      </c>
      <c r="AR85">
        <f t="shared" si="37"/>
        <v>1</v>
      </c>
      <c r="AT85" t="s">
        <v>362</v>
      </c>
      <c r="AU85">
        <f>Stage_stat!$F$14/Weapon!X87</f>
        <v>43.01075268817204</v>
      </c>
      <c r="AV85">
        <f t="shared" si="38"/>
        <v>44</v>
      </c>
      <c r="AX85" t="s">
        <v>362</v>
      </c>
      <c r="AY85">
        <f>Stage_stat!$F$15/Weapon!X87</f>
        <v>0.4838709677419355</v>
      </c>
      <c r="AZ85">
        <f t="shared" si="39"/>
        <v>1</v>
      </c>
      <c r="BB85" t="s">
        <v>362</v>
      </c>
      <c r="BC85">
        <f>Stage_stat!$F$16/Weapon!X87</f>
        <v>0.86021505376344087</v>
      </c>
      <c r="BD85">
        <f t="shared" si="40"/>
        <v>1</v>
      </c>
      <c r="BF85" t="s">
        <v>362</v>
      </c>
      <c r="BG85">
        <f>Stage_stat!$F$17/Weapon!X87</f>
        <v>64.516129032258064</v>
      </c>
      <c r="BH85">
        <f t="shared" si="41"/>
        <v>65</v>
      </c>
      <c r="BJ85" t="s">
        <v>362</v>
      </c>
      <c r="BK85">
        <f>Stage_stat!$F$18/Weapon!X87</f>
        <v>0.59139784946236562</v>
      </c>
      <c r="BL85">
        <f t="shared" si="42"/>
        <v>1</v>
      </c>
      <c r="BN85" t="s">
        <v>362</v>
      </c>
      <c r="BO85">
        <f>Stage_stat!$F$19/Weapon!X87</f>
        <v>1.075268817204301</v>
      </c>
      <c r="BP85">
        <f t="shared" si="43"/>
        <v>2</v>
      </c>
      <c r="BR85" t="s">
        <v>362</v>
      </c>
      <c r="BS85">
        <f>Stage_stat!$F$20/Weapon!X87</f>
        <v>86.021505376344081</v>
      </c>
      <c r="BT85">
        <f t="shared" si="44"/>
        <v>87</v>
      </c>
      <c r="BV85" t="s">
        <v>362</v>
      </c>
      <c r="BW85">
        <f>Stage_stat!$F$21/Weapon!X87</f>
        <v>0.80645161290322576</v>
      </c>
      <c r="BX85">
        <f t="shared" si="45"/>
        <v>1</v>
      </c>
      <c r="BZ85" t="s">
        <v>362</v>
      </c>
      <c r="CA85">
        <f>Stage_stat!$F$22/Weapon!X87</f>
        <v>1.5053763440860215</v>
      </c>
      <c r="CB85">
        <f t="shared" si="46"/>
        <v>2</v>
      </c>
      <c r="CD85" t="s">
        <v>362</v>
      </c>
      <c r="CE85">
        <f>Stage_stat!$F$23/Weapon!X87</f>
        <v>107.52688172043011</v>
      </c>
      <c r="CF85">
        <f t="shared" si="47"/>
        <v>108</v>
      </c>
      <c r="CH85" t="s">
        <v>362</v>
      </c>
      <c r="CI85">
        <f>Stage_stat!$F$24/Weapon!X87</f>
        <v>0.91397849462365588</v>
      </c>
      <c r="CJ85">
        <f t="shared" si="48"/>
        <v>1</v>
      </c>
      <c r="CL85" t="s">
        <v>362</v>
      </c>
      <c r="CM85">
        <f>Stage_stat!$F$25/Weapon!X87</f>
        <v>1.7204301075268817</v>
      </c>
      <c r="CN85">
        <f t="shared" si="49"/>
        <v>2</v>
      </c>
      <c r="CP85" t="s">
        <v>362</v>
      </c>
      <c r="CQ85">
        <f>Stage_stat!$F$26/Weapon!X87</f>
        <v>129.03225806451613</v>
      </c>
      <c r="CR85">
        <f t="shared" si="50"/>
        <v>130</v>
      </c>
      <c r="CT85" t="s">
        <v>362</v>
      </c>
      <c r="CU85">
        <f>Stage_stat!$F$27/Weapon!X87</f>
        <v>1.021505376344086</v>
      </c>
      <c r="CV85">
        <f t="shared" si="51"/>
        <v>2</v>
      </c>
      <c r="CX85" t="s">
        <v>362</v>
      </c>
      <c r="CY85">
        <f>Stage_stat!$F$28/Weapon!X87</f>
        <v>1.935483870967742</v>
      </c>
      <c r="CZ85">
        <f t="shared" si="52"/>
        <v>2</v>
      </c>
      <c r="DB85" t="s">
        <v>362</v>
      </c>
      <c r="DC85">
        <f>Stage_stat!$F$29/Weapon!X87</f>
        <v>150.53763440860214</v>
      </c>
      <c r="DD85">
        <f t="shared" si="53"/>
        <v>151</v>
      </c>
    </row>
    <row r="86" spans="2:108" x14ac:dyDescent="0.4">
      <c r="B86" t="s">
        <v>363</v>
      </c>
      <c r="C86">
        <f>Stage_stat!$F$3/Weapon!X88</f>
        <v>0.15957446808510639</v>
      </c>
      <c r="D86">
        <f t="shared" si="27"/>
        <v>1</v>
      </c>
      <c r="F86" t="s">
        <v>363</v>
      </c>
      <c r="G86">
        <f>Stage_stat!$F$4/Weapon!X88</f>
        <v>0.21276595744680851</v>
      </c>
      <c r="H86">
        <f t="shared" si="28"/>
        <v>1</v>
      </c>
      <c r="J86" t="s">
        <v>363</v>
      </c>
      <c r="K86">
        <f>Stage_stat!$F$5/Weapon!X88</f>
        <v>4.7872340425531918</v>
      </c>
      <c r="L86">
        <f t="shared" si="29"/>
        <v>5</v>
      </c>
      <c r="N86" t="s">
        <v>363</v>
      </c>
      <c r="O86">
        <f>Stage_stat!$F$6/Weapon!X88</f>
        <v>0.21276595744680851</v>
      </c>
      <c r="P86">
        <f t="shared" si="30"/>
        <v>1</v>
      </c>
      <c r="R86" t="s">
        <v>363</v>
      </c>
      <c r="S86">
        <f>Stage_stat!$F$7/Weapon!X88</f>
        <v>0.42553191489361702</v>
      </c>
      <c r="T86">
        <f t="shared" si="31"/>
        <v>1</v>
      </c>
      <c r="V86" t="s">
        <v>363</v>
      </c>
      <c r="W86">
        <f>Stage_stat!$F$8/Weapon!X88</f>
        <v>15.957446808510639</v>
      </c>
      <c r="X86">
        <f t="shared" si="32"/>
        <v>16</v>
      </c>
      <c r="Z86" t="s">
        <v>363</v>
      </c>
      <c r="AA86">
        <f>Stage_stat!$F$9/Weapon!X88</f>
        <v>0.26595744680851063</v>
      </c>
      <c r="AB86">
        <f t="shared" si="33"/>
        <v>1</v>
      </c>
      <c r="AD86" t="s">
        <v>363</v>
      </c>
      <c r="AE86">
        <f>Stage_stat!$F$10/Weapon!X88</f>
        <v>0.44680851063829785</v>
      </c>
      <c r="AF86">
        <f t="shared" si="34"/>
        <v>1</v>
      </c>
      <c r="AH86" t="s">
        <v>363</v>
      </c>
      <c r="AI86">
        <f>Stage_stat!$F$11/Weapon!X88</f>
        <v>28.723404255319149</v>
      </c>
      <c r="AJ86">
        <f t="shared" si="35"/>
        <v>29</v>
      </c>
      <c r="AL86" t="s">
        <v>363</v>
      </c>
      <c r="AM86">
        <f>Stage_stat!$F$12/Weapon!X88</f>
        <v>0.37234042553191488</v>
      </c>
      <c r="AN86">
        <f t="shared" si="36"/>
        <v>1</v>
      </c>
      <c r="AP86" t="s">
        <v>363</v>
      </c>
      <c r="AQ86">
        <f>Stage_stat!$F$13/Weapon!X88</f>
        <v>0.63829787234042556</v>
      </c>
      <c r="AR86">
        <f t="shared" si="37"/>
        <v>1</v>
      </c>
      <c r="AT86" t="s">
        <v>363</v>
      </c>
      <c r="AU86">
        <f>Stage_stat!$F$14/Weapon!X88</f>
        <v>42.553191489361701</v>
      </c>
      <c r="AV86">
        <f t="shared" si="38"/>
        <v>43</v>
      </c>
      <c r="AX86" t="s">
        <v>363</v>
      </c>
      <c r="AY86">
        <f>Stage_stat!$F$15/Weapon!X88</f>
        <v>0.47872340425531917</v>
      </c>
      <c r="AZ86">
        <f t="shared" si="39"/>
        <v>1</v>
      </c>
      <c r="BB86" t="s">
        <v>363</v>
      </c>
      <c r="BC86">
        <f>Stage_stat!$F$16/Weapon!X88</f>
        <v>0.85106382978723405</v>
      </c>
      <c r="BD86">
        <f t="shared" si="40"/>
        <v>1</v>
      </c>
      <c r="BF86" t="s">
        <v>363</v>
      </c>
      <c r="BG86">
        <f>Stage_stat!$F$17/Weapon!X88</f>
        <v>63.829787234042556</v>
      </c>
      <c r="BH86">
        <f t="shared" si="41"/>
        <v>64</v>
      </c>
      <c r="BJ86" t="s">
        <v>363</v>
      </c>
      <c r="BK86">
        <f>Stage_stat!$F$18/Weapon!X88</f>
        <v>0.58510638297872342</v>
      </c>
      <c r="BL86">
        <f t="shared" si="42"/>
        <v>1</v>
      </c>
      <c r="BN86" t="s">
        <v>363</v>
      </c>
      <c r="BO86">
        <f>Stage_stat!$F$19/Weapon!X88</f>
        <v>1.0638297872340425</v>
      </c>
      <c r="BP86">
        <f t="shared" si="43"/>
        <v>2</v>
      </c>
      <c r="BR86" t="s">
        <v>363</v>
      </c>
      <c r="BS86">
        <f>Stage_stat!$F$20/Weapon!X88</f>
        <v>85.106382978723403</v>
      </c>
      <c r="BT86">
        <f t="shared" si="44"/>
        <v>86</v>
      </c>
      <c r="BV86" t="s">
        <v>363</v>
      </c>
      <c r="BW86">
        <f>Stage_stat!$F$21/Weapon!X88</f>
        <v>0.7978723404255319</v>
      </c>
      <c r="BX86">
        <f t="shared" si="45"/>
        <v>1</v>
      </c>
      <c r="BZ86" t="s">
        <v>363</v>
      </c>
      <c r="CA86">
        <f>Stage_stat!$F$22/Weapon!X88</f>
        <v>1.4893617021276595</v>
      </c>
      <c r="CB86">
        <f t="shared" si="46"/>
        <v>2</v>
      </c>
      <c r="CD86" t="s">
        <v>363</v>
      </c>
      <c r="CE86">
        <f>Stage_stat!$F$23/Weapon!X88</f>
        <v>106.38297872340425</v>
      </c>
      <c r="CF86">
        <f t="shared" si="47"/>
        <v>107</v>
      </c>
      <c r="CH86" t="s">
        <v>363</v>
      </c>
      <c r="CI86">
        <f>Stage_stat!$F$24/Weapon!X88</f>
        <v>0.9042553191489362</v>
      </c>
      <c r="CJ86">
        <f t="shared" si="48"/>
        <v>1</v>
      </c>
      <c r="CL86" t="s">
        <v>363</v>
      </c>
      <c r="CM86">
        <f>Stage_stat!$F$25/Weapon!X88</f>
        <v>1.7021276595744681</v>
      </c>
      <c r="CN86">
        <f t="shared" si="49"/>
        <v>2</v>
      </c>
      <c r="CP86" t="s">
        <v>363</v>
      </c>
      <c r="CQ86">
        <f>Stage_stat!$F$26/Weapon!X88</f>
        <v>127.65957446808511</v>
      </c>
      <c r="CR86">
        <f t="shared" si="50"/>
        <v>128</v>
      </c>
      <c r="CT86" t="s">
        <v>363</v>
      </c>
      <c r="CU86">
        <f>Stage_stat!$F$27/Weapon!X88</f>
        <v>1.0106382978723405</v>
      </c>
      <c r="CV86">
        <f t="shared" si="51"/>
        <v>2</v>
      </c>
      <c r="CX86" t="s">
        <v>363</v>
      </c>
      <c r="CY86">
        <f>Stage_stat!$F$28/Weapon!X88</f>
        <v>1.9148936170212767</v>
      </c>
      <c r="CZ86">
        <f t="shared" si="52"/>
        <v>2</v>
      </c>
      <c r="DB86" t="s">
        <v>363</v>
      </c>
      <c r="DC86">
        <f>Stage_stat!$F$29/Weapon!X88</f>
        <v>148.93617021276594</v>
      </c>
      <c r="DD86">
        <f t="shared" si="53"/>
        <v>149</v>
      </c>
    </row>
    <row r="87" spans="2:108" x14ac:dyDescent="0.4">
      <c r="B87" t="s">
        <v>364</v>
      </c>
      <c r="C87">
        <f>Stage_stat!$F$3/Weapon!X89</f>
        <v>0.15789473684210525</v>
      </c>
      <c r="D87">
        <f t="shared" si="27"/>
        <v>1</v>
      </c>
      <c r="F87" t="s">
        <v>364</v>
      </c>
      <c r="G87">
        <f>Stage_stat!$F$4/Weapon!X89</f>
        <v>0.21052631578947367</v>
      </c>
      <c r="H87">
        <f t="shared" si="28"/>
        <v>1</v>
      </c>
      <c r="J87" t="s">
        <v>364</v>
      </c>
      <c r="K87">
        <f>Stage_stat!$F$5/Weapon!X89</f>
        <v>4.7368421052631575</v>
      </c>
      <c r="L87">
        <f t="shared" si="29"/>
        <v>5</v>
      </c>
      <c r="N87" t="s">
        <v>364</v>
      </c>
      <c r="O87">
        <f>Stage_stat!$F$6/Weapon!X89</f>
        <v>0.21052631578947367</v>
      </c>
      <c r="P87">
        <f t="shared" si="30"/>
        <v>1</v>
      </c>
      <c r="R87" t="s">
        <v>364</v>
      </c>
      <c r="S87">
        <f>Stage_stat!$F$7/Weapon!X89</f>
        <v>0.42105263157894735</v>
      </c>
      <c r="T87">
        <f t="shared" si="31"/>
        <v>1</v>
      </c>
      <c r="V87" t="s">
        <v>364</v>
      </c>
      <c r="W87">
        <f>Stage_stat!$F$8/Weapon!X89</f>
        <v>15.789473684210526</v>
      </c>
      <c r="X87">
        <f t="shared" si="32"/>
        <v>16</v>
      </c>
      <c r="Z87" t="s">
        <v>364</v>
      </c>
      <c r="AA87">
        <f>Stage_stat!$F$9/Weapon!X89</f>
        <v>0.26315789473684209</v>
      </c>
      <c r="AB87">
        <f t="shared" si="33"/>
        <v>1</v>
      </c>
      <c r="AD87" t="s">
        <v>364</v>
      </c>
      <c r="AE87">
        <f>Stage_stat!$F$10/Weapon!X89</f>
        <v>0.44210526315789472</v>
      </c>
      <c r="AF87">
        <f t="shared" si="34"/>
        <v>1</v>
      </c>
      <c r="AH87" t="s">
        <v>364</v>
      </c>
      <c r="AI87">
        <f>Stage_stat!$F$11/Weapon!X89</f>
        <v>28.421052631578949</v>
      </c>
      <c r="AJ87">
        <f t="shared" si="35"/>
        <v>29</v>
      </c>
      <c r="AL87" t="s">
        <v>364</v>
      </c>
      <c r="AM87">
        <f>Stage_stat!$F$12/Weapon!X89</f>
        <v>0.36842105263157893</v>
      </c>
      <c r="AN87">
        <f t="shared" si="36"/>
        <v>1</v>
      </c>
      <c r="AP87" t="s">
        <v>364</v>
      </c>
      <c r="AQ87">
        <f>Stage_stat!$F$13/Weapon!X89</f>
        <v>0.63157894736842102</v>
      </c>
      <c r="AR87">
        <f t="shared" si="37"/>
        <v>1</v>
      </c>
      <c r="AT87" t="s">
        <v>364</v>
      </c>
      <c r="AU87">
        <f>Stage_stat!$F$14/Weapon!X89</f>
        <v>42.10526315789474</v>
      </c>
      <c r="AV87">
        <f t="shared" si="38"/>
        <v>43</v>
      </c>
      <c r="AX87" t="s">
        <v>364</v>
      </c>
      <c r="AY87">
        <f>Stage_stat!$F$15/Weapon!X89</f>
        <v>0.47368421052631576</v>
      </c>
      <c r="AZ87">
        <f t="shared" si="39"/>
        <v>1</v>
      </c>
      <c r="BB87" t="s">
        <v>364</v>
      </c>
      <c r="BC87">
        <f>Stage_stat!$F$16/Weapon!X89</f>
        <v>0.84210526315789469</v>
      </c>
      <c r="BD87">
        <f t="shared" si="40"/>
        <v>1</v>
      </c>
      <c r="BF87" t="s">
        <v>364</v>
      </c>
      <c r="BG87">
        <f>Stage_stat!$F$17/Weapon!X89</f>
        <v>63.157894736842103</v>
      </c>
      <c r="BH87">
        <f t="shared" si="41"/>
        <v>64</v>
      </c>
      <c r="BJ87" t="s">
        <v>364</v>
      </c>
      <c r="BK87">
        <f>Stage_stat!$F$18/Weapon!X89</f>
        <v>0.57894736842105265</v>
      </c>
      <c r="BL87">
        <f t="shared" si="42"/>
        <v>1</v>
      </c>
      <c r="BN87" t="s">
        <v>364</v>
      </c>
      <c r="BO87">
        <f>Stage_stat!$F$19/Weapon!X89</f>
        <v>1.0526315789473684</v>
      </c>
      <c r="BP87">
        <f t="shared" si="43"/>
        <v>2</v>
      </c>
      <c r="BR87" t="s">
        <v>364</v>
      </c>
      <c r="BS87">
        <f>Stage_stat!$F$20/Weapon!X89</f>
        <v>84.21052631578948</v>
      </c>
      <c r="BT87">
        <f t="shared" si="44"/>
        <v>85</v>
      </c>
      <c r="BV87" t="s">
        <v>364</v>
      </c>
      <c r="BW87">
        <f>Stage_stat!$F$21/Weapon!X89</f>
        <v>0.78947368421052633</v>
      </c>
      <c r="BX87">
        <f t="shared" si="45"/>
        <v>1</v>
      </c>
      <c r="BZ87" t="s">
        <v>364</v>
      </c>
      <c r="CA87">
        <f>Stage_stat!$F$22/Weapon!X89</f>
        <v>1.4736842105263157</v>
      </c>
      <c r="CB87">
        <f t="shared" si="46"/>
        <v>2</v>
      </c>
      <c r="CD87" t="s">
        <v>364</v>
      </c>
      <c r="CE87">
        <f>Stage_stat!$F$23/Weapon!X89</f>
        <v>105.26315789473684</v>
      </c>
      <c r="CF87">
        <f t="shared" si="47"/>
        <v>106</v>
      </c>
      <c r="CH87" t="s">
        <v>364</v>
      </c>
      <c r="CI87">
        <f>Stage_stat!$F$24/Weapon!X89</f>
        <v>0.89473684210526316</v>
      </c>
      <c r="CJ87">
        <f t="shared" si="48"/>
        <v>1</v>
      </c>
      <c r="CL87" t="s">
        <v>364</v>
      </c>
      <c r="CM87">
        <f>Stage_stat!$F$25/Weapon!X89</f>
        <v>1.6842105263157894</v>
      </c>
      <c r="CN87">
        <f t="shared" si="49"/>
        <v>2</v>
      </c>
      <c r="CP87" t="s">
        <v>364</v>
      </c>
      <c r="CQ87">
        <f>Stage_stat!$F$26/Weapon!X89</f>
        <v>126.31578947368421</v>
      </c>
      <c r="CR87">
        <f t="shared" si="50"/>
        <v>127</v>
      </c>
      <c r="CT87" t="s">
        <v>364</v>
      </c>
      <c r="CU87">
        <f>Stage_stat!$F$27/Weapon!X89</f>
        <v>1</v>
      </c>
      <c r="CV87">
        <f t="shared" si="51"/>
        <v>1</v>
      </c>
      <c r="CX87" t="s">
        <v>364</v>
      </c>
      <c r="CY87">
        <f>Stage_stat!$F$28/Weapon!X89</f>
        <v>1.8947368421052631</v>
      </c>
      <c r="CZ87">
        <f t="shared" si="52"/>
        <v>2</v>
      </c>
      <c r="DB87" t="s">
        <v>364</v>
      </c>
      <c r="DC87">
        <f>Stage_stat!$F$29/Weapon!X89</f>
        <v>147.36842105263159</v>
      </c>
      <c r="DD87">
        <f t="shared" si="53"/>
        <v>148</v>
      </c>
    </row>
    <row r="88" spans="2:108" x14ac:dyDescent="0.4">
      <c r="B88" t="s">
        <v>365</v>
      </c>
      <c r="C88">
        <f>Stage_stat!$F$3/Weapon!X90</f>
        <v>0.15625</v>
      </c>
      <c r="D88">
        <f t="shared" si="27"/>
        <v>1</v>
      </c>
      <c r="F88" t="s">
        <v>365</v>
      </c>
      <c r="G88">
        <f>Stage_stat!$F$4/Weapon!X90</f>
        <v>0.20833333333333334</v>
      </c>
      <c r="H88">
        <f t="shared" si="28"/>
        <v>1</v>
      </c>
      <c r="J88" t="s">
        <v>365</v>
      </c>
      <c r="K88">
        <f>Stage_stat!$F$5/Weapon!X90</f>
        <v>4.6875</v>
      </c>
      <c r="L88">
        <f t="shared" si="29"/>
        <v>5</v>
      </c>
      <c r="N88" t="s">
        <v>365</v>
      </c>
      <c r="O88">
        <f>Stage_stat!$F$6/Weapon!X90</f>
        <v>0.20833333333333334</v>
      </c>
      <c r="P88">
        <f t="shared" si="30"/>
        <v>1</v>
      </c>
      <c r="R88" t="s">
        <v>365</v>
      </c>
      <c r="S88">
        <f>Stage_stat!$F$7/Weapon!X90</f>
        <v>0.41666666666666669</v>
      </c>
      <c r="T88">
        <f t="shared" si="31"/>
        <v>1</v>
      </c>
      <c r="V88" t="s">
        <v>365</v>
      </c>
      <c r="W88">
        <f>Stage_stat!$F$8/Weapon!X90</f>
        <v>15.625</v>
      </c>
      <c r="X88">
        <f t="shared" si="32"/>
        <v>16</v>
      </c>
      <c r="Z88" t="s">
        <v>365</v>
      </c>
      <c r="AA88">
        <f>Stage_stat!$F$9/Weapon!X90</f>
        <v>0.26041666666666669</v>
      </c>
      <c r="AB88">
        <f t="shared" si="33"/>
        <v>1</v>
      </c>
      <c r="AD88" t="s">
        <v>365</v>
      </c>
      <c r="AE88">
        <f>Stage_stat!$F$10/Weapon!X90</f>
        <v>0.4375</v>
      </c>
      <c r="AF88">
        <f t="shared" si="34"/>
        <v>1</v>
      </c>
      <c r="AH88" t="s">
        <v>365</v>
      </c>
      <c r="AI88">
        <f>Stage_stat!$F$11/Weapon!X90</f>
        <v>28.125</v>
      </c>
      <c r="AJ88">
        <f t="shared" si="35"/>
        <v>29</v>
      </c>
      <c r="AL88" t="s">
        <v>365</v>
      </c>
      <c r="AM88">
        <f>Stage_stat!$F$12/Weapon!X90</f>
        <v>0.36458333333333331</v>
      </c>
      <c r="AN88">
        <f t="shared" si="36"/>
        <v>1</v>
      </c>
      <c r="AP88" t="s">
        <v>365</v>
      </c>
      <c r="AQ88">
        <f>Stage_stat!$F$13/Weapon!X90</f>
        <v>0.625</v>
      </c>
      <c r="AR88">
        <f t="shared" si="37"/>
        <v>1</v>
      </c>
      <c r="AT88" t="s">
        <v>365</v>
      </c>
      <c r="AU88">
        <f>Stage_stat!$F$14/Weapon!X90</f>
        <v>41.666666666666664</v>
      </c>
      <c r="AV88">
        <f t="shared" si="38"/>
        <v>42</v>
      </c>
      <c r="AX88" t="s">
        <v>365</v>
      </c>
      <c r="AY88">
        <f>Stage_stat!$F$15/Weapon!X90</f>
        <v>0.46875</v>
      </c>
      <c r="AZ88">
        <f t="shared" si="39"/>
        <v>1</v>
      </c>
      <c r="BB88" t="s">
        <v>365</v>
      </c>
      <c r="BC88">
        <f>Stage_stat!$F$16/Weapon!X90</f>
        <v>0.83333333333333337</v>
      </c>
      <c r="BD88">
        <f t="shared" si="40"/>
        <v>1</v>
      </c>
      <c r="BF88" t="s">
        <v>365</v>
      </c>
      <c r="BG88">
        <f>Stage_stat!$F$17/Weapon!X90</f>
        <v>62.5</v>
      </c>
      <c r="BH88">
        <f t="shared" si="41"/>
        <v>63</v>
      </c>
      <c r="BJ88" t="s">
        <v>365</v>
      </c>
      <c r="BK88">
        <f>Stage_stat!$F$18/Weapon!X90</f>
        <v>0.57291666666666663</v>
      </c>
      <c r="BL88">
        <f t="shared" si="42"/>
        <v>1</v>
      </c>
      <c r="BN88" t="s">
        <v>365</v>
      </c>
      <c r="BO88">
        <f>Stage_stat!$F$19/Weapon!X90</f>
        <v>1.0416666666666667</v>
      </c>
      <c r="BP88">
        <f t="shared" si="43"/>
        <v>2</v>
      </c>
      <c r="BR88" t="s">
        <v>365</v>
      </c>
      <c r="BS88">
        <f>Stage_stat!$F$20/Weapon!X90</f>
        <v>83.333333333333329</v>
      </c>
      <c r="BT88">
        <f t="shared" si="44"/>
        <v>84</v>
      </c>
      <c r="BV88" t="s">
        <v>365</v>
      </c>
      <c r="BW88">
        <f>Stage_stat!$F$21/Weapon!X90</f>
        <v>0.78125</v>
      </c>
      <c r="BX88">
        <f t="shared" si="45"/>
        <v>1</v>
      </c>
      <c r="BZ88" t="s">
        <v>365</v>
      </c>
      <c r="CA88">
        <f>Stage_stat!$F$22/Weapon!X90</f>
        <v>1.4583333333333333</v>
      </c>
      <c r="CB88">
        <f t="shared" si="46"/>
        <v>2</v>
      </c>
      <c r="CD88" t="s">
        <v>365</v>
      </c>
      <c r="CE88">
        <f>Stage_stat!$F$23/Weapon!X90</f>
        <v>104.16666666666667</v>
      </c>
      <c r="CF88">
        <f t="shared" si="47"/>
        <v>105</v>
      </c>
      <c r="CH88" t="s">
        <v>365</v>
      </c>
      <c r="CI88">
        <f>Stage_stat!$F$24/Weapon!X90</f>
        <v>0.88541666666666663</v>
      </c>
      <c r="CJ88">
        <f t="shared" si="48"/>
        <v>1</v>
      </c>
      <c r="CL88" t="s">
        <v>365</v>
      </c>
      <c r="CM88">
        <f>Stage_stat!$F$25/Weapon!X90</f>
        <v>1.6666666666666667</v>
      </c>
      <c r="CN88">
        <f t="shared" si="49"/>
        <v>2</v>
      </c>
      <c r="CP88" t="s">
        <v>365</v>
      </c>
      <c r="CQ88">
        <f>Stage_stat!$F$26/Weapon!X90</f>
        <v>125</v>
      </c>
      <c r="CR88">
        <f t="shared" si="50"/>
        <v>125</v>
      </c>
      <c r="CT88" t="s">
        <v>365</v>
      </c>
      <c r="CU88">
        <f>Stage_stat!$F$27/Weapon!X90</f>
        <v>0.98958333333333337</v>
      </c>
      <c r="CV88">
        <f t="shared" si="51"/>
        <v>1</v>
      </c>
      <c r="CX88" t="s">
        <v>365</v>
      </c>
      <c r="CY88">
        <f>Stage_stat!$F$28/Weapon!X90</f>
        <v>1.875</v>
      </c>
      <c r="CZ88">
        <f t="shared" si="52"/>
        <v>2</v>
      </c>
      <c r="DB88" t="s">
        <v>365</v>
      </c>
      <c r="DC88">
        <f>Stage_stat!$F$29/Weapon!X90</f>
        <v>145.83333333333334</v>
      </c>
      <c r="DD88">
        <f t="shared" si="53"/>
        <v>146</v>
      </c>
    </row>
    <row r="89" spans="2:108" x14ac:dyDescent="0.4">
      <c r="B89" t="s">
        <v>366</v>
      </c>
      <c r="C89">
        <f>Stage_stat!$F$3/Weapon!X91</f>
        <v>0.15463917525773196</v>
      </c>
      <c r="D89">
        <f t="shared" si="27"/>
        <v>1</v>
      </c>
      <c r="F89" t="s">
        <v>366</v>
      </c>
      <c r="G89">
        <f>Stage_stat!$F$4/Weapon!X91</f>
        <v>0.20618556701030927</v>
      </c>
      <c r="H89">
        <f t="shared" si="28"/>
        <v>1</v>
      </c>
      <c r="J89" t="s">
        <v>366</v>
      </c>
      <c r="K89">
        <f>Stage_stat!$F$5/Weapon!X91</f>
        <v>4.6391752577319592</v>
      </c>
      <c r="L89">
        <f t="shared" si="29"/>
        <v>5</v>
      </c>
      <c r="N89" t="s">
        <v>366</v>
      </c>
      <c r="O89">
        <f>Stage_stat!$F$6/Weapon!X91</f>
        <v>0.20618556701030927</v>
      </c>
      <c r="P89">
        <f t="shared" si="30"/>
        <v>1</v>
      </c>
      <c r="R89" t="s">
        <v>366</v>
      </c>
      <c r="S89">
        <f>Stage_stat!$F$7/Weapon!X91</f>
        <v>0.41237113402061853</v>
      </c>
      <c r="T89">
        <f t="shared" si="31"/>
        <v>1</v>
      </c>
      <c r="V89" t="s">
        <v>366</v>
      </c>
      <c r="W89">
        <f>Stage_stat!$F$8/Weapon!X91</f>
        <v>15.463917525773196</v>
      </c>
      <c r="X89">
        <f t="shared" si="32"/>
        <v>16</v>
      </c>
      <c r="Z89" t="s">
        <v>366</v>
      </c>
      <c r="AA89">
        <f>Stage_stat!$F$9/Weapon!X91</f>
        <v>0.25773195876288657</v>
      </c>
      <c r="AB89">
        <f t="shared" si="33"/>
        <v>1</v>
      </c>
      <c r="AD89" t="s">
        <v>366</v>
      </c>
      <c r="AE89">
        <f>Stage_stat!$F$10/Weapon!X91</f>
        <v>0.4329896907216495</v>
      </c>
      <c r="AF89">
        <f t="shared" si="34"/>
        <v>1</v>
      </c>
      <c r="AH89" t="s">
        <v>366</v>
      </c>
      <c r="AI89">
        <f>Stage_stat!$F$11/Weapon!X91</f>
        <v>27.835051546391753</v>
      </c>
      <c r="AJ89">
        <f t="shared" si="35"/>
        <v>28</v>
      </c>
      <c r="AL89" t="s">
        <v>366</v>
      </c>
      <c r="AM89">
        <f>Stage_stat!$F$12/Weapon!X91</f>
        <v>0.36082474226804123</v>
      </c>
      <c r="AN89">
        <f t="shared" si="36"/>
        <v>1</v>
      </c>
      <c r="AP89" t="s">
        <v>366</v>
      </c>
      <c r="AQ89">
        <f>Stage_stat!$F$13/Weapon!X91</f>
        <v>0.61855670103092786</v>
      </c>
      <c r="AR89">
        <f t="shared" si="37"/>
        <v>1</v>
      </c>
      <c r="AT89" t="s">
        <v>366</v>
      </c>
      <c r="AU89">
        <f>Stage_stat!$F$14/Weapon!X91</f>
        <v>41.237113402061858</v>
      </c>
      <c r="AV89">
        <f t="shared" si="38"/>
        <v>42</v>
      </c>
      <c r="AX89" t="s">
        <v>366</v>
      </c>
      <c r="AY89">
        <f>Stage_stat!$F$15/Weapon!X91</f>
        <v>0.46391752577319589</v>
      </c>
      <c r="AZ89">
        <f t="shared" si="39"/>
        <v>1</v>
      </c>
      <c r="BB89" t="s">
        <v>366</v>
      </c>
      <c r="BC89">
        <f>Stage_stat!$F$16/Weapon!X91</f>
        <v>0.82474226804123707</v>
      </c>
      <c r="BD89">
        <f t="shared" si="40"/>
        <v>1</v>
      </c>
      <c r="BF89" t="s">
        <v>366</v>
      </c>
      <c r="BG89">
        <f>Stage_stat!$F$17/Weapon!X91</f>
        <v>61.855670103092784</v>
      </c>
      <c r="BH89">
        <f t="shared" si="41"/>
        <v>62</v>
      </c>
      <c r="BJ89" t="s">
        <v>366</v>
      </c>
      <c r="BK89">
        <f>Stage_stat!$F$18/Weapon!X91</f>
        <v>0.5670103092783505</v>
      </c>
      <c r="BL89">
        <f t="shared" si="42"/>
        <v>1</v>
      </c>
      <c r="BN89" t="s">
        <v>366</v>
      </c>
      <c r="BO89">
        <f>Stage_stat!$F$19/Weapon!X91</f>
        <v>1.0309278350515463</v>
      </c>
      <c r="BP89">
        <f t="shared" si="43"/>
        <v>2</v>
      </c>
      <c r="BR89" t="s">
        <v>366</v>
      </c>
      <c r="BS89">
        <f>Stage_stat!$F$20/Weapon!X91</f>
        <v>82.474226804123717</v>
      </c>
      <c r="BT89">
        <f t="shared" si="44"/>
        <v>83</v>
      </c>
      <c r="BV89" t="s">
        <v>366</v>
      </c>
      <c r="BW89">
        <f>Stage_stat!$F$21/Weapon!X91</f>
        <v>0.77319587628865982</v>
      </c>
      <c r="BX89">
        <f t="shared" si="45"/>
        <v>1</v>
      </c>
      <c r="BZ89" t="s">
        <v>366</v>
      </c>
      <c r="CA89">
        <f>Stage_stat!$F$22/Weapon!X91</f>
        <v>1.4432989690721649</v>
      </c>
      <c r="CB89">
        <f t="shared" si="46"/>
        <v>2</v>
      </c>
      <c r="CD89" t="s">
        <v>366</v>
      </c>
      <c r="CE89">
        <f>Stage_stat!$F$23/Weapon!X91</f>
        <v>103.09278350515464</v>
      </c>
      <c r="CF89">
        <f t="shared" si="47"/>
        <v>104</v>
      </c>
      <c r="CH89" t="s">
        <v>366</v>
      </c>
      <c r="CI89">
        <f>Stage_stat!$F$24/Weapon!X91</f>
        <v>0.87628865979381443</v>
      </c>
      <c r="CJ89">
        <f t="shared" si="48"/>
        <v>1</v>
      </c>
      <c r="CL89" t="s">
        <v>366</v>
      </c>
      <c r="CM89">
        <f>Stage_stat!$F$25/Weapon!X91</f>
        <v>1.6494845360824741</v>
      </c>
      <c r="CN89">
        <f t="shared" si="49"/>
        <v>2</v>
      </c>
      <c r="CP89" t="s">
        <v>366</v>
      </c>
      <c r="CQ89">
        <f>Stage_stat!$F$26/Weapon!X91</f>
        <v>123.71134020618557</v>
      </c>
      <c r="CR89">
        <f t="shared" si="50"/>
        <v>124</v>
      </c>
      <c r="CT89" t="s">
        <v>366</v>
      </c>
      <c r="CU89">
        <f>Stage_stat!$F$27/Weapon!X91</f>
        <v>0.97938144329896903</v>
      </c>
      <c r="CV89">
        <f t="shared" si="51"/>
        <v>1</v>
      </c>
      <c r="CX89" t="s">
        <v>366</v>
      </c>
      <c r="CY89">
        <f>Stage_stat!$F$28/Weapon!X91</f>
        <v>1.8556701030927836</v>
      </c>
      <c r="CZ89">
        <f t="shared" si="52"/>
        <v>2</v>
      </c>
      <c r="DB89" t="s">
        <v>366</v>
      </c>
      <c r="DC89">
        <f>Stage_stat!$F$29/Weapon!X91</f>
        <v>144.32989690721649</v>
      </c>
      <c r="DD89">
        <f t="shared" si="53"/>
        <v>145</v>
      </c>
    </row>
    <row r="90" spans="2:108" x14ac:dyDescent="0.4">
      <c r="B90" t="s">
        <v>367</v>
      </c>
      <c r="C90">
        <f>Stage_stat!$F$3/Weapon!X92</f>
        <v>0.15306122448979592</v>
      </c>
      <c r="D90">
        <f t="shared" si="27"/>
        <v>1</v>
      </c>
      <c r="F90" t="s">
        <v>367</v>
      </c>
      <c r="G90">
        <f>Stage_stat!$F$4/Weapon!X92</f>
        <v>0.20408163265306123</v>
      </c>
      <c r="H90">
        <f t="shared" si="28"/>
        <v>1</v>
      </c>
      <c r="J90" t="s">
        <v>367</v>
      </c>
      <c r="K90">
        <f>Stage_stat!$F$5/Weapon!X92</f>
        <v>4.591836734693878</v>
      </c>
      <c r="L90">
        <f t="shared" si="29"/>
        <v>5</v>
      </c>
      <c r="N90" t="s">
        <v>367</v>
      </c>
      <c r="O90">
        <f>Stage_stat!$F$6/Weapon!X92</f>
        <v>0.20408163265306123</v>
      </c>
      <c r="P90">
        <f t="shared" si="30"/>
        <v>1</v>
      </c>
      <c r="R90" t="s">
        <v>367</v>
      </c>
      <c r="S90">
        <f>Stage_stat!$F$7/Weapon!X92</f>
        <v>0.40816326530612246</v>
      </c>
      <c r="T90">
        <f t="shared" si="31"/>
        <v>1</v>
      </c>
      <c r="V90" t="s">
        <v>367</v>
      </c>
      <c r="W90">
        <f>Stage_stat!$F$8/Weapon!X92</f>
        <v>15.306122448979592</v>
      </c>
      <c r="X90">
        <f t="shared" si="32"/>
        <v>16</v>
      </c>
      <c r="Z90" t="s">
        <v>367</v>
      </c>
      <c r="AA90">
        <f>Stage_stat!$F$9/Weapon!X92</f>
        <v>0.25510204081632654</v>
      </c>
      <c r="AB90">
        <f t="shared" si="33"/>
        <v>1</v>
      </c>
      <c r="AD90" t="s">
        <v>367</v>
      </c>
      <c r="AE90">
        <f>Stage_stat!$F$10/Weapon!X92</f>
        <v>0.42857142857142855</v>
      </c>
      <c r="AF90">
        <f t="shared" si="34"/>
        <v>1</v>
      </c>
      <c r="AH90" t="s">
        <v>367</v>
      </c>
      <c r="AI90">
        <f>Stage_stat!$F$11/Weapon!X92</f>
        <v>27.551020408163264</v>
      </c>
      <c r="AJ90">
        <f t="shared" si="35"/>
        <v>28</v>
      </c>
      <c r="AL90" t="s">
        <v>367</v>
      </c>
      <c r="AM90">
        <f>Stage_stat!$F$12/Weapon!X92</f>
        <v>0.35714285714285715</v>
      </c>
      <c r="AN90">
        <f t="shared" si="36"/>
        <v>1</v>
      </c>
      <c r="AP90" t="s">
        <v>367</v>
      </c>
      <c r="AQ90">
        <f>Stage_stat!$F$13/Weapon!X92</f>
        <v>0.61224489795918369</v>
      </c>
      <c r="AR90">
        <f t="shared" si="37"/>
        <v>1</v>
      </c>
      <c r="AT90" t="s">
        <v>367</v>
      </c>
      <c r="AU90">
        <f>Stage_stat!$F$14/Weapon!X92</f>
        <v>40.816326530612244</v>
      </c>
      <c r="AV90">
        <f t="shared" si="38"/>
        <v>41</v>
      </c>
      <c r="AX90" t="s">
        <v>367</v>
      </c>
      <c r="AY90">
        <f>Stage_stat!$F$15/Weapon!X92</f>
        <v>0.45918367346938777</v>
      </c>
      <c r="AZ90">
        <f t="shared" si="39"/>
        <v>1</v>
      </c>
      <c r="BB90" t="s">
        <v>367</v>
      </c>
      <c r="BC90">
        <f>Stage_stat!$F$16/Weapon!X92</f>
        <v>0.81632653061224492</v>
      </c>
      <c r="BD90">
        <f t="shared" si="40"/>
        <v>1</v>
      </c>
      <c r="BF90" t="s">
        <v>367</v>
      </c>
      <c r="BG90">
        <f>Stage_stat!$F$17/Weapon!X92</f>
        <v>61.224489795918366</v>
      </c>
      <c r="BH90">
        <f t="shared" si="41"/>
        <v>62</v>
      </c>
      <c r="BJ90" t="s">
        <v>367</v>
      </c>
      <c r="BK90">
        <f>Stage_stat!$F$18/Weapon!X92</f>
        <v>0.56122448979591832</v>
      </c>
      <c r="BL90">
        <f t="shared" si="42"/>
        <v>1</v>
      </c>
      <c r="BN90" t="s">
        <v>367</v>
      </c>
      <c r="BO90">
        <f>Stage_stat!$F$19/Weapon!X92</f>
        <v>1.0204081632653061</v>
      </c>
      <c r="BP90">
        <f t="shared" si="43"/>
        <v>2</v>
      </c>
      <c r="BR90" t="s">
        <v>367</v>
      </c>
      <c r="BS90">
        <f>Stage_stat!$F$20/Weapon!X92</f>
        <v>81.632653061224488</v>
      </c>
      <c r="BT90">
        <f t="shared" si="44"/>
        <v>82</v>
      </c>
      <c r="BV90" t="s">
        <v>367</v>
      </c>
      <c r="BW90">
        <f>Stage_stat!$F$21/Weapon!X92</f>
        <v>0.76530612244897955</v>
      </c>
      <c r="BX90">
        <f t="shared" si="45"/>
        <v>1</v>
      </c>
      <c r="BZ90" t="s">
        <v>367</v>
      </c>
      <c r="CA90">
        <f>Stage_stat!$F$22/Weapon!X92</f>
        <v>1.4285714285714286</v>
      </c>
      <c r="CB90">
        <f t="shared" si="46"/>
        <v>2</v>
      </c>
      <c r="CD90" t="s">
        <v>367</v>
      </c>
      <c r="CE90">
        <f>Stage_stat!$F$23/Weapon!X92</f>
        <v>102.04081632653062</v>
      </c>
      <c r="CF90">
        <f t="shared" si="47"/>
        <v>103</v>
      </c>
      <c r="CH90" t="s">
        <v>367</v>
      </c>
      <c r="CI90">
        <f>Stage_stat!$F$24/Weapon!X92</f>
        <v>0.86734693877551017</v>
      </c>
      <c r="CJ90">
        <f t="shared" si="48"/>
        <v>1</v>
      </c>
      <c r="CL90" t="s">
        <v>367</v>
      </c>
      <c r="CM90">
        <f>Stage_stat!$F$25/Weapon!X92</f>
        <v>1.6326530612244898</v>
      </c>
      <c r="CN90">
        <f t="shared" si="49"/>
        <v>2</v>
      </c>
      <c r="CP90" t="s">
        <v>367</v>
      </c>
      <c r="CQ90">
        <f>Stage_stat!$F$26/Weapon!X92</f>
        <v>122.44897959183673</v>
      </c>
      <c r="CR90">
        <f t="shared" si="50"/>
        <v>123</v>
      </c>
      <c r="CT90" t="s">
        <v>367</v>
      </c>
      <c r="CU90">
        <f>Stage_stat!$F$27/Weapon!X92</f>
        <v>0.96938775510204078</v>
      </c>
      <c r="CV90">
        <f t="shared" si="51"/>
        <v>1</v>
      </c>
      <c r="CX90" t="s">
        <v>367</v>
      </c>
      <c r="CY90">
        <f>Stage_stat!$F$28/Weapon!X92</f>
        <v>1.8367346938775511</v>
      </c>
      <c r="CZ90">
        <f t="shared" si="52"/>
        <v>2</v>
      </c>
      <c r="DB90" t="s">
        <v>367</v>
      </c>
      <c r="DC90">
        <f>Stage_stat!$F$29/Weapon!X92</f>
        <v>142.85714285714286</v>
      </c>
      <c r="DD90">
        <f t="shared" si="53"/>
        <v>143</v>
      </c>
    </row>
    <row r="91" spans="2:108" x14ac:dyDescent="0.4">
      <c r="B91" t="s">
        <v>368</v>
      </c>
      <c r="C91">
        <f>Stage_stat!$F$3/Weapon!X93</f>
        <v>0.15151515151515152</v>
      </c>
      <c r="D91">
        <f t="shared" si="27"/>
        <v>1</v>
      </c>
      <c r="F91" t="s">
        <v>368</v>
      </c>
      <c r="G91">
        <f>Stage_stat!$F$4/Weapon!X93</f>
        <v>0.20202020202020202</v>
      </c>
      <c r="H91">
        <f t="shared" si="28"/>
        <v>1</v>
      </c>
      <c r="J91" t="s">
        <v>368</v>
      </c>
      <c r="K91">
        <f>Stage_stat!$F$5/Weapon!X93</f>
        <v>4.5454545454545459</v>
      </c>
      <c r="L91">
        <f t="shared" si="29"/>
        <v>5</v>
      </c>
      <c r="N91" t="s">
        <v>368</v>
      </c>
      <c r="O91">
        <f>Stage_stat!$F$6/Weapon!X93</f>
        <v>0.20202020202020202</v>
      </c>
      <c r="P91">
        <f t="shared" si="30"/>
        <v>1</v>
      </c>
      <c r="R91" t="s">
        <v>368</v>
      </c>
      <c r="S91">
        <f>Stage_stat!$F$7/Weapon!X93</f>
        <v>0.40404040404040403</v>
      </c>
      <c r="T91">
        <f t="shared" si="31"/>
        <v>1</v>
      </c>
      <c r="V91" t="s">
        <v>368</v>
      </c>
      <c r="W91">
        <f>Stage_stat!$F$8/Weapon!X93</f>
        <v>15.151515151515152</v>
      </c>
      <c r="X91">
        <f t="shared" si="32"/>
        <v>16</v>
      </c>
      <c r="Z91" t="s">
        <v>368</v>
      </c>
      <c r="AA91">
        <f>Stage_stat!$F$9/Weapon!X93</f>
        <v>0.25252525252525254</v>
      </c>
      <c r="AB91">
        <f t="shared" si="33"/>
        <v>1</v>
      </c>
      <c r="AD91" t="s">
        <v>368</v>
      </c>
      <c r="AE91">
        <f>Stage_stat!$F$10/Weapon!X93</f>
        <v>0.42424242424242425</v>
      </c>
      <c r="AF91">
        <f t="shared" si="34"/>
        <v>1</v>
      </c>
      <c r="AH91" t="s">
        <v>368</v>
      </c>
      <c r="AI91">
        <f>Stage_stat!$F$11/Weapon!X93</f>
        <v>27.272727272727273</v>
      </c>
      <c r="AJ91">
        <f t="shared" si="35"/>
        <v>28</v>
      </c>
      <c r="AL91" t="s">
        <v>368</v>
      </c>
      <c r="AM91">
        <f>Stage_stat!$F$12/Weapon!X93</f>
        <v>0.35353535353535354</v>
      </c>
      <c r="AN91">
        <f t="shared" si="36"/>
        <v>1</v>
      </c>
      <c r="AP91" t="s">
        <v>368</v>
      </c>
      <c r="AQ91">
        <f>Stage_stat!$F$13/Weapon!X93</f>
        <v>0.60606060606060608</v>
      </c>
      <c r="AR91">
        <f t="shared" si="37"/>
        <v>1</v>
      </c>
      <c r="AT91" t="s">
        <v>368</v>
      </c>
      <c r="AU91">
        <f>Stage_stat!$F$14/Weapon!X93</f>
        <v>40.404040404040401</v>
      </c>
      <c r="AV91">
        <f t="shared" si="38"/>
        <v>41</v>
      </c>
      <c r="AX91" t="s">
        <v>368</v>
      </c>
      <c r="AY91">
        <f>Stage_stat!$F$15/Weapon!X93</f>
        <v>0.45454545454545453</v>
      </c>
      <c r="AZ91">
        <f t="shared" si="39"/>
        <v>1</v>
      </c>
      <c r="BB91" t="s">
        <v>368</v>
      </c>
      <c r="BC91">
        <f>Stage_stat!$F$16/Weapon!X93</f>
        <v>0.80808080808080807</v>
      </c>
      <c r="BD91">
        <f t="shared" si="40"/>
        <v>1</v>
      </c>
      <c r="BF91" t="s">
        <v>368</v>
      </c>
      <c r="BG91">
        <f>Stage_stat!$F$17/Weapon!X93</f>
        <v>60.606060606060609</v>
      </c>
      <c r="BH91">
        <f t="shared" si="41"/>
        <v>61</v>
      </c>
      <c r="BJ91" t="s">
        <v>368</v>
      </c>
      <c r="BK91">
        <f>Stage_stat!$F$18/Weapon!X93</f>
        <v>0.55555555555555558</v>
      </c>
      <c r="BL91">
        <f t="shared" si="42"/>
        <v>1</v>
      </c>
      <c r="BN91" t="s">
        <v>368</v>
      </c>
      <c r="BO91">
        <f>Stage_stat!$F$19/Weapon!X93</f>
        <v>1.0101010101010102</v>
      </c>
      <c r="BP91">
        <f t="shared" si="43"/>
        <v>2</v>
      </c>
      <c r="BR91" t="s">
        <v>368</v>
      </c>
      <c r="BS91">
        <f>Stage_stat!$F$20/Weapon!X93</f>
        <v>80.808080808080803</v>
      </c>
      <c r="BT91">
        <f t="shared" si="44"/>
        <v>81</v>
      </c>
      <c r="BV91" t="s">
        <v>368</v>
      </c>
      <c r="BW91">
        <f>Stage_stat!$F$21/Weapon!X93</f>
        <v>0.75757575757575757</v>
      </c>
      <c r="BX91">
        <f t="shared" si="45"/>
        <v>1</v>
      </c>
      <c r="BZ91" t="s">
        <v>368</v>
      </c>
      <c r="CA91">
        <f>Stage_stat!$F$22/Weapon!X93</f>
        <v>1.4141414141414141</v>
      </c>
      <c r="CB91">
        <f t="shared" si="46"/>
        <v>2</v>
      </c>
      <c r="CD91" t="s">
        <v>368</v>
      </c>
      <c r="CE91">
        <f>Stage_stat!$F$23/Weapon!X93</f>
        <v>101.01010101010101</v>
      </c>
      <c r="CF91">
        <f t="shared" si="47"/>
        <v>102</v>
      </c>
      <c r="CH91" t="s">
        <v>368</v>
      </c>
      <c r="CI91">
        <f>Stage_stat!$F$24/Weapon!X93</f>
        <v>0.85858585858585856</v>
      </c>
      <c r="CJ91">
        <f t="shared" si="48"/>
        <v>1</v>
      </c>
      <c r="CL91" t="s">
        <v>368</v>
      </c>
      <c r="CM91">
        <f>Stage_stat!$F$25/Weapon!X93</f>
        <v>1.6161616161616161</v>
      </c>
      <c r="CN91">
        <f t="shared" si="49"/>
        <v>2</v>
      </c>
      <c r="CP91" t="s">
        <v>368</v>
      </c>
      <c r="CQ91">
        <f>Stage_stat!$F$26/Weapon!X93</f>
        <v>121.21212121212122</v>
      </c>
      <c r="CR91">
        <f t="shared" si="50"/>
        <v>122</v>
      </c>
      <c r="CT91" t="s">
        <v>368</v>
      </c>
      <c r="CU91">
        <f>Stage_stat!$F$27/Weapon!X93</f>
        <v>0.95959595959595956</v>
      </c>
      <c r="CV91">
        <f t="shared" si="51"/>
        <v>1</v>
      </c>
      <c r="CX91" t="s">
        <v>368</v>
      </c>
      <c r="CY91">
        <f>Stage_stat!$F$28/Weapon!X93</f>
        <v>1.8181818181818181</v>
      </c>
      <c r="CZ91">
        <f t="shared" si="52"/>
        <v>2</v>
      </c>
      <c r="DB91" t="s">
        <v>368</v>
      </c>
      <c r="DC91">
        <f>Stage_stat!$F$29/Weapon!X93</f>
        <v>141.41414141414143</v>
      </c>
      <c r="DD91">
        <f t="shared" si="53"/>
        <v>142</v>
      </c>
    </row>
    <row r="92" spans="2:108" x14ac:dyDescent="0.4">
      <c r="B92" t="s">
        <v>369</v>
      </c>
      <c r="C92">
        <f>Stage_stat!$F$3/Weapon!X94</f>
        <v>0.15</v>
      </c>
      <c r="D92">
        <f t="shared" si="27"/>
        <v>1</v>
      </c>
      <c r="F92" t="s">
        <v>369</v>
      </c>
      <c r="G92">
        <f>Stage_stat!$F$4/Weapon!X94</f>
        <v>0.2</v>
      </c>
      <c r="H92">
        <f t="shared" si="28"/>
        <v>1</v>
      </c>
      <c r="J92" t="s">
        <v>369</v>
      </c>
      <c r="K92">
        <f>Stage_stat!$F$5/Weapon!X94</f>
        <v>4.5</v>
      </c>
      <c r="L92">
        <f t="shared" si="29"/>
        <v>5</v>
      </c>
      <c r="N92" t="s">
        <v>369</v>
      </c>
      <c r="O92">
        <f>Stage_stat!$F$6/Weapon!X94</f>
        <v>0.2</v>
      </c>
      <c r="P92">
        <f t="shared" si="30"/>
        <v>1</v>
      </c>
      <c r="R92" t="s">
        <v>369</v>
      </c>
      <c r="S92">
        <f>Stage_stat!$F$7/Weapon!X94</f>
        <v>0.4</v>
      </c>
      <c r="T92">
        <f t="shared" si="31"/>
        <v>1</v>
      </c>
      <c r="V92" t="s">
        <v>369</v>
      </c>
      <c r="W92">
        <f>Stage_stat!$F$8/Weapon!X94</f>
        <v>15</v>
      </c>
      <c r="X92">
        <f t="shared" si="32"/>
        <v>15</v>
      </c>
      <c r="Z92" t="s">
        <v>369</v>
      </c>
      <c r="AA92">
        <f>Stage_stat!$F$9/Weapon!X94</f>
        <v>0.25</v>
      </c>
      <c r="AB92">
        <f t="shared" si="33"/>
        <v>1</v>
      </c>
      <c r="AD92" t="s">
        <v>369</v>
      </c>
      <c r="AE92">
        <f>Stage_stat!$F$10/Weapon!X94</f>
        <v>0.42</v>
      </c>
      <c r="AF92">
        <f t="shared" si="34"/>
        <v>1</v>
      </c>
      <c r="AH92" t="s">
        <v>369</v>
      </c>
      <c r="AI92">
        <f>Stage_stat!$F$11/Weapon!X94</f>
        <v>27</v>
      </c>
      <c r="AJ92">
        <f t="shared" si="35"/>
        <v>27</v>
      </c>
      <c r="AL92" t="s">
        <v>369</v>
      </c>
      <c r="AM92">
        <f>Stage_stat!$F$12/Weapon!X94</f>
        <v>0.35</v>
      </c>
      <c r="AN92">
        <f t="shared" si="36"/>
        <v>1</v>
      </c>
      <c r="AP92" t="s">
        <v>369</v>
      </c>
      <c r="AQ92">
        <f>Stage_stat!$F$13/Weapon!X94</f>
        <v>0.6</v>
      </c>
      <c r="AR92">
        <f t="shared" si="37"/>
        <v>1</v>
      </c>
      <c r="AT92" t="s">
        <v>369</v>
      </c>
      <c r="AU92">
        <f>Stage_stat!$F$14/Weapon!X94</f>
        <v>40</v>
      </c>
      <c r="AV92">
        <f t="shared" si="38"/>
        <v>40</v>
      </c>
      <c r="AX92" t="s">
        <v>369</v>
      </c>
      <c r="AY92">
        <f>Stage_stat!$F$15/Weapon!X94</f>
        <v>0.45</v>
      </c>
      <c r="AZ92">
        <f t="shared" si="39"/>
        <v>1</v>
      </c>
      <c r="BB92" t="s">
        <v>369</v>
      </c>
      <c r="BC92">
        <f>Stage_stat!$F$16/Weapon!X94</f>
        <v>0.8</v>
      </c>
      <c r="BD92">
        <f t="shared" si="40"/>
        <v>1</v>
      </c>
      <c r="BF92" t="s">
        <v>369</v>
      </c>
      <c r="BG92">
        <f>Stage_stat!$F$17/Weapon!X94</f>
        <v>60</v>
      </c>
      <c r="BH92">
        <f t="shared" si="41"/>
        <v>60</v>
      </c>
      <c r="BJ92" t="s">
        <v>369</v>
      </c>
      <c r="BK92">
        <f>Stage_stat!$F$18/Weapon!X94</f>
        <v>0.55000000000000004</v>
      </c>
      <c r="BL92">
        <f t="shared" si="42"/>
        <v>1</v>
      </c>
      <c r="BN92" t="s">
        <v>369</v>
      </c>
      <c r="BO92">
        <f>Stage_stat!$F$19/Weapon!X94</f>
        <v>1</v>
      </c>
      <c r="BP92">
        <f t="shared" si="43"/>
        <v>1</v>
      </c>
      <c r="BR92" t="s">
        <v>369</v>
      </c>
      <c r="BS92">
        <f>Stage_stat!$F$20/Weapon!X94</f>
        <v>80</v>
      </c>
      <c r="BT92">
        <f t="shared" si="44"/>
        <v>80</v>
      </c>
      <c r="BV92" t="s">
        <v>369</v>
      </c>
      <c r="BW92">
        <f>Stage_stat!$F$21/Weapon!X94</f>
        <v>0.75</v>
      </c>
      <c r="BX92">
        <f t="shared" si="45"/>
        <v>1</v>
      </c>
      <c r="BZ92" t="s">
        <v>369</v>
      </c>
      <c r="CA92">
        <f>Stage_stat!$F$22/Weapon!X94</f>
        <v>1.4</v>
      </c>
      <c r="CB92">
        <f t="shared" si="46"/>
        <v>2</v>
      </c>
      <c r="CD92" t="s">
        <v>369</v>
      </c>
      <c r="CE92">
        <f>Stage_stat!$F$23/Weapon!X94</f>
        <v>100</v>
      </c>
      <c r="CF92">
        <f t="shared" si="47"/>
        <v>100</v>
      </c>
      <c r="CH92" t="s">
        <v>369</v>
      </c>
      <c r="CI92">
        <f>Stage_stat!$F$24/Weapon!X94</f>
        <v>0.85</v>
      </c>
      <c r="CJ92">
        <f t="shared" si="48"/>
        <v>1</v>
      </c>
      <c r="CL92" t="s">
        <v>369</v>
      </c>
      <c r="CM92">
        <f>Stage_stat!$F$25/Weapon!X94</f>
        <v>1.6</v>
      </c>
      <c r="CN92">
        <f t="shared" si="49"/>
        <v>2</v>
      </c>
      <c r="CP92" t="s">
        <v>369</v>
      </c>
      <c r="CQ92">
        <f>Stage_stat!$F$26/Weapon!X94</f>
        <v>120</v>
      </c>
      <c r="CR92">
        <f t="shared" si="50"/>
        <v>120</v>
      </c>
      <c r="CT92" t="s">
        <v>369</v>
      </c>
      <c r="CU92">
        <f>Stage_stat!$F$27/Weapon!X94</f>
        <v>0.95</v>
      </c>
      <c r="CV92">
        <f t="shared" si="51"/>
        <v>1</v>
      </c>
      <c r="CX92" t="s">
        <v>369</v>
      </c>
      <c r="CY92">
        <f>Stage_stat!$F$28/Weapon!X94</f>
        <v>1.8</v>
      </c>
      <c r="CZ92">
        <f t="shared" si="52"/>
        <v>2</v>
      </c>
      <c r="DB92" t="s">
        <v>369</v>
      </c>
      <c r="DC92">
        <f>Stage_stat!$F$29/Weapon!X94</f>
        <v>140</v>
      </c>
      <c r="DD92">
        <f t="shared" si="53"/>
        <v>140</v>
      </c>
    </row>
    <row r="93" spans="2:108" x14ac:dyDescent="0.4">
      <c r="B93" t="s">
        <v>370</v>
      </c>
      <c r="C93">
        <f>Stage_stat!$F$3/Weapon!X95</f>
        <v>0.14851485148514851</v>
      </c>
      <c r="D93">
        <f t="shared" si="27"/>
        <v>1</v>
      </c>
      <c r="F93" t="s">
        <v>370</v>
      </c>
      <c r="G93">
        <f>Stage_stat!$F$4/Weapon!X95</f>
        <v>0.19801980198019803</v>
      </c>
      <c r="H93">
        <f t="shared" si="28"/>
        <v>1</v>
      </c>
      <c r="J93" t="s">
        <v>370</v>
      </c>
      <c r="K93">
        <f>Stage_stat!$F$5/Weapon!X95</f>
        <v>4.4554455445544559</v>
      </c>
      <c r="L93">
        <f t="shared" si="29"/>
        <v>5</v>
      </c>
      <c r="N93" t="s">
        <v>370</v>
      </c>
      <c r="O93">
        <f>Stage_stat!$F$6/Weapon!X95</f>
        <v>0.19801980198019803</v>
      </c>
      <c r="P93">
        <f t="shared" si="30"/>
        <v>1</v>
      </c>
      <c r="R93" t="s">
        <v>370</v>
      </c>
      <c r="S93">
        <f>Stage_stat!$F$7/Weapon!X95</f>
        <v>0.39603960396039606</v>
      </c>
      <c r="T93">
        <f t="shared" si="31"/>
        <v>1</v>
      </c>
      <c r="V93" t="s">
        <v>370</v>
      </c>
      <c r="W93">
        <f>Stage_stat!$F$8/Weapon!X95</f>
        <v>14.851485148514852</v>
      </c>
      <c r="X93">
        <f t="shared" si="32"/>
        <v>15</v>
      </c>
      <c r="Z93" t="s">
        <v>370</v>
      </c>
      <c r="AA93">
        <f>Stage_stat!$F$9/Weapon!X95</f>
        <v>0.24752475247524752</v>
      </c>
      <c r="AB93">
        <f t="shared" si="33"/>
        <v>1</v>
      </c>
      <c r="AD93" t="s">
        <v>370</v>
      </c>
      <c r="AE93">
        <f>Stage_stat!$F$10/Weapon!X95</f>
        <v>0.41584158415841582</v>
      </c>
      <c r="AF93">
        <f t="shared" si="34"/>
        <v>1</v>
      </c>
      <c r="AH93" t="s">
        <v>370</v>
      </c>
      <c r="AI93">
        <f>Stage_stat!$F$11/Weapon!X95</f>
        <v>26.732673267326732</v>
      </c>
      <c r="AJ93">
        <f t="shared" si="35"/>
        <v>27</v>
      </c>
      <c r="AL93" t="s">
        <v>370</v>
      </c>
      <c r="AM93">
        <f>Stage_stat!$F$12/Weapon!X95</f>
        <v>0.34653465346534651</v>
      </c>
      <c r="AN93">
        <f t="shared" si="36"/>
        <v>1</v>
      </c>
      <c r="AP93" t="s">
        <v>370</v>
      </c>
      <c r="AQ93">
        <f>Stage_stat!$F$13/Weapon!X95</f>
        <v>0.59405940594059403</v>
      </c>
      <c r="AR93">
        <f t="shared" si="37"/>
        <v>1</v>
      </c>
      <c r="AT93" t="s">
        <v>370</v>
      </c>
      <c r="AU93">
        <f>Stage_stat!$F$14/Weapon!X95</f>
        <v>39.603960396039604</v>
      </c>
      <c r="AV93">
        <f t="shared" si="38"/>
        <v>40</v>
      </c>
      <c r="AX93" t="s">
        <v>370</v>
      </c>
      <c r="AY93">
        <f>Stage_stat!$F$15/Weapon!X95</f>
        <v>0.44554455445544555</v>
      </c>
      <c r="AZ93">
        <f t="shared" si="39"/>
        <v>1</v>
      </c>
      <c r="BB93" t="s">
        <v>370</v>
      </c>
      <c r="BC93">
        <f>Stage_stat!$F$16/Weapon!X95</f>
        <v>0.79207920792079212</v>
      </c>
      <c r="BD93">
        <f t="shared" si="40"/>
        <v>1</v>
      </c>
      <c r="BF93" t="s">
        <v>370</v>
      </c>
      <c r="BG93">
        <f>Stage_stat!$F$17/Weapon!X95</f>
        <v>59.405940594059409</v>
      </c>
      <c r="BH93">
        <f t="shared" si="41"/>
        <v>60</v>
      </c>
      <c r="BJ93" t="s">
        <v>370</v>
      </c>
      <c r="BK93">
        <f>Stage_stat!$F$18/Weapon!X95</f>
        <v>0.54455445544554459</v>
      </c>
      <c r="BL93">
        <f t="shared" si="42"/>
        <v>1</v>
      </c>
      <c r="BN93" t="s">
        <v>370</v>
      </c>
      <c r="BO93">
        <f>Stage_stat!$F$19/Weapon!X95</f>
        <v>0.99009900990099009</v>
      </c>
      <c r="BP93">
        <f t="shared" si="43"/>
        <v>1</v>
      </c>
      <c r="BR93" t="s">
        <v>370</v>
      </c>
      <c r="BS93">
        <f>Stage_stat!$F$20/Weapon!X95</f>
        <v>79.207920792079207</v>
      </c>
      <c r="BT93">
        <f t="shared" si="44"/>
        <v>80</v>
      </c>
      <c r="BV93" t="s">
        <v>370</v>
      </c>
      <c r="BW93">
        <f>Stage_stat!$F$21/Weapon!X95</f>
        <v>0.74257425742574257</v>
      </c>
      <c r="BX93">
        <f t="shared" si="45"/>
        <v>1</v>
      </c>
      <c r="BZ93" t="s">
        <v>370</v>
      </c>
      <c r="CA93">
        <f>Stage_stat!$F$22/Weapon!X95</f>
        <v>1.386138613861386</v>
      </c>
      <c r="CB93">
        <f t="shared" si="46"/>
        <v>2</v>
      </c>
      <c r="CD93" t="s">
        <v>370</v>
      </c>
      <c r="CE93">
        <f>Stage_stat!$F$23/Weapon!X95</f>
        <v>99.009900990099013</v>
      </c>
      <c r="CF93">
        <f t="shared" si="47"/>
        <v>100</v>
      </c>
      <c r="CH93" t="s">
        <v>370</v>
      </c>
      <c r="CI93">
        <f>Stage_stat!$F$24/Weapon!X95</f>
        <v>0.84158415841584155</v>
      </c>
      <c r="CJ93">
        <f t="shared" si="48"/>
        <v>1</v>
      </c>
      <c r="CL93" t="s">
        <v>370</v>
      </c>
      <c r="CM93">
        <f>Stage_stat!$F$25/Weapon!X95</f>
        <v>1.5841584158415842</v>
      </c>
      <c r="CN93">
        <f t="shared" si="49"/>
        <v>2</v>
      </c>
      <c r="CP93" t="s">
        <v>370</v>
      </c>
      <c r="CQ93">
        <f>Stage_stat!$F$26/Weapon!X95</f>
        <v>118.81188118811882</v>
      </c>
      <c r="CR93">
        <f t="shared" si="50"/>
        <v>119</v>
      </c>
      <c r="CT93" t="s">
        <v>370</v>
      </c>
      <c r="CU93">
        <f>Stage_stat!$F$27/Weapon!X95</f>
        <v>0.94059405940594054</v>
      </c>
      <c r="CV93">
        <f t="shared" si="51"/>
        <v>1</v>
      </c>
      <c r="CX93" t="s">
        <v>370</v>
      </c>
      <c r="CY93">
        <f>Stage_stat!$F$28/Weapon!X95</f>
        <v>1.7821782178217822</v>
      </c>
      <c r="CZ93">
        <f t="shared" si="52"/>
        <v>2</v>
      </c>
      <c r="DB93" t="s">
        <v>370</v>
      </c>
      <c r="DC93">
        <f>Stage_stat!$F$29/Weapon!X95</f>
        <v>138.61386138613861</v>
      </c>
      <c r="DD93">
        <f t="shared" si="53"/>
        <v>139</v>
      </c>
    </row>
    <row r="94" spans="2:108" x14ac:dyDescent="0.4">
      <c r="B94" t="s">
        <v>371</v>
      </c>
      <c r="C94">
        <f>Stage_stat!$F$3/Weapon!X96</f>
        <v>0.14705882352941177</v>
      </c>
      <c r="D94">
        <f t="shared" si="27"/>
        <v>1</v>
      </c>
      <c r="F94" t="s">
        <v>371</v>
      </c>
      <c r="G94">
        <f>Stage_stat!$F$4/Weapon!X96</f>
        <v>0.19607843137254902</v>
      </c>
      <c r="H94">
        <f t="shared" si="28"/>
        <v>1</v>
      </c>
      <c r="J94" t="s">
        <v>371</v>
      </c>
      <c r="K94">
        <f>Stage_stat!$F$5/Weapon!X96</f>
        <v>4.4117647058823533</v>
      </c>
      <c r="L94">
        <f t="shared" si="29"/>
        <v>5</v>
      </c>
      <c r="N94" t="s">
        <v>371</v>
      </c>
      <c r="O94">
        <f>Stage_stat!$F$6/Weapon!X96</f>
        <v>0.19607843137254902</v>
      </c>
      <c r="P94">
        <f t="shared" si="30"/>
        <v>1</v>
      </c>
      <c r="R94" t="s">
        <v>371</v>
      </c>
      <c r="S94">
        <f>Stage_stat!$F$7/Weapon!X96</f>
        <v>0.39215686274509803</v>
      </c>
      <c r="T94">
        <f t="shared" si="31"/>
        <v>1</v>
      </c>
      <c r="V94" t="s">
        <v>371</v>
      </c>
      <c r="W94">
        <f>Stage_stat!$F$8/Weapon!X96</f>
        <v>14.705882352941176</v>
      </c>
      <c r="X94">
        <f t="shared" si="32"/>
        <v>15</v>
      </c>
      <c r="Z94" t="s">
        <v>371</v>
      </c>
      <c r="AA94">
        <f>Stage_stat!$F$9/Weapon!X96</f>
        <v>0.24509803921568626</v>
      </c>
      <c r="AB94">
        <f t="shared" si="33"/>
        <v>1</v>
      </c>
      <c r="AD94" t="s">
        <v>371</v>
      </c>
      <c r="AE94">
        <f>Stage_stat!$F$10/Weapon!X96</f>
        <v>0.41176470588235292</v>
      </c>
      <c r="AF94">
        <f t="shared" si="34"/>
        <v>1</v>
      </c>
      <c r="AH94" t="s">
        <v>371</v>
      </c>
      <c r="AI94">
        <f>Stage_stat!$F$11/Weapon!X96</f>
        <v>26.470588235294116</v>
      </c>
      <c r="AJ94">
        <f t="shared" si="35"/>
        <v>27</v>
      </c>
      <c r="AL94" t="s">
        <v>371</v>
      </c>
      <c r="AM94">
        <f>Stage_stat!$F$12/Weapon!X96</f>
        <v>0.34313725490196079</v>
      </c>
      <c r="AN94">
        <f t="shared" si="36"/>
        <v>1</v>
      </c>
      <c r="AP94" t="s">
        <v>371</v>
      </c>
      <c r="AQ94">
        <f>Stage_stat!$F$13/Weapon!X96</f>
        <v>0.58823529411764708</v>
      </c>
      <c r="AR94">
        <f t="shared" si="37"/>
        <v>1</v>
      </c>
      <c r="AT94" t="s">
        <v>371</v>
      </c>
      <c r="AU94">
        <f>Stage_stat!$F$14/Weapon!X96</f>
        <v>39.215686274509807</v>
      </c>
      <c r="AV94">
        <f t="shared" si="38"/>
        <v>40</v>
      </c>
      <c r="AX94" t="s">
        <v>371</v>
      </c>
      <c r="AY94">
        <f>Stage_stat!$F$15/Weapon!X96</f>
        <v>0.44117647058823528</v>
      </c>
      <c r="AZ94">
        <f t="shared" si="39"/>
        <v>1</v>
      </c>
      <c r="BB94" t="s">
        <v>371</v>
      </c>
      <c r="BC94">
        <f>Stage_stat!$F$16/Weapon!X96</f>
        <v>0.78431372549019607</v>
      </c>
      <c r="BD94">
        <f t="shared" si="40"/>
        <v>1</v>
      </c>
      <c r="BF94" t="s">
        <v>371</v>
      </c>
      <c r="BG94">
        <f>Stage_stat!$F$17/Weapon!X96</f>
        <v>58.823529411764703</v>
      </c>
      <c r="BH94">
        <f t="shared" si="41"/>
        <v>59</v>
      </c>
      <c r="BJ94" t="s">
        <v>371</v>
      </c>
      <c r="BK94">
        <f>Stage_stat!$F$18/Weapon!X96</f>
        <v>0.53921568627450978</v>
      </c>
      <c r="BL94">
        <f t="shared" si="42"/>
        <v>1</v>
      </c>
      <c r="BN94" t="s">
        <v>371</v>
      </c>
      <c r="BO94">
        <f>Stage_stat!$F$19/Weapon!X96</f>
        <v>0.98039215686274506</v>
      </c>
      <c r="BP94">
        <f t="shared" si="43"/>
        <v>1</v>
      </c>
      <c r="BR94" t="s">
        <v>371</v>
      </c>
      <c r="BS94">
        <f>Stage_stat!$F$20/Weapon!X96</f>
        <v>78.431372549019613</v>
      </c>
      <c r="BT94">
        <f t="shared" si="44"/>
        <v>79</v>
      </c>
      <c r="BV94" t="s">
        <v>371</v>
      </c>
      <c r="BW94">
        <f>Stage_stat!$F$21/Weapon!X96</f>
        <v>0.73529411764705888</v>
      </c>
      <c r="BX94">
        <f t="shared" si="45"/>
        <v>1</v>
      </c>
      <c r="BZ94" t="s">
        <v>371</v>
      </c>
      <c r="CA94">
        <f>Stage_stat!$F$22/Weapon!X96</f>
        <v>1.3725490196078431</v>
      </c>
      <c r="CB94">
        <f t="shared" si="46"/>
        <v>2</v>
      </c>
      <c r="CD94" t="s">
        <v>371</v>
      </c>
      <c r="CE94">
        <f>Stage_stat!$F$23/Weapon!X96</f>
        <v>98.039215686274517</v>
      </c>
      <c r="CF94">
        <f t="shared" si="47"/>
        <v>99</v>
      </c>
      <c r="CH94" t="s">
        <v>371</v>
      </c>
      <c r="CI94">
        <f>Stage_stat!$F$24/Weapon!X96</f>
        <v>0.83333333333333337</v>
      </c>
      <c r="CJ94">
        <f t="shared" si="48"/>
        <v>1</v>
      </c>
      <c r="CL94" t="s">
        <v>371</v>
      </c>
      <c r="CM94">
        <f>Stage_stat!$F$25/Weapon!X96</f>
        <v>1.5686274509803921</v>
      </c>
      <c r="CN94">
        <f t="shared" si="49"/>
        <v>2</v>
      </c>
      <c r="CP94" t="s">
        <v>371</v>
      </c>
      <c r="CQ94">
        <f>Stage_stat!$F$26/Weapon!X96</f>
        <v>117.64705882352941</v>
      </c>
      <c r="CR94">
        <f t="shared" si="50"/>
        <v>118</v>
      </c>
      <c r="CT94" t="s">
        <v>371</v>
      </c>
      <c r="CU94">
        <f>Stage_stat!$F$27/Weapon!X96</f>
        <v>0.93137254901960786</v>
      </c>
      <c r="CV94">
        <f t="shared" si="51"/>
        <v>1</v>
      </c>
      <c r="CX94" t="s">
        <v>371</v>
      </c>
      <c r="CY94">
        <f>Stage_stat!$F$28/Weapon!X96</f>
        <v>1.7647058823529411</v>
      </c>
      <c r="CZ94">
        <f t="shared" si="52"/>
        <v>2</v>
      </c>
      <c r="DB94" t="s">
        <v>371</v>
      </c>
      <c r="DC94">
        <f>Stage_stat!$F$29/Weapon!X96</f>
        <v>137.25490196078431</v>
      </c>
      <c r="DD94">
        <f t="shared" si="53"/>
        <v>138</v>
      </c>
    </row>
    <row r="95" spans="2:108" x14ac:dyDescent="0.4">
      <c r="B95" t="s">
        <v>372</v>
      </c>
      <c r="C95">
        <f>Stage_stat!$F$3/Weapon!X97</f>
        <v>0.14563106796116504</v>
      </c>
      <c r="D95">
        <f t="shared" si="27"/>
        <v>1</v>
      </c>
      <c r="F95" t="s">
        <v>372</v>
      </c>
      <c r="G95">
        <f>Stage_stat!$F$4/Weapon!X97</f>
        <v>0.1941747572815534</v>
      </c>
      <c r="H95">
        <f t="shared" si="28"/>
        <v>1</v>
      </c>
      <c r="J95" t="s">
        <v>372</v>
      </c>
      <c r="K95">
        <f>Stage_stat!$F$5/Weapon!X97</f>
        <v>4.3689320388349513</v>
      </c>
      <c r="L95">
        <f t="shared" si="29"/>
        <v>5</v>
      </c>
      <c r="N95" t="s">
        <v>372</v>
      </c>
      <c r="O95">
        <f>Stage_stat!$F$6/Weapon!X97</f>
        <v>0.1941747572815534</v>
      </c>
      <c r="P95">
        <f t="shared" si="30"/>
        <v>1</v>
      </c>
      <c r="R95" t="s">
        <v>372</v>
      </c>
      <c r="S95">
        <f>Stage_stat!$F$7/Weapon!X97</f>
        <v>0.38834951456310679</v>
      </c>
      <c r="T95">
        <f t="shared" si="31"/>
        <v>1</v>
      </c>
      <c r="V95" t="s">
        <v>372</v>
      </c>
      <c r="W95">
        <f>Stage_stat!$F$8/Weapon!X97</f>
        <v>14.563106796116505</v>
      </c>
      <c r="X95">
        <f t="shared" si="32"/>
        <v>15</v>
      </c>
      <c r="Z95" t="s">
        <v>372</v>
      </c>
      <c r="AA95">
        <f>Stage_stat!$F$9/Weapon!X97</f>
        <v>0.24271844660194175</v>
      </c>
      <c r="AB95">
        <f t="shared" si="33"/>
        <v>1</v>
      </c>
      <c r="AD95" t="s">
        <v>372</v>
      </c>
      <c r="AE95">
        <f>Stage_stat!$F$10/Weapon!X97</f>
        <v>0.40776699029126212</v>
      </c>
      <c r="AF95">
        <f t="shared" si="34"/>
        <v>1</v>
      </c>
      <c r="AH95" t="s">
        <v>372</v>
      </c>
      <c r="AI95">
        <f>Stage_stat!$F$11/Weapon!X97</f>
        <v>26.21359223300971</v>
      </c>
      <c r="AJ95">
        <f t="shared" si="35"/>
        <v>27</v>
      </c>
      <c r="AL95" t="s">
        <v>372</v>
      </c>
      <c r="AM95">
        <f>Stage_stat!$F$12/Weapon!X97</f>
        <v>0.33980582524271846</v>
      </c>
      <c r="AN95">
        <f t="shared" si="36"/>
        <v>1</v>
      </c>
      <c r="AP95" t="s">
        <v>372</v>
      </c>
      <c r="AQ95">
        <f>Stage_stat!$F$13/Weapon!X97</f>
        <v>0.58252427184466016</v>
      </c>
      <c r="AR95">
        <f t="shared" si="37"/>
        <v>1</v>
      </c>
      <c r="AT95" t="s">
        <v>372</v>
      </c>
      <c r="AU95">
        <f>Stage_stat!$F$14/Weapon!X97</f>
        <v>38.834951456310677</v>
      </c>
      <c r="AV95">
        <f t="shared" si="38"/>
        <v>39</v>
      </c>
      <c r="AX95" t="s">
        <v>372</v>
      </c>
      <c r="AY95">
        <f>Stage_stat!$F$15/Weapon!X97</f>
        <v>0.43689320388349512</v>
      </c>
      <c r="AZ95">
        <f t="shared" si="39"/>
        <v>1</v>
      </c>
      <c r="BB95" t="s">
        <v>372</v>
      </c>
      <c r="BC95">
        <f>Stage_stat!$F$16/Weapon!X97</f>
        <v>0.77669902912621358</v>
      </c>
      <c r="BD95">
        <f t="shared" si="40"/>
        <v>1</v>
      </c>
      <c r="BF95" t="s">
        <v>372</v>
      </c>
      <c r="BG95">
        <f>Stage_stat!$F$17/Weapon!X97</f>
        <v>58.252427184466022</v>
      </c>
      <c r="BH95">
        <f t="shared" si="41"/>
        <v>59</v>
      </c>
      <c r="BJ95" t="s">
        <v>372</v>
      </c>
      <c r="BK95">
        <f>Stage_stat!$F$18/Weapon!X97</f>
        <v>0.53398058252427183</v>
      </c>
      <c r="BL95">
        <f t="shared" si="42"/>
        <v>1</v>
      </c>
      <c r="BN95" t="s">
        <v>372</v>
      </c>
      <c r="BO95">
        <f>Stage_stat!$F$19/Weapon!X97</f>
        <v>0.970873786407767</v>
      </c>
      <c r="BP95">
        <f t="shared" si="43"/>
        <v>1</v>
      </c>
      <c r="BR95" t="s">
        <v>372</v>
      </c>
      <c r="BS95">
        <f>Stage_stat!$F$20/Weapon!X97</f>
        <v>77.669902912621353</v>
      </c>
      <c r="BT95">
        <f t="shared" si="44"/>
        <v>78</v>
      </c>
      <c r="BV95" t="s">
        <v>372</v>
      </c>
      <c r="BW95">
        <f>Stage_stat!$F$21/Weapon!X97</f>
        <v>0.72815533980582525</v>
      </c>
      <c r="BX95">
        <f t="shared" si="45"/>
        <v>1</v>
      </c>
      <c r="BZ95" t="s">
        <v>372</v>
      </c>
      <c r="CA95">
        <f>Stage_stat!$F$22/Weapon!X97</f>
        <v>1.3592233009708738</v>
      </c>
      <c r="CB95">
        <f t="shared" si="46"/>
        <v>2</v>
      </c>
      <c r="CD95" t="s">
        <v>372</v>
      </c>
      <c r="CE95">
        <f>Stage_stat!$F$23/Weapon!X97</f>
        <v>97.087378640776706</v>
      </c>
      <c r="CF95">
        <f t="shared" si="47"/>
        <v>98</v>
      </c>
      <c r="CH95" t="s">
        <v>372</v>
      </c>
      <c r="CI95">
        <f>Stage_stat!$F$24/Weapon!X97</f>
        <v>0.82524271844660191</v>
      </c>
      <c r="CJ95">
        <f t="shared" si="48"/>
        <v>1</v>
      </c>
      <c r="CL95" t="s">
        <v>372</v>
      </c>
      <c r="CM95">
        <f>Stage_stat!$F$25/Weapon!X97</f>
        <v>1.5533980582524272</v>
      </c>
      <c r="CN95">
        <f t="shared" si="49"/>
        <v>2</v>
      </c>
      <c r="CP95" t="s">
        <v>372</v>
      </c>
      <c r="CQ95">
        <f>Stage_stat!$F$26/Weapon!X97</f>
        <v>116.50485436893204</v>
      </c>
      <c r="CR95">
        <f t="shared" si="50"/>
        <v>117</v>
      </c>
      <c r="CT95" t="s">
        <v>372</v>
      </c>
      <c r="CU95">
        <f>Stage_stat!$F$27/Weapon!X97</f>
        <v>0.92233009708737868</v>
      </c>
      <c r="CV95">
        <f t="shared" si="51"/>
        <v>1</v>
      </c>
      <c r="CX95" t="s">
        <v>372</v>
      </c>
      <c r="CY95">
        <f>Stage_stat!$F$28/Weapon!X97</f>
        <v>1.7475728155339805</v>
      </c>
      <c r="CZ95">
        <f t="shared" si="52"/>
        <v>2</v>
      </c>
      <c r="DB95" t="s">
        <v>372</v>
      </c>
      <c r="DC95">
        <f>Stage_stat!$F$29/Weapon!X97</f>
        <v>135.92233009708738</v>
      </c>
      <c r="DD95">
        <f t="shared" si="53"/>
        <v>136</v>
      </c>
    </row>
    <row r="96" spans="2:108" x14ac:dyDescent="0.4">
      <c r="B96" t="s">
        <v>373</v>
      </c>
      <c r="C96">
        <f>Stage_stat!$F$3/Weapon!X98</f>
        <v>0.14423076923076922</v>
      </c>
      <c r="D96">
        <f t="shared" si="27"/>
        <v>1</v>
      </c>
      <c r="F96" t="s">
        <v>373</v>
      </c>
      <c r="G96">
        <f>Stage_stat!$F$4/Weapon!X98</f>
        <v>0.19230769230769232</v>
      </c>
      <c r="H96">
        <f t="shared" si="28"/>
        <v>1</v>
      </c>
      <c r="J96" t="s">
        <v>373</v>
      </c>
      <c r="K96">
        <f>Stage_stat!$F$5/Weapon!X98</f>
        <v>4.3269230769230766</v>
      </c>
      <c r="L96">
        <f t="shared" si="29"/>
        <v>5</v>
      </c>
      <c r="N96" t="s">
        <v>373</v>
      </c>
      <c r="O96">
        <f>Stage_stat!$F$6/Weapon!X98</f>
        <v>0.19230769230769232</v>
      </c>
      <c r="P96">
        <f t="shared" si="30"/>
        <v>1</v>
      </c>
      <c r="R96" t="s">
        <v>373</v>
      </c>
      <c r="S96">
        <f>Stage_stat!$F$7/Weapon!X98</f>
        <v>0.38461538461538464</v>
      </c>
      <c r="T96">
        <f t="shared" si="31"/>
        <v>1</v>
      </c>
      <c r="V96" t="s">
        <v>373</v>
      </c>
      <c r="W96">
        <f>Stage_stat!$F$8/Weapon!X98</f>
        <v>14.423076923076923</v>
      </c>
      <c r="X96">
        <f t="shared" si="32"/>
        <v>15</v>
      </c>
      <c r="Z96" t="s">
        <v>373</v>
      </c>
      <c r="AA96">
        <f>Stage_stat!$F$9/Weapon!X98</f>
        <v>0.24038461538461539</v>
      </c>
      <c r="AB96">
        <f t="shared" si="33"/>
        <v>1</v>
      </c>
      <c r="AD96" t="s">
        <v>373</v>
      </c>
      <c r="AE96">
        <f>Stage_stat!$F$10/Weapon!X98</f>
        <v>0.40384615384615385</v>
      </c>
      <c r="AF96">
        <f t="shared" si="34"/>
        <v>1</v>
      </c>
      <c r="AH96" t="s">
        <v>373</v>
      </c>
      <c r="AI96">
        <f>Stage_stat!$F$11/Weapon!X98</f>
        <v>25.96153846153846</v>
      </c>
      <c r="AJ96">
        <f t="shared" si="35"/>
        <v>26</v>
      </c>
      <c r="AL96" t="s">
        <v>373</v>
      </c>
      <c r="AM96">
        <f>Stage_stat!$F$12/Weapon!X98</f>
        <v>0.33653846153846156</v>
      </c>
      <c r="AN96">
        <f t="shared" si="36"/>
        <v>1</v>
      </c>
      <c r="AP96" t="s">
        <v>373</v>
      </c>
      <c r="AQ96">
        <f>Stage_stat!$F$13/Weapon!X98</f>
        <v>0.57692307692307687</v>
      </c>
      <c r="AR96">
        <f t="shared" si="37"/>
        <v>1</v>
      </c>
      <c r="AT96" t="s">
        <v>373</v>
      </c>
      <c r="AU96">
        <f>Stage_stat!$F$14/Weapon!X98</f>
        <v>38.46153846153846</v>
      </c>
      <c r="AV96">
        <f t="shared" si="38"/>
        <v>39</v>
      </c>
      <c r="AX96" t="s">
        <v>373</v>
      </c>
      <c r="AY96">
        <f>Stage_stat!$F$15/Weapon!X98</f>
        <v>0.43269230769230771</v>
      </c>
      <c r="AZ96">
        <f t="shared" si="39"/>
        <v>1</v>
      </c>
      <c r="BB96" t="s">
        <v>373</v>
      </c>
      <c r="BC96">
        <f>Stage_stat!$F$16/Weapon!X98</f>
        <v>0.76923076923076927</v>
      </c>
      <c r="BD96">
        <f t="shared" si="40"/>
        <v>1</v>
      </c>
      <c r="BF96" t="s">
        <v>373</v>
      </c>
      <c r="BG96">
        <f>Stage_stat!$F$17/Weapon!X98</f>
        <v>57.692307692307693</v>
      </c>
      <c r="BH96">
        <f t="shared" si="41"/>
        <v>58</v>
      </c>
      <c r="BJ96" t="s">
        <v>373</v>
      </c>
      <c r="BK96">
        <f>Stage_stat!$F$18/Weapon!X98</f>
        <v>0.52884615384615385</v>
      </c>
      <c r="BL96">
        <f t="shared" si="42"/>
        <v>1</v>
      </c>
      <c r="BN96" t="s">
        <v>373</v>
      </c>
      <c r="BO96">
        <f>Stage_stat!$F$19/Weapon!X98</f>
        <v>0.96153846153846156</v>
      </c>
      <c r="BP96">
        <f t="shared" si="43"/>
        <v>1</v>
      </c>
      <c r="BR96" t="s">
        <v>373</v>
      </c>
      <c r="BS96">
        <f>Stage_stat!$F$20/Weapon!X98</f>
        <v>76.92307692307692</v>
      </c>
      <c r="BT96">
        <f t="shared" si="44"/>
        <v>77</v>
      </c>
      <c r="BV96" t="s">
        <v>373</v>
      </c>
      <c r="BW96">
        <f>Stage_stat!$F$21/Weapon!X98</f>
        <v>0.72115384615384615</v>
      </c>
      <c r="BX96">
        <f t="shared" si="45"/>
        <v>1</v>
      </c>
      <c r="BZ96" t="s">
        <v>373</v>
      </c>
      <c r="CA96">
        <f>Stage_stat!$F$22/Weapon!X98</f>
        <v>1.3461538461538463</v>
      </c>
      <c r="CB96">
        <f t="shared" si="46"/>
        <v>2</v>
      </c>
      <c r="CD96" t="s">
        <v>373</v>
      </c>
      <c r="CE96">
        <f>Stage_stat!$F$23/Weapon!X98</f>
        <v>96.15384615384616</v>
      </c>
      <c r="CF96">
        <f t="shared" si="47"/>
        <v>97</v>
      </c>
      <c r="CH96" t="s">
        <v>373</v>
      </c>
      <c r="CI96">
        <f>Stage_stat!$F$24/Weapon!X98</f>
        <v>0.81730769230769229</v>
      </c>
      <c r="CJ96">
        <f t="shared" si="48"/>
        <v>1</v>
      </c>
      <c r="CL96" t="s">
        <v>373</v>
      </c>
      <c r="CM96">
        <f>Stage_stat!$F$25/Weapon!X98</f>
        <v>1.5384615384615385</v>
      </c>
      <c r="CN96">
        <f t="shared" si="49"/>
        <v>2</v>
      </c>
      <c r="CP96" t="s">
        <v>373</v>
      </c>
      <c r="CQ96">
        <f>Stage_stat!$F$26/Weapon!X98</f>
        <v>115.38461538461539</v>
      </c>
      <c r="CR96">
        <f t="shared" si="50"/>
        <v>116</v>
      </c>
      <c r="CT96" t="s">
        <v>373</v>
      </c>
      <c r="CU96">
        <f>Stage_stat!$F$27/Weapon!X98</f>
        <v>0.91346153846153844</v>
      </c>
      <c r="CV96">
        <f t="shared" si="51"/>
        <v>1</v>
      </c>
      <c r="CX96" t="s">
        <v>373</v>
      </c>
      <c r="CY96">
        <f>Stage_stat!$F$28/Weapon!X98</f>
        <v>1.7307692307692308</v>
      </c>
      <c r="CZ96">
        <f t="shared" si="52"/>
        <v>2</v>
      </c>
      <c r="DB96" t="s">
        <v>373</v>
      </c>
      <c r="DC96">
        <f>Stage_stat!$F$29/Weapon!X98</f>
        <v>134.61538461538461</v>
      </c>
      <c r="DD96">
        <f t="shared" si="53"/>
        <v>135</v>
      </c>
    </row>
    <row r="97" spans="2:108" x14ac:dyDescent="0.4">
      <c r="B97" t="s">
        <v>374</v>
      </c>
      <c r="C97">
        <f>Stage_stat!$F$3/Weapon!X99</f>
        <v>0.14285714285714285</v>
      </c>
      <c r="D97">
        <f t="shared" si="27"/>
        <v>1</v>
      </c>
      <c r="F97" t="s">
        <v>374</v>
      </c>
      <c r="G97">
        <f>Stage_stat!$F$4/Weapon!X99</f>
        <v>0.19047619047619047</v>
      </c>
      <c r="H97">
        <f t="shared" si="28"/>
        <v>1</v>
      </c>
      <c r="J97" t="s">
        <v>374</v>
      </c>
      <c r="K97">
        <f>Stage_stat!$F$5/Weapon!X99</f>
        <v>4.2857142857142856</v>
      </c>
      <c r="L97">
        <f t="shared" si="29"/>
        <v>5</v>
      </c>
      <c r="N97" t="s">
        <v>374</v>
      </c>
      <c r="O97">
        <f>Stage_stat!$F$6/Weapon!X99</f>
        <v>0.19047619047619047</v>
      </c>
      <c r="P97">
        <f t="shared" si="30"/>
        <v>1</v>
      </c>
      <c r="R97" t="s">
        <v>374</v>
      </c>
      <c r="S97">
        <f>Stage_stat!$F$7/Weapon!X99</f>
        <v>0.38095238095238093</v>
      </c>
      <c r="T97">
        <f t="shared" si="31"/>
        <v>1</v>
      </c>
      <c r="V97" t="s">
        <v>374</v>
      </c>
      <c r="W97">
        <f>Stage_stat!$F$8/Weapon!X99</f>
        <v>14.285714285714286</v>
      </c>
      <c r="X97">
        <f t="shared" si="32"/>
        <v>15</v>
      </c>
      <c r="Z97" t="s">
        <v>374</v>
      </c>
      <c r="AA97">
        <f>Stage_stat!$F$9/Weapon!X99</f>
        <v>0.23809523809523808</v>
      </c>
      <c r="AB97">
        <f t="shared" si="33"/>
        <v>1</v>
      </c>
      <c r="AD97" t="s">
        <v>374</v>
      </c>
      <c r="AE97">
        <f>Stage_stat!$F$10/Weapon!X99</f>
        <v>0.4</v>
      </c>
      <c r="AF97">
        <f t="shared" si="34"/>
        <v>1</v>
      </c>
      <c r="AH97" t="s">
        <v>374</v>
      </c>
      <c r="AI97">
        <f>Stage_stat!$F$11/Weapon!X99</f>
        <v>25.714285714285715</v>
      </c>
      <c r="AJ97">
        <f t="shared" si="35"/>
        <v>26</v>
      </c>
      <c r="AL97" t="s">
        <v>374</v>
      </c>
      <c r="AM97">
        <f>Stage_stat!$F$12/Weapon!X99</f>
        <v>0.33333333333333331</v>
      </c>
      <c r="AN97">
        <f t="shared" si="36"/>
        <v>1</v>
      </c>
      <c r="AP97" t="s">
        <v>374</v>
      </c>
      <c r="AQ97">
        <f>Stage_stat!$F$13/Weapon!X99</f>
        <v>0.5714285714285714</v>
      </c>
      <c r="AR97">
        <f t="shared" si="37"/>
        <v>1</v>
      </c>
      <c r="AT97" t="s">
        <v>374</v>
      </c>
      <c r="AU97">
        <f>Stage_stat!$F$14/Weapon!X99</f>
        <v>38.095238095238095</v>
      </c>
      <c r="AV97">
        <f t="shared" si="38"/>
        <v>39</v>
      </c>
      <c r="AX97" t="s">
        <v>374</v>
      </c>
      <c r="AY97">
        <f>Stage_stat!$F$15/Weapon!X99</f>
        <v>0.42857142857142855</v>
      </c>
      <c r="AZ97">
        <f t="shared" si="39"/>
        <v>1</v>
      </c>
      <c r="BB97" t="s">
        <v>374</v>
      </c>
      <c r="BC97">
        <f>Stage_stat!$F$16/Weapon!X99</f>
        <v>0.76190476190476186</v>
      </c>
      <c r="BD97">
        <f t="shared" si="40"/>
        <v>1</v>
      </c>
      <c r="BF97" t="s">
        <v>374</v>
      </c>
      <c r="BG97">
        <f>Stage_stat!$F$17/Weapon!X99</f>
        <v>57.142857142857146</v>
      </c>
      <c r="BH97">
        <f t="shared" si="41"/>
        <v>58</v>
      </c>
      <c r="BJ97" t="s">
        <v>374</v>
      </c>
      <c r="BK97">
        <f>Stage_stat!$F$18/Weapon!X99</f>
        <v>0.52380952380952384</v>
      </c>
      <c r="BL97">
        <f t="shared" si="42"/>
        <v>1</v>
      </c>
      <c r="BN97" t="s">
        <v>374</v>
      </c>
      <c r="BO97">
        <f>Stage_stat!$F$19/Weapon!X99</f>
        <v>0.95238095238095233</v>
      </c>
      <c r="BP97">
        <f t="shared" si="43"/>
        <v>1</v>
      </c>
      <c r="BR97" t="s">
        <v>374</v>
      </c>
      <c r="BS97">
        <f>Stage_stat!$F$20/Weapon!X99</f>
        <v>76.19047619047619</v>
      </c>
      <c r="BT97">
        <f t="shared" si="44"/>
        <v>77</v>
      </c>
      <c r="BV97" t="s">
        <v>374</v>
      </c>
      <c r="BW97">
        <f>Stage_stat!$F$21/Weapon!X99</f>
        <v>0.7142857142857143</v>
      </c>
      <c r="BX97">
        <f t="shared" si="45"/>
        <v>1</v>
      </c>
      <c r="BZ97" t="s">
        <v>374</v>
      </c>
      <c r="CA97">
        <f>Stage_stat!$F$22/Weapon!X99</f>
        <v>1.3333333333333333</v>
      </c>
      <c r="CB97">
        <f t="shared" si="46"/>
        <v>2</v>
      </c>
      <c r="CD97" t="s">
        <v>374</v>
      </c>
      <c r="CE97">
        <f>Stage_stat!$F$23/Weapon!X99</f>
        <v>95.238095238095241</v>
      </c>
      <c r="CF97">
        <f t="shared" si="47"/>
        <v>96</v>
      </c>
      <c r="CH97" t="s">
        <v>374</v>
      </c>
      <c r="CI97">
        <f>Stage_stat!$F$24/Weapon!X99</f>
        <v>0.80952380952380953</v>
      </c>
      <c r="CJ97">
        <f t="shared" si="48"/>
        <v>1</v>
      </c>
      <c r="CL97" t="s">
        <v>374</v>
      </c>
      <c r="CM97">
        <f>Stage_stat!$F$25/Weapon!X99</f>
        <v>1.5238095238095237</v>
      </c>
      <c r="CN97">
        <f t="shared" si="49"/>
        <v>2</v>
      </c>
      <c r="CP97" t="s">
        <v>374</v>
      </c>
      <c r="CQ97">
        <f>Stage_stat!$F$26/Weapon!X99</f>
        <v>114.28571428571429</v>
      </c>
      <c r="CR97">
        <f t="shared" si="50"/>
        <v>115</v>
      </c>
      <c r="CT97" t="s">
        <v>374</v>
      </c>
      <c r="CU97">
        <f>Stage_stat!$F$27/Weapon!X99</f>
        <v>0.90476190476190477</v>
      </c>
      <c r="CV97">
        <f t="shared" si="51"/>
        <v>1</v>
      </c>
      <c r="CX97" t="s">
        <v>374</v>
      </c>
      <c r="CY97">
        <f>Stage_stat!$F$28/Weapon!X99</f>
        <v>1.7142857142857142</v>
      </c>
      <c r="CZ97">
        <f t="shared" si="52"/>
        <v>2</v>
      </c>
      <c r="DB97" t="s">
        <v>374</v>
      </c>
      <c r="DC97">
        <f>Stage_stat!$F$29/Weapon!X99</f>
        <v>133.33333333333334</v>
      </c>
      <c r="DD97">
        <f t="shared" si="53"/>
        <v>134</v>
      </c>
    </row>
    <row r="98" spans="2:108" x14ac:dyDescent="0.4">
      <c r="B98" t="s">
        <v>375</v>
      </c>
      <c r="C98">
        <f>Stage_stat!$F$3/Weapon!X100</f>
        <v>0.14150943396226415</v>
      </c>
      <c r="D98">
        <f t="shared" si="27"/>
        <v>1</v>
      </c>
      <c r="F98" t="s">
        <v>375</v>
      </c>
      <c r="G98">
        <f>Stage_stat!$F$4/Weapon!X100</f>
        <v>0.18867924528301888</v>
      </c>
      <c r="H98">
        <f t="shared" si="28"/>
        <v>1</v>
      </c>
      <c r="J98" t="s">
        <v>375</v>
      </c>
      <c r="K98">
        <f>Stage_stat!$F$5/Weapon!X100</f>
        <v>4.2452830188679247</v>
      </c>
      <c r="L98">
        <f t="shared" si="29"/>
        <v>5</v>
      </c>
      <c r="N98" t="s">
        <v>375</v>
      </c>
      <c r="O98">
        <f>Stage_stat!$F$6/Weapon!X100</f>
        <v>0.18867924528301888</v>
      </c>
      <c r="P98">
        <f t="shared" si="30"/>
        <v>1</v>
      </c>
      <c r="R98" t="s">
        <v>375</v>
      </c>
      <c r="S98">
        <f>Stage_stat!$F$7/Weapon!X100</f>
        <v>0.37735849056603776</v>
      </c>
      <c r="T98">
        <f t="shared" si="31"/>
        <v>1</v>
      </c>
      <c r="V98" t="s">
        <v>375</v>
      </c>
      <c r="W98">
        <f>Stage_stat!$F$8/Weapon!X100</f>
        <v>14.150943396226415</v>
      </c>
      <c r="X98">
        <f t="shared" si="32"/>
        <v>15</v>
      </c>
      <c r="Z98" t="s">
        <v>375</v>
      </c>
      <c r="AA98">
        <f>Stage_stat!$F$9/Weapon!X100</f>
        <v>0.23584905660377359</v>
      </c>
      <c r="AB98">
        <f t="shared" si="33"/>
        <v>1</v>
      </c>
      <c r="AD98" t="s">
        <v>375</v>
      </c>
      <c r="AE98">
        <f>Stage_stat!$F$10/Weapon!X100</f>
        <v>0.39622641509433965</v>
      </c>
      <c r="AF98">
        <f t="shared" si="34"/>
        <v>1</v>
      </c>
      <c r="AH98" t="s">
        <v>375</v>
      </c>
      <c r="AI98">
        <f>Stage_stat!$F$11/Weapon!X100</f>
        <v>25.471698113207548</v>
      </c>
      <c r="AJ98">
        <f t="shared" si="35"/>
        <v>26</v>
      </c>
      <c r="AL98" t="s">
        <v>375</v>
      </c>
      <c r="AM98">
        <f>Stage_stat!$F$12/Weapon!X100</f>
        <v>0.330188679245283</v>
      </c>
      <c r="AN98">
        <f t="shared" si="36"/>
        <v>1</v>
      </c>
      <c r="AP98" t="s">
        <v>375</v>
      </c>
      <c r="AQ98">
        <f>Stage_stat!$F$13/Weapon!X100</f>
        <v>0.56603773584905659</v>
      </c>
      <c r="AR98">
        <f t="shared" si="37"/>
        <v>1</v>
      </c>
      <c r="AT98" t="s">
        <v>375</v>
      </c>
      <c r="AU98">
        <f>Stage_stat!$F$14/Weapon!X100</f>
        <v>37.735849056603776</v>
      </c>
      <c r="AV98">
        <f t="shared" si="38"/>
        <v>38</v>
      </c>
      <c r="AX98" t="s">
        <v>375</v>
      </c>
      <c r="AY98">
        <f>Stage_stat!$F$15/Weapon!X100</f>
        <v>0.42452830188679247</v>
      </c>
      <c r="AZ98">
        <f t="shared" si="39"/>
        <v>1</v>
      </c>
      <c r="BB98" t="s">
        <v>375</v>
      </c>
      <c r="BC98">
        <f>Stage_stat!$F$16/Weapon!X100</f>
        <v>0.75471698113207553</v>
      </c>
      <c r="BD98">
        <f t="shared" si="40"/>
        <v>1</v>
      </c>
      <c r="BF98" t="s">
        <v>375</v>
      </c>
      <c r="BG98">
        <f>Stage_stat!$F$17/Weapon!X100</f>
        <v>56.60377358490566</v>
      </c>
      <c r="BH98">
        <f t="shared" si="41"/>
        <v>57</v>
      </c>
      <c r="BJ98" t="s">
        <v>375</v>
      </c>
      <c r="BK98">
        <f>Stage_stat!$F$18/Weapon!X100</f>
        <v>0.51886792452830188</v>
      </c>
      <c r="BL98">
        <f t="shared" si="42"/>
        <v>1</v>
      </c>
      <c r="BN98" t="s">
        <v>375</v>
      </c>
      <c r="BO98">
        <f>Stage_stat!$F$19/Weapon!X100</f>
        <v>0.94339622641509435</v>
      </c>
      <c r="BP98">
        <f t="shared" si="43"/>
        <v>1</v>
      </c>
      <c r="BR98" t="s">
        <v>375</v>
      </c>
      <c r="BS98">
        <f>Stage_stat!$F$20/Weapon!X100</f>
        <v>75.471698113207552</v>
      </c>
      <c r="BT98">
        <f t="shared" si="44"/>
        <v>76</v>
      </c>
      <c r="BV98" t="s">
        <v>375</v>
      </c>
      <c r="BW98">
        <f>Stage_stat!$F$21/Weapon!X100</f>
        <v>0.70754716981132071</v>
      </c>
      <c r="BX98">
        <f t="shared" si="45"/>
        <v>1</v>
      </c>
      <c r="BZ98" t="s">
        <v>375</v>
      </c>
      <c r="CA98">
        <f>Stage_stat!$F$22/Weapon!X100</f>
        <v>1.320754716981132</v>
      </c>
      <c r="CB98">
        <f t="shared" si="46"/>
        <v>2</v>
      </c>
      <c r="CD98" t="s">
        <v>375</v>
      </c>
      <c r="CE98">
        <f>Stage_stat!$F$23/Weapon!X100</f>
        <v>94.339622641509436</v>
      </c>
      <c r="CF98">
        <f t="shared" si="47"/>
        <v>95</v>
      </c>
      <c r="CH98" t="s">
        <v>375</v>
      </c>
      <c r="CI98">
        <f>Stage_stat!$F$24/Weapon!X100</f>
        <v>0.80188679245283023</v>
      </c>
      <c r="CJ98">
        <f t="shared" si="48"/>
        <v>1</v>
      </c>
      <c r="CL98" t="s">
        <v>375</v>
      </c>
      <c r="CM98">
        <f>Stage_stat!$F$25/Weapon!X100</f>
        <v>1.5094339622641511</v>
      </c>
      <c r="CN98">
        <f t="shared" si="49"/>
        <v>2</v>
      </c>
      <c r="CP98" t="s">
        <v>375</v>
      </c>
      <c r="CQ98">
        <f>Stage_stat!$F$26/Weapon!X100</f>
        <v>113.20754716981132</v>
      </c>
      <c r="CR98">
        <f t="shared" si="50"/>
        <v>114</v>
      </c>
      <c r="CT98" t="s">
        <v>375</v>
      </c>
      <c r="CU98">
        <f>Stage_stat!$F$27/Weapon!X100</f>
        <v>0.89622641509433965</v>
      </c>
      <c r="CV98">
        <f t="shared" si="51"/>
        <v>1</v>
      </c>
      <c r="CX98" t="s">
        <v>375</v>
      </c>
      <c r="CY98">
        <f>Stage_stat!$F$28/Weapon!X100</f>
        <v>1.6981132075471699</v>
      </c>
      <c r="CZ98">
        <f t="shared" si="52"/>
        <v>2</v>
      </c>
      <c r="DB98" t="s">
        <v>375</v>
      </c>
      <c r="DC98">
        <f>Stage_stat!$F$29/Weapon!X100</f>
        <v>132.0754716981132</v>
      </c>
      <c r="DD98">
        <f t="shared" si="53"/>
        <v>133</v>
      </c>
    </row>
    <row r="99" spans="2:108" x14ac:dyDescent="0.4">
      <c r="B99" t="s">
        <v>376</v>
      </c>
      <c r="C99">
        <f>Stage_stat!$F$3/Weapon!X101</f>
        <v>0.14018691588785046</v>
      </c>
      <c r="D99">
        <f t="shared" si="27"/>
        <v>1</v>
      </c>
      <c r="F99" t="s">
        <v>376</v>
      </c>
      <c r="G99">
        <f>Stage_stat!$F$4/Weapon!X101</f>
        <v>0.18691588785046728</v>
      </c>
      <c r="H99">
        <f t="shared" si="28"/>
        <v>1</v>
      </c>
      <c r="J99" t="s">
        <v>376</v>
      </c>
      <c r="K99">
        <f>Stage_stat!$F$5/Weapon!X101</f>
        <v>4.2056074766355138</v>
      </c>
      <c r="L99">
        <f t="shared" si="29"/>
        <v>5</v>
      </c>
      <c r="N99" t="s">
        <v>376</v>
      </c>
      <c r="O99">
        <f>Stage_stat!$F$6/Weapon!X101</f>
        <v>0.18691588785046728</v>
      </c>
      <c r="P99">
        <f t="shared" si="30"/>
        <v>1</v>
      </c>
      <c r="R99" t="s">
        <v>376</v>
      </c>
      <c r="S99">
        <f>Stage_stat!$F$7/Weapon!X101</f>
        <v>0.37383177570093457</v>
      </c>
      <c r="T99">
        <f t="shared" si="31"/>
        <v>1</v>
      </c>
      <c r="V99" t="s">
        <v>376</v>
      </c>
      <c r="W99">
        <f>Stage_stat!$F$8/Weapon!X101</f>
        <v>14.018691588785046</v>
      </c>
      <c r="X99">
        <f t="shared" si="32"/>
        <v>15</v>
      </c>
      <c r="Z99" t="s">
        <v>376</v>
      </c>
      <c r="AA99">
        <f>Stage_stat!$F$9/Weapon!X101</f>
        <v>0.23364485981308411</v>
      </c>
      <c r="AB99">
        <f t="shared" si="33"/>
        <v>1</v>
      </c>
      <c r="AD99" t="s">
        <v>376</v>
      </c>
      <c r="AE99">
        <f>Stage_stat!$F$10/Weapon!X101</f>
        <v>0.3925233644859813</v>
      </c>
      <c r="AF99">
        <f t="shared" si="34"/>
        <v>1</v>
      </c>
      <c r="AH99" t="s">
        <v>376</v>
      </c>
      <c r="AI99">
        <f>Stage_stat!$F$11/Weapon!X101</f>
        <v>25.233644859813083</v>
      </c>
      <c r="AJ99">
        <f t="shared" si="35"/>
        <v>26</v>
      </c>
      <c r="AL99" t="s">
        <v>376</v>
      </c>
      <c r="AM99">
        <f>Stage_stat!$F$12/Weapon!X101</f>
        <v>0.32710280373831774</v>
      </c>
      <c r="AN99">
        <f t="shared" si="36"/>
        <v>1</v>
      </c>
      <c r="AP99" t="s">
        <v>376</v>
      </c>
      <c r="AQ99">
        <f>Stage_stat!$F$13/Weapon!X101</f>
        <v>0.56074766355140182</v>
      </c>
      <c r="AR99">
        <f t="shared" si="37"/>
        <v>1</v>
      </c>
      <c r="AT99" t="s">
        <v>376</v>
      </c>
      <c r="AU99">
        <f>Stage_stat!$F$14/Weapon!X101</f>
        <v>37.383177570093459</v>
      </c>
      <c r="AV99">
        <f t="shared" si="38"/>
        <v>38</v>
      </c>
      <c r="AX99" t="s">
        <v>376</v>
      </c>
      <c r="AY99">
        <f>Stage_stat!$F$15/Weapon!X101</f>
        <v>0.42056074766355139</v>
      </c>
      <c r="AZ99">
        <f t="shared" si="39"/>
        <v>1</v>
      </c>
      <c r="BB99" t="s">
        <v>376</v>
      </c>
      <c r="BC99">
        <f>Stage_stat!$F$16/Weapon!X101</f>
        <v>0.74766355140186913</v>
      </c>
      <c r="BD99">
        <f t="shared" si="40"/>
        <v>1</v>
      </c>
      <c r="BF99" t="s">
        <v>376</v>
      </c>
      <c r="BG99">
        <f>Stage_stat!$F$17/Weapon!X101</f>
        <v>56.074766355140184</v>
      </c>
      <c r="BH99">
        <f t="shared" si="41"/>
        <v>57</v>
      </c>
      <c r="BJ99" t="s">
        <v>376</v>
      </c>
      <c r="BK99">
        <f>Stage_stat!$F$18/Weapon!X101</f>
        <v>0.51401869158878499</v>
      </c>
      <c r="BL99">
        <f t="shared" si="42"/>
        <v>1</v>
      </c>
      <c r="BN99" t="s">
        <v>376</v>
      </c>
      <c r="BO99">
        <f>Stage_stat!$F$19/Weapon!X101</f>
        <v>0.93457943925233644</v>
      </c>
      <c r="BP99">
        <f t="shared" si="43"/>
        <v>1</v>
      </c>
      <c r="BR99" t="s">
        <v>376</v>
      </c>
      <c r="BS99">
        <f>Stage_stat!$F$20/Weapon!X101</f>
        <v>74.766355140186917</v>
      </c>
      <c r="BT99">
        <f t="shared" si="44"/>
        <v>75</v>
      </c>
      <c r="BV99" t="s">
        <v>376</v>
      </c>
      <c r="BW99">
        <f>Stage_stat!$F$21/Weapon!X101</f>
        <v>0.7009345794392523</v>
      </c>
      <c r="BX99">
        <f t="shared" si="45"/>
        <v>1</v>
      </c>
      <c r="BZ99" t="s">
        <v>376</v>
      </c>
      <c r="CA99">
        <f>Stage_stat!$F$22/Weapon!X101</f>
        <v>1.308411214953271</v>
      </c>
      <c r="CB99">
        <f t="shared" si="46"/>
        <v>2</v>
      </c>
      <c r="CD99" t="s">
        <v>376</v>
      </c>
      <c r="CE99">
        <f>Stage_stat!$F$23/Weapon!X101</f>
        <v>93.45794392523365</v>
      </c>
      <c r="CF99">
        <f t="shared" si="47"/>
        <v>94</v>
      </c>
      <c r="CH99" t="s">
        <v>376</v>
      </c>
      <c r="CI99">
        <f>Stage_stat!$F$24/Weapon!X101</f>
        <v>0.79439252336448596</v>
      </c>
      <c r="CJ99">
        <f t="shared" si="48"/>
        <v>1</v>
      </c>
      <c r="CL99" t="s">
        <v>376</v>
      </c>
      <c r="CM99">
        <f>Stage_stat!$F$25/Weapon!X101</f>
        <v>1.4953271028037383</v>
      </c>
      <c r="CN99">
        <f t="shared" si="49"/>
        <v>2</v>
      </c>
      <c r="CP99" t="s">
        <v>376</v>
      </c>
      <c r="CQ99">
        <f>Stage_stat!$F$26/Weapon!X101</f>
        <v>112.14953271028037</v>
      </c>
      <c r="CR99">
        <f t="shared" si="50"/>
        <v>113</v>
      </c>
      <c r="CT99" t="s">
        <v>376</v>
      </c>
      <c r="CU99">
        <f>Stage_stat!$F$27/Weapon!X101</f>
        <v>0.88785046728971961</v>
      </c>
      <c r="CV99">
        <f t="shared" si="51"/>
        <v>1</v>
      </c>
      <c r="CX99" t="s">
        <v>376</v>
      </c>
      <c r="CY99">
        <f>Stage_stat!$F$28/Weapon!X101</f>
        <v>1.6822429906542056</v>
      </c>
      <c r="CZ99">
        <f t="shared" si="52"/>
        <v>2</v>
      </c>
      <c r="DB99" t="s">
        <v>376</v>
      </c>
      <c r="DC99">
        <f>Stage_stat!$F$29/Weapon!X101</f>
        <v>130.84112149532712</v>
      </c>
      <c r="DD99">
        <f t="shared" si="53"/>
        <v>131</v>
      </c>
    </row>
    <row r="100" spans="2:108" x14ac:dyDescent="0.4">
      <c r="B100" t="s">
        <v>377</v>
      </c>
      <c r="C100">
        <f>Stage_stat!$F$3/Weapon!X102</f>
        <v>0.1388888888888889</v>
      </c>
      <c r="D100">
        <f t="shared" si="27"/>
        <v>1</v>
      </c>
      <c r="F100" t="s">
        <v>377</v>
      </c>
      <c r="G100">
        <f>Stage_stat!$F$4/Weapon!X102</f>
        <v>0.18518518518518517</v>
      </c>
      <c r="H100">
        <f t="shared" si="28"/>
        <v>1</v>
      </c>
      <c r="J100" t="s">
        <v>377</v>
      </c>
      <c r="K100">
        <f>Stage_stat!$F$5/Weapon!X102</f>
        <v>4.166666666666667</v>
      </c>
      <c r="L100">
        <f t="shared" si="29"/>
        <v>5</v>
      </c>
      <c r="N100" t="s">
        <v>377</v>
      </c>
      <c r="O100">
        <f>Stage_stat!$F$6/Weapon!X102</f>
        <v>0.18518518518518517</v>
      </c>
      <c r="P100">
        <f t="shared" si="30"/>
        <v>1</v>
      </c>
      <c r="R100" t="s">
        <v>377</v>
      </c>
      <c r="S100">
        <f>Stage_stat!$F$7/Weapon!X102</f>
        <v>0.37037037037037035</v>
      </c>
      <c r="T100">
        <f t="shared" si="31"/>
        <v>1</v>
      </c>
      <c r="V100" t="s">
        <v>377</v>
      </c>
      <c r="W100">
        <f>Stage_stat!$F$8/Weapon!X102</f>
        <v>13.888888888888889</v>
      </c>
      <c r="X100">
        <f t="shared" si="32"/>
        <v>14</v>
      </c>
      <c r="Z100" t="s">
        <v>377</v>
      </c>
      <c r="AA100">
        <f>Stage_stat!$F$9/Weapon!X102</f>
        <v>0.23148148148148148</v>
      </c>
      <c r="AB100">
        <f t="shared" si="33"/>
        <v>1</v>
      </c>
      <c r="AD100" t="s">
        <v>377</v>
      </c>
      <c r="AE100">
        <f>Stage_stat!$F$10/Weapon!X102</f>
        <v>0.3888888888888889</v>
      </c>
      <c r="AF100">
        <f t="shared" si="34"/>
        <v>1</v>
      </c>
      <c r="AH100" t="s">
        <v>377</v>
      </c>
      <c r="AI100">
        <f>Stage_stat!$F$11/Weapon!X102</f>
        <v>25</v>
      </c>
      <c r="AJ100">
        <f t="shared" si="35"/>
        <v>25</v>
      </c>
      <c r="AL100" t="s">
        <v>377</v>
      </c>
      <c r="AM100">
        <f>Stage_stat!$F$12/Weapon!X102</f>
        <v>0.32407407407407407</v>
      </c>
      <c r="AN100">
        <f t="shared" si="36"/>
        <v>1</v>
      </c>
      <c r="AP100" t="s">
        <v>377</v>
      </c>
      <c r="AQ100">
        <f>Stage_stat!$F$13/Weapon!X102</f>
        <v>0.55555555555555558</v>
      </c>
      <c r="AR100">
        <f t="shared" si="37"/>
        <v>1</v>
      </c>
      <c r="AT100" t="s">
        <v>377</v>
      </c>
      <c r="AU100">
        <f>Stage_stat!$F$14/Weapon!X102</f>
        <v>37.037037037037038</v>
      </c>
      <c r="AV100">
        <f t="shared" si="38"/>
        <v>38</v>
      </c>
      <c r="AX100" t="s">
        <v>377</v>
      </c>
      <c r="AY100">
        <f>Stage_stat!$F$15/Weapon!X102</f>
        <v>0.41666666666666669</v>
      </c>
      <c r="AZ100">
        <f t="shared" si="39"/>
        <v>1</v>
      </c>
      <c r="BB100" t="s">
        <v>377</v>
      </c>
      <c r="BC100">
        <f>Stage_stat!$F$16/Weapon!X102</f>
        <v>0.7407407407407407</v>
      </c>
      <c r="BD100">
        <f t="shared" si="40"/>
        <v>1</v>
      </c>
      <c r="BF100" t="s">
        <v>377</v>
      </c>
      <c r="BG100">
        <f>Stage_stat!$F$17/Weapon!X102</f>
        <v>55.555555555555557</v>
      </c>
      <c r="BH100">
        <f t="shared" si="41"/>
        <v>56</v>
      </c>
      <c r="BJ100" t="s">
        <v>377</v>
      </c>
      <c r="BK100">
        <f>Stage_stat!$F$18/Weapon!X102</f>
        <v>0.5092592592592593</v>
      </c>
      <c r="BL100">
        <f t="shared" si="42"/>
        <v>1</v>
      </c>
      <c r="BN100" t="s">
        <v>377</v>
      </c>
      <c r="BO100">
        <f>Stage_stat!$F$19/Weapon!X102</f>
        <v>0.92592592592592593</v>
      </c>
      <c r="BP100">
        <f t="shared" si="43"/>
        <v>1</v>
      </c>
      <c r="BR100" t="s">
        <v>377</v>
      </c>
      <c r="BS100">
        <f>Stage_stat!$F$20/Weapon!X102</f>
        <v>74.074074074074076</v>
      </c>
      <c r="BT100">
        <f t="shared" si="44"/>
        <v>75</v>
      </c>
      <c r="BV100" t="s">
        <v>377</v>
      </c>
      <c r="BW100">
        <f>Stage_stat!$F$21/Weapon!X102</f>
        <v>0.69444444444444442</v>
      </c>
      <c r="BX100">
        <f t="shared" si="45"/>
        <v>1</v>
      </c>
      <c r="BZ100" t="s">
        <v>377</v>
      </c>
      <c r="CA100">
        <f>Stage_stat!$F$22/Weapon!X102</f>
        <v>1.2962962962962963</v>
      </c>
      <c r="CB100">
        <f t="shared" si="46"/>
        <v>2</v>
      </c>
      <c r="CD100" t="s">
        <v>377</v>
      </c>
      <c r="CE100">
        <f>Stage_stat!$F$23/Weapon!X102</f>
        <v>92.592592592592595</v>
      </c>
      <c r="CF100">
        <f t="shared" si="47"/>
        <v>93</v>
      </c>
      <c r="CH100" t="s">
        <v>377</v>
      </c>
      <c r="CI100">
        <f>Stage_stat!$F$24/Weapon!X102</f>
        <v>0.78703703703703709</v>
      </c>
      <c r="CJ100">
        <f t="shared" si="48"/>
        <v>1</v>
      </c>
      <c r="CL100" t="s">
        <v>377</v>
      </c>
      <c r="CM100">
        <f>Stage_stat!$F$25/Weapon!X102</f>
        <v>1.4814814814814814</v>
      </c>
      <c r="CN100">
        <f t="shared" si="49"/>
        <v>2</v>
      </c>
      <c r="CP100" t="s">
        <v>377</v>
      </c>
      <c r="CQ100">
        <f>Stage_stat!$F$26/Weapon!X102</f>
        <v>111.11111111111111</v>
      </c>
      <c r="CR100">
        <f t="shared" si="50"/>
        <v>112</v>
      </c>
      <c r="CT100" t="s">
        <v>377</v>
      </c>
      <c r="CU100">
        <f>Stage_stat!$F$27/Weapon!X102</f>
        <v>0.87962962962962965</v>
      </c>
      <c r="CV100">
        <f t="shared" si="51"/>
        <v>1</v>
      </c>
      <c r="CX100" t="s">
        <v>377</v>
      </c>
      <c r="CY100">
        <f>Stage_stat!$F$28/Weapon!X102</f>
        <v>1.6666666666666667</v>
      </c>
      <c r="CZ100">
        <f t="shared" si="52"/>
        <v>2</v>
      </c>
      <c r="DB100" t="s">
        <v>377</v>
      </c>
      <c r="DC100">
        <f>Stage_stat!$F$29/Weapon!X102</f>
        <v>129.62962962962962</v>
      </c>
      <c r="DD100">
        <f t="shared" si="53"/>
        <v>130</v>
      </c>
    </row>
    <row r="101" spans="2:108" x14ac:dyDescent="0.4">
      <c r="B101" t="s">
        <v>378</v>
      </c>
      <c r="C101">
        <f>Stage_stat!$F$3/Weapon!X103</f>
        <v>0.13761467889908258</v>
      </c>
      <c r="D101">
        <f t="shared" si="27"/>
        <v>1</v>
      </c>
      <c r="F101" t="s">
        <v>378</v>
      </c>
      <c r="G101">
        <f>Stage_stat!$F$4/Weapon!X103</f>
        <v>0.1834862385321101</v>
      </c>
      <c r="H101">
        <f t="shared" si="28"/>
        <v>1</v>
      </c>
      <c r="J101" t="s">
        <v>378</v>
      </c>
      <c r="K101">
        <f>Stage_stat!$F$5/Weapon!X103</f>
        <v>4.1284403669724767</v>
      </c>
      <c r="L101">
        <f t="shared" si="29"/>
        <v>5</v>
      </c>
      <c r="N101" t="s">
        <v>378</v>
      </c>
      <c r="O101">
        <f>Stage_stat!$F$6/Weapon!X103</f>
        <v>0.1834862385321101</v>
      </c>
      <c r="P101">
        <f t="shared" si="30"/>
        <v>1</v>
      </c>
      <c r="R101" t="s">
        <v>378</v>
      </c>
      <c r="S101">
        <f>Stage_stat!$F$7/Weapon!X103</f>
        <v>0.3669724770642202</v>
      </c>
      <c r="T101">
        <f t="shared" si="31"/>
        <v>1</v>
      </c>
      <c r="V101" t="s">
        <v>378</v>
      </c>
      <c r="W101">
        <f>Stage_stat!$F$8/Weapon!X103</f>
        <v>13.761467889908257</v>
      </c>
      <c r="X101">
        <f t="shared" si="32"/>
        <v>14</v>
      </c>
      <c r="Z101" t="s">
        <v>378</v>
      </c>
      <c r="AA101">
        <f>Stage_stat!$F$9/Weapon!X103</f>
        <v>0.22935779816513763</v>
      </c>
      <c r="AB101">
        <f t="shared" si="33"/>
        <v>1</v>
      </c>
      <c r="AD101" t="s">
        <v>378</v>
      </c>
      <c r="AE101">
        <f>Stage_stat!$F$10/Weapon!X103</f>
        <v>0.38532110091743121</v>
      </c>
      <c r="AF101">
        <f t="shared" si="34"/>
        <v>1</v>
      </c>
      <c r="AH101" t="s">
        <v>378</v>
      </c>
      <c r="AI101">
        <f>Stage_stat!$F$11/Weapon!X103</f>
        <v>24.770642201834864</v>
      </c>
      <c r="AJ101">
        <f t="shared" si="35"/>
        <v>25</v>
      </c>
      <c r="AL101" t="s">
        <v>378</v>
      </c>
      <c r="AM101">
        <f>Stage_stat!$F$12/Weapon!X103</f>
        <v>0.32110091743119268</v>
      </c>
      <c r="AN101">
        <f t="shared" si="36"/>
        <v>1</v>
      </c>
      <c r="AP101" t="s">
        <v>378</v>
      </c>
      <c r="AQ101">
        <f>Stage_stat!$F$13/Weapon!X103</f>
        <v>0.55045871559633031</v>
      </c>
      <c r="AR101">
        <f t="shared" si="37"/>
        <v>1</v>
      </c>
      <c r="AT101" t="s">
        <v>378</v>
      </c>
      <c r="AU101">
        <f>Stage_stat!$F$14/Weapon!X103</f>
        <v>36.697247706422019</v>
      </c>
      <c r="AV101">
        <f t="shared" si="38"/>
        <v>37</v>
      </c>
      <c r="AX101" t="s">
        <v>378</v>
      </c>
      <c r="AY101">
        <f>Stage_stat!$F$15/Weapon!X103</f>
        <v>0.41284403669724773</v>
      </c>
      <c r="AZ101">
        <f t="shared" si="39"/>
        <v>1</v>
      </c>
      <c r="BB101" t="s">
        <v>378</v>
      </c>
      <c r="BC101">
        <f>Stage_stat!$F$16/Weapon!X103</f>
        <v>0.73394495412844041</v>
      </c>
      <c r="BD101">
        <f t="shared" si="40"/>
        <v>1</v>
      </c>
      <c r="BF101" t="s">
        <v>378</v>
      </c>
      <c r="BG101">
        <f>Stage_stat!$F$17/Weapon!X103</f>
        <v>55.045871559633028</v>
      </c>
      <c r="BH101">
        <f t="shared" si="41"/>
        <v>56</v>
      </c>
      <c r="BJ101" t="s">
        <v>378</v>
      </c>
      <c r="BK101">
        <f>Stage_stat!$F$18/Weapon!X103</f>
        <v>0.50458715596330272</v>
      </c>
      <c r="BL101">
        <f t="shared" si="42"/>
        <v>1</v>
      </c>
      <c r="BN101" t="s">
        <v>378</v>
      </c>
      <c r="BO101">
        <f>Stage_stat!$F$19/Weapon!X103</f>
        <v>0.91743119266055051</v>
      </c>
      <c r="BP101">
        <f t="shared" si="43"/>
        <v>1</v>
      </c>
      <c r="BR101" t="s">
        <v>378</v>
      </c>
      <c r="BS101">
        <f>Stage_stat!$F$20/Weapon!X103</f>
        <v>73.394495412844037</v>
      </c>
      <c r="BT101">
        <f t="shared" si="44"/>
        <v>74</v>
      </c>
      <c r="BV101" t="s">
        <v>378</v>
      </c>
      <c r="BW101">
        <f>Stage_stat!$F$21/Weapon!X103</f>
        <v>0.68807339449541283</v>
      </c>
      <c r="BX101">
        <f t="shared" si="45"/>
        <v>1</v>
      </c>
      <c r="BZ101" t="s">
        <v>378</v>
      </c>
      <c r="CA101">
        <f>Stage_stat!$F$22/Weapon!X103</f>
        <v>1.2844036697247707</v>
      </c>
      <c r="CB101">
        <f t="shared" si="46"/>
        <v>2</v>
      </c>
      <c r="CD101" t="s">
        <v>378</v>
      </c>
      <c r="CE101">
        <f>Stage_stat!$F$23/Weapon!X103</f>
        <v>91.743119266055047</v>
      </c>
      <c r="CF101">
        <f t="shared" si="47"/>
        <v>92</v>
      </c>
      <c r="CH101" t="s">
        <v>378</v>
      </c>
      <c r="CI101">
        <f>Stage_stat!$F$24/Weapon!X103</f>
        <v>0.77981651376146788</v>
      </c>
      <c r="CJ101">
        <f t="shared" si="48"/>
        <v>1</v>
      </c>
      <c r="CL101" t="s">
        <v>378</v>
      </c>
      <c r="CM101">
        <f>Stage_stat!$F$25/Weapon!X103</f>
        <v>1.4678899082568808</v>
      </c>
      <c r="CN101">
        <f t="shared" si="49"/>
        <v>2</v>
      </c>
      <c r="CP101" t="s">
        <v>378</v>
      </c>
      <c r="CQ101">
        <f>Stage_stat!$F$26/Weapon!X103</f>
        <v>110.09174311926606</v>
      </c>
      <c r="CR101">
        <f t="shared" si="50"/>
        <v>111</v>
      </c>
      <c r="CT101" t="s">
        <v>378</v>
      </c>
      <c r="CU101">
        <f>Stage_stat!$F$27/Weapon!X103</f>
        <v>0.87155963302752293</v>
      </c>
      <c r="CV101">
        <f t="shared" si="51"/>
        <v>1</v>
      </c>
      <c r="CX101" t="s">
        <v>378</v>
      </c>
      <c r="CY101">
        <f>Stage_stat!$F$28/Weapon!X103</f>
        <v>1.6513761467889909</v>
      </c>
      <c r="CZ101">
        <f t="shared" si="52"/>
        <v>2</v>
      </c>
      <c r="DB101" t="s">
        <v>378</v>
      </c>
      <c r="DC101">
        <f>Stage_stat!$F$29/Weapon!X103</f>
        <v>128.44036697247705</v>
      </c>
      <c r="DD101">
        <f t="shared" si="53"/>
        <v>129</v>
      </c>
    </row>
    <row r="102" spans="2:108" x14ac:dyDescent="0.4">
      <c r="B102" t="s">
        <v>379</v>
      </c>
      <c r="C102">
        <f>Stage_stat!$F$3/Weapon!X104</f>
        <v>0.13636363636363635</v>
      </c>
      <c r="D102">
        <f t="shared" si="27"/>
        <v>1</v>
      </c>
      <c r="F102" t="s">
        <v>379</v>
      </c>
      <c r="G102">
        <f>Stage_stat!$F$4/Weapon!X104</f>
        <v>0.18181818181818182</v>
      </c>
      <c r="H102">
        <f t="shared" si="28"/>
        <v>1</v>
      </c>
      <c r="J102" t="s">
        <v>379</v>
      </c>
      <c r="K102">
        <f>Stage_stat!$F$5/Weapon!X104</f>
        <v>4.0909090909090908</v>
      </c>
      <c r="L102">
        <f t="shared" si="29"/>
        <v>5</v>
      </c>
      <c r="N102" t="s">
        <v>379</v>
      </c>
      <c r="O102">
        <f>Stage_stat!$F$6/Weapon!X104</f>
        <v>0.18181818181818182</v>
      </c>
      <c r="P102">
        <f t="shared" si="30"/>
        <v>1</v>
      </c>
      <c r="R102" t="s">
        <v>379</v>
      </c>
      <c r="S102">
        <f>Stage_stat!$F$7/Weapon!X104</f>
        <v>0.36363636363636365</v>
      </c>
      <c r="T102">
        <f t="shared" si="31"/>
        <v>1</v>
      </c>
      <c r="V102" t="s">
        <v>379</v>
      </c>
      <c r="W102">
        <f>Stage_stat!$F$8/Weapon!X104</f>
        <v>13.636363636363637</v>
      </c>
      <c r="X102">
        <f t="shared" si="32"/>
        <v>14</v>
      </c>
      <c r="Z102" t="s">
        <v>379</v>
      </c>
      <c r="AA102">
        <f>Stage_stat!$F$9/Weapon!X104</f>
        <v>0.22727272727272727</v>
      </c>
      <c r="AB102">
        <f t="shared" si="33"/>
        <v>1</v>
      </c>
      <c r="AD102" t="s">
        <v>379</v>
      </c>
      <c r="AE102">
        <f>Stage_stat!$F$10/Weapon!X104</f>
        <v>0.38181818181818183</v>
      </c>
      <c r="AF102">
        <f t="shared" si="34"/>
        <v>1</v>
      </c>
      <c r="AH102" t="s">
        <v>379</v>
      </c>
      <c r="AI102">
        <f>Stage_stat!$F$11/Weapon!X104</f>
        <v>24.545454545454547</v>
      </c>
      <c r="AJ102">
        <f t="shared" si="35"/>
        <v>25</v>
      </c>
      <c r="AL102" t="s">
        <v>379</v>
      </c>
      <c r="AM102">
        <f>Stage_stat!$F$12/Weapon!X104</f>
        <v>0.31818181818181818</v>
      </c>
      <c r="AN102">
        <f t="shared" si="36"/>
        <v>1</v>
      </c>
      <c r="AP102" t="s">
        <v>379</v>
      </c>
      <c r="AQ102">
        <f>Stage_stat!$F$13/Weapon!X104</f>
        <v>0.54545454545454541</v>
      </c>
      <c r="AR102">
        <f t="shared" si="37"/>
        <v>1</v>
      </c>
      <c r="AT102" t="s">
        <v>379</v>
      </c>
      <c r="AU102">
        <f>Stage_stat!$F$14/Weapon!X104</f>
        <v>36.363636363636367</v>
      </c>
      <c r="AV102">
        <f t="shared" si="38"/>
        <v>37</v>
      </c>
      <c r="AX102" t="s">
        <v>379</v>
      </c>
      <c r="AY102">
        <f>Stage_stat!$F$15/Weapon!X104</f>
        <v>0.40909090909090912</v>
      </c>
      <c r="AZ102">
        <f t="shared" si="39"/>
        <v>1</v>
      </c>
      <c r="BB102" t="s">
        <v>379</v>
      </c>
      <c r="BC102">
        <f>Stage_stat!$F$16/Weapon!X104</f>
        <v>0.72727272727272729</v>
      </c>
      <c r="BD102">
        <f t="shared" si="40"/>
        <v>1</v>
      </c>
      <c r="BF102" t="s">
        <v>379</v>
      </c>
      <c r="BG102">
        <f>Stage_stat!$F$17/Weapon!X104</f>
        <v>54.545454545454547</v>
      </c>
      <c r="BH102">
        <f t="shared" si="41"/>
        <v>55</v>
      </c>
      <c r="BJ102" t="s">
        <v>379</v>
      </c>
      <c r="BK102">
        <f>Stage_stat!$F$18/Weapon!X104</f>
        <v>0.5</v>
      </c>
      <c r="BL102">
        <f t="shared" si="42"/>
        <v>1</v>
      </c>
      <c r="BN102" t="s">
        <v>379</v>
      </c>
      <c r="BO102">
        <f>Stage_stat!$F$19/Weapon!X104</f>
        <v>0.90909090909090906</v>
      </c>
      <c r="BP102">
        <f t="shared" si="43"/>
        <v>1</v>
      </c>
      <c r="BR102" t="s">
        <v>379</v>
      </c>
      <c r="BS102">
        <f>Stage_stat!$F$20/Weapon!X104</f>
        <v>72.727272727272734</v>
      </c>
      <c r="BT102">
        <f t="shared" si="44"/>
        <v>73</v>
      </c>
      <c r="BV102" t="s">
        <v>379</v>
      </c>
      <c r="BW102">
        <f>Stage_stat!$F$21/Weapon!X104</f>
        <v>0.68181818181818177</v>
      </c>
      <c r="BX102">
        <f t="shared" si="45"/>
        <v>1</v>
      </c>
      <c r="BZ102" t="s">
        <v>379</v>
      </c>
      <c r="CA102">
        <f>Stage_stat!$F$22/Weapon!X104</f>
        <v>1.2727272727272727</v>
      </c>
      <c r="CB102">
        <f t="shared" si="46"/>
        <v>2</v>
      </c>
      <c r="CD102" t="s">
        <v>379</v>
      </c>
      <c r="CE102">
        <f>Stage_stat!$F$23/Weapon!X104</f>
        <v>90.909090909090907</v>
      </c>
      <c r="CF102">
        <f t="shared" si="47"/>
        <v>91</v>
      </c>
      <c r="CH102" t="s">
        <v>379</v>
      </c>
      <c r="CI102">
        <f>Stage_stat!$F$24/Weapon!X104</f>
        <v>0.77272727272727271</v>
      </c>
      <c r="CJ102">
        <f t="shared" si="48"/>
        <v>1</v>
      </c>
      <c r="CL102" t="s">
        <v>379</v>
      </c>
      <c r="CM102">
        <f>Stage_stat!$F$25/Weapon!X104</f>
        <v>1.4545454545454546</v>
      </c>
      <c r="CN102">
        <f t="shared" si="49"/>
        <v>2</v>
      </c>
      <c r="CP102" t="s">
        <v>379</v>
      </c>
      <c r="CQ102">
        <f>Stage_stat!$F$26/Weapon!X104</f>
        <v>109.09090909090909</v>
      </c>
      <c r="CR102">
        <f t="shared" si="50"/>
        <v>110</v>
      </c>
      <c r="CT102" t="s">
        <v>379</v>
      </c>
      <c r="CU102">
        <f>Stage_stat!$F$27/Weapon!X104</f>
        <v>0.86363636363636365</v>
      </c>
      <c r="CV102">
        <f t="shared" si="51"/>
        <v>1</v>
      </c>
      <c r="CX102" t="s">
        <v>379</v>
      </c>
      <c r="CY102">
        <f>Stage_stat!$F$28/Weapon!X104</f>
        <v>1.6363636363636365</v>
      </c>
      <c r="CZ102">
        <f t="shared" si="52"/>
        <v>2</v>
      </c>
      <c r="DB102" t="s">
        <v>379</v>
      </c>
      <c r="DC102">
        <f>Stage_stat!$F$29/Weapon!X104</f>
        <v>127.27272727272727</v>
      </c>
      <c r="DD102">
        <f t="shared" si="53"/>
        <v>128</v>
      </c>
    </row>
    <row r="103" spans="2:108" x14ac:dyDescent="0.4">
      <c r="B103" t="s">
        <v>380</v>
      </c>
      <c r="C103">
        <f>Stage_stat!$F$3/Weapon!X105</f>
        <v>0.13513513513513514</v>
      </c>
      <c r="D103">
        <f t="shared" si="27"/>
        <v>1</v>
      </c>
      <c r="F103" t="s">
        <v>380</v>
      </c>
      <c r="G103">
        <f>Stage_stat!$F$4/Weapon!X105</f>
        <v>0.18018018018018017</v>
      </c>
      <c r="H103">
        <f t="shared" si="28"/>
        <v>1</v>
      </c>
      <c r="J103" t="s">
        <v>380</v>
      </c>
      <c r="K103">
        <f>Stage_stat!$F$5/Weapon!X105</f>
        <v>4.0540540540540544</v>
      </c>
      <c r="L103">
        <f t="shared" si="29"/>
        <v>5</v>
      </c>
      <c r="N103" t="s">
        <v>380</v>
      </c>
      <c r="O103">
        <f>Stage_stat!$F$6/Weapon!X105</f>
        <v>0.18018018018018017</v>
      </c>
      <c r="P103">
        <f t="shared" si="30"/>
        <v>1</v>
      </c>
      <c r="R103" t="s">
        <v>380</v>
      </c>
      <c r="S103">
        <f>Stage_stat!$F$7/Weapon!X105</f>
        <v>0.36036036036036034</v>
      </c>
      <c r="T103">
        <f t="shared" si="31"/>
        <v>1</v>
      </c>
      <c r="V103" t="s">
        <v>380</v>
      </c>
      <c r="W103">
        <f>Stage_stat!$F$8/Weapon!X105</f>
        <v>13.513513513513514</v>
      </c>
      <c r="X103">
        <f t="shared" si="32"/>
        <v>14</v>
      </c>
      <c r="Z103" t="s">
        <v>380</v>
      </c>
      <c r="AA103">
        <f>Stage_stat!$F$9/Weapon!X105</f>
        <v>0.22522522522522523</v>
      </c>
      <c r="AB103">
        <f t="shared" si="33"/>
        <v>1</v>
      </c>
      <c r="AD103" t="s">
        <v>380</v>
      </c>
      <c r="AE103">
        <f>Stage_stat!$F$10/Weapon!X105</f>
        <v>0.3783783783783784</v>
      </c>
      <c r="AF103">
        <f t="shared" si="34"/>
        <v>1</v>
      </c>
      <c r="AH103" t="s">
        <v>380</v>
      </c>
      <c r="AI103">
        <f>Stage_stat!$F$11/Weapon!X105</f>
        <v>24.324324324324323</v>
      </c>
      <c r="AJ103">
        <f t="shared" si="35"/>
        <v>25</v>
      </c>
      <c r="AL103" t="s">
        <v>380</v>
      </c>
      <c r="AM103">
        <f>Stage_stat!$F$12/Weapon!X105</f>
        <v>0.31531531531531531</v>
      </c>
      <c r="AN103">
        <f t="shared" si="36"/>
        <v>1</v>
      </c>
      <c r="AP103" t="s">
        <v>380</v>
      </c>
      <c r="AQ103">
        <f>Stage_stat!$F$13/Weapon!X105</f>
        <v>0.54054054054054057</v>
      </c>
      <c r="AR103">
        <f t="shared" si="37"/>
        <v>1</v>
      </c>
      <c r="AT103" t="s">
        <v>380</v>
      </c>
      <c r="AU103">
        <f>Stage_stat!$F$14/Weapon!X105</f>
        <v>36.036036036036037</v>
      </c>
      <c r="AV103">
        <f t="shared" si="38"/>
        <v>37</v>
      </c>
      <c r="AX103" t="s">
        <v>380</v>
      </c>
      <c r="AY103">
        <f>Stage_stat!$F$15/Weapon!X105</f>
        <v>0.40540540540540543</v>
      </c>
      <c r="AZ103">
        <f t="shared" si="39"/>
        <v>1</v>
      </c>
      <c r="BB103" t="s">
        <v>380</v>
      </c>
      <c r="BC103">
        <f>Stage_stat!$F$16/Weapon!X105</f>
        <v>0.72072072072072069</v>
      </c>
      <c r="BD103">
        <f t="shared" si="40"/>
        <v>1</v>
      </c>
      <c r="BF103" t="s">
        <v>380</v>
      </c>
      <c r="BG103">
        <f>Stage_stat!$F$17/Weapon!X105</f>
        <v>54.054054054054056</v>
      </c>
      <c r="BH103">
        <f t="shared" si="41"/>
        <v>55</v>
      </c>
      <c r="BJ103" t="s">
        <v>380</v>
      </c>
      <c r="BK103">
        <f>Stage_stat!$F$18/Weapon!X105</f>
        <v>0.49549549549549549</v>
      </c>
      <c r="BL103">
        <f t="shared" si="42"/>
        <v>1</v>
      </c>
      <c r="BN103" t="s">
        <v>380</v>
      </c>
      <c r="BO103">
        <f>Stage_stat!$F$19/Weapon!X105</f>
        <v>0.90090090090090091</v>
      </c>
      <c r="BP103">
        <f t="shared" si="43"/>
        <v>1</v>
      </c>
      <c r="BR103" t="s">
        <v>380</v>
      </c>
      <c r="BS103">
        <f>Stage_stat!$F$20/Weapon!X105</f>
        <v>72.072072072072075</v>
      </c>
      <c r="BT103">
        <f t="shared" si="44"/>
        <v>73</v>
      </c>
      <c r="BV103" t="s">
        <v>380</v>
      </c>
      <c r="BW103">
        <f>Stage_stat!$F$21/Weapon!X105</f>
        <v>0.67567567567567566</v>
      </c>
      <c r="BX103">
        <f t="shared" si="45"/>
        <v>1</v>
      </c>
      <c r="BZ103" t="s">
        <v>380</v>
      </c>
      <c r="CA103">
        <f>Stage_stat!$F$22/Weapon!X105</f>
        <v>1.2612612612612613</v>
      </c>
      <c r="CB103">
        <f t="shared" si="46"/>
        <v>2</v>
      </c>
      <c r="CD103" t="s">
        <v>380</v>
      </c>
      <c r="CE103">
        <f>Stage_stat!$F$23/Weapon!X105</f>
        <v>90.090090090090087</v>
      </c>
      <c r="CF103">
        <f t="shared" si="47"/>
        <v>91</v>
      </c>
      <c r="CH103" t="s">
        <v>380</v>
      </c>
      <c r="CI103">
        <f>Stage_stat!$F$24/Weapon!X105</f>
        <v>0.76576576576576572</v>
      </c>
      <c r="CJ103">
        <f t="shared" si="48"/>
        <v>1</v>
      </c>
      <c r="CL103" t="s">
        <v>380</v>
      </c>
      <c r="CM103">
        <f>Stage_stat!$F$25/Weapon!X105</f>
        <v>1.4414414414414414</v>
      </c>
      <c r="CN103">
        <f t="shared" si="49"/>
        <v>2</v>
      </c>
      <c r="CP103" t="s">
        <v>380</v>
      </c>
      <c r="CQ103">
        <f>Stage_stat!$F$26/Weapon!X105</f>
        <v>108.10810810810811</v>
      </c>
      <c r="CR103">
        <f t="shared" si="50"/>
        <v>109</v>
      </c>
      <c r="CT103" t="s">
        <v>380</v>
      </c>
      <c r="CU103">
        <f>Stage_stat!$F$27/Weapon!X105</f>
        <v>0.85585585585585588</v>
      </c>
      <c r="CV103">
        <f t="shared" si="51"/>
        <v>1</v>
      </c>
      <c r="CX103" t="s">
        <v>380</v>
      </c>
      <c r="CY103">
        <f>Stage_stat!$F$28/Weapon!X105</f>
        <v>1.6216216216216217</v>
      </c>
      <c r="CZ103">
        <f t="shared" si="52"/>
        <v>2</v>
      </c>
      <c r="DB103" t="s">
        <v>380</v>
      </c>
      <c r="DC103">
        <f>Stage_stat!$F$29/Weapon!X105</f>
        <v>126.12612612612612</v>
      </c>
      <c r="DD103">
        <f t="shared" si="53"/>
        <v>127</v>
      </c>
    </row>
  </sheetData>
  <mergeCells count="36">
    <mergeCell ref="BV3:CF3"/>
    <mergeCell ref="CH3:CR3"/>
    <mergeCell ref="CT3:DD3"/>
    <mergeCell ref="B4:D4"/>
    <mergeCell ref="F4:H4"/>
    <mergeCell ref="J4:L4"/>
    <mergeCell ref="N4:P4"/>
    <mergeCell ref="R4:T4"/>
    <mergeCell ref="V4:X4"/>
    <mergeCell ref="Z4:AB4"/>
    <mergeCell ref="B3:L3"/>
    <mergeCell ref="N3:X3"/>
    <mergeCell ref="Z3:AJ3"/>
    <mergeCell ref="AL3:AV3"/>
    <mergeCell ref="AX3:BH3"/>
    <mergeCell ref="BJ3:BT3"/>
    <mergeCell ref="BV4:BX4"/>
    <mergeCell ref="AD4:AF4"/>
    <mergeCell ref="AH4:AJ4"/>
    <mergeCell ref="AL4:AN4"/>
    <mergeCell ref="AP4:AR4"/>
    <mergeCell ref="AT4:AV4"/>
    <mergeCell ref="AX4:AZ4"/>
    <mergeCell ref="BB4:BD4"/>
    <mergeCell ref="BF4:BH4"/>
    <mergeCell ref="BJ4:BL4"/>
    <mergeCell ref="BN4:BP4"/>
    <mergeCell ref="BR4:BT4"/>
    <mergeCell ref="CX4:CZ4"/>
    <mergeCell ref="DB4:DD4"/>
    <mergeCell ref="BZ4:CB4"/>
    <mergeCell ref="CD4:CF4"/>
    <mergeCell ref="CH4:CJ4"/>
    <mergeCell ref="CL4:CN4"/>
    <mergeCell ref="CP4:CR4"/>
    <mergeCell ref="CT4:CV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DO103"/>
  <sheetViews>
    <sheetView topLeftCell="C1" workbookViewId="0">
      <selection activeCell="CI39" sqref="CI39"/>
    </sheetView>
  </sheetViews>
  <sheetFormatPr defaultRowHeight="17.399999999999999" x14ac:dyDescent="0.4"/>
  <cols>
    <col min="2" max="2" width="7.19921875" bestFit="1" customWidth="1"/>
    <col min="3" max="3" width="12.69921875" bestFit="1" customWidth="1"/>
    <col min="5" max="5" width="1.59765625" customWidth="1"/>
    <col min="6" max="6" width="7.19921875" bestFit="1" customWidth="1"/>
    <col min="7" max="7" width="12.69921875" bestFit="1" customWidth="1"/>
    <col min="9" max="9" width="1.59765625" customWidth="1"/>
    <col min="10" max="10" width="7.19921875" bestFit="1" customWidth="1"/>
    <col min="11" max="11" width="12.69921875" bestFit="1" customWidth="1"/>
    <col min="13" max="13" width="1.59765625" customWidth="1"/>
    <col min="14" max="14" width="7.19921875" bestFit="1" customWidth="1"/>
    <col min="15" max="15" width="13.09765625" bestFit="1" customWidth="1"/>
    <col min="17" max="17" width="1.59765625" customWidth="1"/>
    <col min="19" max="19" width="12.69921875" bestFit="1" customWidth="1"/>
    <col min="21" max="21" width="1.59765625" customWidth="1"/>
    <col min="23" max="23" width="12.69921875" bestFit="1" customWidth="1"/>
    <col min="25" max="25" width="1.59765625" customWidth="1"/>
    <col min="27" max="27" width="12.69921875" bestFit="1" customWidth="1"/>
    <col min="29" max="29" width="1.59765625" customWidth="1"/>
    <col min="31" max="31" width="12.69921875" bestFit="1" customWidth="1"/>
    <col min="33" max="33" width="1.59765625" customWidth="1"/>
    <col min="37" max="37" width="1.59765625" customWidth="1"/>
    <col min="39" max="39" width="12.69921875" bestFit="1" customWidth="1"/>
    <col min="41" max="41" width="1.59765625" customWidth="1"/>
    <col min="45" max="45" width="1.59765625" customWidth="1"/>
    <col min="47" max="47" width="12.69921875" bestFit="1" customWidth="1"/>
    <col min="49" max="49" width="1.59765625" customWidth="1"/>
    <col min="53" max="53" width="1.59765625" customWidth="1"/>
    <col min="57" max="57" width="1.59765625" customWidth="1"/>
    <col min="61" max="61" width="1.59765625" customWidth="1"/>
    <col min="63" max="63" width="12.69921875" bestFit="1" customWidth="1"/>
    <col min="65" max="65" width="1.59765625" customWidth="1"/>
    <col min="67" max="67" width="12.69921875" bestFit="1" customWidth="1"/>
    <col min="69" max="69" width="1.59765625" customWidth="1"/>
    <col min="71" max="71" width="12.69921875" bestFit="1" customWidth="1"/>
    <col min="73" max="73" width="1.59765625" customWidth="1"/>
    <col min="77" max="77" width="1.59765625" customWidth="1"/>
    <col min="81" max="81" width="1.59765625" customWidth="1"/>
    <col min="85" max="85" width="1.59765625" customWidth="1"/>
    <col min="89" max="89" width="1.59765625" customWidth="1"/>
    <col min="93" max="93" width="1.59765625" customWidth="1"/>
    <col min="97" max="97" width="1.59765625" customWidth="1"/>
    <col min="101" max="101" width="1.59765625" customWidth="1"/>
    <col min="103" max="103" width="12.69921875" bestFit="1" customWidth="1"/>
    <col min="105" max="105" width="1.59765625" customWidth="1"/>
    <col min="107" max="107" width="12.69921875" bestFit="1" customWidth="1"/>
  </cols>
  <sheetData>
    <row r="2" spans="2:119" ht="18" thickBot="1" x14ac:dyDescent="0.45">
      <c r="B2" t="s">
        <v>176</v>
      </c>
    </row>
    <row r="3" spans="2:119" ht="18" thickBot="1" x14ac:dyDescent="0.45">
      <c r="B3" s="18" t="s">
        <v>197</v>
      </c>
      <c r="C3" s="19"/>
      <c r="D3" s="19"/>
      <c r="E3" s="19"/>
      <c r="F3" s="19"/>
      <c r="G3" s="19"/>
      <c r="H3" s="19"/>
      <c r="I3" s="19"/>
      <c r="J3" s="19"/>
      <c r="K3" s="19"/>
      <c r="L3" s="20"/>
      <c r="N3" s="18" t="s">
        <v>243</v>
      </c>
      <c r="O3" s="19"/>
      <c r="P3" s="19"/>
      <c r="Q3" s="19"/>
      <c r="R3" s="19"/>
      <c r="S3" s="19"/>
      <c r="T3" s="19"/>
      <c r="U3" s="19"/>
      <c r="V3" s="19"/>
      <c r="W3" s="19"/>
      <c r="X3" s="20"/>
      <c r="Z3" s="18" t="s">
        <v>389</v>
      </c>
      <c r="AA3" s="19"/>
      <c r="AB3" s="19"/>
      <c r="AC3" s="19"/>
      <c r="AD3" s="19"/>
      <c r="AE3" s="19"/>
      <c r="AF3" s="19"/>
      <c r="AG3" s="19"/>
      <c r="AH3" s="19"/>
      <c r="AI3" s="19"/>
      <c r="AJ3" s="20"/>
      <c r="AL3" s="18" t="s">
        <v>245</v>
      </c>
      <c r="AM3" s="19"/>
      <c r="AN3" s="19"/>
      <c r="AO3" s="19"/>
      <c r="AP3" s="19"/>
      <c r="AQ3" s="19"/>
      <c r="AR3" s="19"/>
      <c r="AS3" s="19"/>
      <c r="AT3" s="19"/>
      <c r="AU3" s="19"/>
      <c r="AV3" s="20"/>
      <c r="AX3" s="18" t="s">
        <v>382</v>
      </c>
      <c r="AY3" s="19"/>
      <c r="AZ3" s="19"/>
      <c r="BA3" s="19"/>
      <c r="BB3" s="19"/>
      <c r="BC3" s="19"/>
      <c r="BD3" s="19"/>
      <c r="BE3" s="19"/>
      <c r="BF3" s="19"/>
      <c r="BG3" s="19"/>
      <c r="BH3" s="20"/>
      <c r="BJ3" s="18" t="s">
        <v>247</v>
      </c>
      <c r="BK3" s="19"/>
      <c r="BL3" s="19"/>
      <c r="BM3" s="19"/>
      <c r="BN3" s="19"/>
      <c r="BO3" s="19"/>
      <c r="BP3" s="19"/>
      <c r="BQ3" s="19"/>
      <c r="BR3" s="19"/>
      <c r="BS3" s="19"/>
      <c r="BT3" s="20"/>
      <c r="BV3" s="18" t="s">
        <v>248</v>
      </c>
      <c r="BW3" s="19"/>
      <c r="BX3" s="19"/>
      <c r="BY3" s="19"/>
      <c r="BZ3" s="19"/>
      <c r="CA3" s="19"/>
      <c r="CB3" s="19"/>
      <c r="CC3" s="19"/>
      <c r="CD3" s="19"/>
      <c r="CE3" s="19"/>
      <c r="CF3" s="20"/>
      <c r="CH3" s="18" t="s">
        <v>249</v>
      </c>
      <c r="CI3" s="19"/>
      <c r="CJ3" s="19"/>
      <c r="CK3" s="19"/>
      <c r="CL3" s="19"/>
      <c r="CM3" s="19"/>
      <c r="CN3" s="19"/>
      <c r="CO3" s="19"/>
      <c r="CP3" s="19"/>
      <c r="CQ3" s="19"/>
      <c r="CR3" s="20"/>
      <c r="CT3" s="18" t="s">
        <v>390</v>
      </c>
      <c r="CU3" s="19"/>
      <c r="CV3" s="19"/>
      <c r="CW3" s="19"/>
      <c r="CX3" s="19"/>
      <c r="CY3" s="19"/>
      <c r="CZ3" s="19"/>
      <c r="DA3" s="19"/>
      <c r="DB3" s="19"/>
      <c r="DC3" s="19"/>
      <c r="DD3" s="20"/>
    </row>
    <row r="4" spans="2:119" x14ac:dyDescent="0.4">
      <c r="B4" s="14" t="s">
        <v>198</v>
      </c>
      <c r="C4" s="14"/>
      <c r="D4" s="14"/>
      <c r="F4" s="14" t="s">
        <v>252</v>
      </c>
      <c r="G4" s="14"/>
      <c r="H4" s="14"/>
      <c r="J4" s="14" t="s">
        <v>253</v>
      </c>
      <c r="K4" s="14"/>
      <c r="L4" s="14"/>
      <c r="N4" s="14" t="s">
        <v>391</v>
      </c>
      <c r="O4" s="14"/>
      <c r="P4" s="14"/>
      <c r="R4" s="14" t="s">
        <v>255</v>
      </c>
      <c r="S4" s="14"/>
      <c r="T4" s="14"/>
      <c r="V4" s="14" t="s">
        <v>384</v>
      </c>
      <c r="W4" s="14"/>
      <c r="X4" s="14"/>
      <c r="Z4" s="14" t="s">
        <v>385</v>
      </c>
      <c r="AA4" s="14"/>
      <c r="AB4" s="14"/>
      <c r="AD4" s="14" t="s">
        <v>258</v>
      </c>
      <c r="AE4" s="14"/>
      <c r="AF4" s="14"/>
      <c r="AH4" s="14" t="s">
        <v>386</v>
      </c>
      <c r="AI4" s="14"/>
      <c r="AJ4" s="14"/>
      <c r="AL4" s="14" t="s">
        <v>260</v>
      </c>
      <c r="AM4" s="14"/>
      <c r="AN4" s="14"/>
      <c r="AP4" s="14" t="s">
        <v>261</v>
      </c>
      <c r="AQ4" s="14"/>
      <c r="AR4" s="14"/>
      <c r="AT4" s="14" t="s">
        <v>387</v>
      </c>
      <c r="AU4" s="14"/>
      <c r="AV4" s="14"/>
      <c r="AX4" s="14" t="s">
        <v>264</v>
      </c>
      <c r="AY4" s="14"/>
      <c r="AZ4" s="14"/>
      <c r="BB4" s="14" t="s">
        <v>265</v>
      </c>
      <c r="BC4" s="14"/>
      <c r="BD4" s="14"/>
      <c r="BF4" s="14" t="s">
        <v>266</v>
      </c>
      <c r="BG4" s="14"/>
      <c r="BH4" s="14"/>
      <c r="BJ4" s="14" t="s">
        <v>267</v>
      </c>
      <c r="BK4" s="14"/>
      <c r="BL4" s="14"/>
      <c r="BN4" s="14" t="s">
        <v>268</v>
      </c>
      <c r="BO4" s="14"/>
      <c r="BP4" s="14"/>
      <c r="BR4" s="14" t="s">
        <v>269</v>
      </c>
      <c r="BS4" s="14"/>
      <c r="BT4" s="14"/>
      <c r="BV4" s="14" t="s">
        <v>270</v>
      </c>
      <c r="BW4" s="14"/>
      <c r="BX4" s="14"/>
      <c r="BZ4" s="14" t="s">
        <v>271</v>
      </c>
      <c r="CA4" s="14"/>
      <c r="CB4" s="14"/>
      <c r="CD4" s="14" t="s">
        <v>272</v>
      </c>
      <c r="CE4" s="14"/>
      <c r="CF4" s="14"/>
      <c r="CH4" s="14" t="s">
        <v>273</v>
      </c>
      <c r="CI4" s="14"/>
      <c r="CJ4" s="14"/>
      <c r="CL4" s="14" t="s">
        <v>274</v>
      </c>
      <c r="CM4" s="14"/>
      <c r="CN4" s="14"/>
      <c r="CP4" s="14" t="s">
        <v>392</v>
      </c>
      <c r="CQ4" s="14"/>
      <c r="CR4" s="14"/>
      <c r="CT4" s="14" t="s">
        <v>276</v>
      </c>
      <c r="CU4" s="14"/>
      <c r="CV4" s="14"/>
      <c r="CX4" s="14" t="s">
        <v>277</v>
      </c>
      <c r="CY4" s="14"/>
      <c r="CZ4" s="14"/>
      <c r="DB4" s="14" t="s">
        <v>278</v>
      </c>
      <c r="DC4" s="14"/>
      <c r="DD4" s="14"/>
    </row>
    <row r="5" spans="2:119" x14ac:dyDescent="0.4">
      <c r="B5" t="s">
        <v>279</v>
      </c>
      <c r="C5">
        <f>Stage_stat!$F$3/Weapon!Z7</f>
        <v>0.75</v>
      </c>
      <c r="D5">
        <f>ROUNDUP(C5,0)</f>
        <v>1</v>
      </c>
      <c r="F5" t="s">
        <v>279</v>
      </c>
      <c r="G5">
        <f>Stage_stat!$F$4/Weapon!Z7</f>
        <v>1</v>
      </c>
      <c r="H5">
        <f>ROUNDUP(G5,0)</f>
        <v>1</v>
      </c>
      <c r="J5" t="s">
        <v>279</v>
      </c>
      <c r="K5">
        <f>Stage_stat!$F$5/Weapon!Z7</f>
        <v>22.5</v>
      </c>
      <c r="L5">
        <f>ROUNDUP(K5,0)</f>
        <v>23</v>
      </c>
      <c r="N5" t="s">
        <v>279</v>
      </c>
      <c r="O5">
        <f>Stage_stat!$F$6/Weapon!Z7</f>
        <v>1</v>
      </c>
      <c r="P5">
        <f>ROUNDUP(O5,0)</f>
        <v>1</v>
      </c>
      <c r="R5" t="s">
        <v>279</v>
      </c>
      <c r="S5">
        <f>Stage_stat!$F$7/Weapon!Z7</f>
        <v>2</v>
      </c>
      <c r="T5">
        <f>ROUNDUP(S5,0)</f>
        <v>2</v>
      </c>
      <c r="V5" t="s">
        <v>279</v>
      </c>
      <c r="W5">
        <f>Stage_stat!$F$8/Weapon!Z7</f>
        <v>75</v>
      </c>
      <c r="X5">
        <f>ROUNDUP(W5,0)</f>
        <v>75</v>
      </c>
      <c r="Z5" t="s">
        <v>279</v>
      </c>
      <c r="AA5">
        <f>Stage_stat!$F$9/Weapon!Z7</f>
        <v>1.25</v>
      </c>
      <c r="AB5">
        <f>ROUNDUP(AA5,0)</f>
        <v>2</v>
      </c>
      <c r="AD5" t="s">
        <v>279</v>
      </c>
      <c r="AE5">
        <f>Stage_stat!$F$10/Weapon!Z7</f>
        <v>2.1</v>
      </c>
      <c r="AF5">
        <f>ROUNDUP(AE5,0)</f>
        <v>3</v>
      </c>
      <c r="AH5" t="s">
        <v>388</v>
      </c>
      <c r="AI5">
        <f>Stage_stat!$F$11/Weapon!Z7</f>
        <v>135</v>
      </c>
      <c r="AJ5">
        <f>ROUNDUP(AI5,0)</f>
        <v>135</v>
      </c>
      <c r="AL5" t="s">
        <v>279</v>
      </c>
      <c r="AM5">
        <f>Stage_stat!$F$12/Weapon!Z7</f>
        <v>1.75</v>
      </c>
      <c r="AN5">
        <f>ROUNDUP(AM5,0)</f>
        <v>2</v>
      </c>
      <c r="AP5" t="s">
        <v>279</v>
      </c>
      <c r="AQ5">
        <f>Stage_stat!$F$13/Weapon!Z7</f>
        <v>3</v>
      </c>
      <c r="AR5">
        <f>ROUNDUP(AQ5,0)</f>
        <v>3</v>
      </c>
      <c r="AT5" t="s">
        <v>279</v>
      </c>
      <c r="AU5">
        <f>Stage_stat!$F$14/Weapon!Z7</f>
        <v>200</v>
      </c>
      <c r="AV5">
        <f>ROUNDUP(AU5,0)</f>
        <v>200</v>
      </c>
      <c r="AX5" t="s">
        <v>279</v>
      </c>
      <c r="AY5">
        <f>Stage_stat!$F$15/Weapon!Z7</f>
        <v>2.25</v>
      </c>
      <c r="AZ5">
        <f>ROUNDUP(AY5,0)</f>
        <v>3</v>
      </c>
      <c r="BB5" t="s">
        <v>279</v>
      </c>
      <c r="BC5">
        <f>Stage_stat!$F$16/Weapon!Z7</f>
        <v>4</v>
      </c>
      <c r="BD5">
        <f>ROUNDUP(BC5,0)</f>
        <v>4</v>
      </c>
      <c r="BF5" t="s">
        <v>279</v>
      </c>
      <c r="BG5">
        <f>Stage_stat!$F$17/Weapon!Z7</f>
        <v>300</v>
      </c>
      <c r="BH5">
        <f>ROUNDUP(BG5,0)</f>
        <v>300</v>
      </c>
      <c r="BJ5" t="s">
        <v>279</v>
      </c>
      <c r="BK5">
        <f>Stage_stat!$F$18/Weapon!Z7</f>
        <v>2.75</v>
      </c>
      <c r="BL5">
        <f>ROUNDUP(BK5,0)</f>
        <v>3</v>
      </c>
      <c r="BN5" t="s">
        <v>279</v>
      </c>
      <c r="BO5">
        <f>Stage_stat!$F$19/Weapon!Z7</f>
        <v>5</v>
      </c>
      <c r="BP5">
        <f>ROUNDUP(BO5,0)</f>
        <v>5</v>
      </c>
      <c r="BR5" t="s">
        <v>279</v>
      </c>
      <c r="BS5">
        <f>Stage_stat!$F$20/Weapon!Z7</f>
        <v>400</v>
      </c>
      <c r="BT5">
        <f>ROUNDUP(BS5,0)</f>
        <v>400</v>
      </c>
      <c r="BV5" t="s">
        <v>279</v>
      </c>
      <c r="BW5">
        <f>Stage_stat!$F$21/Weapon!Z7</f>
        <v>3.75</v>
      </c>
      <c r="BX5">
        <f>ROUNDUP(BW5,0)</f>
        <v>4</v>
      </c>
      <c r="BZ5" t="s">
        <v>281</v>
      </c>
      <c r="CA5">
        <f>Stage_stat!$F$22/Weapon!Z7</f>
        <v>7</v>
      </c>
      <c r="CB5">
        <f>ROUNDUP(CA5,0)</f>
        <v>7</v>
      </c>
      <c r="CD5" t="s">
        <v>281</v>
      </c>
      <c r="CE5">
        <f>Stage_stat!$F$23/Weapon!Z7</f>
        <v>500</v>
      </c>
      <c r="CF5">
        <f>ROUNDUP(CE5,0)</f>
        <v>500</v>
      </c>
      <c r="CH5" t="s">
        <v>281</v>
      </c>
      <c r="CI5">
        <f>Stage_stat!$F$24/Weapon!Z7</f>
        <v>4.25</v>
      </c>
      <c r="CJ5">
        <f>ROUNDUP(CI5,0)</f>
        <v>5</v>
      </c>
      <c r="CL5" t="s">
        <v>281</v>
      </c>
      <c r="CM5">
        <f>Stage_stat!$F$25/Weapon!Z7</f>
        <v>8</v>
      </c>
      <c r="CN5">
        <f>ROUNDUP(CM5,0)</f>
        <v>8</v>
      </c>
      <c r="CP5" t="s">
        <v>281</v>
      </c>
      <c r="CQ5">
        <f>Stage_stat!$F$26/Weapon!Z7</f>
        <v>600</v>
      </c>
      <c r="CR5">
        <f>ROUNDUP(CQ5,0)</f>
        <v>600</v>
      </c>
      <c r="CT5" t="s">
        <v>281</v>
      </c>
      <c r="CU5">
        <f>Stage_stat!$F$27/Weapon!Z7</f>
        <v>4.75</v>
      </c>
      <c r="CV5">
        <f>ROUNDUP(CU5,0)</f>
        <v>5</v>
      </c>
      <c r="CX5" t="s">
        <v>281</v>
      </c>
      <c r="CY5">
        <f>Stage_stat!$F$28/Weapon!Z7</f>
        <v>9</v>
      </c>
      <c r="CZ5">
        <f>ROUNDUP(CY5,0)</f>
        <v>9</v>
      </c>
      <c r="DB5" t="s">
        <v>281</v>
      </c>
      <c r="DC5">
        <f>Stage_stat!$F$29/Weapon!Z7</f>
        <v>700</v>
      </c>
      <c r="DD5">
        <f>ROUNDUP(DC5,0)</f>
        <v>700</v>
      </c>
    </row>
    <row r="6" spans="2:119" x14ac:dyDescent="0.4">
      <c r="B6" t="s">
        <v>282</v>
      </c>
      <c r="C6">
        <f>Stage_stat!$F$3/Weapon!Z8</f>
        <v>0.625</v>
      </c>
      <c r="D6">
        <f t="shared" ref="D6:D69" si="0">ROUNDUP(C6,0)</f>
        <v>1</v>
      </c>
      <c r="F6" t="s">
        <v>282</v>
      </c>
      <c r="G6">
        <f>Stage_stat!$F$4/Weapon!Z8</f>
        <v>0.83333333333333337</v>
      </c>
      <c r="H6">
        <f t="shared" ref="H6:H69" si="1">ROUNDUP(G6,0)</f>
        <v>1</v>
      </c>
      <c r="J6" t="s">
        <v>282</v>
      </c>
      <c r="K6">
        <f>Stage_stat!$F$5/Weapon!Z8</f>
        <v>18.75</v>
      </c>
      <c r="L6">
        <f t="shared" ref="L6:L69" si="2">ROUNDUP(K6,0)</f>
        <v>19</v>
      </c>
      <c r="N6" t="s">
        <v>282</v>
      </c>
      <c r="O6">
        <f>Stage_stat!$F$6/Weapon!Z8</f>
        <v>0.83333333333333337</v>
      </c>
      <c r="P6">
        <f t="shared" ref="P6:P69" si="3">ROUNDUP(O6,0)</f>
        <v>1</v>
      </c>
      <c r="R6" t="s">
        <v>282</v>
      </c>
      <c r="S6">
        <f>Stage_stat!$F$7/Weapon!Z8</f>
        <v>1.6666666666666667</v>
      </c>
      <c r="T6">
        <f t="shared" ref="T6:T69" si="4">ROUNDUP(S6,0)</f>
        <v>2</v>
      </c>
      <c r="V6" t="s">
        <v>282</v>
      </c>
      <c r="W6">
        <f>Stage_stat!$F$8/Weapon!Z8</f>
        <v>62.5</v>
      </c>
      <c r="X6">
        <f t="shared" ref="X6:X69" si="5">ROUNDUP(W6,0)</f>
        <v>63</v>
      </c>
      <c r="Z6" t="s">
        <v>282</v>
      </c>
      <c r="AA6">
        <f>Stage_stat!$F$9/Weapon!Z8</f>
        <v>1.0416666666666667</v>
      </c>
      <c r="AB6">
        <f t="shared" ref="AB6:AB69" si="6">ROUNDUP(AA6,0)</f>
        <v>2</v>
      </c>
      <c r="AD6" t="s">
        <v>282</v>
      </c>
      <c r="AE6">
        <f>Stage_stat!$F$10/Weapon!Z8</f>
        <v>1.75</v>
      </c>
      <c r="AF6">
        <f t="shared" ref="AF6:AF69" si="7">ROUNDUP(AE6,0)</f>
        <v>2</v>
      </c>
      <c r="AH6" t="s">
        <v>282</v>
      </c>
      <c r="AI6">
        <f>Stage_stat!$F$11/Weapon!Z8</f>
        <v>112.5</v>
      </c>
      <c r="AJ6">
        <f t="shared" ref="AJ6:AJ69" si="8">ROUNDUP(AI6,0)</f>
        <v>113</v>
      </c>
      <c r="AL6" t="s">
        <v>282</v>
      </c>
      <c r="AM6">
        <f>Stage_stat!$F$12/Weapon!Z8</f>
        <v>1.4583333333333333</v>
      </c>
      <c r="AN6">
        <f t="shared" ref="AN6:AN69" si="9">ROUNDUP(AM6,0)</f>
        <v>2</v>
      </c>
      <c r="AP6" t="s">
        <v>282</v>
      </c>
      <c r="AQ6">
        <f>Stage_stat!$F$13/Weapon!Z8</f>
        <v>2.5</v>
      </c>
      <c r="AR6">
        <f t="shared" ref="AR6:AR69" si="10">ROUNDUP(AQ6,0)</f>
        <v>3</v>
      </c>
      <c r="AT6" t="s">
        <v>282</v>
      </c>
      <c r="AU6">
        <f>Stage_stat!$F$14/Weapon!Z8</f>
        <v>166.66666666666666</v>
      </c>
      <c r="AV6">
        <f t="shared" ref="AV6:AV69" si="11">ROUNDUP(AU6,0)</f>
        <v>167</v>
      </c>
      <c r="AX6" t="s">
        <v>282</v>
      </c>
      <c r="AY6">
        <f>Stage_stat!$F$15/Weapon!Z8</f>
        <v>1.875</v>
      </c>
      <c r="AZ6">
        <f t="shared" ref="AZ6:AZ69" si="12">ROUNDUP(AY6,0)</f>
        <v>2</v>
      </c>
      <c r="BB6" t="s">
        <v>282</v>
      </c>
      <c r="BC6">
        <f>Stage_stat!$F$16/Weapon!Z8</f>
        <v>3.3333333333333335</v>
      </c>
      <c r="BD6">
        <f t="shared" ref="BD6:BD69" si="13">ROUNDUP(BC6,0)</f>
        <v>4</v>
      </c>
      <c r="BF6" t="s">
        <v>282</v>
      </c>
      <c r="BG6">
        <f>Stage_stat!$F$17/Weapon!Z8</f>
        <v>250</v>
      </c>
      <c r="BH6">
        <f t="shared" ref="BH6:BH69" si="14">ROUNDUP(BG6,0)</f>
        <v>250</v>
      </c>
      <c r="BJ6" t="s">
        <v>282</v>
      </c>
      <c r="BK6">
        <f>Stage_stat!$F$18/Weapon!Z8</f>
        <v>2.2916666666666665</v>
      </c>
      <c r="BL6">
        <f t="shared" ref="BL6:BL69" si="15">ROUNDUP(BK6,0)</f>
        <v>3</v>
      </c>
      <c r="BN6" t="s">
        <v>282</v>
      </c>
      <c r="BO6">
        <f>Stage_stat!$F$19/Weapon!Z8</f>
        <v>4.166666666666667</v>
      </c>
      <c r="BP6">
        <f t="shared" ref="BP6:BP69" si="16">ROUNDUP(BO6,0)</f>
        <v>5</v>
      </c>
      <c r="BR6" t="s">
        <v>282</v>
      </c>
      <c r="BS6">
        <f>Stage_stat!$F$20/Weapon!Z8</f>
        <v>333.33333333333331</v>
      </c>
      <c r="BT6">
        <f t="shared" ref="BT6:BT69" si="17">ROUNDUP(BS6,0)</f>
        <v>334</v>
      </c>
      <c r="BV6" t="s">
        <v>282</v>
      </c>
      <c r="BW6">
        <f>Stage_stat!$F$21/Weapon!Z8</f>
        <v>3.125</v>
      </c>
      <c r="BX6">
        <f t="shared" ref="BX6:BX69" si="18">ROUNDUP(BW6,0)</f>
        <v>4</v>
      </c>
      <c r="BZ6" t="s">
        <v>282</v>
      </c>
      <c r="CA6">
        <f>Stage_stat!$F$22/Weapon!Z8</f>
        <v>5.833333333333333</v>
      </c>
      <c r="CB6">
        <f t="shared" ref="CB6:CB69" si="19">ROUNDUP(CA6,0)</f>
        <v>6</v>
      </c>
      <c r="CD6" t="s">
        <v>282</v>
      </c>
      <c r="CE6">
        <f>Stage_stat!$F$23/Weapon!Z8</f>
        <v>416.66666666666669</v>
      </c>
      <c r="CF6">
        <f t="shared" ref="CF6:CF69" si="20">ROUNDUP(CE6,0)</f>
        <v>417</v>
      </c>
      <c r="CH6" t="s">
        <v>282</v>
      </c>
      <c r="CI6">
        <f>Stage_stat!$F$24/Weapon!Z8</f>
        <v>3.5416666666666665</v>
      </c>
      <c r="CJ6">
        <f t="shared" ref="CJ6:CJ69" si="21">ROUNDUP(CI6,0)</f>
        <v>4</v>
      </c>
      <c r="CL6" t="s">
        <v>282</v>
      </c>
      <c r="CM6">
        <f>Stage_stat!$F$25/Weapon!Z8</f>
        <v>6.666666666666667</v>
      </c>
      <c r="CN6">
        <f t="shared" ref="CN6:CN69" si="22">ROUNDUP(CM6,0)</f>
        <v>7</v>
      </c>
      <c r="CP6" t="s">
        <v>282</v>
      </c>
      <c r="CQ6">
        <f>Stage_stat!$F$26/Weapon!Z8</f>
        <v>500</v>
      </c>
      <c r="CR6">
        <f t="shared" ref="CR6:CR69" si="23">ROUNDUP(CQ6,0)</f>
        <v>500</v>
      </c>
      <c r="CT6" t="s">
        <v>282</v>
      </c>
      <c r="CU6">
        <f>Stage_stat!$F$27/Weapon!Z8</f>
        <v>3.9583333333333335</v>
      </c>
      <c r="CV6">
        <f t="shared" ref="CV6:CV69" si="24">ROUNDUP(CU6,0)</f>
        <v>4</v>
      </c>
      <c r="CX6" t="s">
        <v>282</v>
      </c>
      <c r="CY6">
        <f>Stage_stat!$F$28/Weapon!Z8</f>
        <v>7.5</v>
      </c>
      <c r="CZ6">
        <f t="shared" ref="CZ6:CZ69" si="25">ROUNDUP(CY6,0)</f>
        <v>8</v>
      </c>
      <c r="DB6" t="s">
        <v>282</v>
      </c>
      <c r="DC6">
        <f>Stage_stat!$F$29/Weapon!Z8</f>
        <v>583.33333333333337</v>
      </c>
      <c r="DD6">
        <f t="shared" ref="DD6:DD69" si="26">ROUNDUP(DC6,0)</f>
        <v>584</v>
      </c>
    </row>
    <row r="7" spans="2:119" x14ac:dyDescent="0.4">
      <c r="B7" t="s">
        <v>283</v>
      </c>
      <c r="C7">
        <f>Stage_stat!$F$3/Weapon!Z9</f>
        <v>0.5357142857142857</v>
      </c>
      <c r="D7">
        <f t="shared" si="0"/>
        <v>1</v>
      </c>
      <c r="F7" t="s">
        <v>283</v>
      </c>
      <c r="G7">
        <f>Stage_stat!$F$4/Weapon!Z9</f>
        <v>0.7142857142857143</v>
      </c>
      <c r="H7">
        <f t="shared" si="1"/>
        <v>1</v>
      </c>
      <c r="J7" t="s">
        <v>283</v>
      </c>
      <c r="K7">
        <f>Stage_stat!$F$5/Weapon!Z9</f>
        <v>16.071428571428573</v>
      </c>
      <c r="L7">
        <f t="shared" si="2"/>
        <v>17</v>
      </c>
      <c r="N7" t="s">
        <v>283</v>
      </c>
      <c r="O7">
        <f>Stage_stat!$F$6/Weapon!Z9</f>
        <v>0.7142857142857143</v>
      </c>
      <c r="P7">
        <f t="shared" si="3"/>
        <v>1</v>
      </c>
      <c r="R7" t="s">
        <v>283</v>
      </c>
      <c r="S7">
        <f>Stage_stat!$F$7/Weapon!Z9</f>
        <v>1.4285714285714286</v>
      </c>
      <c r="T7">
        <f t="shared" si="4"/>
        <v>2</v>
      </c>
      <c r="V7" t="s">
        <v>283</v>
      </c>
      <c r="W7">
        <f>Stage_stat!$F$8/Weapon!Z9</f>
        <v>53.571428571428569</v>
      </c>
      <c r="X7">
        <f t="shared" si="5"/>
        <v>54</v>
      </c>
      <c r="Z7" t="s">
        <v>283</v>
      </c>
      <c r="AA7">
        <f>Stage_stat!$F$9/Weapon!Z9</f>
        <v>0.8928571428571429</v>
      </c>
      <c r="AB7">
        <f t="shared" si="6"/>
        <v>1</v>
      </c>
      <c r="AD7" t="s">
        <v>283</v>
      </c>
      <c r="AE7">
        <f>Stage_stat!$F$10/Weapon!Z9</f>
        <v>1.5</v>
      </c>
      <c r="AF7">
        <f t="shared" si="7"/>
        <v>2</v>
      </c>
      <c r="AH7" t="s">
        <v>283</v>
      </c>
      <c r="AI7">
        <f>Stage_stat!$F$11/Weapon!Z9</f>
        <v>96.428571428571431</v>
      </c>
      <c r="AJ7">
        <f t="shared" si="8"/>
        <v>97</v>
      </c>
      <c r="AL7" t="s">
        <v>283</v>
      </c>
      <c r="AM7">
        <f>Stage_stat!$F$12/Weapon!Z9</f>
        <v>1.25</v>
      </c>
      <c r="AN7">
        <f t="shared" si="9"/>
        <v>2</v>
      </c>
      <c r="AP7" t="s">
        <v>283</v>
      </c>
      <c r="AQ7">
        <f>Stage_stat!$F$13/Weapon!Z9</f>
        <v>2.1428571428571428</v>
      </c>
      <c r="AR7">
        <f t="shared" si="10"/>
        <v>3</v>
      </c>
      <c r="AT7" t="s">
        <v>283</v>
      </c>
      <c r="AU7">
        <f>Stage_stat!$F$14/Weapon!Z9</f>
        <v>142.85714285714286</v>
      </c>
      <c r="AV7">
        <f t="shared" si="11"/>
        <v>143</v>
      </c>
      <c r="AX7" t="s">
        <v>283</v>
      </c>
      <c r="AY7">
        <f>Stage_stat!$F$15/Weapon!Z9</f>
        <v>1.6071428571428572</v>
      </c>
      <c r="AZ7">
        <f t="shared" si="12"/>
        <v>2</v>
      </c>
      <c r="BB7" t="s">
        <v>283</v>
      </c>
      <c r="BC7">
        <f>Stage_stat!$F$16/Weapon!Z9</f>
        <v>2.8571428571428572</v>
      </c>
      <c r="BD7">
        <f t="shared" si="13"/>
        <v>3</v>
      </c>
      <c r="BF7" t="s">
        <v>283</v>
      </c>
      <c r="BG7">
        <f>Stage_stat!$F$17/Weapon!Z9</f>
        <v>214.28571428571428</v>
      </c>
      <c r="BH7">
        <f t="shared" si="14"/>
        <v>215</v>
      </c>
      <c r="BJ7" t="s">
        <v>283</v>
      </c>
      <c r="BK7">
        <f>Stage_stat!$F$18/Weapon!Z9</f>
        <v>1.9642857142857142</v>
      </c>
      <c r="BL7">
        <f t="shared" si="15"/>
        <v>2</v>
      </c>
      <c r="BN7" t="s">
        <v>283</v>
      </c>
      <c r="BO7">
        <f>Stage_stat!$F$19/Weapon!Z9</f>
        <v>3.5714285714285716</v>
      </c>
      <c r="BP7">
        <f t="shared" si="16"/>
        <v>4</v>
      </c>
      <c r="BR7" t="s">
        <v>283</v>
      </c>
      <c r="BS7">
        <f>Stage_stat!$F$20/Weapon!Z9</f>
        <v>285.71428571428572</v>
      </c>
      <c r="BT7">
        <f t="shared" si="17"/>
        <v>286</v>
      </c>
      <c r="BV7" t="s">
        <v>283</v>
      </c>
      <c r="BW7">
        <f>Stage_stat!$F$21/Weapon!Z9</f>
        <v>2.6785714285714284</v>
      </c>
      <c r="BX7">
        <f t="shared" si="18"/>
        <v>3</v>
      </c>
      <c r="BZ7" t="s">
        <v>283</v>
      </c>
      <c r="CA7">
        <f>Stage_stat!$F$22/Weapon!Z9</f>
        <v>5</v>
      </c>
      <c r="CB7">
        <f t="shared" si="19"/>
        <v>5</v>
      </c>
      <c r="CD7" t="s">
        <v>283</v>
      </c>
      <c r="CE7">
        <f>Stage_stat!$F$23/Weapon!Z9</f>
        <v>357.14285714285717</v>
      </c>
      <c r="CF7">
        <f t="shared" si="20"/>
        <v>358</v>
      </c>
      <c r="CH7" t="s">
        <v>283</v>
      </c>
      <c r="CI7">
        <f>Stage_stat!$F$24/Weapon!Z9</f>
        <v>3.0357142857142856</v>
      </c>
      <c r="CJ7">
        <f t="shared" si="21"/>
        <v>4</v>
      </c>
      <c r="CL7" t="s">
        <v>283</v>
      </c>
      <c r="CM7">
        <f>Stage_stat!$F$25/Weapon!Z9</f>
        <v>5.7142857142857144</v>
      </c>
      <c r="CN7">
        <f t="shared" si="22"/>
        <v>6</v>
      </c>
      <c r="CP7" t="s">
        <v>283</v>
      </c>
      <c r="CQ7">
        <f>Stage_stat!$F$26/Weapon!Z9</f>
        <v>428.57142857142856</v>
      </c>
      <c r="CR7">
        <f t="shared" si="23"/>
        <v>429</v>
      </c>
      <c r="CT7" t="s">
        <v>283</v>
      </c>
      <c r="CU7">
        <f>Stage_stat!$F$27/Weapon!Z9</f>
        <v>3.3928571428571428</v>
      </c>
      <c r="CV7">
        <f t="shared" si="24"/>
        <v>4</v>
      </c>
      <c r="CX7" t="s">
        <v>283</v>
      </c>
      <c r="CY7">
        <f>Stage_stat!$F$28/Weapon!Z9</f>
        <v>6.4285714285714288</v>
      </c>
      <c r="CZ7">
        <f t="shared" si="25"/>
        <v>7</v>
      </c>
      <c r="DB7" t="s">
        <v>283</v>
      </c>
      <c r="DC7">
        <f>Stage_stat!$F$29/Weapon!Z9</f>
        <v>500</v>
      </c>
      <c r="DD7">
        <f t="shared" si="26"/>
        <v>500</v>
      </c>
    </row>
    <row r="8" spans="2:119" x14ac:dyDescent="0.4">
      <c r="B8" t="s">
        <v>284</v>
      </c>
      <c r="C8">
        <f>Stage_stat!$F$3/Weapon!Z10</f>
        <v>0.46875</v>
      </c>
      <c r="D8">
        <f t="shared" si="0"/>
        <v>1</v>
      </c>
      <c r="F8" t="s">
        <v>284</v>
      </c>
      <c r="G8">
        <f>Stage_stat!$F$4/Weapon!Z10</f>
        <v>0.625</v>
      </c>
      <c r="H8">
        <f t="shared" si="1"/>
        <v>1</v>
      </c>
      <c r="J8" t="s">
        <v>284</v>
      </c>
      <c r="K8">
        <f>Stage_stat!$F$5/Weapon!Z10</f>
        <v>14.0625</v>
      </c>
      <c r="L8">
        <f t="shared" si="2"/>
        <v>15</v>
      </c>
      <c r="N8" t="s">
        <v>284</v>
      </c>
      <c r="O8">
        <f>Stage_stat!$F$6/Weapon!Z10</f>
        <v>0.625</v>
      </c>
      <c r="P8">
        <f t="shared" si="3"/>
        <v>1</v>
      </c>
      <c r="R8" t="s">
        <v>284</v>
      </c>
      <c r="S8">
        <f>Stage_stat!$F$7/Weapon!Z10</f>
        <v>1.25</v>
      </c>
      <c r="T8">
        <f t="shared" si="4"/>
        <v>2</v>
      </c>
      <c r="V8" t="s">
        <v>284</v>
      </c>
      <c r="W8">
        <f>Stage_stat!$F$8/Weapon!Z10</f>
        <v>46.875</v>
      </c>
      <c r="X8">
        <f t="shared" si="5"/>
        <v>47</v>
      </c>
      <c r="Z8" t="s">
        <v>284</v>
      </c>
      <c r="AA8">
        <f>Stage_stat!$F$9/Weapon!Z10</f>
        <v>0.78125</v>
      </c>
      <c r="AB8">
        <f t="shared" si="6"/>
        <v>1</v>
      </c>
      <c r="AD8" t="s">
        <v>284</v>
      </c>
      <c r="AE8">
        <f>Stage_stat!$F$10/Weapon!Z10</f>
        <v>1.3125</v>
      </c>
      <c r="AF8">
        <f t="shared" si="7"/>
        <v>2</v>
      </c>
      <c r="AH8" t="s">
        <v>284</v>
      </c>
      <c r="AI8">
        <f>Stage_stat!$F$11/Weapon!Z10</f>
        <v>84.375</v>
      </c>
      <c r="AJ8">
        <f t="shared" si="8"/>
        <v>85</v>
      </c>
      <c r="AL8" t="s">
        <v>284</v>
      </c>
      <c r="AM8">
        <f>Stage_stat!$F$12/Weapon!Z10</f>
        <v>1.09375</v>
      </c>
      <c r="AN8">
        <f t="shared" si="9"/>
        <v>2</v>
      </c>
      <c r="AP8" t="s">
        <v>284</v>
      </c>
      <c r="AQ8">
        <f>Stage_stat!$F$13/Weapon!Z10</f>
        <v>1.875</v>
      </c>
      <c r="AR8">
        <f t="shared" si="10"/>
        <v>2</v>
      </c>
      <c r="AT8" t="s">
        <v>284</v>
      </c>
      <c r="AU8">
        <f>Stage_stat!$F$14/Weapon!Z10</f>
        <v>125</v>
      </c>
      <c r="AV8">
        <f t="shared" si="11"/>
        <v>125</v>
      </c>
      <c r="AX8" t="s">
        <v>284</v>
      </c>
      <c r="AY8">
        <f>Stage_stat!$F$15/Weapon!Z10</f>
        <v>1.40625</v>
      </c>
      <c r="AZ8">
        <f t="shared" si="12"/>
        <v>2</v>
      </c>
      <c r="BB8" t="s">
        <v>284</v>
      </c>
      <c r="BC8">
        <f>Stage_stat!$F$16/Weapon!Z10</f>
        <v>2.5</v>
      </c>
      <c r="BD8">
        <f t="shared" si="13"/>
        <v>3</v>
      </c>
      <c r="BF8" t="s">
        <v>284</v>
      </c>
      <c r="BG8">
        <f>Stage_stat!$F$17/Weapon!Z10</f>
        <v>187.5</v>
      </c>
      <c r="BH8">
        <f t="shared" si="14"/>
        <v>188</v>
      </c>
      <c r="BJ8" t="s">
        <v>284</v>
      </c>
      <c r="BK8">
        <f>Stage_stat!$F$18/Weapon!Z10</f>
        <v>1.71875</v>
      </c>
      <c r="BL8">
        <f t="shared" si="15"/>
        <v>2</v>
      </c>
      <c r="BN8" t="s">
        <v>284</v>
      </c>
      <c r="BO8">
        <f>Stage_stat!$F$19/Weapon!Z10</f>
        <v>3.125</v>
      </c>
      <c r="BP8">
        <f t="shared" si="16"/>
        <v>4</v>
      </c>
      <c r="BR8" t="s">
        <v>284</v>
      </c>
      <c r="BS8">
        <f>Stage_stat!$F$20/Weapon!Z10</f>
        <v>250</v>
      </c>
      <c r="BT8">
        <f t="shared" si="17"/>
        <v>250</v>
      </c>
      <c r="BV8" t="s">
        <v>284</v>
      </c>
      <c r="BW8">
        <f>Stage_stat!$F$21/Weapon!Z10</f>
        <v>2.34375</v>
      </c>
      <c r="BX8">
        <f t="shared" si="18"/>
        <v>3</v>
      </c>
      <c r="BZ8" t="s">
        <v>284</v>
      </c>
      <c r="CA8">
        <f>Stage_stat!$F$22/Weapon!Z10</f>
        <v>4.375</v>
      </c>
      <c r="CB8">
        <f t="shared" si="19"/>
        <v>5</v>
      </c>
      <c r="CD8" t="s">
        <v>284</v>
      </c>
      <c r="CE8">
        <f>Stage_stat!$F$23/Weapon!Z10</f>
        <v>312.5</v>
      </c>
      <c r="CF8">
        <f t="shared" si="20"/>
        <v>313</v>
      </c>
      <c r="CH8" t="s">
        <v>284</v>
      </c>
      <c r="CI8">
        <f>Stage_stat!$F$24/Weapon!Z10</f>
        <v>2.65625</v>
      </c>
      <c r="CJ8">
        <f t="shared" si="21"/>
        <v>3</v>
      </c>
      <c r="CL8" t="s">
        <v>284</v>
      </c>
      <c r="CM8">
        <f>Stage_stat!$F$25/Weapon!Z10</f>
        <v>5</v>
      </c>
      <c r="CN8">
        <f t="shared" si="22"/>
        <v>5</v>
      </c>
      <c r="CP8" t="s">
        <v>284</v>
      </c>
      <c r="CQ8">
        <f>Stage_stat!$F$26/Weapon!Z10</f>
        <v>375</v>
      </c>
      <c r="CR8">
        <f t="shared" si="23"/>
        <v>375</v>
      </c>
      <c r="CT8" t="s">
        <v>284</v>
      </c>
      <c r="CU8">
        <f>Stage_stat!$F$27/Weapon!Z10</f>
        <v>2.96875</v>
      </c>
      <c r="CV8">
        <f t="shared" si="24"/>
        <v>3</v>
      </c>
      <c r="CX8" t="s">
        <v>284</v>
      </c>
      <c r="CY8">
        <f>Stage_stat!$F$28/Weapon!Z10</f>
        <v>5.625</v>
      </c>
      <c r="CZ8">
        <f t="shared" si="25"/>
        <v>6</v>
      </c>
      <c r="DB8" t="s">
        <v>284</v>
      </c>
      <c r="DC8">
        <f>Stage_stat!$F$29/Weapon!Z10</f>
        <v>437.5</v>
      </c>
      <c r="DD8">
        <f t="shared" si="26"/>
        <v>438</v>
      </c>
    </row>
    <row r="9" spans="2:119" x14ac:dyDescent="0.4">
      <c r="B9" t="s">
        <v>285</v>
      </c>
      <c r="C9">
        <f>Stage_stat!$F$3/Weapon!Z11</f>
        <v>0.41666666666666669</v>
      </c>
      <c r="D9">
        <f t="shared" si="0"/>
        <v>1</v>
      </c>
      <c r="F9" t="s">
        <v>285</v>
      </c>
      <c r="G9">
        <f>Stage_stat!$F$4/Weapon!Z11</f>
        <v>0.55555555555555558</v>
      </c>
      <c r="H9">
        <f t="shared" si="1"/>
        <v>1</v>
      </c>
      <c r="J9" t="s">
        <v>285</v>
      </c>
      <c r="K9">
        <f>Stage_stat!$F$5/Weapon!Z11</f>
        <v>12.5</v>
      </c>
      <c r="L9">
        <f t="shared" si="2"/>
        <v>13</v>
      </c>
      <c r="N9" t="s">
        <v>285</v>
      </c>
      <c r="O9">
        <f>Stage_stat!$F$6/Weapon!Z11</f>
        <v>0.55555555555555558</v>
      </c>
      <c r="P9">
        <f t="shared" si="3"/>
        <v>1</v>
      </c>
      <c r="R9" t="s">
        <v>285</v>
      </c>
      <c r="S9">
        <f>Stage_stat!$F$7/Weapon!Z11</f>
        <v>1.1111111111111112</v>
      </c>
      <c r="T9">
        <f t="shared" si="4"/>
        <v>2</v>
      </c>
      <c r="V9" t="s">
        <v>285</v>
      </c>
      <c r="W9">
        <f>Stage_stat!$F$8/Weapon!Z11</f>
        <v>41.666666666666664</v>
      </c>
      <c r="X9">
        <f t="shared" si="5"/>
        <v>42</v>
      </c>
      <c r="Z9" t="s">
        <v>285</v>
      </c>
      <c r="AA9">
        <f>Stage_stat!$F$9/Weapon!Z11</f>
        <v>0.69444444444444442</v>
      </c>
      <c r="AB9">
        <f t="shared" si="6"/>
        <v>1</v>
      </c>
      <c r="AD9" t="s">
        <v>285</v>
      </c>
      <c r="AE9">
        <f>Stage_stat!$F$10/Weapon!Z11</f>
        <v>1.1666666666666667</v>
      </c>
      <c r="AF9">
        <f t="shared" si="7"/>
        <v>2</v>
      </c>
      <c r="AH9" t="s">
        <v>285</v>
      </c>
      <c r="AI9">
        <f>Stage_stat!$F$11/Weapon!Z11</f>
        <v>75</v>
      </c>
      <c r="AJ9">
        <f t="shared" si="8"/>
        <v>75</v>
      </c>
      <c r="AL9" t="s">
        <v>285</v>
      </c>
      <c r="AM9">
        <f>Stage_stat!$F$12/Weapon!Z11</f>
        <v>0.97222222222222221</v>
      </c>
      <c r="AN9">
        <f t="shared" si="9"/>
        <v>1</v>
      </c>
      <c r="AP9" t="s">
        <v>285</v>
      </c>
      <c r="AQ9">
        <f>Stage_stat!$F$13/Weapon!Z11</f>
        <v>1.6666666666666667</v>
      </c>
      <c r="AR9">
        <f t="shared" si="10"/>
        <v>2</v>
      </c>
      <c r="AT9" t="s">
        <v>285</v>
      </c>
      <c r="AU9">
        <f>Stage_stat!$F$14/Weapon!Z11</f>
        <v>111.11111111111111</v>
      </c>
      <c r="AV9">
        <f t="shared" si="11"/>
        <v>112</v>
      </c>
      <c r="AX9" t="s">
        <v>285</v>
      </c>
      <c r="AY9">
        <f>Stage_stat!$F$15/Weapon!Z11</f>
        <v>1.25</v>
      </c>
      <c r="AZ9">
        <f t="shared" si="12"/>
        <v>2</v>
      </c>
      <c r="BB9" t="s">
        <v>285</v>
      </c>
      <c r="BC9">
        <f>Stage_stat!$F$16/Weapon!Z11</f>
        <v>2.2222222222222223</v>
      </c>
      <c r="BD9">
        <f t="shared" si="13"/>
        <v>3</v>
      </c>
      <c r="BF9" t="s">
        <v>285</v>
      </c>
      <c r="BG9">
        <f>Stage_stat!$F$17/Weapon!Z11</f>
        <v>166.66666666666666</v>
      </c>
      <c r="BH9">
        <f t="shared" si="14"/>
        <v>167</v>
      </c>
      <c r="BJ9" t="s">
        <v>285</v>
      </c>
      <c r="BK9">
        <f>Stage_stat!$F$18/Weapon!Z11</f>
        <v>1.5277777777777777</v>
      </c>
      <c r="BL9">
        <f t="shared" si="15"/>
        <v>2</v>
      </c>
      <c r="BN9" t="s">
        <v>285</v>
      </c>
      <c r="BO9">
        <f>Stage_stat!$F$19/Weapon!Z11</f>
        <v>2.7777777777777777</v>
      </c>
      <c r="BP9">
        <f t="shared" si="16"/>
        <v>3</v>
      </c>
      <c r="BR9" t="s">
        <v>285</v>
      </c>
      <c r="BS9">
        <f>Stage_stat!$F$20/Weapon!Z11</f>
        <v>222.22222222222223</v>
      </c>
      <c r="BT9">
        <f t="shared" si="17"/>
        <v>223</v>
      </c>
      <c r="BV9" t="s">
        <v>285</v>
      </c>
      <c r="BW9">
        <f>Stage_stat!$F$21/Weapon!Z11</f>
        <v>2.0833333333333335</v>
      </c>
      <c r="BX9">
        <f t="shared" si="18"/>
        <v>3</v>
      </c>
      <c r="BZ9" t="s">
        <v>285</v>
      </c>
      <c r="CA9">
        <f>Stage_stat!$F$22/Weapon!Z11</f>
        <v>3.8888888888888888</v>
      </c>
      <c r="CB9">
        <f t="shared" si="19"/>
        <v>4</v>
      </c>
      <c r="CD9" t="s">
        <v>285</v>
      </c>
      <c r="CE9">
        <f>Stage_stat!$F$23/Weapon!Z11</f>
        <v>277.77777777777777</v>
      </c>
      <c r="CF9">
        <f t="shared" si="20"/>
        <v>278</v>
      </c>
      <c r="CH9" t="s">
        <v>285</v>
      </c>
      <c r="CI9">
        <f>Stage_stat!$F$24/Weapon!Z11</f>
        <v>2.3611111111111112</v>
      </c>
      <c r="CJ9">
        <f t="shared" si="21"/>
        <v>3</v>
      </c>
      <c r="CL9" t="s">
        <v>285</v>
      </c>
      <c r="CM9">
        <f>Stage_stat!$F$25/Weapon!Z11</f>
        <v>4.4444444444444446</v>
      </c>
      <c r="CN9">
        <f t="shared" si="22"/>
        <v>5</v>
      </c>
      <c r="CP9" t="s">
        <v>285</v>
      </c>
      <c r="CQ9">
        <f>Stage_stat!$F$26/Weapon!Z11</f>
        <v>333.33333333333331</v>
      </c>
      <c r="CR9">
        <f t="shared" si="23"/>
        <v>334</v>
      </c>
      <c r="CT9" t="s">
        <v>285</v>
      </c>
      <c r="CU9">
        <f>Stage_stat!$F$27/Weapon!Z11</f>
        <v>2.6388888888888888</v>
      </c>
      <c r="CV9">
        <f t="shared" si="24"/>
        <v>3</v>
      </c>
      <c r="CX9" t="s">
        <v>285</v>
      </c>
      <c r="CY9">
        <f>Stage_stat!$F$28/Weapon!Z11</f>
        <v>5</v>
      </c>
      <c r="CZ9">
        <f t="shared" si="25"/>
        <v>5</v>
      </c>
      <c r="DB9" t="s">
        <v>285</v>
      </c>
      <c r="DC9">
        <f>Stage_stat!$F$29/Weapon!Z11</f>
        <v>388.88888888888891</v>
      </c>
      <c r="DD9">
        <f t="shared" si="26"/>
        <v>389</v>
      </c>
    </row>
    <row r="10" spans="2:119" x14ac:dyDescent="0.4">
      <c r="B10" t="s">
        <v>286</v>
      </c>
      <c r="C10">
        <f>Stage_stat!$F$3/Weapon!Z12</f>
        <v>0.375</v>
      </c>
      <c r="D10">
        <f t="shared" si="0"/>
        <v>1</v>
      </c>
      <c r="F10" t="s">
        <v>286</v>
      </c>
      <c r="G10">
        <f>Stage_stat!$F$4/Weapon!Z12</f>
        <v>0.5</v>
      </c>
      <c r="H10">
        <f t="shared" si="1"/>
        <v>1</v>
      </c>
      <c r="J10" t="s">
        <v>286</v>
      </c>
      <c r="K10">
        <f>Stage_stat!$F$5/Weapon!Z12</f>
        <v>11.25</v>
      </c>
      <c r="L10">
        <f t="shared" si="2"/>
        <v>12</v>
      </c>
      <c r="N10" t="s">
        <v>286</v>
      </c>
      <c r="O10">
        <f>Stage_stat!$F$6/Weapon!Z12</f>
        <v>0.5</v>
      </c>
      <c r="P10">
        <f t="shared" si="3"/>
        <v>1</v>
      </c>
      <c r="R10" t="s">
        <v>286</v>
      </c>
      <c r="S10">
        <f>Stage_stat!$F$7/Weapon!Z12</f>
        <v>1</v>
      </c>
      <c r="T10">
        <f t="shared" si="4"/>
        <v>1</v>
      </c>
      <c r="V10" t="s">
        <v>286</v>
      </c>
      <c r="W10">
        <f>Stage_stat!$F$8/Weapon!Z12</f>
        <v>37.5</v>
      </c>
      <c r="X10">
        <f t="shared" si="5"/>
        <v>38</v>
      </c>
      <c r="Z10" t="s">
        <v>286</v>
      </c>
      <c r="AA10">
        <f>Stage_stat!$F$9/Weapon!Z12</f>
        <v>0.625</v>
      </c>
      <c r="AB10">
        <f t="shared" si="6"/>
        <v>1</v>
      </c>
      <c r="AD10" t="s">
        <v>286</v>
      </c>
      <c r="AE10">
        <f>Stage_stat!$F$10/Weapon!Z12</f>
        <v>1.05</v>
      </c>
      <c r="AF10">
        <f t="shared" si="7"/>
        <v>2</v>
      </c>
      <c r="AH10" t="s">
        <v>286</v>
      </c>
      <c r="AI10">
        <f>Stage_stat!$F$11/Weapon!Z12</f>
        <v>67.5</v>
      </c>
      <c r="AJ10">
        <f t="shared" si="8"/>
        <v>68</v>
      </c>
      <c r="AL10" t="s">
        <v>286</v>
      </c>
      <c r="AM10">
        <f>Stage_stat!$F$12/Weapon!Z12</f>
        <v>0.875</v>
      </c>
      <c r="AN10">
        <f t="shared" si="9"/>
        <v>1</v>
      </c>
      <c r="AP10" t="s">
        <v>286</v>
      </c>
      <c r="AQ10">
        <f>Stage_stat!$F$13/Weapon!Z12</f>
        <v>1.5</v>
      </c>
      <c r="AR10">
        <f t="shared" si="10"/>
        <v>2</v>
      </c>
      <c r="AT10" t="s">
        <v>286</v>
      </c>
      <c r="AU10">
        <f>Stage_stat!$F$14/Weapon!Z12</f>
        <v>100</v>
      </c>
      <c r="AV10">
        <f t="shared" si="11"/>
        <v>100</v>
      </c>
      <c r="AX10" t="s">
        <v>286</v>
      </c>
      <c r="AY10">
        <f>Stage_stat!$F$15/Weapon!Z12</f>
        <v>1.125</v>
      </c>
      <c r="AZ10">
        <f t="shared" si="12"/>
        <v>2</v>
      </c>
      <c r="BB10" t="s">
        <v>286</v>
      </c>
      <c r="BC10">
        <f>Stage_stat!$F$16/Weapon!Z12</f>
        <v>2</v>
      </c>
      <c r="BD10">
        <f t="shared" si="13"/>
        <v>2</v>
      </c>
      <c r="BF10" t="s">
        <v>286</v>
      </c>
      <c r="BG10">
        <f>Stage_stat!$F$17/Weapon!Z12</f>
        <v>150</v>
      </c>
      <c r="BH10">
        <f t="shared" si="14"/>
        <v>150</v>
      </c>
      <c r="BJ10" t="s">
        <v>286</v>
      </c>
      <c r="BK10">
        <f>Stage_stat!$F$18/Weapon!Z12</f>
        <v>1.375</v>
      </c>
      <c r="BL10">
        <f t="shared" si="15"/>
        <v>2</v>
      </c>
      <c r="BN10" t="s">
        <v>286</v>
      </c>
      <c r="BO10">
        <f>Stage_stat!$F$19/Weapon!Z12</f>
        <v>2.5</v>
      </c>
      <c r="BP10">
        <f t="shared" si="16"/>
        <v>3</v>
      </c>
      <c r="BR10" t="s">
        <v>286</v>
      </c>
      <c r="BS10">
        <f>Stage_stat!$F$20/Weapon!Z12</f>
        <v>200</v>
      </c>
      <c r="BT10">
        <f t="shared" si="17"/>
        <v>200</v>
      </c>
      <c r="BV10" t="s">
        <v>286</v>
      </c>
      <c r="BW10">
        <f>Stage_stat!$F$21/Weapon!Z12</f>
        <v>1.875</v>
      </c>
      <c r="BX10">
        <f t="shared" si="18"/>
        <v>2</v>
      </c>
      <c r="BZ10" t="s">
        <v>286</v>
      </c>
      <c r="CA10">
        <f>Stage_stat!$F$22/Weapon!Z12</f>
        <v>3.5</v>
      </c>
      <c r="CB10">
        <f t="shared" si="19"/>
        <v>4</v>
      </c>
      <c r="CD10" t="s">
        <v>286</v>
      </c>
      <c r="CE10">
        <f>Stage_stat!$F$23/Weapon!Z12</f>
        <v>250</v>
      </c>
      <c r="CF10">
        <f t="shared" si="20"/>
        <v>250</v>
      </c>
      <c r="CH10" t="s">
        <v>286</v>
      </c>
      <c r="CI10">
        <f>Stage_stat!$F$24/Weapon!Z12</f>
        <v>2.125</v>
      </c>
      <c r="CJ10">
        <f t="shared" si="21"/>
        <v>3</v>
      </c>
      <c r="CL10" t="s">
        <v>286</v>
      </c>
      <c r="CM10">
        <f>Stage_stat!$F$25/Weapon!Z12</f>
        <v>4</v>
      </c>
      <c r="CN10">
        <f t="shared" si="22"/>
        <v>4</v>
      </c>
      <c r="CP10" t="s">
        <v>286</v>
      </c>
      <c r="CQ10">
        <f>Stage_stat!$F$26/Weapon!Z12</f>
        <v>300</v>
      </c>
      <c r="CR10">
        <f t="shared" si="23"/>
        <v>300</v>
      </c>
      <c r="CT10" t="s">
        <v>286</v>
      </c>
      <c r="CU10">
        <f>Stage_stat!$F$27/Weapon!Z12</f>
        <v>2.375</v>
      </c>
      <c r="CV10">
        <f t="shared" si="24"/>
        <v>3</v>
      </c>
      <c r="CX10" t="s">
        <v>286</v>
      </c>
      <c r="CY10">
        <f>Stage_stat!$F$28/Weapon!Z12</f>
        <v>4.5</v>
      </c>
      <c r="CZ10">
        <f t="shared" si="25"/>
        <v>5</v>
      </c>
      <c r="DB10" t="s">
        <v>286</v>
      </c>
      <c r="DC10">
        <f>Stage_stat!$F$29/Weapon!Z12</f>
        <v>350</v>
      </c>
      <c r="DD10">
        <f t="shared" si="26"/>
        <v>350</v>
      </c>
    </row>
    <row r="11" spans="2:119" x14ac:dyDescent="0.4">
      <c r="B11" t="s">
        <v>287</v>
      </c>
      <c r="C11">
        <f>Stage_stat!$F$3/Weapon!Z13</f>
        <v>0.34090909090909088</v>
      </c>
      <c r="D11">
        <f t="shared" si="0"/>
        <v>1</v>
      </c>
      <c r="F11" t="s">
        <v>287</v>
      </c>
      <c r="G11">
        <f>Stage_stat!$F$4/Weapon!Z13</f>
        <v>0.45454545454545453</v>
      </c>
      <c r="H11">
        <f t="shared" si="1"/>
        <v>1</v>
      </c>
      <c r="J11" t="s">
        <v>287</v>
      </c>
      <c r="K11">
        <f>Stage_stat!$F$5/Weapon!Z13</f>
        <v>10.227272727272727</v>
      </c>
      <c r="L11">
        <f t="shared" si="2"/>
        <v>11</v>
      </c>
      <c r="N11" t="s">
        <v>287</v>
      </c>
      <c r="O11">
        <f>Stage_stat!$F$6/Weapon!Z13</f>
        <v>0.45454545454545453</v>
      </c>
      <c r="P11">
        <f t="shared" si="3"/>
        <v>1</v>
      </c>
      <c r="R11" t="s">
        <v>287</v>
      </c>
      <c r="S11">
        <f>Stage_stat!$F$7/Weapon!Z13</f>
        <v>0.90909090909090906</v>
      </c>
      <c r="T11">
        <f t="shared" si="4"/>
        <v>1</v>
      </c>
      <c r="V11" t="s">
        <v>287</v>
      </c>
      <c r="W11">
        <f>Stage_stat!$F$8/Weapon!Z13</f>
        <v>34.090909090909093</v>
      </c>
      <c r="X11">
        <f t="shared" si="5"/>
        <v>35</v>
      </c>
      <c r="Z11" t="s">
        <v>287</v>
      </c>
      <c r="AA11">
        <f>Stage_stat!$F$9/Weapon!Z13</f>
        <v>0.56818181818181823</v>
      </c>
      <c r="AB11">
        <f t="shared" si="6"/>
        <v>1</v>
      </c>
      <c r="AD11" t="s">
        <v>287</v>
      </c>
      <c r="AE11">
        <f>Stage_stat!$F$10/Weapon!Z13</f>
        <v>0.95454545454545459</v>
      </c>
      <c r="AF11">
        <f t="shared" si="7"/>
        <v>1</v>
      </c>
      <c r="AH11" t="s">
        <v>287</v>
      </c>
      <c r="AI11">
        <f>Stage_stat!$F$11/Weapon!Z13</f>
        <v>61.363636363636367</v>
      </c>
      <c r="AJ11">
        <f t="shared" si="8"/>
        <v>62</v>
      </c>
      <c r="AL11" t="s">
        <v>287</v>
      </c>
      <c r="AM11">
        <f>Stage_stat!$F$12/Weapon!Z13</f>
        <v>0.79545454545454541</v>
      </c>
      <c r="AN11">
        <f t="shared" si="9"/>
        <v>1</v>
      </c>
      <c r="AP11" t="s">
        <v>287</v>
      </c>
      <c r="AQ11">
        <f>Stage_stat!$F$13/Weapon!Z13</f>
        <v>1.3636363636363635</v>
      </c>
      <c r="AR11">
        <f t="shared" si="10"/>
        <v>2</v>
      </c>
      <c r="AT11" t="s">
        <v>287</v>
      </c>
      <c r="AU11">
        <f>Stage_stat!$F$14/Weapon!Z13</f>
        <v>90.909090909090907</v>
      </c>
      <c r="AV11">
        <f t="shared" si="11"/>
        <v>91</v>
      </c>
      <c r="AX11" t="s">
        <v>287</v>
      </c>
      <c r="AY11">
        <f>Stage_stat!$F$15/Weapon!Z13</f>
        <v>1.0227272727272727</v>
      </c>
      <c r="AZ11">
        <f t="shared" si="12"/>
        <v>2</v>
      </c>
      <c r="BB11" t="s">
        <v>287</v>
      </c>
      <c r="BC11">
        <f>Stage_stat!$F$16/Weapon!Z13</f>
        <v>1.8181818181818181</v>
      </c>
      <c r="BD11">
        <f t="shared" si="13"/>
        <v>2</v>
      </c>
      <c r="BF11" t="s">
        <v>287</v>
      </c>
      <c r="BG11">
        <f>Stage_stat!$F$17/Weapon!Z13</f>
        <v>136.36363636363637</v>
      </c>
      <c r="BH11">
        <f t="shared" si="14"/>
        <v>137</v>
      </c>
      <c r="BJ11" t="s">
        <v>287</v>
      </c>
      <c r="BK11">
        <f>Stage_stat!$F$18/Weapon!Z13</f>
        <v>1.25</v>
      </c>
      <c r="BL11">
        <f t="shared" si="15"/>
        <v>2</v>
      </c>
      <c r="BN11" t="s">
        <v>287</v>
      </c>
      <c r="BO11">
        <f>Stage_stat!$F$19/Weapon!Z13</f>
        <v>2.2727272727272729</v>
      </c>
      <c r="BP11">
        <f t="shared" si="16"/>
        <v>3</v>
      </c>
      <c r="BR11" t="s">
        <v>287</v>
      </c>
      <c r="BS11">
        <f>Stage_stat!$F$20/Weapon!Z13</f>
        <v>181.81818181818181</v>
      </c>
      <c r="BT11">
        <f t="shared" si="17"/>
        <v>182</v>
      </c>
      <c r="BV11" t="s">
        <v>287</v>
      </c>
      <c r="BW11">
        <f>Stage_stat!$F$21/Weapon!Z13</f>
        <v>1.7045454545454546</v>
      </c>
      <c r="BX11">
        <f t="shared" si="18"/>
        <v>2</v>
      </c>
      <c r="BZ11" t="s">
        <v>287</v>
      </c>
      <c r="CA11">
        <f>Stage_stat!$F$22/Weapon!Z13</f>
        <v>3.1818181818181817</v>
      </c>
      <c r="CB11">
        <f t="shared" si="19"/>
        <v>4</v>
      </c>
      <c r="CD11" t="s">
        <v>287</v>
      </c>
      <c r="CE11">
        <f>Stage_stat!$F$23/Weapon!Z13</f>
        <v>227.27272727272728</v>
      </c>
      <c r="CF11">
        <f t="shared" si="20"/>
        <v>228</v>
      </c>
      <c r="CH11" t="s">
        <v>287</v>
      </c>
      <c r="CI11">
        <f>Stage_stat!$F$24/Weapon!Z13</f>
        <v>1.9318181818181819</v>
      </c>
      <c r="CJ11">
        <f t="shared" si="21"/>
        <v>2</v>
      </c>
      <c r="CL11" t="s">
        <v>287</v>
      </c>
      <c r="CM11">
        <f>Stage_stat!$F$25/Weapon!Z13</f>
        <v>3.6363636363636362</v>
      </c>
      <c r="CN11">
        <f t="shared" si="22"/>
        <v>4</v>
      </c>
      <c r="CP11" t="s">
        <v>287</v>
      </c>
      <c r="CQ11">
        <f>Stage_stat!$F$26/Weapon!Z13</f>
        <v>272.72727272727275</v>
      </c>
      <c r="CR11">
        <f t="shared" si="23"/>
        <v>273</v>
      </c>
      <c r="CT11" t="s">
        <v>287</v>
      </c>
      <c r="CU11">
        <f>Stage_stat!$F$27/Weapon!Z13</f>
        <v>2.1590909090909092</v>
      </c>
      <c r="CV11">
        <f t="shared" si="24"/>
        <v>3</v>
      </c>
      <c r="CX11" t="s">
        <v>287</v>
      </c>
      <c r="CY11">
        <f>Stage_stat!$F$28/Weapon!Z13</f>
        <v>4.0909090909090908</v>
      </c>
      <c r="CZ11">
        <f t="shared" si="25"/>
        <v>5</v>
      </c>
      <c r="DB11" t="s">
        <v>287</v>
      </c>
      <c r="DC11">
        <f>Stage_stat!$F$29/Weapon!Z13</f>
        <v>318.18181818181819</v>
      </c>
      <c r="DD11">
        <f t="shared" si="26"/>
        <v>319</v>
      </c>
    </row>
    <row r="12" spans="2:119" x14ac:dyDescent="0.4">
      <c r="B12" t="s">
        <v>289</v>
      </c>
      <c r="C12">
        <f>Stage_stat!$F$3/Weapon!Z14</f>
        <v>0.3125</v>
      </c>
      <c r="D12">
        <f t="shared" si="0"/>
        <v>1</v>
      </c>
      <c r="F12" t="s">
        <v>289</v>
      </c>
      <c r="G12">
        <f>Stage_stat!$F$4/Weapon!Z14</f>
        <v>0.41666666666666669</v>
      </c>
      <c r="H12">
        <f t="shared" si="1"/>
        <v>1</v>
      </c>
      <c r="J12" t="s">
        <v>289</v>
      </c>
      <c r="K12">
        <f>Stage_stat!$F$5/Weapon!Z14</f>
        <v>9.375</v>
      </c>
      <c r="L12">
        <f t="shared" si="2"/>
        <v>10</v>
      </c>
      <c r="N12" t="s">
        <v>289</v>
      </c>
      <c r="O12">
        <f>Stage_stat!$F$6/Weapon!Z14</f>
        <v>0.41666666666666669</v>
      </c>
      <c r="P12">
        <f t="shared" si="3"/>
        <v>1</v>
      </c>
      <c r="R12" t="s">
        <v>289</v>
      </c>
      <c r="S12">
        <f>Stage_stat!$F$7/Weapon!Z14</f>
        <v>0.83333333333333337</v>
      </c>
      <c r="T12">
        <f t="shared" si="4"/>
        <v>1</v>
      </c>
      <c r="V12" t="s">
        <v>289</v>
      </c>
      <c r="W12">
        <f>Stage_stat!$F$8/Weapon!Z14</f>
        <v>31.25</v>
      </c>
      <c r="X12">
        <f t="shared" si="5"/>
        <v>32</v>
      </c>
      <c r="Z12" t="s">
        <v>289</v>
      </c>
      <c r="AA12">
        <f>Stage_stat!$F$9/Weapon!Z14</f>
        <v>0.52083333333333337</v>
      </c>
      <c r="AB12">
        <f t="shared" si="6"/>
        <v>1</v>
      </c>
      <c r="AD12" t="s">
        <v>289</v>
      </c>
      <c r="AE12">
        <f>Stage_stat!$F$10/Weapon!Z14</f>
        <v>0.875</v>
      </c>
      <c r="AF12">
        <f t="shared" si="7"/>
        <v>1</v>
      </c>
      <c r="AH12" t="s">
        <v>289</v>
      </c>
      <c r="AI12">
        <f>Stage_stat!$F$11/Weapon!Z14</f>
        <v>56.25</v>
      </c>
      <c r="AJ12">
        <f t="shared" si="8"/>
        <v>57</v>
      </c>
      <c r="AL12" t="s">
        <v>289</v>
      </c>
      <c r="AM12">
        <f>Stage_stat!$F$12/Weapon!Z14</f>
        <v>0.72916666666666663</v>
      </c>
      <c r="AN12">
        <f t="shared" si="9"/>
        <v>1</v>
      </c>
      <c r="AP12" t="s">
        <v>289</v>
      </c>
      <c r="AQ12">
        <f>Stage_stat!$F$13/Weapon!Z14</f>
        <v>1.25</v>
      </c>
      <c r="AR12">
        <f t="shared" si="10"/>
        <v>2</v>
      </c>
      <c r="AT12" t="s">
        <v>289</v>
      </c>
      <c r="AU12">
        <f>Stage_stat!$F$14/Weapon!Z14</f>
        <v>83.333333333333329</v>
      </c>
      <c r="AV12">
        <f t="shared" si="11"/>
        <v>84</v>
      </c>
      <c r="AX12" t="s">
        <v>289</v>
      </c>
      <c r="AY12">
        <f>Stage_stat!$F$15/Weapon!Z14</f>
        <v>0.9375</v>
      </c>
      <c r="AZ12">
        <f t="shared" si="12"/>
        <v>1</v>
      </c>
      <c r="BB12" t="s">
        <v>289</v>
      </c>
      <c r="BC12">
        <f>Stage_stat!$F$16/Weapon!Z14</f>
        <v>1.6666666666666667</v>
      </c>
      <c r="BD12">
        <f t="shared" si="13"/>
        <v>2</v>
      </c>
      <c r="BF12" t="s">
        <v>289</v>
      </c>
      <c r="BG12">
        <f>Stage_stat!$F$17/Weapon!Z14</f>
        <v>125</v>
      </c>
      <c r="BH12">
        <f t="shared" si="14"/>
        <v>125</v>
      </c>
      <c r="BJ12" t="s">
        <v>289</v>
      </c>
      <c r="BK12">
        <f>Stage_stat!$F$18/Weapon!Z14</f>
        <v>1.1458333333333333</v>
      </c>
      <c r="BL12">
        <f t="shared" si="15"/>
        <v>2</v>
      </c>
      <c r="BN12" t="s">
        <v>289</v>
      </c>
      <c r="BO12">
        <f>Stage_stat!$F$19/Weapon!Z14</f>
        <v>2.0833333333333335</v>
      </c>
      <c r="BP12">
        <f t="shared" si="16"/>
        <v>3</v>
      </c>
      <c r="BR12" t="s">
        <v>289</v>
      </c>
      <c r="BS12">
        <f>Stage_stat!$F$20/Weapon!Z14</f>
        <v>166.66666666666666</v>
      </c>
      <c r="BT12">
        <f t="shared" si="17"/>
        <v>167</v>
      </c>
      <c r="BV12" t="s">
        <v>289</v>
      </c>
      <c r="BW12">
        <f>Stage_stat!$F$21/Weapon!Z14</f>
        <v>1.5625</v>
      </c>
      <c r="BX12">
        <f t="shared" si="18"/>
        <v>2</v>
      </c>
      <c r="BZ12" t="s">
        <v>289</v>
      </c>
      <c r="CA12">
        <f>Stage_stat!$F$22/Weapon!Z14</f>
        <v>2.9166666666666665</v>
      </c>
      <c r="CB12">
        <f t="shared" si="19"/>
        <v>3</v>
      </c>
      <c r="CD12" t="s">
        <v>289</v>
      </c>
      <c r="CE12">
        <f>Stage_stat!$F$23/Weapon!Z14</f>
        <v>208.33333333333334</v>
      </c>
      <c r="CF12">
        <f t="shared" si="20"/>
        <v>209</v>
      </c>
      <c r="CH12" t="s">
        <v>289</v>
      </c>
      <c r="CI12">
        <f>Stage_stat!$F$24/Weapon!Z14</f>
        <v>1.7708333333333333</v>
      </c>
      <c r="CJ12">
        <f t="shared" si="21"/>
        <v>2</v>
      </c>
      <c r="CL12" t="s">
        <v>289</v>
      </c>
      <c r="CM12">
        <f>Stage_stat!$F$25/Weapon!Z14</f>
        <v>3.3333333333333335</v>
      </c>
      <c r="CN12">
        <f t="shared" si="22"/>
        <v>4</v>
      </c>
      <c r="CP12" t="s">
        <v>289</v>
      </c>
      <c r="CQ12">
        <f>Stage_stat!$F$26/Weapon!Z14</f>
        <v>250</v>
      </c>
      <c r="CR12">
        <f t="shared" si="23"/>
        <v>250</v>
      </c>
      <c r="CT12" t="s">
        <v>289</v>
      </c>
      <c r="CU12">
        <f>Stage_stat!$F$27/Weapon!Z14</f>
        <v>1.9791666666666667</v>
      </c>
      <c r="CV12">
        <f t="shared" si="24"/>
        <v>2</v>
      </c>
      <c r="CX12" t="s">
        <v>289</v>
      </c>
      <c r="CY12">
        <f>Stage_stat!$F$28/Weapon!Z14</f>
        <v>3.75</v>
      </c>
      <c r="CZ12">
        <f t="shared" si="25"/>
        <v>4</v>
      </c>
      <c r="DB12" t="s">
        <v>289</v>
      </c>
      <c r="DC12">
        <f>Stage_stat!$F$29/Weapon!Z14</f>
        <v>291.66666666666669</v>
      </c>
      <c r="DD12">
        <f t="shared" si="26"/>
        <v>292</v>
      </c>
      <c r="DO12" t="s">
        <v>288</v>
      </c>
    </row>
    <row r="13" spans="2:119" x14ac:dyDescent="0.4">
      <c r="B13" t="s">
        <v>290</v>
      </c>
      <c r="C13">
        <f>Stage_stat!$F$3/Weapon!Z15</f>
        <v>0.28846153846153844</v>
      </c>
      <c r="D13">
        <f t="shared" si="0"/>
        <v>1</v>
      </c>
      <c r="F13" t="s">
        <v>290</v>
      </c>
      <c r="G13">
        <f>Stage_stat!$F$4/Weapon!Z15</f>
        <v>0.38461538461538464</v>
      </c>
      <c r="H13">
        <f t="shared" si="1"/>
        <v>1</v>
      </c>
      <c r="J13" t="s">
        <v>290</v>
      </c>
      <c r="K13">
        <f>Stage_stat!$F$5/Weapon!Z15</f>
        <v>8.6538461538461533</v>
      </c>
      <c r="L13">
        <f t="shared" si="2"/>
        <v>9</v>
      </c>
      <c r="N13" t="s">
        <v>290</v>
      </c>
      <c r="O13">
        <f>Stage_stat!$F$6/Weapon!Z15</f>
        <v>0.38461538461538464</v>
      </c>
      <c r="P13">
        <f t="shared" si="3"/>
        <v>1</v>
      </c>
      <c r="R13" t="s">
        <v>290</v>
      </c>
      <c r="S13">
        <f>Stage_stat!$F$7/Weapon!Z15</f>
        <v>0.76923076923076927</v>
      </c>
      <c r="T13">
        <f t="shared" si="4"/>
        <v>1</v>
      </c>
      <c r="V13" t="s">
        <v>290</v>
      </c>
      <c r="W13">
        <f>Stage_stat!$F$8/Weapon!Z15</f>
        <v>28.846153846153847</v>
      </c>
      <c r="X13">
        <f t="shared" si="5"/>
        <v>29</v>
      </c>
      <c r="Z13" t="s">
        <v>290</v>
      </c>
      <c r="AA13">
        <f>Stage_stat!$F$9/Weapon!Z15</f>
        <v>0.48076923076923078</v>
      </c>
      <c r="AB13">
        <f t="shared" si="6"/>
        <v>1</v>
      </c>
      <c r="AD13" t="s">
        <v>290</v>
      </c>
      <c r="AE13">
        <f>Stage_stat!$F$10/Weapon!Z15</f>
        <v>0.80769230769230771</v>
      </c>
      <c r="AF13">
        <f t="shared" si="7"/>
        <v>1</v>
      </c>
      <c r="AH13" t="s">
        <v>290</v>
      </c>
      <c r="AI13">
        <f>Stage_stat!$F$11/Weapon!Z15</f>
        <v>51.92307692307692</v>
      </c>
      <c r="AJ13">
        <f t="shared" si="8"/>
        <v>52</v>
      </c>
      <c r="AL13" t="s">
        <v>290</v>
      </c>
      <c r="AM13">
        <f>Stage_stat!$F$12/Weapon!Z15</f>
        <v>0.67307692307692313</v>
      </c>
      <c r="AN13">
        <f t="shared" si="9"/>
        <v>1</v>
      </c>
      <c r="AP13" t="s">
        <v>290</v>
      </c>
      <c r="AQ13">
        <f>Stage_stat!$F$13/Weapon!Z15</f>
        <v>1.1538461538461537</v>
      </c>
      <c r="AR13">
        <f t="shared" si="10"/>
        <v>2</v>
      </c>
      <c r="AT13" t="s">
        <v>290</v>
      </c>
      <c r="AU13">
        <f>Stage_stat!$F$14/Weapon!Z15</f>
        <v>76.92307692307692</v>
      </c>
      <c r="AV13">
        <f t="shared" si="11"/>
        <v>77</v>
      </c>
      <c r="AX13" t="s">
        <v>290</v>
      </c>
      <c r="AY13">
        <f>Stage_stat!$F$15/Weapon!Z15</f>
        <v>0.86538461538461542</v>
      </c>
      <c r="AZ13">
        <f t="shared" si="12"/>
        <v>1</v>
      </c>
      <c r="BB13" t="s">
        <v>290</v>
      </c>
      <c r="BC13">
        <f>Stage_stat!$F$16/Weapon!Z15</f>
        <v>1.5384615384615385</v>
      </c>
      <c r="BD13">
        <f t="shared" si="13"/>
        <v>2</v>
      </c>
      <c r="BF13" t="s">
        <v>290</v>
      </c>
      <c r="BG13">
        <f>Stage_stat!$F$17/Weapon!Z15</f>
        <v>115.38461538461539</v>
      </c>
      <c r="BH13">
        <f t="shared" si="14"/>
        <v>116</v>
      </c>
      <c r="BJ13" t="s">
        <v>290</v>
      </c>
      <c r="BK13">
        <f>Stage_stat!$F$18/Weapon!Z15</f>
        <v>1.0576923076923077</v>
      </c>
      <c r="BL13">
        <f t="shared" si="15"/>
        <v>2</v>
      </c>
      <c r="BN13" t="s">
        <v>290</v>
      </c>
      <c r="BO13">
        <f>Stage_stat!$F$19/Weapon!Z15</f>
        <v>1.9230769230769231</v>
      </c>
      <c r="BP13">
        <f t="shared" si="16"/>
        <v>2</v>
      </c>
      <c r="BR13" t="s">
        <v>290</v>
      </c>
      <c r="BS13">
        <f>Stage_stat!$F$20/Weapon!Z15</f>
        <v>153.84615384615384</v>
      </c>
      <c r="BT13">
        <f t="shared" si="17"/>
        <v>154</v>
      </c>
      <c r="BV13" t="s">
        <v>290</v>
      </c>
      <c r="BW13">
        <f>Stage_stat!$F$21/Weapon!Z15</f>
        <v>1.4423076923076923</v>
      </c>
      <c r="BX13">
        <f t="shared" si="18"/>
        <v>2</v>
      </c>
      <c r="BZ13" t="s">
        <v>290</v>
      </c>
      <c r="CA13">
        <f>Stage_stat!$F$22/Weapon!Z15</f>
        <v>2.6923076923076925</v>
      </c>
      <c r="CB13">
        <f t="shared" si="19"/>
        <v>3</v>
      </c>
      <c r="CD13" t="s">
        <v>290</v>
      </c>
      <c r="CE13">
        <f>Stage_stat!$F$23/Weapon!Z15</f>
        <v>192.30769230769232</v>
      </c>
      <c r="CF13">
        <f t="shared" si="20"/>
        <v>193</v>
      </c>
      <c r="CH13" t="s">
        <v>290</v>
      </c>
      <c r="CI13">
        <f>Stage_stat!$F$24/Weapon!Z15</f>
        <v>1.6346153846153846</v>
      </c>
      <c r="CJ13">
        <f t="shared" si="21"/>
        <v>2</v>
      </c>
      <c r="CL13" t="s">
        <v>290</v>
      </c>
      <c r="CM13">
        <f>Stage_stat!$F$25/Weapon!Z15</f>
        <v>3.0769230769230771</v>
      </c>
      <c r="CN13">
        <f t="shared" si="22"/>
        <v>4</v>
      </c>
      <c r="CP13" t="s">
        <v>290</v>
      </c>
      <c r="CQ13">
        <f>Stage_stat!$F$26/Weapon!Z15</f>
        <v>230.76923076923077</v>
      </c>
      <c r="CR13">
        <f t="shared" si="23"/>
        <v>231</v>
      </c>
      <c r="CT13" t="s">
        <v>290</v>
      </c>
      <c r="CU13">
        <f>Stage_stat!$F$27/Weapon!Z15</f>
        <v>1.8269230769230769</v>
      </c>
      <c r="CV13">
        <f t="shared" si="24"/>
        <v>2</v>
      </c>
      <c r="CX13" t="s">
        <v>290</v>
      </c>
      <c r="CY13">
        <f>Stage_stat!$F$28/Weapon!Z15</f>
        <v>3.4615384615384617</v>
      </c>
      <c r="CZ13">
        <f t="shared" si="25"/>
        <v>4</v>
      </c>
      <c r="DB13" t="s">
        <v>290</v>
      </c>
      <c r="DC13">
        <f>Stage_stat!$F$29/Weapon!Z15</f>
        <v>269.23076923076923</v>
      </c>
      <c r="DD13">
        <f t="shared" si="26"/>
        <v>270</v>
      </c>
    </row>
    <row r="14" spans="2:119" x14ac:dyDescent="0.4">
      <c r="B14" t="s">
        <v>291</v>
      </c>
      <c r="C14">
        <f>Stage_stat!$F$3/Weapon!Z16</f>
        <v>0.26785714285714285</v>
      </c>
      <c r="D14">
        <f t="shared" si="0"/>
        <v>1</v>
      </c>
      <c r="F14" t="s">
        <v>291</v>
      </c>
      <c r="G14">
        <f>Stage_stat!$F$4/Weapon!Z16</f>
        <v>0.35714285714285715</v>
      </c>
      <c r="H14">
        <f t="shared" si="1"/>
        <v>1</v>
      </c>
      <c r="J14" t="s">
        <v>291</v>
      </c>
      <c r="K14">
        <f>Stage_stat!$F$5/Weapon!Z16</f>
        <v>8.0357142857142865</v>
      </c>
      <c r="L14">
        <f t="shared" si="2"/>
        <v>9</v>
      </c>
      <c r="N14" t="s">
        <v>291</v>
      </c>
      <c r="O14">
        <f>Stage_stat!$F$6/Weapon!Z16</f>
        <v>0.35714285714285715</v>
      </c>
      <c r="P14">
        <f t="shared" si="3"/>
        <v>1</v>
      </c>
      <c r="R14" t="s">
        <v>291</v>
      </c>
      <c r="S14">
        <f>Stage_stat!$F$7/Weapon!Z16</f>
        <v>0.7142857142857143</v>
      </c>
      <c r="T14">
        <f t="shared" si="4"/>
        <v>1</v>
      </c>
      <c r="V14" t="s">
        <v>291</v>
      </c>
      <c r="W14">
        <f>Stage_stat!$F$8/Weapon!Z16</f>
        <v>26.785714285714285</v>
      </c>
      <c r="X14">
        <f t="shared" si="5"/>
        <v>27</v>
      </c>
      <c r="Z14" t="s">
        <v>291</v>
      </c>
      <c r="AA14">
        <f>Stage_stat!$F$9/Weapon!Z16</f>
        <v>0.44642857142857145</v>
      </c>
      <c r="AB14">
        <f t="shared" si="6"/>
        <v>1</v>
      </c>
      <c r="AD14" t="s">
        <v>291</v>
      </c>
      <c r="AE14">
        <f>Stage_stat!$F$10/Weapon!Z16</f>
        <v>0.75</v>
      </c>
      <c r="AF14">
        <f t="shared" si="7"/>
        <v>1</v>
      </c>
      <c r="AH14" t="s">
        <v>291</v>
      </c>
      <c r="AI14">
        <f>Stage_stat!$F$11/Weapon!Z16</f>
        <v>48.214285714285715</v>
      </c>
      <c r="AJ14">
        <f t="shared" si="8"/>
        <v>49</v>
      </c>
      <c r="AL14" t="s">
        <v>291</v>
      </c>
      <c r="AM14">
        <f>Stage_stat!$F$12/Weapon!Z16</f>
        <v>0.625</v>
      </c>
      <c r="AN14">
        <f t="shared" si="9"/>
        <v>1</v>
      </c>
      <c r="AP14" t="s">
        <v>291</v>
      </c>
      <c r="AQ14">
        <f>Stage_stat!$F$13/Weapon!Z16</f>
        <v>1.0714285714285714</v>
      </c>
      <c r="AR14">
        <f t="shared" si="10"/>
        <v>2</v>
      </c>
      <c r="AT14" t="s">
        <v>291</v>
      </c>
      <c r="AU14">
        <f>Stage_stat!$F$14/Weapon!Z16</f>
        <v>71.428571428571431</v>
      </c>
      <c r="AV14">
        <f t="shared" si="11"/>
        <v>72</v>
      </c>
      <c r="AX14" t="s">
        <v>291</v>
      </c>
      <c r="AY14">
        <f>Stage_stat!$F$15/Weapon!Z16</f>
        <v>0.8035714285714286</v>
      </c>
      <c r="AZ14">
        <f t="shared" si="12"/>
        <v>1</v>
      </c>
      <c r="BB14" t="s">
        <v>291</v>
      </c>
      <c r="BC14">
        <f>Stage_stat!$F$16/Weapon!Z16</f>
        <v>1.4285714285714286</v>
      </c>
      <c r="BD14">
        <f t="shared" si="13"/>
        <v>2</v>
      </c>
      <c r="BF14" t="s">
        <v>291</v>
      </c>
      <c r="BG14">
        <f>Stage_stat!$F$17/Weapon!Z16</f>
        <v>107.14285714285714</v>
      </c>
      <c r="BH14">
        <f t="shared" si="14"/>
        <v>108</v>
      </c>
      <c r="BJ14" t="s">
        <v>291</v>
      </c>
      <c r="BK14">
        <f>Stage_stat!$F$18/Weapon!Z16</f>
        <v>0.9821428571428571</v>
      </c>
      <c r="BL14">
        <f t="shared" si="15"/>
        <v>1</v>
      </c>
      <c r="BN14" t="s">
        <v>291</v>
      </c>
      <c r="BO14">
        <f>Stage_stat!$F$19/Weapon!Z16</f>
        <v>1.7857142857142858</v>
      </c>
      <c r="BP14">
        <f t="shared" si="16"/>
        <v>2</v>
      </c>
      <c r="BR14" t="s">
        <v>291</v>
      </c>
      <c r="BS14">
        <f>Stage_stat!$F$20/Weapon!Z16</f>
        <v>142.85714285714286</v>
      </c>
      <c r="BT14">
        <f t="shared" si="17"/>
        <v>143</v>
      </c>
      <c r="BV14" t="s">
        <v>291</v>
      </c>
      <c r="BW14">
        <f>Stage_stat!$F$21/Weapon!Z16</f>
        <v>1.3392857142857142</v>
      </c>
      <c r="BX14">
        <f t="shared" si="18"/>
        <v>2</v>
      </c>
      <c r="BZ14" t="s">
        <v>291</v>
      </c>
      <c r="CA14">
        <f>Stage_stat!$F$22/Weapon!Z16</f>
        <v>2.5</v>
      </c>
      <c r="CB14">
        <f t="shared" si="19"/>
        <v>3</v>
      </c>
      <c r="CD14" t="s">
        <v>291</v>
      </c>
      <c r="CE14">
        <f>Stage_stat!$F$23/Weapon!Z16</f>
        <v>178.57142857142858</v>
      </c>
      <c r="CF14">
        <f t="shared" si="20"/>
        <v>179</v>
      </c>
      <c r="CH14" t="s">
        <v>291</v>
      </c>
      <c r="CI14">
        <f>Stage_stat!$F$24/Weapon!Z16</f>
        <v>1.5178571428571428</v>
      </c>
      <c r="CJ14">
        <f t="shared" si="21"/>
        <v>2</v>
      </c>
      <c r="CL14" t="s">
        <v>291</v>
      </c>
      <c r="CM14">
        <f>Stage_stat!$F$25/Weapon!Z16</f>
        <v>2.8571428571428572</v>
      </c>
      <c r="CN14">
        <f t="shared" si="22"/>
        <v>3</v>
      </c>
      <c r="CP14" t="s">
        <v>291</v>
      </c>
      <c r="CQ14">
        <f>Stage_stat!$F$26/Weapon!Z16</f>
        <v>214.28571428571428</v>
      </c>
      <c r="CR14">
        <f t="shared" si="23"/>
        <v>215</v>
      </c>
      <c r="CT14" t="s">
        <v>291</v>
      </c>
      <c r="CU14">
        <f>Stage_stat!$F$27/Weapon!Z16</f>
        <v>1.6964285714285714</v>
      </c>
      <c r="CV14">
        <f t="shared" si="24"/>
        <v>2</v>
      </c>
      <c r="CX14" t="s">
        <v>291</v>
      </c>
      <c r="CY14">
        <f>Stage_stat!$F$28/Weapon!Z16</f>
        <v>3.2142857142857144</v>
      </c>
      <c r="CZ14">
        <f t="shared" si="25"/>
        <v>4</v>
      </c>
      <c r="DB14" t="s">
        <v>291</v>
      </c>
      <c r="DC14">
        <f>Stage_stat!$F$29/Weapon!Z16</f>
        <v>250</v>
      </c>
      <c r="DD14">
        <f t="shared" si="26"/>
        <v>250</v>
      </c>
    </row>
    <row r="15" spans="2:119" x14ac:dyDescent="0.4">
      <c r="B15" t="s">
        <v>292</v>
      </c>
      <c r="C15">
        <f>Stage_stat!$F$3/Weapon!Z17</f>
        <v>0.25</v>
      </c>
      <c r="D15">
        <f t="shared" si="0"/>
        <v>1</v>
      </c>
      <c r="F15" t="s">
        <v>292</v>
      </c>
      <c r="G15">
        <f>Stage_stat!$F$4/Weapon!Z17</f>
        <v>0.33333333333333331</v>
      </c>
      <c r="H15">
        <f t="shared" si="1"/>
        <v>1</v>
      </c>
      <c r="J15" t="s">
        <v>292</v>
      </c>
      <c r="K15">
        <f>Stage_stat!$F$5/Weapon!Z17</f>
        <v>7.5</v>
      </c>
      <c r="L15">
        <f t="shared" si="2"/>
        <v>8</v>
      </c>
      <c r="N15" t="s">
        <v>292</v>
      </c>
      <c r="O15">
        <f>Stage_stat!$F$6/Weapon!Z17</f>
        <v>0.33333333333333331</v>
      </c>
      <c r="P15">
        <f t="shared" si="3"/>
        <v>1</v>
      </c>
      <c r="R15" t="s">
        <v>292</v>
      </c>
      <c r="S15">
        <f>Stage_stat!$F$7/Weapon!Z17</f>
        <v>0.66666666666666663</v>
      </c>
      <c r="T15">
        <f t="shared" si="4"/>
        <v>1</v>
      </c>
      <c r="V15" t="s">
        <v>292</v>
      </c>
      <c r="W15">
        <f>Stage_stat!$F$8/Weapon!Z17</f>
        <v>25</v>
      </c>
      <c r="X15">
        <f t="shared" si="5"/>
        <v>25</v>
      </c>
      <c r="Z15" t="s">
        <v>292</v>
      </c>
      <c r="AA15">
        <f>Stage_stat!$F$9/Weapon!Z17</f>
        <v>0.41666666666666669</v>
      </c>
      <c r="AB15">
        <f t="shared" si="6"/>
        <v>1</v>
      </c>
      <c r="AD15" t="s">
        <v>292</v>
      </c>
      <c r="AE15">
        <f>Stage_stat!$F$10/Weapon!Z17</f>
        <v>0.7</v>
      </c>
      <c r="AF15">
        <f t="shared" si="7"/>
        <v>1</v>
      </c>
      <c r="AH15" t="s">
        <v>292</v>
      </c>
      <c r="AI15">
        <f>Stage_stat!$F$11/Weapon!Z17</f>
        <v>45</v>
      </c>
      <c r="AJ15">
        <f t="shared" si="8"/>
        <v>45</v>
      </c>
      <c r="AL15" t="s">
        <v>292</v>
      </c>
      <c r="AM15">
        <f>Stage_stat!$F$12/Weapon!Z17</f>
        <v>0.58333333333333337</v>
      </c>
      <c r="AN15">
        <f t="shared" si="9"/>
        <v>1</v>
      </c>
      <c r="AP15" t="s">
        <v>292</v>
      </c>
      <c r="AQ15">
        <f>Stage_stat!$F$13/Weapon!Z17</f>
        <v>1</v>
      </c>
      <c r="AR15">
        <f t="shared" si="10"/>
        <v>1</v>
      </c>
      <c r="AT15" t="s">
        <v>292</v>
      </c>
      <c r="AU15">
        <f>Stage_stat!$F$14/Weapon!Z17</f>
        <v>66.666666666666671</v>
      </c>
      <c r="AV15">
        <f t="shared" si="11"/>
        <v>67</v>
      </c>
      <c r="AX15" t="s">
        <v>292</v>
      </c>
      <c r="AY15">
        <f>Stage_stat!$F$15/Weapon!Z17</f>
        <v>0.75</v>
      </c>
      <c r="AZ15">
        <f t="shared" si="12"/>
        <v>1</v>
      </c>
      <c r="BB15" t="s">
        <v>292</v>
      </c>
      <c r="BC15">
        <f>Stage_stat!$F$16/Weapon!Z17</f>
        <v>1.3333333333333333</v>
      </c>
      <c r="BD15">
        <f t="shared" si="13"/>
        <v>2</v>
      </c>
      <c r="BF15" t="s">
        <v>292</v>
      </c>
      <c r="BG15">
        <f>Stage_stat!$F$17/Weapon!Z17</f>
        <v>100</v>
      </c>
      <c r="BH15">
        <f t="shared" si="14"/>
        <v>100</v>
      </c>
      <c r="BJ15" t="s">
        <v>292</v>
      </c>
      <c r="BK15">
        <f>Stage_stat!$F$18/Weapon!Z17</f>
        <v>0.91666666666666663</v>
      </c>
      <c r="BL15">
        <f t="shared" si="15"/>
        <v>1</v>
      </c>
      <c r="BN15" t="s">
        <v>292</v>
      </c>
      <c r="BO15">
        <f>Stage_stat!$F$19/Weapon!Z17</f>
        <v>1.6666666666666667</v>
      </c>
      <c r="BP15">
        <f t="shared" si="16"/>
        <v>2</v>
      </c>
      <c r="BR15" t="s">
        <v>292</v>
      </c>
      <c r="BS15">
        <f>Stage_stat!$F$20/Weapon!Z17</f>
        <v>133.33333333333334</v>
      </c>
      <c r="BT15">
        <f t="shared" si="17"/>
        <v>134</v>
      </c>
      <c r="BV15" t="s">
        <v>292</v>
      </c>
      <c r="BW15">
        <f>Stage_stat!$F$21/Weapon!Z17</f>
        <v>1.25</v>
      </c>
      <c r="BX15">
        <f t="shared" si="18"/>
        <v>2</v>
      </c>
      <c r="BZ15" t="s">
        <v>292</v>
      </c>
      <c r="CA15">
        <f>Stage_stat!$F$22/Weapon!Z17</f>
        <v>2.3333333333333335</v>
      </c>
      <c r="CB15">
        <f t="shared" si="19"/>
        <v>3</v>
      </c>
      <c r="CD15" t="s">
        <v>292</v>
      </c>
      <c r="CE15">
        <f>Stage_stat!$F$23/Weapon!Z17</f>
        <v>166.66666666666666</v>
      </c>
      <c r="CF15">
        <f t="shared" si="20"/>
        <v>167</v>
      </c>
      <c r="CH15" t="s">
        <v>292</v>
      </c>
      <c r="CI15">
        <f>Stage_stat!$F$24/Weapon!Z17</f>
        <v>1.4166666666666667</v>
      </c>
      <c r="CJ15">
        <f t="shared" si="21"/>
        <v>2</v>
      </c>
      <c r="CL15" t="s">
        <v>292</v>
      </c>
      <c r="CM15">
        <f>Stage_stat!$F$25/Weapon!Z17</f>
        <v>2.6666666666666665</v>
      </c>
      <c r="CN15">
        <f t="shared" si="22"/>
        <v>3</v>
      </c>
      <c r="CP15" t="s">
        <v>292</v>
      </c>
      <c r="CQ15">
        <f>Stage_stat!$F$26/Weapon!Z17</f>
        <v>200</v>
      </c>
      <c r="CR15">
        <f t="shared" si="23"/>
        <v>200</v>
      </c>
      <c r="CT15" t="s">
        <v>292</v>
      </c>
      <c r="CU15">
        <f>Stage_stat!$F$27/Weapon!Z17</f>
        <v>1.5833333333333333</v>
      </c>
      <c r="CV15">
        <f t="shared" si="24"/>
        <v>2</v>
      </c>
      <c r="CX15" t="s">
        <v>292</v>
      </c>
      <c r="CY15">
        <f>Stage_stat!$F$28/Weapon!Z17</f>
        <v>3</v>
      </c>
      <c r="CZ15">
        <f t="shared" si="25"/>
        <v>3</v>
      </c>
      <c r="DB15" t="s">
        <v>292</v>
      </c>
      <c r="DC15">
        <f>Stage_stat!$F$29/Weapon!Z17</f>
        <v>233.33333333333334</v>
      </c>
      <c r="DD15">
        <f t="shared" si="26"/>
        <v>234</v>
      </c>
    </row>
    <row r="16" spans="2:119" x14ac:dyDescent="0.4">
      <c r="B16" t="s">
        <v>293</v>
      </c>
      <c r="C16">
        <f>Stage_stat!$F$3/Weapon!Z18</f>
        <v>0.234375</v>
      </c>
      <c r="D16">
        <f t="shared" si="0"/>
        <v>1</v>
      </c>
      <c r="F16" t="s">
        <v>293</v>
      </c>
      <c r="G16">
        <f>Stage_stat!$F$4/Weapon!Z18</f>
        <v>0.3125</v>
      </c>
      <c r="H16">
        <f t="shared" si="1"/>
        <v>1</v>
      </c>
      <c r="J16" t="s">
        <v>293</v>
      </c>
      <c r="K16">
        <f>Stage_stat!$F$5/Weapon!Z18</f>
        <v>7.03125</v>
      </c>
      <c r="L16">
        <f t="shared" si="2"/>
        <v>8</v>
      </c>
      <c r="N16" t="s">
        <v>293</v>
      </c>
      <c r="O16">
        <f>Stage_stat!$F$6/Weapon!Z18</f>
        <v>0.3125</v>
      </c>
      <c r="P16">
        <f t="shared" si="3"/>
        <v>1</v>
      </c>
      <c r="R16" t="s">
        <v>293</v>
      </c>
      <c r="S16">
        <f>Stage_stat!$F$7/Weapon!Z18</f>
        <v>0.625</v>
      </c>
      <c r="T16">
        <f t="shared" si="4"/>
        <v>1</v>
      </c>
      <c r="V16" t="s">
        <v>293</v>
      </c>
      <c r="W16">
        <f>Stage_stat!$F$8/Weapon!Z18</f>
        <v>23.4375</v>
      </c>
      <c r="X16">
        <f t="shared" si="5"/>
        <v>24</v>
      </c>
      <c r="Z16" t="s">
        <v>293</v>
      </c>
      <c r="AA16">
        <f>Stage_stat!$F$9/Weapon!Z18</f>
        <v>0.390625</v>
      </c>
      <c r="AB16">
        <f t="shared" si="6"/>
        <v>1</v>
      </c>
      <c r="AD16" t="s">
        <v>293</v>
      </c>
      <c r="AE16">
        <f>Stage_stat!$F$10/Weapon!Z18</f>
        <v>0.65625</v>
      </c>
      <c r="AF16">
        <f t="shared" si="7"/>
        <v>1</v>
      </c>
      <c r="AH16" t="s">
        <v>293</v>
      </c>
      <c r="AI16">
        <f>Stage_stat!$F$11/Weapon!Z18</f>
        <v>42.1875</v>
      </c>
      <c r="AJ16">
        <f t="shared" si="8"/>
        <v>43</v>
      </c>
      <c r="AL16" t="s">
        <v>293</v>
      </c>
      <c r="AM16">
        <f>Stage_stat!$F$12/Weapon!Z18</f>
        <v>0.546875</v>
      </c>
      <c r="AN16">
        <f t="shared" si="9"/>
        <v>1</v>
      </c>
      <c r="AP16" t="s">
        <v>293</v>
      </c>
      <c r="AQ16">
        <f>Stage_stat!$F$13/Weapon!Z18</f>
        <v>0.9375</v>
      </c>
      <c r="AR16">
        <f t="shared" si="10"/>
        <v>1</v>
      </c>
      <c r="AT16" t="s">
        <v>293</v>
      </c>
      <c r="AU16">
        <f>Stage_stat!$F$14/Weapon!Z18</f>
        <v>62.5</v>
      </c>
      <c r="AV16">
        <f t="shared" si="11"/>
        <v>63</v>
      </c>
      <c r="AX16" t="s">
        <v>293</v>
      </c>
      <c r="AY16">
        <f>Stage_stat!$F$15/Weapon!Z18</f>
        <v>0.703125</v>
      </c>
      <c r="AZ16">
        <f t="shared" si="12"/>
        <v>1</v>
      </c>
      <c r="BB16" t="s">
        <v>293</v>
      </c>
      <c r="BC16">
        <f>Stage_stat!$F$16/Weapon!Z18</f>
        <v>1.25</v>
      </c>
      <c r="BD16">
        <f t="shared" si="13"/>
        <v>2</v>
      </c>
      <c r="BF16" t="s">
        <v>293</v>
      </c>
      <c r="BG16">
        <f>Stage_stat!$F$17/Weapon!Z18</f>
        <v>93.75</v>
      </c>
      <c r="BH16">
        <f t="shared" si="14"/>
        <v>94</v>
      </c>
      <c r="BJ16" t="s">
        <v>293</v>
      </c>
      <c r="BK16">
        <f>Stage_stat!$F$18/Weapon!Z18</f>
        <v>0.859375</v>
      </c>
      <c r="BL16">
        <f t="shared" si="15"/>
        <v>1</v>
      </c>
      <c r="BN16" t="s">
        <v>293</v>
      </c>
      <c r="BO16">
        <f>Stage_stat!$F$19/Weapon!Z18</f>
        <v>1.5625</v>
      </c>
      <c r="BP16">
        <f t="shared" si="16"/>
        <v>2</v>
      </c>
      <c r="BR16" t="s">
        <v>293</v>
      </c>
      <c r="BS16">
        <f>Stage_stat!$F$20/Weapon!Z18</f>
        <v>125</v>
      </c>
      <c r="BT16">
        <f t="shared" si="17"/>
        <v>125</v>
      </c>
      <c r="BV16" t="s">
        <v>293</v>
      </c>
      <c r="BW16">
        <f>Stage_stat!$F$21/Weapon!Z18</f>
        <v>1.171875</v>
      </c>
      <c r="BX16">
        <f t="shared" si="18"/>
        <v>2</v>
      </c>
      <c r="BZ16" t="s">
        <v>293</v>
      </c>
      <c r="CA16">
        <f>Stage_stat!$F$22/Weapon!Z18</f>
        <v>2.1875</v>
      </c>
      <c r="CB16">
        <f t="shared" si="19"/>
        <v>3</v>
      </c>
      <c r="CD16" t="s">
        <v>293</v>
      </c>
      <c r="CE16">
        <f>Stage_stat!$F$23/Weapon!Z18</f>
        <v>156.25</v>
      </c>
      <c r="CF16">
        <f t="shared" si="20"/>
        <v>157</v>
      </c>
      <c r="CH16" t="s">
        <v>293</v>
      </c>
      <c r="CI16">
        <f>Stage_stat!$F$24/Weapon!Z18</f>
        <v>1.328125</v>
      </c>
      <c r="CJ16">
        <f t="shared" si="21"/>
        <v>2</v>
      </c>
      <c r="CL16" t="s">
        <v>293</v>
      </c>
      <c r="CM16">
        <f>Stage_stat!$F$25/Weapon!Z18</f>
        <v>2.5</v>
      </c>
      <c r="CN16">
        <f t="shared" si="22"/>
        <v>3</v>
      </c>
      <c r="CP16" t="s">
        <v>293</v>
      </c>
      <c r="CQ16">
        <f>Stage_stat!$F$26/Weapon!Z18</f>
        <v>187.5</v>
      </c>
      <c r="CR16">
        <f t="shared" si="23"/>
        <v>188</v>
      </c>
      <c r="CT16" t="s">
        <v>293</v>
      </c>
      <c r="CU16">
        <f>Stage_stat!$F$27/Weapon!Z18</f>
        <v>1.484375</v>
      </c>
      <c r="CV16">
        <f t="shared" si="24"/>
        <v>2</v>
      </c>
      <c r="CX16" t="s">
        <v>293</v>
      </c>
      <c r="CY16">
        <f>Stage_stat!$F$28/Weapon!Z18</f>
        <v>2.8125</v>
      </c>
      <c r="CZ16">
        <f t="shared" si="25"/>
        <v>3</v>
      </c>
      <c r="DB16" t="s">
        <v>293</v>
      </c>
      <c r="DC16">
        <f>Stage_stat!$F$29/Weapon!Z18</f>
        <v>218.75</v>
      </c>
      <c r="DD16">
        <f t="shared" si="26"/>
        <v>219</v>
      </c>
    </row>
    <row r="17" spans="2:108" x14ac:dyDescent="0.4">
      <c r="B17" t="s">
        <v>294</v>
      </c>
      <c r="C17">
        <f>Stage_stat!$F$3/Weapon!Z19</f>
        <v>0.22058823529411764</v>
      </c>
      <c r="D17">
        <f t="shared" si="0"/>
        <v>1</v>
      </c>
      <c r="F17" t="s">
        <v>294</v>
      </c>
      <c r="G17">
        <f>Stage_stat!$F$4/Weapon!Z19</f>
        <v>0.29411764705882354</v>
      </c>
      <c r="H17">
        <f t="shared" si="1"/>
        <v>1</v>
      </c>
      <c r="J17" t="s">
        <v>294</v>
      </c>
      <c r="K17">
        <f>Stage_stat!$F$5/Weapon!Z19</f>
        <v>6.617647058823529</v>
      </c>
      <c r="L17">
        <f t="shared" si="2"/>
        <v>7</v>
      </c>
      <c r="N17" t="s">
        <v>294</v>
      </c>
      <c r="O17">
        <f>Stage_stat!$F$6/Weapon!Z19</f>
        <v>0.29411764705882354</v>
      </c>
      <c r="P17">
        <f t="shared" si="3"/>
        <v>1</v>
      </c>
      <c r="R17" t="s">
        <v>294</v>
      </c>
      <c r="S17">
        <f>Stage_stat!$F$7/Weapon!Z19</f>
        <v>0.58823529411764708</v>
      </c>
      <c r="T17">
        <f t="shared" si="4"/>
        <v>1</v>
      </c>
      <c r="V17" t="s">
        <v>294</v>
      </c>
      <c r="W17">
        <f>Stage_stat!$F$8/Weapon!Z19</f>
        <v>22.058823529411764</v>
      </c>
      <c r="X17">
        <f t="shared" si="5"/>
        <v>23</v>
      </c>
      <c r="Z17" t="s">
        <v>294</v>
      </c>
      <c r="AA17">
        <f>Stage_stat!$F$9/Weapon!Z19</f>
        <v>0.36764705882352944</v>
      </c>
      <c r="AB17">
        <f t="shared" si="6"/>
        <v>1</v>
      </c>
      <c r="AD17" t="s">
        <v>294</v>
      </c>
      <c r="AE17">
        <f>Stage_stat!$F$10/Weapon!Z19</f>
        <v>0.61764705882352944</v>
      </c>
      <c r="AF17">
        <f t="shared" si="7"/>
        <v>1</v>
      </c>
      <c r="AH17" t="s">
        <v>294</v>
      </c>
      <c r="AI17">
        <f>Stage_stat!$F$11/Weapon!Z19</f>
        <v>39.705882352941174</v>
      </c>
      <c r="AJ17">
        <f t="shared" si="8"/>
        <v>40</v>
      </c>
      <c r="AL17" t="s">
        <v>294</v>
      </c>
      <c r="AM17">
        <f>Stage_stat!$F$12/Weapon!Z19</f>
        <v>0.51470588235294112</v>
      </c>
      <c r="AN17">
        <f t="shared" si="9"/>
        <v>1</v>
      </c>
      <c r="AP17" t="s">
        <v>294</v>
      </c>
      <c r="AQ17">
        <f>Stage_stat!$F$13/Weapon!Z19</f>
        <v>0.88235294117647056</v>
      </c>
      <c r="AR17">
        <f t="shared" si="10"/>
        <v>1</v>
      </c>
      <c r="AT17" t="s">
        <v>294</v>
      </c>
      <c r="AU17">
        <f>Stage_stat!$F$14/Weapon!Z19</f>
        <v>58.823529411764703</v>
      </c>
      <c r="AV17">
        <f t="shared" si="11"/>
        <v>59</v>
      </c>
      <c r="AX17" t="s">
        <v>294</v>
      </c>
      <c r="AY17">
        <f>Stage_stat!$F$15/Weapon!Z19</f>
        <v>0.66176470588235292</v>
      </c>
      <c r="AZ17">
        <f t="shared" si="12"/>
        <v>1</v>
      </c>
      <c r="BB17" t="s">
        <v>294</v>
      </c>
      <c r="BC17">
        <f>Stage_stat!$F$16/Weapon!Z19</f>
        <v>1.1764705882352942</v>
      </c>
      <c r="BD17">
        <f t="shared" si="13"/>
        <v>2</v>
      </c>
      <c r="BF17" t="s">
        <v>294</v>
      </c>
      <c r="BG17">
        <f>Stage_stat!$F$17/Weapon!Z19</f>
        <v>88.235294117647058</v>
      </c>
      <c r="BH17">
        <f t="shared" si="14"/>
        <v>89</v>
      </c>
      <c r="BJ17" t="s">
        <v>294</v>
      </c>
      <c r="BK17">
        <f>Stage_stat!$F$18/Weapon!Z19</f>
        <v>0.80882352941176472</v>
      </c>
      <c r="BL17">
        <f t="shared" si="15"/>
        <v>1</v>
      </c>
      <c r="BN17" t="s">
        <v>294</v>
      </c>
      <c r="BO17">
        <f>Stage_stat!$F$19/Weapon!Z19</f>
        <v>1.4705882352941178</v>
      </c>
      <c r="BP17">
        <f t="shared" si="16"/>
        <v>2</v>
      </c>
      <c r="BR17" t="s">
        <v>294</v>
      </c>
      <c r="BS17">
        <f>Stage_stat!$F$20/Weapon!Z19</f>
        <v>117.64705882352941</v>
      </c>
      <c r="BT17">
        <f t="shared" si="17"/>
        <v>118</v>
      </c>
      <c r="BV17" t="s">
        <v>294</v>
      </c>
      <c r="BW17">
        <f>Stage_stat!$F$21/Weapon!Z19</f>
        <v>1.1029411764705883</v>
      </c>
      <c r="BX17">
        <f t="shared" si="18"/>
        <v>2</v>
      </c>
      <c r="BZ17" t="s">
        <v>294</v>
      </c>
      <c r="CA17">
        <f>Stage_stat!$F$22/Weapon!Z19</f>
        <v>2.0588235294117645</v>
      </c>
      <c r="CB17">
        <f t="shared" si="19"/>
        <v>3</v>
      </c>
      <c r="CD17" t="s">
        <v>294</v>
      </c>
      <c r="CE17">
        <f>Stage_stat!$F$23/Weapon!Z19</f>
        <v>147.05882352941177</v>
      </c>
      <c r="CF17">
        <f t="shared" si="20"/>
        <v>148</v>
      </c>
      <c r="CH17" t="s">
        <v>294</v>
      </c>
      <c r="CI17">
        <f>Stage_stat!$F$24/Weapon!Z19</f>
        <v>1.25</v>
      </c>
      <c r="CJ17">
        <f t="shared" si="21"/>
        <v>2</v>
      </c>
      <c r="CL17" t="s">
        <v>294</v>
      </c>
      <c r="CM17">
        <f>Stage_stat!$F$25/Weapon!Z19</f>
        <v>2.3529411764705883</v>
      </c>
      <c r="CN17">
        <f t="shared" si="22"/>
        <v>3</v>
      </c>
      <c r="CP17" t="s">
        <v>294</v>
      </c>
      <c r="CQ17">
        <f>Stage_stat!$F$26/Weapon!Z19</f>
        <v>176.47058823529412</v>
      </c>
      <c r="CR17">
        <f t="shared" si="23"/>
        <v>177</v>
      </c>
      <c r="CT17" t="s">
        <v>294</v>
      </c>
      <c r="CU17">
        <f>Stage_stat!$F$27/Weapon!Z19</f>
        <v>1.3970588235294117</v>
      </c>
      <c r="CV17">
        <f t="shared" si="24"/>
        <v>2</v>
      </c>
      <c r="CX17" t="s">
        <v>294</v>
      </c>
      <c r="CY17">
        <f>Stage_stat!$F$28/Weapon!Z19</f>
        <v>2.6470588235294117</v>
      </c>
      <c r="CZ17">
        <f t="shared" si="25"/>
        <v>3</v>
      </c>
      <c r="DB17" t="s">
        <v>294</v>
      </c>
      <c r="DC17">
        <f>Stage_stat!$F$29/Weapon!Z19</f>
        <v>205.88235294117646</v>
      </c>
      <c r="DD17">
        <f t="shared" si="26"/>
        <v>206</v>
      </c>
    </row>
    <row r="18" spans="2:108" x14ac:dyDescent="0.4">
      <c r="B18" t="s">
        <v>295</v>
      </c>
      <c r="C18">
        <f>Stage_stat!$F$3/Weapon!Z20</f>
        <v>0.20833333333333334</v>
      </c>
      <c r="D18">
        <f t="shared" si="0"/>
        <v>1</v>
      </c>
      <c r="F18" t="s">
        <v>295</v>
      </c>
      <c r="G18">
        <f>Stage_stat!$F$4/Weapon!Z20</f>
        <v>0.27777777777777779</v>
      </c>
      <c r="H18">
        <f t="shared" si="1"/>
        <v>1</v>
      </c>
      <c r="J18" t="s">
        <v>295</v>
      </c>
      <c r="K18">
        <f>Stage_stat!$F$5/Weapon!Z20</f>
        <v>6.25</v>
      </c>
      <c r="L18">
        <f t="shared" si="2"/>
        <v>7</v>
      </c>
      <c r="N18" t="s">
        <v>295</v>
      </c>
      <c r="O18">
        <f>Stage_stat!$F$6/Weapon!Z20</f>
        <v>0.27777777777777779</v>
      </c>
      <c r="P18">
        <f t="shared" si="3"/>
        <v>1</v>
      </c>
      <c r="R18" t="s">
        <v>295</v>
      </c>
      <c r="S18">
        <f>Stage_stat!$F$7/Weapon!Z20</f>
        <v>0.55555555555555558</v>
      </c>
      <c r="T18">
        <f t="shared" si="4"/>
        <v>1</v>
      </c>
      <c r="V18" t="s">
        <v>295</v>
      </c>
      <c r="W18">
        <f>Stage_stat!$F$8/Weapon!Z20</f>
        <v>20.833333333333332</v>
      </c>
      <c r="X18">
        <f t="shared" si="5"/>
        <v>21</v>
      </c>
      <c r="Z18" t="s">
        <v>295</v>
      </c>
      <c r="AA18">
        <f>Stage_stat!$F$9/Weapon!Z20</f>
        <v>0.34722222222222221</v>
      </c>
      <c r="AB18">
        <f t="shared" si="6"/>
        <v>1</v>
      </c>
      <c r="AD18" t="s">
        <v>295</v>
      </c>
      <c r="AE18">
        <f>Stage_stat!$F$10/Weapon!Z20</f>
        <v>0.58333333333333337</v>
      </c>
      <c r="AF18">
        <f t="shared" si="7"/>
        <v>1</v>
      </c>
      <c r="AH18" t="s">
        <v>295</v>
      </c>
      <c r="AI18">
        <f>Stage_stat!$F$11/Weapon!Z20</f>
        <v>37.5</v>
      </c>
      <c r="AJ18">
        <f t="shared" si="8"/>
        <v>38</v>
      </c>
      <c r="AL18" t="s">
        <v>295</v>
      </c>
      <c r="AM18">
        <f>Stage_stat!$F$12/Weapon!Z20</f>
        <v>0.4861111111111111</v>
      </c>
      <c r="AN18">
        <f t="shared" si="9"/>
        <v>1</v>
      </c>
      <c r="AP18" t="s">
        <v>295</v>
      </c>
      <c r="AQ18">
        <f>Stage_stat!$F$13/Weapon!Z20</f>
        <v>0.83333333333333337</v>
      </c>
      <c r="AR18">
        <f t="shared" si="10"/>
        <v>1</v>
      </c>
      <c r="AT18" t="s">
        <v>295</v>
      </c>
      <c r="AU18">
        <f>Stage_stat!$F$14/Weapon!Z20</f>
        <v>55.555555555555557</v>
      </c>
      <c r="AV18">
        <f t="shared" si="11"/>
        <v>56</v>
      </c>
      <c r="AX18" t="s">
        <v>295</v>
      </c>
      <c r="AY18">
        <f>Stage_stat!$F$15/Weapon!Z20</f>
        <v>0.625</v>
      </c>
      <c r="AZ18">
        <f t="shared" si="12"/>
        <v>1</v>
      </c>
      <c r="BB18" t="s">
        <v>295</v>
      </c>
      <c r="BC18">
        <f>Stage_stat!$F$16/Weapon!Z20</f>
        <v>1.1111111111111112</v>
      </c>
      <c r="BD18">
        <f t="shared" si="13"/>
        <v>2</v>
      </c>
      <c r="BF18" t="s">
        <v>295</v>
      </c>
      <c r="BG18">
        <f>Stage_stat!$F$17/Weapon!Z20</f>
        <v>83.333333333333329</v>
      </c>
      <c r="BH18">
        <f t="shared" si="14"/>
        <v>84</v>
      </c>
      <c r="BJ18" t="s">
        <v>295</v>
      </c>
      <c r="BK18">
        <f>Stage_stat!$F$18/Weapon!Z20</f>
        <v>0.76388888888888884</v>
      </c>
      <c r="BL18">
        <f t="shared" si="15"/>
        <v>1</v>
      </c>
      <c r="BN18" t="s">
        <v>295</v>
      </c>
      <c r="BO18">
        <f>Stage_stat!$F$19/Weapon!Z20</f>
        <v>1.3888888888888888</v>
      </c>
      <c r="BP18">
        <f t="shared" si="16"/>
        <v>2</v>
      </c>
      <c r="BR18" t="s">
        <v>295</v>
      </c>
      <c r="BS18">
        <f>Stage_stat!$F$20/Weapon!Z20</f>
        <v>111.11111111111111</v>
      </c>
      <c r="BT18">
        <f t="shared" si="17"/>
        <v>112</v>
      </c>
      <c r="BV18" t="s">
        <v>295</v>
      </c>
      <c r="BW18">
        <f>Stage_stat!$F$21/Weapon!Z20</f>
        <v>1.0416666666666667</v>
      </c>
      <c r="BX18">
        <f t="shared" si="18"/>
        <v>2</v>
      </c>
      <c r="BZ18" t="s">
        <v>295</v>
      </c>
      <c r="CA18">
        <f>Stage_stat!$F$22/Weapon!Z20</f>
        <v>1.9444444444444444</v>
      </c>
      <c r="CB18">
        <f t="shared" si="19"/>
        <v>2</v>
      </c>
      <c r="CD18" t="s">
        <v>295</v>
      </c>
      <c r="CE18">
        <f>Stage_stat!$F$23/Weapon!Z20</f>
        <v>138.88888888888889</v>
      </c>
      <c r="CF18">
        <f t="shared" si="20"/>
        <v>139</v>
      </c>
      <c r="CH18" t="s">
        <v>295</v>
      </c>
      <c r="CI18">
        <f>Stage_stat!$F$24/Weapon!Z20</f>
        <v>1.1805555555555556</v>
      </c>
      <c r="CJ18">
        <f t="shared" si="21"/>
        <v>2</v>
      </c>
      <c r="CL18" t="s">
        <v>295</v>
      </c>
      <c r="CM18">
        <f>Stage_stat!$F$25/Weapon!Z20</f>
        <v>2.2222222222222223</v>
      </c>
      <c r="CN18">
        <f t="shared" si="22"/>
        <v>3</v>
      </c>
      <c r="CP18" t="s">
        <v>295</v>
      </c>
      <c r="CQ18">
        <f>Stage_stat!$F$26/Weapon!Z20</f>
        <v>166.66666666666666</v>
      </c>
      <c r="CR18">
        <f t="shared" si="23"/>
        <v>167</v>
      </c>
      <c r="CT18" t="s">
        <v>295</v>
      </c>
      <c r="CU18">
        <f>Stage_stat!$F$27/Weapon!Z20</f>
        <v>1.3194444444444444</v>
      </c>
      <c r="CV18">
        <f t="shared" si="24"/>
        <v>2</v>
      </c>
      <c r="CX18" t="s">
        <v>295</v>
      </c>
      <c r="CY18">
        <f>Stage_stat!$F$28/Weapon!Z20</f>
        <v>2.5</v>
      </c>
      <c r="CZ18">
        <f t="shared" si="25"/>
        <v>3</v>
      </c>
      <c r="DB18" t="s">
        <v>295</v>
      </c>
      <c r="DC18">
        <f>Stage_stat!$F$29/Weapon!Z20</f>
        <v>194.44444444444446</v>
      </c>
      <c r="DD18">
        <f t="shared" si="26"/>
        <v>195</v>
      </c>
    </row>
    <row r="19" spans="2:108" x14ac:dyDescent="0.4">
      <c r="B19" t="s">
        <v>296</v>
      </c>
      <c r="C19">
        <f>Stage_stat!$F$3/Weapon!Z21</f>
        <v>0.19736842105263158</v>
      </c>
      <c r="D19">
        <f t="shared" si="0"/>
        <v>1</v>
      </c>
      <c r="F19" t="s">
        <v>296</v>
      </c>
      <c r="G19">
        <f>Stage_stat!$F$4/Weapon!Z21</f>
        <v>0.26315789473684209</v>
      </c>
      <c r="H19">
        <f t="shared" si="1"/>
        <v>1</v>
      </c>
      <c r="J19" t="s">
        <v>296</v>
      </c>
      <c r="K19">
        <f>Stage_stat!$F$5/Weapon!Z21</f>
        <v>5.9210526315789478</v>
      </c>
      <c r="L19">
        <f t="shared" si="2"/>
        <v>6</v>
      </c>
      <c r="N19" t="s">
        <v>296</v>
      </c>
      <c r="O19">
        <f>Stage_stat!$F$6/Weapon!Z21</f>
        <v>0.26315789473684209</v>
      </c>
      <c r="P19">
        <f t="shared" si="3"/>
        <v>1</v>
      </c>
      <c r="R19" t="s">
        <v>296</v>
      </c>
      <c r="S19">
        <f>Stage_stat!$F$7/Weapon!Z21</f>
        <v>0.52631578947368418</v>
      </c>
      <c r="T19">
        <f t="shared" si="4"/>
        <v>1</v>
      </c>
      <c r="V19" t="s">
        <v>296</v>
      </c>
      <c r="W19">
        <f>Stage_stat!$F$8/Weapon!Z21</f>
        <v>19.736842105263158</v>
      </c>
      <c r="X19">
        <f t="shared" si="5"/>
        <v>20</v>
      </c>
      <c r="Z19" t="s">
        <v>296</v>
      </c>
      <c r="AA19">
        <f>Stage_stat!$F$9/Weapon!Z21</f>
        <v>0.32894736842105265</v>
      </c>
      <c r="AB19">
        <f t="shared" si="6"/>
        <v>1</v>
      </c>
      <c r="AD19" t="s">
        <v>296</v>
      </c>
      <c r="AE19">
        <f>Stage_stat!$F$10/Weapon!Z21</f>
        <v>0.55263157894736847</v>
      </c>
      <c r="AF19">
        <f t="shared" si="7"/>
        <v>1</v>
      </c>
      <c r="AH19" t="s">
        <v>296</v>
      </c>
      <c r="AI19">
        <f>Stage_stat!$F$11/Weapon!Z21</f>
        <v>35.526315789473685</v>
      </c>
      <c r="AJ19">
        <f t="shared" si="8"/>
        <v>36</v>
      </c>
      <c r="AL19" t="s">
        <v>296</v>
      </c>
      <c r="AM19">
        <f>Stage_stat!$F$12/Weapon!Z21</f>
        <v>0.46052631578947367</v>
      </c>
      <c r="AN19">
        <f t="shared" si="9"/>
        <v>1</v>
      </c>
      <c r="AP19" t="s">
        <v>296</v>
      </c>
      <c r="AQ19">
        <f>Stage_stat!$F$13/Weapon!Z21</f>
        <v>0.78947368421052633</v>
      </c>
      <c r="AR19">
        <f t="shared" si="10"/>
        <v>1</v>
      </c>
      <c r="AT19" t="s">
        <v>296</v>
      </c>
      <c r="AU19">
        <f>Stage_stat!$F$14/Weapon!Z21</f>
        <v>52.631578947368418</v>
      </c>
      <c r="AV19">
        <f t="shared" si="11"/>
        <v>53</v>
      </c>
      <c r="AX19" t="s">
        <v>296</v>
      </c>
      <c r="AY19">
        <f>Stage_stat!$F$15/Weapon!Z21</f>
        <v>0.59210526315789469</v>
      </c>
      <c r="AZ19">
        <f t="shared" si="12"/>
        <v>1</v>
      </c>
      <c r="BB19" t="s">
        <v>296</v>
      </c>
      <c r="BC19">
        <f>Stage_stat!$F$16/Weapon!Z21</f>
        <v>1.0526315789473684</v>
      </c>
      <c r="BD19">
        <f t="shared" si="13"/>
        <v>2</v>
      </c>
      <c r="BF19" t="s">
        <v>296</v>
      </c>
      <c r="BG19">
        <f>Stage_stat!$F$17/Weapon!Z21</f>
        <v>78.94736842105263</v>
      </c>
      <c r="BH19">
        <f t="shared" si="14"/>
        <v>79</v>
      </c>
      <c r="BJ19" t="s">
        <v>296</v>
      </c>
      <c r="BK19">
        <f>Stage_stat!$F$18/Weapon!Z21</f>
        <v>0.72368421052631582</v>
      </c>
      <c r="BL19">
        <f t="shared" si="15"/>
        <v>1</v>
      </c>
      <c r="BN19" t="s">
        <v>296</v>
      </c>
      <c r="BO19">
        <f>Stage_stat!$F$19/Weapon!Z21</f>
        <v>1.3157894736842106</v>
      </c>
      <c r="BP19">
        <f t="shared" si="16"/>
        <v>2</v>
      </c>
      <c r="BR19" t="s">
        <v>296</v>
      </c>
      <c r="BS19">
        <f>Stage_stat!$F$20/Weapon!Z21</f>
        <v>105.26315789473684</v>
      </c>
      <c r="BT19">
        <f t="shared" si="17"/>
        <v>106</v>
      </c>
      <c r="BV19" t="s">
        <v>296</v>
      </c>
      <c r="BW19">
        <f>Stage_stat!$F$21/Weapon!Z21</f>
        <v>0.98684210526315785</v>
      </c>
      <c r="BX19">
        <f t="shared" si="18"/>
        <v>1</v>
      </c>
      <c r="BZ19" t="s">
        <v>296</v>
      </c>
      <c r="CA19">
        <f>Stage_stat!$F$22/Weapon!Z21</f>
        <v>1.8421052631578947</v>
      </c>
      <c r="CB19">
        <f t="shared" si="19"/>
        <v>2</v>
      </c>
      <c r="CD19" t="s">
        <v>296</v>
      </c>
      <c r="CE19">
        <f>Stage_stat!$F$23/Weapon!Z21</f>
        <v>131.57894736842104</v>
      </c>
      <c r="CF19">
        <f t="shared" si="20"/>
        <v>132</v>
      </c>
      <c r="CH19" t="s">
        <v>296</v>
      </c>
      <c r="CI19">
        <f>Stage_stat!$F$24/Weapon!Z21</f>
        <v>1.118421052631579</v>
      </c>
      <c r="CJ19">
        <f t="shared" si="21"/>
        <v>2</v>
      </c>
      <c r="CL19" t="s">
        <v>296</v>
      </c>
      <c r="CM19">
        <f>Stage_stat!$F$25/Weapon!Z21</f>
        <v>2.1052631578947367</v>
      </c>
      <c r="CN19">
        <f t="shared" si="22"/>
        <v>3</v>
      </c>
      <c r="CP19" t="s">
        <v>296</v>
      </c>
      <c r="CQ19">
        <f>Stage_stat!$F$26/Weapon!Z21</f>
        <v>157.89473684210526</v>
      </c>
      <c r="CR19">
        <f t="shared" si="23"/>
        <v>158</v>
      </c>
      <c r="CT19" t="s">
        <v>296</v>
      </c>
      <c r="CU19">
        <f>Stage_stat!$F$27/Weapon!Z21</f>
        <v>1.25</v>
      </c>
      <c r="CV19">
        <f t="shared" si="24"/>
        <v>2</v>
      </c>
      <c r="CX19" t="s">
        <v>296</v>
      </c>
      <c r="CY19">
        <f>Stage_stat!$F$28/Weapon!Z21</f>
        <v>2.3684210526315788</v>
      </c>
      <c r="CZ19">
        <f t="shared" si="25"/>
        <v>3</v>
      </c>
      <c r="DB19" t="s">
        <v>296</v>
      </c>
      <c r="DC19">
        <f>Stage_stat!$F$29/Weapon!Z21</f>
        <v>184.21052631578948</v>
      </c>
      <c r="DD19">
        <f t="shared" si="26"/>
        <v>185</v>
      </c>
    </row>
    <row r="20" spans="2:108" x14ac:dyDescent="0.4">
      <c r="B20" t="s">
        <v>297</v>
      </c>
      <c r="C20">
        <f>Stage_stat!$F$3/Weapon!Z22</f>
        <v>0.1875</v>
      </c>
      <c r="D20">
        <f t="shared" si="0"/>
        <v>1</v>
      </c>
      <c r="F20" t="s">
        <v>297</v>
      </c>
      <c r="G20">
        <f>Stage_stat!$F$4/Weapon!Z22</f>
        <v>0.25</v>
      </c>
      <c r="H20">
        <f t="shared" si="1"/>
        <v>1</v>
      </c>
      <c r="J20" t="s">
        <v>297</v>
      </c>
      <c r="K20">
        <f>Stage_stat!$F$5/Weapon!Z22</f>
        <v>5.625</v>
      </c>
      <c r="L20">
        <f t="shared" si="2"/>
        <v>6</v>
      </c>
      <c r="N20" t="s">
        <v>297</v>
      </c>
      <c r="O20">
        <f>Stage_stat!$F$6/Weapon!Z22</f>
        <v>0.25</v>
      </c>
      <c r="P20">
        <f t="shared" si="3"/>
        <v>1</v>
      </c>
      <c r="R20" t="s">
        <v>297</v>
      </c>
      <c r="S20">
        <f>Stage_stat!$F$7/Weapon!Z22</f>
        <v>0.5</v>
      </c>
      <c r="T20">
        <f t="shared" si="4"/>
        <v>1</v>
      </c>
      <c r="V20" t="s">
        <v>297</v>
      </c>
      <c r="W20">
        <f>Stage_stat!$F$8/Weapon!Z22</f>
        <v>18.75</v>
      </c>
      <c r="X20">
        <f t="shared" si="5"/>
        <v>19</v>
      </c>
      <c r="Z20" t="s">
        <v>297</v>
      </c>
      <c r="AA20">
        <f>Stage_stat!$F$9/Weapon!Z22</f>
        <v>0.3125</v>
      </c>
      <c r="AB20">
        <f t="shared" si="6"/>
        <v>1</v>
      </c>
      <c r="AD20" t="s">
        <v>297</v>
      </c>
      <c r="AE20">
        <f>Stage_stat!$F$10/Weapon!Z22</f>
        <v>0.52500000000000002</v>
      </c>
      <c r="AF20">
        <f t="shared" si="7"/>
        <v>1</v>
      </c>
      <c r="AH20" t="s">
        <v>297</v>
      </c>
      <c r="AI20">
        <f>Stage_stat!$F$11/Weapon!Z22</f>
        <v>33.75</v>
      </c>
      <c r="AJ20">
        <f t="shared" si="8"/>
        <v>34</v>
      </c>
      <c r="AL20" t="s">
        <v>297</v>
      </c>
      <c r="AM20">
        <f>Stage_stat!$F$12/Weapon!Z22</f>
        <v>0.4375</v>
      </c>
      <c r="AN20">
        <f t="shared" si="9"/>
        <v>1</v>
      </c>
      <c r="AP20" t="s">
        <v>297</v>
      </c>
      <c r="AQ20">
        <f>Stage_stat!$F$13/Weapon!Z22</f>
        <v>0.75</v>
      </c>
      <c r="AR20">
        <f t="shared" si="10"/>
        <v>1</v>
      </c>
      <c r="AT20" t="s">
        <v>297</v>
      </c>
      <c r="AU20">
        <f>Stage_stat!$F$14/Weapon!Z22</f>
        <v>50</v>
      </c>
      <c r="AV20">
        <f t="shared" si="11"/>
        <v>50</v>
      </c>
      <c r="AX20" t="s">
        <v>297</v>
      </c>
      <c r="AY20">
        <f>Stage_stat!$F$15/Weapon!Z22</f>
        <v>0.5625</v>
      </c>
      <c r="AZ20">
        <f t="shared" si="12"/>
        <v>1</v>
      </c>
      <c r="BB20" t="s">
        <v>297</v>
      </c>
      <c r="BC20">
        <f>Stage_stat!$F$16/Weapon!Z22</f>
        <v>1</v>
      </c>
      <c r="BD20">
        <f t="shared" si="13"/>
        <v>1</v>
      </c>
      <c r="BF20" t="s">
        <v>297</v>
      </c>
      <c r="BG20">
        <f>Stage_stat!$F$17/Weapon!Z22</f>
        <v>75</v>
      </c>
      <c r="BH20">
        <f t="shared" si="14"/>
        <v>75</v>
      </c>
      <c r="BJ20" t="s">
        <v>297</v>
      </c>
      <c r="BK20">
        <f>Stage_stat!$F$18/Weapon!Z22</f>
        <v>0.6875</v>
      </c>
      <c r="BL20">
        <f t="shared" si="15"/>
        <v>1</v>
      </c>
      <c r="BN20" t="s">
        <v>297</v>
      </c>
      <c r="BO20">
        <f>Stage_stat!$F$19/Weapon!Z22</f>
        <v>1.25</v>
      </c>
      <c r="BP20">
        <f t="shared" si="16"/>
        <v>2</v>
      </c>
      <c r="BR20" t="s">
        <v>297</v>
      </c>
      <c r="BS20">
        <f>Stage_stat!$F$20/Weapon!Z22</f>
        <v>100</v>
      </c>
      <c r="BT20">
        <f t="shared" si="17"/>
        <v>100</v>
      </c>
      <c r="BV20" t="s">
        <v>297</v>
      </c>
      <c r="BW20">
        <f>Stage_stat!$F$21/Weapon!Z22</f>
        <v>0.9375</v>
      </c>
      <c r="BX20">
        <f t="shared" si="18"/>
        <v>1</v>
      </c>
      <c r="BZ20" t="s">
        <v>297</v>
      </c>
      <c r="CA20">
        <f>Stage_stat!$F$22/Weapon!Z22</f>
        <v>1.75</v>
      </c>
      <c r="CB20">
        <f t="shared" si="19"/>
        <v>2</v>
      </c>
      <c r="CD20" t="s">
        <v>297</v>
      </c>
      <c r="CE20">
        <f>Stage_stat!$F$23/Weapon!Z22</f>
        <v>125</v>
      </c>
      <c r="CF20">
        <f t="shared" si="20"/>
        <v>125</v>
      </c>
      <c r="CH20" t="s">
        <v>297</v>
      </c>
      <c r="CI20">
        <f>Stage_stat!$F$24/Weapon!Z22</f>
        <v>1.0625</v>
      </c>
      <c r="CJ20">
        <f t="shared" si="21"/>
        <v>2</v>
      </c>
      <c r="CL20" t="s">
        <v>297</v>
      </c>
      <c r="CM20">
        <f>Stage_stat!$F$25/Weapon!Z22</f>
        <v>2</v>
      </c>
      <c r="CN20">
        <f t="shared" si="22"/>
        <v>2</v>
      </c>
      <c r="CP20" t="s">
        <v>297</v>
      </c>
      <c r="CQ20">
        <f>Stage_stat!$F$26/Weapon!Z22</f>
        <v>150</v>
      </c>
      <c r="CR20">
        <f t="shared" si="23"/>
        <v>150</v>
      </c>
      <c r="CT20" t="s">
        <v>297</v>
      </c>
      <c r="CU20">
        <f>Stage_stat!$F$27/Weapon!Z22</f>
        <v>1.1875</v>
      </c>
      <c r="CV20">
        <f t="shared" si="24"/>
        <v>2</v>
      </c>
      <c r="CX20" t="s">
        <v>297</v>
      </c>
      <c r="CY20">
        <f>Stage_stat!$F$28/Weapon!Z22</f>
        <v>2.25</v>
      </c>
      <c r="CZ20">
        <f t="shared" si="25"/>
        <v>3</v>
      </c>
      <c r="DB20" t="s">
        <v>297</v>
      </c>
      <c r="DC20">
        <f>Stage_stat!$F$29/Weapon!Z22</f>
        <v>175</v>
      </c>
      <c r="DD20">
        <f t="shared" si="26"/>
        <v>175</v>
      </c>
    </row>
    <row r="21" spans="2:108" x14ac:dyDescent="0.4">
      <c r="B21" t="s">
        <v>298</v>
      </c>
      <c r="C21">
        <f>Stage_stat!$F$3/Weapon!Z23</f>
        <v>0.17857142857142858</v>
      </c>
      <c r="D21">
        <f t="shared" si="0"/>
        <v>1</v>
      </c>
      <c r="F21" t="s">
        <v>298</v>
      </c>
      <c r="G21">
        <f>Stage_stat!$F$4/Weapon!Z23</f>
        <v>0.23809523809523808</v>
      </c>
      <c r="H21">
        <f t="shared" si="1"/>
        <v>1</v>
      </c>
      <c r="J21" t="s">
        <v>298</v>
      </c>
      <c r="K21">
        <f>Stage_stat!$F$5/Weapon!Z23</f>
        <v>5.3571428571428568</v>
      </c>
      <c r="L21">
        <f t="shared" si="2"/>
        <v>6</v>
      </c>
      <c r="N21" t="s">
        <v>298</v>
      </c>
      <c r="O21">
        <f>Stage_stat!$F$6/Weapon!Z23</f>
        <v>0.23809523809523808</v>
      </c>
      <c r="P21">
        <f t="shared" si="3"/>
        <v>1</v>
      </c>
      <c r="R21" t="s">
        <v>298</v>
      </c>
      <c r="S21">
        <f>Stage_stat!$F$7/Weapon!Z23</f>
        <v>0.47619047619047616</v>
      </c>
      <c r="T21">
        <f t="shared" si="4"/>
        <v>1</v>
      </c>
      <c r="V21" t="s">
        <v>298</v>
      </c>
      <c r="W21">
        <f>Stage_stat!$F$8/Weapon!Z23</f>
        <v>17.857142857142858</v>
      </c>
      <c r="X21">
        <f t="shared" si="5"/>
        <v>18</v>
      </c>
      <c r="Z21" t="s">
        <v>298</v>
      </c>
      <c r="AA21">
        <f>Stage_stat!$F$9/Weapon!Z23</f>
        <v>0.29761904761904762</v>
      </c>
      <c r="AB21">
        <f t="shared" si="6"/>
        <v>1</v>
      </c>
      <c r="AD21" t="s">
        <v>298</v>
      </c>
      <c r="AE21">
        <f>Stage_stat!$F$10/Weapon!Z23</f>
        <v>0.5</v>
      </c>
      <c r="AF21">
        <f t="shared" si="7"/>
        <v>1</v>
      </c>
      <c r="AH21" t="s">
        <v>298</v>
      </c>
      <c r="AI21">
        <f>Stage_stat!$F$11/Weapon!Z23</f>
        <v>32.142857142857146</v>
      </c>
      <c r="AJ21">
        <f t="shared" si="8"/>
        <v>33</v>
      </c>
      <c r="AL21" t="s">
        <v>298</v>
      </c>
      <c r="AM21">
        <f>Stage_stat!$F$12/Weapon!Z23</f>
        <v>0.41666666666666669</v>
      </c>
      <c r="AN21">
        <f t="shared" si="9"/>
        <v>1</v>
      </c>
      <c r="AP21" t="s">
        <v>298</v>
      </c>
      <c r="AQ21">
        <f>Stage_stat!$F$13/Weapon!Z23</f>
        <v>0.7142857142857143</v>
      </c>
      <c r="AR21">
        <f t="shared" si="10"/>
        <v>1</v>
      </c>
      <c r="AT21" t="s">
        <v>298</v>
      </c>
      <c r="AU21">
        <f>Stage_stat!$F$14/Weapon!Z23</f>
        <v>47.61904761904762</v>
      </c>
      <c r="AV21">
        <f t="shared" si="11"/>
        <v>48</v>
      </c>
      <c r="AX21" t="s">
        <v>298</v>
      </c>
      <c r="AY21">
        <f>Stage_stat!$F$15/Weapon!Z23</f>
        <v>0.5357142857142857</v>
      </c>
      <c r="AZ21">
        <f t="shared" si="12"/>
        <v>1</v>
      </c>
      <c r="BB21" t="s">
        <v>298</v>
      </c>
      <c r="BC21">
        <f>Stage_stat!$F$16/Weapon!Z23</f>
        <v>0.95238095238095233</v>
      </c>
      <c r="BD21">
        <f t="shared" si="13"/>
        <v>1</v>
      </c>
      <c r="BF21" t="s">
        <v>298</v>
      </c>
      <c r="BG21">
        <f>Stage_stat!$F$17/Weapon!Z23</f>
        <v>71.428571428571431</v>
      </c>
      <c r="BH21">
        <f t="shared" si="14"/>
        <v>72</v>
      </c>
      <c r="BJ21" t="s">
        <v>298</v>
      </c>
      <c r="BK21">
        <f>Stage_stat!$F$18/Weapon!Z23</f>
        <v>0.65476190476190477</v>
      </c>
      <c r="BL21">
        <f t="shared" si="15"/>
        <v>1</v>
      </c>
      <c r="BN21" t="s">
        <v>298</v>
      </c>
      <c r="BO21">
        <f>Stage_stat!$F$19/Weapon!Z23</f>
        <v>1.1904761904761905</v>
      </c>
      <c r="BP21">
        <f t="shared" si="16"/>
        <v>2</v>
      </c>
      <c r="BR21" t="s">
        <v>298</v>
      </c>
      <c r="BS21">
        <f>Stage_stat!$F$20/Weapon!Z23</f>
        <v>95.238095238095241</v>
      </c>
      <c r="BT21">
        <f t="shared" si="17"/>
        <v>96</v>
      </c>
      <c r="BV21" t="s">
        <v>298</v>
      </c>
      <c r="BW21">
        <f>Stage_stat!$F$21/Weapon!Z23</f>
        <v>0.8928571428571429</v>
      </c>
      <c r="BX21">
        <f t="shared" si="18"/>
        <v>1</v>
      </c>
      <c r="BZ21" t="s">
        <v>298</v>
      </c>
      <c r="CA21">
        <f>Stage_stat!$F$22/Weapon!Z23</f>
        <v>1.6666666666666667</v>
      </c>
      <c r="CB21">
        <f t="shared" si="19"/>
        <v>2</v>
      </c>
      <c r="CD21" t="s">
        <v>298</v>
      </c>
      <c r="CE21">
        <f>Stage_stat!$F$23/Weapon!Z23</f>
        <v>119.04761904761905</v>
      </c>
      <c r="CF21">
        <f t="shared" si="20"/>
        <v>120</v>
      </c>
      <c r="CH21" t="s">
        <v>298</v>
      </c>
      <c r="CI21">
        <f>Stage_stat!$F$24/Weapon!Z23</f>
        <v>1.0119047619047619</v>
      </c>
      <c r="CJ21">
        <f t="shared" si="21"/>
        <v>2</v>
      </c>
      <c r="CL21" t="s">
        <v>298</v>
      </c>
      <c r="CM21">
        <f>Stage_stat!$F$25/Weapon!Z23</f>
        <v>1.9047619047619047</v>
      </c>
      <c r="CN21">
        <f t="shared" si="22"/>
        <v>2</v>
      </c>
      <c r="CP21" t="s">
        <v>298</v>
      </c>
      <c r="CQ21">
        <f>Stage_stat!$F$26/Weapon!Z23</f>
        <v>142.85714285714286</v>
      </c>
      <c r="CR21">
        <f t="shared" si="23"/>
        <v>143</v>
      </c>
      <c r="CT21" t="s">
        <v>298</v>
      </c>
      <c r="CU21">
        <f>Stage_stat!$F$27/Weapon!Z23</f>
        <v>1.1309523809523809</v>
      </c>
      <c r="CV21">
        <f t="shared" si="24"/>
        <v>2</v>
      </c>
      <c r="CX21" t="s">
        <v>298</v>
      </c>
      <c r="CY21">
        <f>Stage_stat!$F$28/Weapon!Z23</f>
        <v>2.1428571428571428</v>
      </c>
      <c r="CZ21">
        <f t="shared" si="25"/>
        <v>3</v>
      </c>
      <c r="DB21" t="s">
        <v>298</v>
      </c>
      <c r="DC21">
        <f>Stage_stat!$F$29/Weapon!Z23</f>
        <v>166.66666666666666</v>
      </c>
      <c r="DD21">
        <f t="shared" si="26"/>
        <v>167</v>
      </c>
    </row>
    <row r="22" spans="2:108" x14ac:dyDescent="0.4">
      <c r="B22" t="s">
        <v>299</v>
      </c>
      <c r="C22">
        <f>Stage_stat!$F$3/Weapon!Z24</f>
        <v>0.17045454545454544</v>
      </c>
      <c r="D22">
        <f t="shared" si="0"/>
        <v>1</v>
      </c>
      <c r="F22" t="s">
        <v>299</v>
      </c>
      <c r="G22">
        <f>Stage_stat!$F$4/Weapon!Z24</f>
        <v>0.22727272727272727</v>
      </c>
      <c r="H22">
        <f t="shared" si="1"/>
        <v>1</v>
      </c>
      <c r="J22" t="s">
        <v>299</v>
      </c>
      <c r="K22">
        <f>Stage_stat!$F$5/Weapon!Z24</f>
        <v>5.1136363636363633</v>
      </c>
      <c r="L22">
        <f t="shared" si="2"/>
        <v>6</v>
      </c>
      <c r="N22" t="s">
        <v>299</v>
      </c>
      <c r="O22">
        <f>Stage_stat!$F$6/Weapon!Z24</f>
        <v>0.22727272727272727</v>
      </c>
      <c r="P22">
        <f t="shared" si="3"/>
        <v>1</v>
      </c>
      <c r="R22" t="s">
        <v>299</v>
      </c>
      <c r="S22">
        <f>Stage_stat!$F$7/Weapon!Z24</f>
        <v>0.45454545454545453</v>
      </c>
      <c r="T22">
        <f t="shared" si="4"/>
        <v>1</v>
      </c>
      <c r="V22" t="s">
        <v>299</v>
      </c>
      <c r="W22">
        <f>Stage_stat!$F$8/Weapon!Z24</f>
        <v>17.045454545454547</v>
      </c>
      <c r="X22">
        <f t="shared" si="5"/>
        <v>18</v>
      </c>
      <c r="Z22" t="s">
        <v>299</v>
      </c>
      <c r="AA22">
        <f>Stage_stat!$F$9/Weapon!Z24</f>
        <v>0.28409090909090912</v>
      </c>
      <c r="AB22">
        <f t="shared" si="6"/>
        <v>1</v>
      </c>
      <c r="AD22" t="s">
        <v>299</v>
      </c>
      <c r="AE22">
        <f>Stage_stat!$F$10/Weapon!Z24</f>
        <v>0.47727272727272729</v>
      </c>
      <c r="AF22">
        <f t="shared" si="7"/>
        <v>1</v>
      </c>
      <c r="AH22" t="s">
        <v>299</v>
      </c>
      <c r="AI22">
        <f>Stage_stat!$F$11/Weapon!Z24</f>
        <v>30.681818181818183</v>
      </c>
      <c r="AJ22">
        <f t="shared" si="8"/>
        <v>31</v>
      </c>
      <c r="AL22" t="s">
        <v>299</v>
      </c>
      <c r="AM22">
        <f>Stage_stat!$F$12/Weapon!Z24</f>
        <v>0.39772727272727271</v>
      </c>
      <c r="AN22">
        <f t="shared" si="9"/>
        <v>1</v>
      </c>
      <c r="AP22" t="s">
        <v>299</v>
      </c>
      <c r="AQ22">
        <f>Stage_stat!$F$13/Weapon!Z24</f>
        <v>0.68181818181818177</v>
      </c>
      <c r="AR22">
        <f t="shared" si="10"/>
        <v>1</v>
      </c>
      <c r="AT22" t="s">
        <v>299</v>
      </c>
      <c r="AU22">
        <f>Stage_stat!$F$14/Weapon!Z24</f>
        <v>45.454545454545453</v>
      </c>
      <c r="AV22">
        <f t="shared" si="11"/>
        <v>46</v>
      </c>
      <c r="AX22" t="s">
        <v>299</v>
      </c>
      <c r="AY22">
        <f>Stage_stat!$F$15/Weapon!Z24</f>
        <v>0.51136363636363635</v>
      </c>
      <c r="AZ22">
        <f t="shared" si="12"/>
        <v>1</v>
      </c>
      <c r="BB22" t="s">
        <v>299</v>
      </c>
      <c r="BC22">
        <f>Stage_stat!$F$16/Weapon!Z24</f>
        <v>0.90909090909090906</v>
      </c>
      <c r="BD22">
        <f t="shared" si="13"/>
        <v>1</v>
      </c>
      <c r="BF22" t="s">
        <v>299</v>
      </c>
      <c r="BG22">
        <f>Stage_stat!$F$17/Weapon!Z24</f>
        <v>68.181818181818187</v>
      </c>
      <c r="BH22">
        <f t="shared" si="14"/>
        <v>69</v>
      </c>
      <c r="BJ22" t="s">
        <v>299</v>
      </c>
      <c r="BK22">
        <f>Stage_stat!$F$18/Weapon!Z24</f>
        <v>0.625</v>
      </c>
      <c r="BL22">
        <f t="shared" si="15"/>
        <v>1</v>
      </c>
      <c r="BN22" t="s">
        <v>299</v>
      </c>
      <c r="BO22">
        <f>Stage_stat!$F$19/Weapon!Z24</f>
        <v>1.1363636363636365</v>
      </c>
      <c r="BP22">
        <f t="shared" si="16"/>
        <v>2</v>
      </c>
      <c r="BR22" t="s">
        <v>299</v>
      </c>
      <c r="BS22">
        <f>Stage_stat!$F$20/Weapon!Z24</f>
        <v>90.909090909090907</v>
      </c>
      <c r="BT22">
        <f t="shared" si="17"/>
        <v>91</v>
      </c>
      <c r="BV22" t="s">
        <v>299</v>
      </c>
      <c r="BW22">
        <f>Stage_stat!$F$21/Weapon!Z24</f>
        <v>0.85227272727272729</v>
      </c>
      <c r="BX22">
        <f t="shared" si="18"/>
        <v>1</v>
      </c>
      <c r="BZ22" t="s">
        <v>299</v>
      </c>
      <c r="CA22">
        <f>Stage_stat!$F$22/Weapon!Z24</f>
        <v>1.5909090909090908</v>
      </c>
      <c r="CB22">
        <f t="shared" si="19"/>
        <v>2</v>
      </c>
      <c r="CD22" t="s">
        <v>299</v>
      </c>
      <c r="CE22">
        <f>Stage_stat!$F$23/Weapon!Z24</f>
        <v>113.63636363636364</v>
      </c>
      <c r="CF22">
        <f t="shared" si="20"/>
        <v>114</v>
      </c>
      <c r="CH22" t="s">
        <v>299</v>
      </c>
      <c r="CI22">
        <f>Stage_stat!$F$24/Weapon!Z24</f>
        <v>0.96590909090909094</v>
      </c>
      <c r="CJ22">
        <f t="shared" si="21"/>
        <v>1</v>
      </c>
      <c r="CL22" t="s">
        <v>299</v>
      </c>
      <c r="CM22">
        <f>Stage_stat!$F$25/Weapon!Z24</f>
        <v>1.8181818181818181</v>
      </c>
      <c r="CN22">
        <f t="shared" si="22"/>
        <v>2</v>
      </c>
      <c r="CP22" t="s">
        <v>299</v>
      </c>
      <c r="CQ22">
        <f>Stage_stat!$F$26/Weapon!Z24</f>
        <v>136.36363636363637</v>
      </c>
      <c r="CR22">
        <f t="shared" si="23"/>
        <v>137</v>
      </c>
      <c r="CT22" t="s">
        <v>299</v>
      </c>
      <c r="CU22">
        <f>Stage_stat!$F$27/Weapon!Z24</f>
        <v>1.0795454545454546</v>
      </c>
      <c r="CV22">
        <f t="shared" si="24"/>
        <v>2</v>
      </c>
      <c r="CX22" t="s">
        <v>299</v>
      </c>
      <c r="CY22">
        <f>Stage_stat!$F$28/Weapon!Z24</f>
        <v>2.0454545454545454</v>
      </c>
      <c r="CZ22">
        <f t="shared" si="25"/>
        <v>3</v>
      </c>
      <c r="DB22" t="s">
        <v>299</v>
      </c>
      <c r="DC22">
        <f>Stage_stat!$F$29/Weapon!Z24</f>
        <v>159.09090909090909</v>
      </c>
      <c r="DD22">
        <f t="shared" si="26"/>
        <v>160</v>
      </c>
    </row>
    <row r="23" spans="2:108" x14ac:dyDescent="0.4">
      <c r="B23" t="s">
        <v>300</v>
      </c>
      <c r="C23">
        <f>Stage_stat!$F$3/Weapon!Z25</f>
        <v>0.16304347826086957</v>
      </c>
      <c r="D23">
        <f t="shared" si="0"/>
        <v>1</v>
      </c>
      <c r="F23" t="s">
        <v>300</v>
      </c>
      <c r="G23">
        <f>Stage_stat!$F$4/Weapon!Z25</f>
        <v>0.21739130434782608</v>
      </c>
      <c r="H23">
        <f t="shared" si="1"/>
        <v>1</v>
      </c>
      <c r="J23" t="s">
        <v>300</v>
      </c>
      <c r="K23">
        <f>Stage_stat!$F$5/Weapon!Z25</f>
        <v>4.8913043478260869</v>
      </c>
      <c r="L23">
        <f t="shared" si="2"/>
        <v>5</v>
      </c>
      <c r="N23" t="s">
        <v>300</v>
      </c>
      <c r="O23">
        <f>Stage_stat!$F$6/Weapon!Z25</f>
        <v>0.21739130434782608</v>
      </c>
      <c r="P23">
        <f t="shared" si="3"/>
        <v>1</v>
      </c>
      <c r="R23" t="s">
        <v>300</v>
      </c>
      <c r="S23">
        <f>Stage_stat!$F$7/Weapon!Z25</f>
        <v>0.43478260869565216</v>
      </c>
      <c r="T23">
        <f t="shared" si="4"/>
        <v>1</v>
      </c>
      <c r="V23" t="s">
        <v>300</v>
      </c>
      <c r="W23">
        <f>Stage_stat!$F$8/Weapon!Z25</f>
        <v>16.304347826086957</v>
      </c>
      <c r="X23">
        <f t="shared" si="5"/>
        <v>17</v>
      </c>
      <c r="Z23" t="s">
        <v>300</v>
      </c>
      <c r="AA23">
        <f>Stage_stat!$F$9/Weapon!Z25</f>
        <v>0.27173913043478259</v>
      </c>
      <c r="AB23">
        <f t="shared" si="6"/>
        <v>1</v>
      </c>
      <c r="AD23" t="s">
        <v>300</v>
      </c>
      <c r="AE23">
        <f>Stage_stat!$F$10/Weapon!Z25</f>
        <v>0.45652173913043476</v>
      </c>
      <c r="AF23">
        <f t="shared" si="7"/>
        <v>1</v>
      </c>
      <c r="AH23" t="s">
        <v>300</v>
      </c>
      <c r="AI23">
        <f>Stage_stat!$F$11/Weapon!Z25</f>
        <v>29.347826086956523</v>
      </c>
      <c r="AJ23">
        <f t="shared" si="8"/>
        <v>30</v>
      </c>
      <c r="AL23" t="s">
        <v>300</v>
      </c>
      <c r="AM23">
        <f>Stage_stat!$F$12/Weapon!Z25</f>
        <v>0.38043478260869568</v>
      </c>
      <c r="AN23">
        <f t="shared" si="9"/>
        <v>1</v>
      </c>
      <c r="AP23" t="s">
        <v>300</v>
      </c>
      <c r="AQ23">
        <f>Stage_stat!$F$13/Weapon!Z25</f>
        <v>0.65217391304347827</v>
      </c>
      <c r="AR23">
        <f t="shared" si="10"/>
        <v>1</v>
      </c>
      <c r="AT23" t="s">
        <v>300</v>
      </c>
      <c r="AU23">
        <f>Stage_stat!$F$14/Weapon!Z25</f>
        <v>43.478260869565219</v>
      </c>
      <c r="AV23">
        <f t="shared" si="11"/>
        <v>44</v>
      </c>
      <c r="AX23" t="s">
        <v>300</v>
      </c>
      <c r="AY23">
        <f>Stage_stat!$F$15/Weapon!Z25</f>
        <v>0.4891304347826087</v>
      </c>
      <c r="AZ23">
        <f t="shared" si="12"/>
        <v>1</v>
      </c>
      <c r="BB23" t="s">
        <v>300</v>
      </c>
      <c r="BC23">
        <f>Stage_stat!$F$16/Weapon!Z25</f>
        <v>0.86956521739130432</v>
      </c>
      <c r="BD23">
        <f t="shared" si="13"/>
        <v>1</v>
      </c>
      <c r="BF23" t="s">
        <v>300</v>
      </c>
      <c r="BG23">
        <f>Stage_stat!$F$17/Weapon!Z25</f>
        <v>65.217391304347828</v>
      </c>
      <c r="BH23">
        <f t="shared" si="14"/>
        <v>66</v>
      </c>
      <c r="BJ23" t="s">
        <v>300</v>
      </c>
      <c r="BK23">
        <f>Stage_stat!$F$18/Weapon!Z25</f>
        <v>0.59782608695652173</v>
      </c>
      <c r="BL23">
        <f t="shared" si="15"/>
        <v>1</v>
      </c>
      <c r="BN23" t="s">
        <v>300</v>
      </c>
      <c r="BO23">
        <f>Stage_stat!$F$19/Weapon!Z25</f>
        <v>1.0869565217391304</v>
      </c>
      <c r="BP23">
        <f t="shared" si="16"/>
        <v>2</v>
      </c>
      <c r="BR23" t="s">
        <v>300</v>
      </c>
      <c r="BS23">
        <f>Stage_stat!$F$20/Weapon!Z25</f>
        <v>86.956521739130437</v>
      </c>
      <c r="BT23">
        <f t="shared" si="17"/>
        <v>87</v>
      </c>
      <c r="BV23" t="s">
        <v>300</v>
      </c>
      <c r="BW23">
        <f>Stage_stat!$F$21/Weapon!Z25</f>
        <v>0.81521739130434778</v>
      </c>
      <c r="BX23">
        <f t="shared" si="18"/>
        <v>1</v>
      </c>
      <c r="BZ23" t="s">
        <v>300</v>
      </c>
      <c r="CA23">
        <f>Stage_stat!$F$22/Weapon!Z25</f>
        <v>1.5217391304347827</v>
      </c>
      <c r="CB23">
        <f t="shared" si="19"/>
        <v>2</v>
      </c>
      <c r="CD23" t="s">
        <v>300</v>
      </c>
      <c r="CE23">
        <f>Stage_stat!$F$23/Weapon!Z25</f>
        <v>108.69565217391305</v>
      </c>
      <c r="CF23">
        <f t="shared" si="20"/>
        <v>109</v>
      </c>
      <c r="CH23" t="s">
        <v>300</v>
      </c>
      <c r="CI23">
        <f>Stage_stat!$F$24/Weapon!Z25</f>
        <v>0.92391304347826086</v>
      </c>
      <c r="CJ23">
        <f t="shared" si="21"/>
        <v>1</v>
      </c>
      <c r="CL23" t="s">
        <v>300</v>
      </c>
      <c r="CM23">
        <f>Stage_stat!$F$25/Weapon!Z25</f>
        <v>1.7391304347826086</v>
      </c>
      <c r="CN23">
        <f t="shared" si="22"/>
        <v>2</v>
      </c>
      <c r="CP23" t="s">
        <v>300</v>
      </c>
      <c r="CQ23">
        <f>Stage_stat!$F$26/Weapon!Z25</f>
        <v>130.43478260869566</v>
      </c>
      <c r="CR23">
        <f t="shared" si="23"/>
        <v>131</v>
      </c>
      <c r="CT23" t="s">
        <v>300</v>
      </c>
      <c r="CU23">
        <f>Stage_stat!$F$27/Weapon!Z25</f>
        <v>1.0326086956521738</v>
      </c>
      <c r="CV23">
        <f t="shared" si="24"/>
        <v>2</v>
      </c>
      <c r="CX23" t="s">
        <v>300</v>
      </c>
      <c r="CY23">
        <f>Stage_stat!$F$28/Weapon!Z25</f>
        <v>1.9565217391304348</v>
      </c>
      <c r="CZ23">
        <f t="shared" si="25"/>
        <v>2</v>
      </c>
      <c r="DB23" t="s">
        <v>300</v>
      </c>
      <c r="DC23">
        <f>Stage_stat!$F$29/Weapon!Z25</f>
        <v>152.17391304347825</v>
      </c>
      <c r="DD23">
        <f t="shared" si="26"/>
        <v>153</v>
      </c>
    </row>
    <row r="24" spans="2:108" x14ac:dyDescent="0.4">
      <c r="B24" t="s">
        <v>301</v>
      </c>
      <c r="C24">
        <f>Stage_stat!$F$3/Weapon!Z26</f>
        <v>0.15625</v>
      </c>
      <c r="D24">
        <f t="shared" si="0"/>
        <v>1</v>
      </c>
      <c r="F24" t="s">
        <v>301</v>
      </c>
      <c r="G24">
        <f>Stage_stat!$F$4/Weapon!Z26</f>
        <v>0.20833333333333334</v>
      </c>
      <c r="H24">
        <f t="shared" si="1"/>
        <v>1</v>
      </c>
      <c r="J24" t="s">
        <v>301</v>
      </c>
      <c r="K24">
        <f>Stage_stat!$F$5/Weapon!Z26</f>
        <v>4.6875</v>
      </c>
      <c r="L24">
        <f t="shared" si="2"/>
        <v>5</v>
      </c>
      <c r="N24" t="s">
        <v>301</v>
      </c>
      <c r="O24">
        <f>Stage_stat!$F$6/Weapon!Z26</f>
        <v>0.20833333333333334</v>
      </c>
      <c r="P24">
        <f t="shared" si="3"/>
        <v>1</v>
      </c>
      <c r="R24" t="s">
        <v>301</v>
      </c>
      <c r="S24">
        <f>Stage_stat!$F$7/Weapon!Z26</f>
        <v>0.41666666666666669</v>
      </c>
      <c r="T24">
        <f t="shared" si="4"/>
        <v>1</v>
      </c>
      <c r="V24" t="s">
        <v>301</v>
      </c>
      <c r="W24">
        <f>Stage_stat!$F$8/Weapon!Z26</f>
        <v>15.625</v>
      </c>
      <c r="X24">
        <f t="shared" si="5"/>
        <v>16</v>
      </c>
      <c r="Z24" t="s">
        <v>301</v>
      </c>
      <c r="AA24">
        <f>Stage_stat!$F$9/Weapon!Z26</f>
        <v>0.26041666666666669</v>
      </c>
      <c r="AB24">
        <f t="shared" si="6"/>
        <v>1</v>
      </c>
      <c r="AD24" t="s">
        <v>301</v>
      </c>
      <c r="AE24">
        <f>Stage_stat!$F$10/Weapon!Z26</f>
        <v>0.4375</v>
      </c>
      <c r="AF24">
        <f t="shared" si="7"/>
        <v>1</v>
      </c>
      <c r="AH24" t="s">
        <v>301</v>
      </c>
      <c r="AI24">
        <f>Stage_stat!$F$11/Weapon!Z26</f>
        <v>28.125</v>
      </c>
      <c r="AJ24">
        <f t="shared" si="8"/>
        <v>29</v>
      </c>
      <c r="AL24" t="s">
        <v>301</v>
      </c>
      <c r="AM24">
        <f>Stage_stat!$F$12/Weapon!Z26</f>
        <v>0.36458333333333331</v>
      </c>
      <c r="AN24">
        <f t="shared" si="9"/>
        <v>1</v>
      </c>
      <c r="AP24" t="s">
        <v>301</v>
      </c>
      <c r="AQ24">
        <f>Stage_stat!$F$13/Weapon!Z26</f>
        <v>0.625</v>
      </c>
      <c r="AR24">
        <f t="shared" si="10"/>
        <v>1</v>
      </c>
      <c r="AT24" t="s">
        <v>301</v>
      </c>
      <c r="AU24">
        <f>Stage_stat!$F$14/Weapon!Z26</f>
        <v>41.666666666666664</v>
      </c>
      <c r="AV24">
        <f t="shared" si="11"/>
        <v>42</v>
      </c>
      <c r="AX24" t="s">
        <v>301</v>
      </c>
      <c r="AY24">
        <f>Stage_stat!$F$15/Weapon!Z26</f>
        <v>0.46875</v>
      </c>
      <c r="AZ24">
        <f t="shared" si="12"/>
        <v>1</v>
      </c>
      <c r="BB24" t="s">
        <v>301</v>
      </c>
      <c r="BC24">
        <f>Stage_stat!$F$16/Weapon!Z26</f>
        <v>0.83333333333333337</v>
      </c>
      <c r="BD24">
        <f t="shared" si="13"/>
        <v>1</v>
      </c>
      <c r="BF24" t="s">
        <v>301</v>
      </c>
      <c r="BG24">
        <f>Stage_stat!$F$17/Weapon!Z26</f>
        <v>62.5</v>
      </c>
      <c r="BH24">
        <f t="shared" si="14"/>
        <v>63</v>
      </c>
      <c r="BJ24" t="s">
        <v>301</v>
      </c>
      <c r="BK24">
        <f>Stage_stat!$F$18/Weapon!Z26</f>
        <v>0.57291666666666663</v>
      </c>
      <c r="BL24">
        <f t="shared" si="15"/>
        <v>1</v>
      </c>
      <c r="BN24" t="s">
        <v>301</v>
      </c>
      <c r="BO24">
        <f>Stage_stat!$F$19/Weapon!Z26</f>
        <v>1.0416666666666667</v>
      </c>
      <c r="BP24">
        <f t="shared" si="16"/>
        <v>2</v>
      </c>
      <c r="BR24" t="s">
        <v>301</v>
      </c>
      <c r="BS24">
        <f>Stage_stat!$F$20/Weapon!Z26</f>
        <v>83.333333333333329</v>
      </c>
      <c r="BT24">
        <f t="shared" si="17"/>
        <v>84</v>
      </c>
      <c r="BV24" t="s">
        <v>301</v>
      </c>
      <c r="BW24">
        <f>Stage_stat!$F$21/Weapon!Z26</f>
        <v>0.78125</v>
      </c>
      <c r="BX24">
        <f t="shared" si="18"/>
        <v>1</v>
      </c>
      <c r="BZ24" t="s">
        <v>301</v>
      </c>
      <c r="CA24">
        <f>Stage_stat!$F$22/Weapon!Z26</f>
        <v>1.4583333333333333</v>
      </c>
      <c r="CB24">
        <f t="shared" si="19"/>
        <v>2</v>
      </c>
      <c r="CD24" t="s">
        <v>301</v>
      </c>
      <c r="CE24">
        <f>Stage_stat!$F$23/Weapon!Z26</f>
        <v>104.16666666666667</v>
      </c>
      <c r="CF24">
        <f t="shared" si="20"/>
        <v>105</v>
      </c>
      <c r="CH24" t="s">
        <v>301</v>
      </c>
      <c r="CI24">
        <f>Stage_stat!$F$24/Weapon!Z26</f>
        <v>0.88541666666666663</v>
      </c>
      <c r="CJ24">
        <f t="shared" si="21"/>
        <v>1</v>
      </c>
      <c r="CL24" t="s">
        <v>301</v>
      </c>
      <c r="CM24">
        <f>Stage_stat!$F$25/Weapon!Z26</f>
        <v>1.6666666666666667</v>
      </c>
      <c r="CN24">
        <f t="shared" si="22"/>
        <v>2</v>
      </c>
      <c r="CP24" t="s">
        <v>301</v>
      </c>
      <c r="CQ24">
        <f>Stage_stat!$F$26/Weapon!Z26</f>
        <v>125</v>
      </c>
      <c r="CR24">
        <f t="shared" si="23"/>
        <v>125</v>
      </c>
      <c r="CT24" t="s">
        <v>301</v>
      </c>
      <c r="CU24">
        <f>Stage_stat!$F$27/Weapon!Z26</f>
        <v>0.98958333333333337</v>
      </c>
      <c r="CV24">
        <f t="shared" si="24"/>
        <v>1</v>
      </c>
      <c r="CX24" t="s">
        <v>301</v>
      </c>
      <c r="CY24">
        <f>Stage_stat!$F$28/Weapon!Z26</f>
        <v>1.875</v>
      </c>
      <c r="CZ24">
        <f t="shared" si="25"/>
        <v>2</v>
      </c>
      <c r="DB24" t="s">
        <v>301</v>
      </c>
      <c r="DC24">
        <f>Stage_stat!$F$29/Weapon!Z26</f>
        <v>145.83333333333334</v>
      </c>
      <c r="DD24">
        <f t="shared" si="26"/>
        <v>146</v>
      </c>
    </row>
    <row r="25" spans="2:108" x14ac:dyDescent="0.4">
      <c r="B25" t="s">
        <v>302</v>
      </c>
      <c r="C25">
        <f>Stage_stat!$F$3/Weapon!Z27</f>
        <v>0.15</v>
      </c>
      <c r="D25">
        <f t="shared" si="0"/>
        <v>1</v>
      </c>
      <c r="F25" t="s">
        <v>302</v>
      </c>
      <c r="G25">
        <f>Stage_stat!$F$4/Weapon!Z27</f>
        <v>0.2</v>
      </c>
      <c r="H25">
        <f t="shared" si="1"/>
        <v>1</v>
      </c>
      <c r="J25" t="s">
        <v>302</v>
      </c>
      <c r="K25">
        <f>Stage_stat!$F$5/Weapon!Z27</f>
        <v>4.5</v>
      </c>
      <c r="L25">
        <f t="shared" si="2"/>
        <v>5</v>
      </c>
      <c r="N25" t="s">
        <v>302</v>
      </c>
      <c r="O25">
        <f>Stage_stat!$F$6/Weapon!Z27</f>
        <v>0.2</v>
      </c>
      <c r="P25">
        <f t="shared" si="3"/>
        <v>1</v>
      </c>
      <c r="R25" t="s">
        <v>302</v>
      </c>
      <c r="S25">
        <f>Stage_stat!$F$7/Weapon!Z27</f>
        <v>0.4</v>
      </c>
      <c r="T25">
        <f t="shared" si="4"/>
        <v>1</v>
      </c>
      <c r="V25" t="s">
        <v>302</v>
      </c>
      <c r="W25">
        <f>Stage_stat!$F$8/Weapon!Z27</f>
        <v>15</v>
      </c>
      <c r="X25">
        <f t="shared" si="5"/>
        <v>15</v>
      </c>
      <c r="Z25" t="s">
        <v>302</v>
      </c>
      <c r="AA25">
        <f>Stage_stat!$F$9/Weapon!Z27</f>
        <v>0.25</v>
      </c>
      <c r="AB25">
        <f t="shared" si="6"/>
        <v>1</v>
      </c>
      <c r="AD25" t="s">
        <v>302</v>
      </c>
      <c r="AE25">
        <f>Stage_stat!$F$10/Weapon!Z27</f>
        <v>0.42</v>
      </c>
      <c r="AF25">
        <f t="shared" si="7"/>
        <v>1</v>
      </c>
      <c r="AH25" t="s">
        <v>302</v>
      </c>
      <c r="AI25">
        <f>Stage_stat!$F$11/Weapon!Z27</f>
        <v>27</v>
      </c>
      <c r="AJ25">
        <f t="shared" si="8"/>
        <v>27</v>
      </c>
      <c r="AL25" t="s">
        <v>302</v>
      </c>
      <c r="AM25">
        <f>Stage_stat!$F$12/Weapon!Z27</f>
        <v>0.35</v>
      </c>
      <c r="AN25">
        <f t="shared" si="9"/>
        <v>1</v>
      </c>
      <c r="AP25" t="s">
        <v>302</v>
      </c>
      <c r="AQ25">
        <f>Stage_stat!$F$13/Weapon!Z27</f>
        <v>0.6</v>
      </c>
      <c r="AR25">
        <f t="shared" si="10"/>
        <v>1</v>
      </c>
      <c r="AT25" t="s">
        <v>302</v>
      </c>
      <c r="AU25">
        <f>Stage_stat!$F$14/Weapon!Z27</f>
        <v>40</v>
      </c>
      <c r="AV25">
        <f t="shared" si="11"/>
        <v>40</v>
      </c>
      <c r="AX25" t="s">
        <v>302</v>
      </c>
      <c r="AY25">
        <f>Stage_stat!$F$15/Weapon!Z27</f>
        <v>0.45</v>
      </c>
      <c r="AZ25">
        <f t="shared" si="12"/>
        <v>1</v>
      </c>
      <c r="BB25" t="s">
        <v>302</v>
      </c>
      <c r="BC25">
        <f>Stage_stat!$F$16/Weapon!Z27</f>
        <v>0.8</v>
      </c>
      <c r="BD25">
        <f t="shared" si="13"/>
        <v>1</v>
      </c>
      <c r="BF25" t="s">
        <v>302</v>
      </c>
      <c r="BG25">
        <f>Stage_stat!$F$17/Weapon!Z27</f>
        <v>60</v>
      </c>
      <c r="BH25">
        <f t="shared" si="14"/>
        <v>60</v>
      </c>
      <c r="BJ25" t="s">
        <v>302</v>
      </c>
      <c r="BK25">
        <f>Stage_stat!$F$18/Weapon!Z27</f>
        <v>0.55000000000000004</v>
      </c>
      <c r="BL25">
        <f t="shared" si="15"/>
        <v>1</v>
      </c>
      <c r="BN25" t="s">
        <v>302</v>
      </c>
      <c r="BO25">
        <f>Stage_stat!$F$19/Weapon!Z27</f>
        <v>1</v>
      </c>
      <c r="BP25">
        <f t="shared" si="16"/>
        <v>1</v>
      </c>
      <c r="BR25" t="s">
        <v>302</v>
      </c>
      <c r="BS25">
        <f>Stage_stat!$F$20/Weapon!Z27</f>
        <v>80</v>
      </c>
      <c r="BT25">
        <f t="shared" si="17"/>
        <v>80</v>
      </c>
      <c r="BV25" t="s">
        <v>302</v>
      </c>
      <c r="BW25">
        <f>Stage_stat!$F$21/Weapon!Z27</f>
        <v>0.75</v>
      </c>
      <c r="BX25">
        <f t="shared" si="18"/>
        <v>1</v>
      </c>
      <c r="BZ25" t="s">
        <v>302</v>
      </c>
      <c r="CA25">
        <f>Stage_stat!$F$22/Weapon!Z27</f>
        <v>1.4</v>
      </c>
      <c r="CB25">
        <f t="shared" si="19"/>
        <v>2</v>
      </c>
      <c r="CD25" t="s">
        <v>302</v>
      </c>
      <c r="CE25">
        <f>Stage_stat!$F$23/Weapon!Z27</f>
        <v>100</v>
      </c>
      <c r="CF25">
        <f t="shared" si="20"/>
        <v>100</v>
      </c>
      <c r="CH25" t="s">
        <v>302</v>
      </c>
      <c r="CI25">
        <f>Stage_stat!$F$24/Weapon!Z27</f>
        <v>0.85</v>
      </c>
      <c r="CJ25">
        <f t="shared" si="21"/>
        <v>1</v>
      </c>
      <c r="CL25" t="s">
        <v>302</v>
      </c>
      <c r="CM25">
        <f>Stage_stat!$F$25/Weapon!Z27</f>
        <v>1.6</v>
      </c>
      <c r="CN25">
        <f t="shared" si="22"/>
        <v>2</v>
      </c>
      <c r="CP25" t="s">
        <v>302</v>
      </c>
      <c r="CQ25">
        <f>Stage_stat!$F$26/Weapon!Z27</f>
        <v>120</v>
      </c>
      <c r="CR25">
        <f t="shared" si="23"/>
        <v>120</v>
      </c>
      <c r="CT25" t="s">
        <v>302</v>
      </c>
      <c r="CU25">
        <f>Stage_stat!$F$27/Weapon!Z27</f>
        <v>0.95</v>
      </c>
      <c r="CV25">
        <f t="shared" si="24"/>
        <v>1</v>
      </c>
      <c r="CX25" t="s">
        <v>302</v>
      </c>
      <c r="CY25">
        <f>Stage_stat!$F$28/Weapon!Z27</f>
        <v>1.8</v>
      </c>
      <c r="CZ25">
        <f t="shared" si="25"/>
        <v>2</v>
      </c>
      <c r="DB25" t="s">
        <v>302</v>
      </c>
      <c r="DC25">
        <f>Stage_stat!$F$29/Weapon!Z27</f>
        <v>140</v>
      </c>
      <c r="DD25">
        <f t="shared" si="26"/>
        <v>140</v>
      </c>
    </row>
    <row r="26" spans="2:108" x14ac:dyDescent="0.4">
      <c r="B26" t="s">
        <v>303</v>
      </c>
      <c r="C26">
        <f>Stage_stat!$F$3/Weapon!Z28</f>
        <v>0.14423076923076922</v>
      </c>
      <c r="D26">
        <f t="shared" si="0"/>
        <v>1</v>
      </c>
      <c r="F26" t="s">
        <v>303</v>
      </c>
      <c r="G26">
        <f>Stage_stat!$F$4/Weapon!Z28</f>
        <v>0.19230769230769232</v>
      </c>
      <c r="H26">
        <f t="shared" si="1"/>
        <v>1</v>
      </c>
      <c r="J26" t="s">
        <v>303</v>
      </c>
      <c r="K26">
        <f>Stage_stat!$F$5/Weapon!Z28</f>
        <v>4.3269230769230766</v>
      </c>
      <c r="L26">
        <f t="shared" si="2"/>
        <v>5</v>
      </c>
      <c r="N26" t="s">
        <v>303</v>
      </c>
      <c r="O26">
        <f>Stage_stat!$F$6/Weapon!Z28</f>
        <v>0.19230769230769232</v>
      </c>
      <c r="P26">
        <f t="shared" si="3"/>
        <v>1</v>
      </c>
      <c r="R26" t="s">
        <v>303</v>
      </c>
      <c r="S26">
        <f>Stage_stat!$F$7/Weapon!Z28</f>
        <v>0.38461538461538464</v>
      </c>
      <c r="T26">
        <f t="shared" si="4"/>
        <v>1</v>
      </c>
      <c r="V26" t="s">
        <v>303</v>
      </c>
      <c r="W26">
        <f>Stage_stat!$F$8/Weapon!Z28</f>
        <v>14.423076923076923</v>
      </c>
      <c r="X26">
        <f t="shared" si="5"/>
        <v>15</v>
      </c>
      <c r="Z26" t="s">
        <v>303</v>
      </c>
      <c r="AA26">
        <f>Stage_stat!$F$9/Weapon!Z28</f>
        <v>0.24038461538461539</v>
      </c>
      <c r="AB26">
        <f t="shared" si="6"/>
        <v>1</v>
      </c>
      <c r="AD26" t="s">
        <v>303</v>
      </c>
      <c r="AE26">
        <f>Stage_stat!$F$10/Weapon!Z28</f>
        <v>0.40384615384615385</v>
      </c>
      <c r="AF26">
        <f t="shared" si="7"/>
        <v>1</v>
      </c>
      <c r="AH26" t="s">
        <v>303</v>
      </c>
      <c r="AI26">
        <f>Stage_stat!$F$11/Weapon!Z28</f>
        <v>25.96153846153846</v>
      </c>
      <c r="AJ26">
        <f t="shared" si="8"/>
        <v>26</v>
      </c>
      <c r="AL26" t="s">
        <v>303</v>
      </c>
      <c r="AM26">
        <f>Stage_stat!$F$12/Weapon!Z28</f>
        <v>0.33653846153846156</v>
      </c>
      <c r="AN26">
        <f t="shared" si="9"/>
        <v>1</v>
      </c>
      <c r="AP26" t="s">
        <v>303</v>
      </c>
      <c r="AQ26">
        <f>Stage_stat!$F$13/Weapon!Z28</f>
        <v>0.57692307692307687</v>
      </c>
      <c r="AR26">
        <f t="shared" si="10"/>
        <v>1</v>
      </c>
      <c r="AT26" t="s">
        <v>303</v>
      </c>
      <c r="AU26">
        <f>Stage_stat!$F$14/Weapon!Z28</f>
        <v>38.46153846153846</v>
      </c>
      <c r="AV26">
        <f t="shared" si="11"/>
        <v>39</v>
      </c>
      <c r="AX26" t="s">
        <v>303</v>
      </c>
      <c r="AY26">
        <f>Stage_stat!$F$15/Weapon!Z28</f>
        <v>0.43269230769230771</v>
      </c>
      <c r="AZ26">
        <f t="shared" si="12"/>
        <v>1</v>
      </c>
      <c r="BB26" t="s">
        <v>303</v>
      </c>
      <c r="BC26">
        <f>Stage_stat!$F$16/Weapon!Z28</f>
        <v>0.76923076923076927</v>
      </c>
      <c r="BD26">
        <f t="shared" si="13"/>
        <v>1</v>
      </c>
      <c r="BF26" t="s">
        <v>303</v>
      </c>
      <c r="BG26">
        <f>Stage_stat!$F$17/Weapon!Z28</f>
        <v>57.692307692307693</v>
      </c>
      <c r="BH26">
        <f t="shared" si="14"/>
        <v>58</v>
      </c>
      <c r="BJ26" t="s">
        <v>303</v>
      </c>
      <c r="BK26">
        <f>Stage_stat!$F$18/Weapon!Z28</f>
        <v>0.52884615384615385</v>
      </c>
      <c r="BL26">
        <f t="shared" si="15"/>
        <v>1</v>
      </c>
      <c r="BN26" t="s">
        <v>303</v>
      </c>
      <c r="BO26">
        <f>Stage_stat!$F$19/Weapon!Z28</f>
        <v>0.96153846153846156</v>
      </c>
      <c r="BP26">
        <f t="shared" si="16"/>
        <v>1</v>
      </c>
      <c r="BR26" t="s">
        <v>303</v>
      </c>
      <c r="BS26">
        <f>Stage_stat!$F$20/Weapon!Z28</f>
        <v>76.92307692307692</v>
      </c>
      <c r="BT26">
        <f t="shared" si="17"/>
        <v>77</v>
      </c>
      <c r="BV26" t="s">
        <v>303</v>
      </c>
      <c r="BW26">
        <f>Stage_stat!$F$21/Weapon!Z28</f>
        <v>0.72115384615384615</v>
      </c>
      <c r="BX26">
        <f t="shared" si="18"/>
        <v>1</v>
      </c>
      <c r="BZ26" t="s">
        <v>303</v>
      </c>
      <c r="CA26">
        <f>Stage_stat!$F$22/Weapon!Z28</f>
        <v>1.3461538461538463</v>
      </c>
      <c r="CB26">
        <f t="shared" si="19"/>
        <v>2</v>
      </c>
      <c r="CD26" t="s">
        <v>303</v>
      </c>
      <c r="CE26">
        <f>Stage_stat!$F$23/Weapon!Z28</f>
        <v>96.15384615384616</v>
      </c>
      <c r="CF26">
        <f t="shared" si="20"/>
        <v>97</v>
      </c>
      <c r="CH26" t="s">
        <v>303</v>
      </c>
      <c r="CI26">
        <f>Stage_stat!$F$24/Weapon!Z28</f>
        <v>0.81730769230769229</v>
      </c>
      <c r="CJ26">
        <f t="shared" si="21"/>
        <v>1</v>
      </c>
      <c r="CL26" t="s">
        <v>303</v>
      </c>
      <c r="CM26">
        <f>Stage_stat!$F$25/Weapon!Z28</f>
        <v>1.5384615384615385</v>
      </c>
      <c r="CN26">
        <f t="shared" si="22"/>
        <v>2</v>
      </c>
      <c r="CP26" t="s">
        <v>303</v>
      </c>
      <c r="CQ26">
        <f>Stage_stat!$F$26/Weapon!Z28</f>
        <v>115.38461538461539</v>
      </c>
      <c r="CR26">
        <f t="shared" si="23"/>
        <v>116</v>
      </c>
      <c r="CT26" t="s">
        <v>303</v>
      </c>
      <c r="CU26">
        <f>Stage_stat!$F$27/Weapon!Z28</f>
        <v>0.91346153846153844</v>
      </c>
      <c r="CV26">
        <f t="shared" si="24"/>
        <v>1</v>
      </c>
      <c r="CX26" t="s">
        <v>303</v>
      </c>
      <c r="CY26">
        <f>Stage_stat!$F$28/Weapon!Z28</f>
        <v>1.7307692307692308</v>
      </c>
      <c r="CZ26">
        <f t="shared" si="25"/>
        <v>2</v>
      </c>
      <c r="DB26" t="s">
        <v>303</v>
      </c>
      <c r="DC26">
        <f>Stage_stat!$F$29/Weapon!Z28</f>
        <v>134.61538461538461</v>
      </c>
      <c r="DD26">
        <f t="shared" si="26"/>
        <v>135</v>
      </c>
    </row>
    <row r="27" spans="2:108" x14ac:dyDescent="0.4">
      <c r="B27" t="s">
        <v>304</v>
      </c>
      <c r="C27">
        <f>Stage_stat!$F$3/Weapon!Z29</f>
        <v>0.1388888888888889</v>
      </c>
      <c r="D27">
        <f t="shared" si="0"/>
        <v>1</v>
      </c>
      <c r="F27" t="s">
        <v>304</v>
      </c>
      <c r="G27">
        <f>Stage_stat!$F$4/Weapon!Z29</f>
        <v>0.18518518518518517</v>
      </c>
      <c r="H27">
        <f t="shared" si="1"/>
        <v>1</v>
      </c>
      <c r="J27" t="s">
        <v>304</v>
      </c>
      <c r="K27">
        <f>Stage_stat!$F$5/Weapon!Z29</f>
        <v>4.166666666666667</v>
      </c>
      <c r="L27">
        <f t="shared" si="2"/>
        <v>5</v>
      </c>
      <c r="N27" t="s">
        <v>304</v>
      </c>
      <c r="O27">
        <f>Stage_stat!$F$6/Weapon!Z29</f>
        <v>0.18518518518518517</v>
      </c>
      <c r="P27">
        <f t="shared" si="3"/>
        <v>1</v>
      </c>
      <c r="R27" t="s">
        <v>304</v>
      </c>
      <c r="S27">
        <f>Stage_stat!$F$7/Weapon!Z29</f>
        <v>0.37037037037037035</v>
      </c>
      <c r="T27">
        <f t="shared" si="4"/>
        <v>1</v>
      </c>
      <c r="V27" t="s">
        <v>304</v>
      </c>
      <c r="W27">
        <f>Stage_stat!$F$8/Weapon!Z29</f>
        <v>13.888888888888889</v>
      </c>
      <c r="X27">
        <f t="shared" si="5"/>
        <v>14</v>
      </c>
      <c r="Z27" t="s">
        <v>304</v>
      </c>
      <c r="AA27">
        <f>Stage_stat!$F$9/Weapon!Z29</f>
        <v>0.23148148148148148</v>
      </c>
      <c r="AB27">
        <f t="shared" si="6"/>
        <v>1</v>
      </c>
      <c r="AD27" t="s">
        <v>304</v>
      </c>
      <c r="AE27">
        <f>Stage_stat!$F$10/Weapon!Z29</f>
        <v>0.3888888888888889</v>
      </c>
      <c r="AF27">
        <f t="shared" si="7"/>
        <v>1</v>
      </c>
      <c r="AH27" t="s">
        <v>304</v>
      </c>
      <c r="AI27">
        <f>Stage_stat!$F$11/Weapon!Z29</f>
        <v>25</v>
      </c>
      <c r="AJ27">
        <f t="shared" si="8"/>
        <v>25</v>
      </c>
      <c r="AL27" t="s">
        <v>304</v>
      </c>
      <c r="AM27">
        <f>Stage_stat!$F$12/Weapon!Z29</f>
        <v>0.32407407407407407</v>
      </c>
      <c r="AN27">
        <f t="shared" si="9"/>
        <v>1</v>
      </c>
      <c r="AP27" t="s">
        <v>304</v>
      </c>
      <c r="AQ27">
        <f>Stage_stat!$F$13/Weapon!Z29</f>
        <v>0.55555555555555558</v>
      </c>
      <c r="AR27">
        <f t="shared" si="10"/>
        <v>1</v>
      </c>
      <c r="AT27" t="s">
        <v>304</v>
      </c>
      <c r="AU27">
        <f>Stage_stat!$F$14/Weapon!Z29</f>
        <v>37.037037037037038</v>
      </c>
      <c r="AV27">
        <f t="shared" si="11"/>
        <v>38</v>
      </c>
      <c r="AX27" t="s">
        <v>304</v>
      </c>
      <c r="AY27">
        <f>Stage_stat!$F$15/Weapon!Z29</f>
        <v>0.41666666666666669</v>
      </c>
      <c r="AZ27">
        <f t="shared" si="12"/>
        <v>1</v>
      </c>
      <c r="BB27" t="s">
        <v>304</v>
      </c>
      <c r="BC27">
        <f>Stage_stat!$F$16/Weapon!Z29</f>
        <v>0.7407407407407407</v>
      </c>
      <c r="BD27">
        <f t="shared" si="13"/>
        <v>1</v>
      </c>
      <c r="BF27" t="s">
        <v>304</v>
      </c>
      <c r="BG27">
        <f>Stage_stat!$F$17/Weapon!Z29</f>
        <v>55.555555555555557</v>
      </c>
      <c r="BH27">
        <f t="shared" si="14"/>
        <v>56</v>
      </c>
      <c r="BJ27" t="s">
        <v>304</v>
      </c>
      <c r="BK27">
        <f>Stage_stat!$F$18/Weapon!Z29</f>
        <v>0.5092592592592593</v>
      </c>
      <c r="BL27">
        <f t="shared" si="15"/>
        <v>1</v>
      </c>
      <c r="BN27" t="s">
        <v>304</v>
      </c>
      <c r="BO27">
        <f>Stage_stat!$F$19/Weapon!Z29</f>
        <v>0.92592592592592593</v>
      </c>
      <c r="BP27">
        <f t="shared" si="16"/>
        <v>1</v>
      </c>
      <c r="BR27" t="s">
        <v>304</v>
      </c>
      <c r="BS27">
        <f>Stage_stat!$F$20/Weapon!Z29</f>
        <v>74.074074074074076</v>
      </c>
      <c r="BT27">
        <f t="shared" si="17"/>
        <v>75</v>
      </c>
      <c r="BV27" t="s">
        <v>304</v>
      </c>
      <c r="BW27">
        <f>Stage_stat!$F$21/Weapon!Z29</f>
        <v>0.69444444444444442</v>
      </c>
      <c r="BX27">
        <f t="shared" si="18"/>
        <v>1</v>
      </c>
      <c r="BZ27" t="s">
        <v>304</v>
      </c>
      <c r="CA27">
        <f>Stage_stat!$F$22/Weapon!Z29</f>
        <v>1.2962962962962963</v>
      </c>
      <c r="CB27">
        <f t="shared" si="19"/>
        <v>2</v>
      </c>
      <c r="CD27" t="s">
        <v>304</v>
      </c>
      <c r="CE27">
        <f>Stage_stat!$F$23/Weapon!Z29</f>
        <v>92.592592592592595</v>
      </c>
      <c r="CF27">
        <f t="shared" si="20"/>
        <v>93</v>
      </c>
      <c r="CH27" t="s">
        <v>304</v>
      </c>
      <c r="CI27">
        <f>Stage_stat!$F$24/Weapon!Z29</f>
        <v>0.78703703703703709</v>
      </c>
      <c r="CJ27">
        <f t="shared" si="21"/>
        <v>1</v>
      </c>
      <c r="CL27" t="s">
        <v>304</v>
      </c>
      <c r="CM27">
        <f>Stage_stat!$F$25/Weapon!Z29</f>
        <v>1.4814814814814814</v>
      </c>
      <c r="CN27">
        <f t="shared" si="22"/>
        <v>2</v>
      </c>
      <c r="CP27" t="s">
        <v>304</v>
      </c>
      <c r="CQ27">
        <f>Stage_stat!$F$26/Weapon!Z29</f>
        <v>111.11111111111111</v>
      </c>
      <c r="CR27">
        <f t="shared" si="23"/>
        <v>112</v>
      </c>
      <c r="CT27" t="s">
        <v>304</v>
      </c>
      <c r="CU27">
        <f>Stage_stat!$F$27/Weapon!Z29</f>
        <v>0.87962962962962965</v>
      </c>
      <c r="CV27">
        <f t="shared" si="24"/>
        <v>1</v>
      </c>
      <c r="CX27" t="s">
        <v>304</v>
      </c>
      <c r="CY27">
        <f>Stage_stat!$F$28/Weapon!Z29</f>
        <v>1.6666666666666667</v>
      </c>
      <c r="CZ27">
        <f t="shared" si="25"/>
        <v>2</v>
      </c>
      <c r="DB27" t="s">
        <v>304</v>
      </c>
      <c r="DC27">
        <f>Stage_stat!$F$29/Weapon!Z29</f>
        <v>129.62962962962962</v>
      </c>
      <c r="DD27">
        <f t="shared" si="26"/>
        <v>130</v>
      </c>
    </row>
    <row r="28" spans="2:108" x14ac:dyDescent="0.4">
      <c r="B28" t="s">
        <v>305</v>
      </c>
      <c r="C28">
        <f>Stage_stat!$F$3/Weapon!Z30</f>
        <v>0.13392857142857142</v>
      </c>
      <c r="D28">
        <f t="shared" si="0"/>
        <v>1</v>
      </c>
      <c r="F28" t="s">
        <v>305</v>
      </c>
      <c r="G28">
        <f>Stage_stat!$F$4/Weapon!Z30</f>
        <v>0.17857142857142858</v>
      </c>
      <c r="H28">
        <f t="shared" si="1"/>
        <v>1</v>
      </c>
      <c r="J28" t="s">
        <v>305</v>
      </c>
      <c r="K28">
        <f>Stage_stat!$F$5/Weapon!Z30</f>
        <v>4.0178571428571432</v>
      </c>
      <c r="L28">
        <f t="shared" si="2"/>
        <v>5</v>
      </c>
      <c r="N28" t="s">
        <v>305</v>
      </c>
      <c r="O28">
        <f>Stage_stat!$F$6/Weapon!Z30</f>
        <v>0.17857142857142858</v>
      </c>
      <c r="P28">
        <f t="shared" si="3"/>
        <v>1</v>
      </c>
      <c r="R28" t="s">
        <v>305</v>
      </c>
      <c r="S28">
        <f>Stage_stat!$F$7/Weapon!Z30</f>
        <v>0.35714285714285715</v>
      </c>
      <c r="T28">
        <f t="shared" si="4"/>
        <v>1</v>
      </c>
      <c r="V28" t="s">
        <v>305</v>
      </c>
      <c r="W28">
        <f>Stage_stat!$F$8/Weapon!Z30</f>
        <v>13.392857142857142</v>
      </c>
      <c r="X28">
        <f t="shared" si="5"/>
        <v>14</v>
      </c>
      <c r="Z28" t="s">
        <v>305</v>
      </c>
      <c r="AA28">
        <f>Stage_stat!$F$9/Weapon!Z30</f>
        <v>0.22321428571428573</v>
      </c>
      <c r="AB28">
        <f t="shared" si="6"/>
        <v>1</v>
      </c>
      <c r="AD28" t="s">
        <v>305</v>
      </c>
      <c r="AE28">
        <f>Stage_stat!$F$10/Weapon!Z30</f>
        <v>0.375</v>
      </c>
      <c r="AF28">
        <f t="shared" si="7"/>
        <v>1</v>
      </c>
      <c r="AH28" t="s">
        <v>305</v>
      </c>
      <c r="AI28">
        <f>Stage_stat!$F$11/Weapon!Z30</f>
        <v>24.107142857142858</v>
      </c>
      <c r="AJ28">
        <f t="shared" si="8"/>
        <v>25</v>
      </c>
      <c r="AL28" t="s">
        <v>305</v>
      </c>
      <c r="AM28">
        <f>Stage_stat!$F$12/Weapon!Z30</f>
        <v>0.3125</v>
      </c>
      <c r="AN28">
        <f t="shared" si="9"/>
        <v>1</v>
      </c>
      <c r="AP28" t="s">
        <v>305</v>
      </c>
      <c r="AQ28">
        <f>Stage_stat!$F$13/Weapon!Z30</f>
        <v>0.5357142857142857</v>
      </c>
      <c r="AR28">
        <f t="shared" si="10"/>
        <v>1</v>
      </c>
      <c r="AT28" t="s">
        <v>305</v>
      </c>
      <c r="AU28">
        <f>Stage_stat!$F$14/Weapon!Z30</f>
        <v>35.714285714285715</v>
      </c>
      <c r="AV28">
        <f t="shared" si="11"/>
        <v>36</v>
      </c>
      <c r="AX28" t="s">
        <v>305</v>
      </c>
      <c r="AY28">
        <f>Stage_stat!$F$15/Weapon!Z30</f>
        <v>0.4017857142857143</v>
      </c>
      <c r="AZ28">
        <f t="shared" si="12"/>
        <v>1</v>
      </c>
      <c r="BB28" t="s">
        <v>305</v>
      </c>
      <c r="BC28">
        <f>Stage_stat!$F$16/Weapon!Z30</f>
        <v>0.7142857142857143</v>
      </c>
      <c r="BD28">
        <f t="shared" si="13"/>
        <v>1</v>
      </c>
      <c r="BF28" t="s">
        <v>305</v>
      </c>
      <c r="BG28">
        <f>Stage_stat!$F$17/Weapon!Z30</f>
        <v>53.571428571428569</v>
      </c>
      <c r="BH28">
        <f t="shared" si="14"/>
        <v>54</v>
      </c>
      <c r="BJ28" t="s">
        <v>305</v>
      </c>
      <c r="BK28">
        <f>Stage_stat!$F$18/Weapon!Z30</f>
        <v>0.49107142857142855</v>
      </c>
      <c r="BL28">
        <f t="shared" si="15"/>
        <v>1</v>
      </c>
      <c r="BN28" t="s">
        <v>305</v>
      </c>
      <c r="BO28">
        <f>Stage_stat!$F$19/Weapon!Z30</f>
        <v>0.8928571428571429</v>
      </c>
      <c r="BP28">
        <f t="shared" si="16"/>
        <v>1</v>
      </c>
      <c r="BR28" t="s">
        <v>305</v>
      </c>
      <c r="BS28">
        <f>Stage_stat!$F$20/Weapon!Z30</f>
        <v>71.428571428571431</v>
      </c>
      <c r="BT28">
        <f t="shared" si="17"/>
        <v>72</v>
      </c>
      <c r="BV28" t="s">
        <v>305</v>
      </c>
      <c r="BW28">
        <f>Stage_stat!$F$21/Weapon!Z30</f>
        <v>0.6696428571428571</v>
      </c>
      <c r="BX28">
        <f t="shared" si="18"/>
        <v>1</v>
      </c>
      <c r="BZ28" t="s">
        <v>305</v>
      </c>
      <c r="CA28">
        <f>Stage_stat!$F$22/Weapon!Z30</f>
        <v>1.25</v>
      </c>
      <c r="CB28">
        <f t="shared" si="19"/>
        <v>2</v>
      </c>
      <c r="CD28" t="s">
        <v>305</v>
      </c>
      <c r="CE28">
        <f>Stage_stat!$F$23/Weapon!Z30</f>
        <v>89.285714285714292</v>
      </c>
      <c r="CF28">
        <f t="shared" si="20"/>
        <v>90</v>
      </c>
      <c r="CH28" t="s">
        <v>305</v>
      </c>
      <c r="CI28">
        <f>Stage_stat!$F$24/Weapon!Z30</f>
        <v>0.7589285714285714</v>
      </c>
      <c r="CJ28">
        <f t="shared" si="21"/>
        <v>1</v>
      </c>
      <c r="CL28" t="s">
        <v>305</v>
      </c>
      <c r="CM28">
        <f>Stage_stat!$F$25/Weapon!Z30</f>
        <v>1.4285714285714286</v>
      </c>
      <c r="CN28">
        <f t="shared" si="22"/>
        <v>2</v>
      </c>
      <c r="CP28" t="s">
        <v>305</v>
      </c>
      <c r="CQ28">
        <f>Stage_stat!$F$26/Weapon!Z30</f>
        <v>107.14285714285714</v>
      </c>
      <c r="CR28">
        <f t="shared" si="23"/>
        <v>108</v>
      </c>
      <c r="CT28" t="s">
        <v>305</v>
      </c>
      <c r="CU28">
        <f>Stage_stat!$F$27/Weapon!Z30</f>
        <v>0.8482142857142857</v>
      </c>
      <c r="CV28">
        <f t="shared" si="24"/>
        <v>1</v>
      </c>
      <c r="CX28" t="s">
        <v>305</v>
      </c>
      <c r="CY28">
        <f>Stage_stat!$F$28/Weapon!Z30</f>
        <v>1.6071428571428572</v>
      </c>
      <c r="CZ28">
        <f t="shared" si="25"/>
        <v>2</v>
      </c>
      <c r="DB28" t="s">
        <v>305</v>
      </c>
      <c r="DC28">
        <f>Stage_stat!$F$29/Weapon!Z30</f>
        <v>125</v>
      </c>
      <c r="DD28">
        <f t="shared" si="26"/>
        <v>125</v>
      </c>
    </row>
    <row r="29" spans="2:108" x14ac:dyDescent="0.4">
      <c r="B29" t="s">
        <v>306</v>
      </c>
      <c r="C29">
        <f>Stage_stat!$F$3/Weapon!Z31</f>
        <v>0.12931034482758622</v>
      </c>
      <c r="D29">
        <f t="shared" si="0"/>
        <v>1</v>
      </c>
      <c r="F29" t="s">
        <v>306</v>
      </c>
      <c r="G29">
        <f>Stage_stat!$F$4/Weapon!Z31</f>
        <v>0.17241379310344829</v>
      </c>
      <c r="H29">
        <f t="shared" si="1"/>
        <v>1</v>
      </c>
      <c r="J29" t="s">
        <v>306</v>
      </c>
      <c r="K29">
        <f>Stage_stat!$F$5/Weapon!Z31</f>
        <v>3.8793103448275863</v>
      </c>
      <c r="L29">
        <f t="shared" si="2"/>
        <v>4</v>
      </c>
      <c r="N29" t="s">
        <v>306</v>
      </c>
      <c r="O29">
        <f>Stage_stat!$F$6/Weapon!Z31</f>
        <v>0.17241379310344829</v>
      </c>
      <c r="P29">
        <f t="shared" si="3"/>
        <v>1</v>
      </c>
      <c r="R29" t="s">
        <v>306</v>
      </c>
      <c r="S29">
        <f>Stage_stat!$F$7/Weapon!Z31</f>
        <v>0.34482758620689657</v>
      </c>
      <c r="T29">
        <f t="shared" si="4"/>
        <v>1</v>
      </c>
      <c r="V29" t="s">
        <v>306</v>
      </c>
      <c r="W29">
        <f>Stage_stat!$F$8/Weapon!Z31</f>
        <v>12.931034482758621</v>
      </c>
      <c r="X29">
        <f t="shared" si="5"/>
        <v>13</v>
      </c>
      <c r="Z29" t="s">
        <v>306</v>
      </c>
      <c r="AA29">
        <f>Stage_stat!$F$9/Weapon!Z31</f>
        <v>0.21551724137931033</v>
      </c>
      <c r="AB29">
        <f t="shared" si="6"/>
        <v>1</v>
      </c>
      <c r="AD29" t="s">
        <v>306</v>
      </c>
      <c r="AE29">
        <f>Stage_stat!$F$10/Weapon!Z31</f>
        <v>0.36206896551724138</v>
      </c>
      <c r="AF29">
        <f t="shared" si="7"/>
        <v>1</v>
      </c>
      <c r="AH29" t="s">
        <v>306</v>
      </c>
      <c r="AI29">
        <f>Stage_stat!$F$11/Weapon!Z31</f>
        <v>23.275862068965516</v>
      </c>
      <c r="AJ29">
        <f t="shared" si="8"/>
        <v>24</v>
      </c>
      <c r="AL29" t="s">
        <v>306</v>
      </c>
      <c r="AM29">
        <f>Stage_stat!$F$12/Weapon!Z31</f>
        <v>0.30172413793103448</v>
      </c>
      <c r="AN29">
        <f t="shared" si="9"/>
        <v>1</v>
      </c>
      <c r="AP29" t="s">
        <v>306</v>
      </c>
      <c r="AQ29">
        <f>Stage_stat!$F$13/Weapon!Z31</f>
        <v>0.51724137931034486</v>
      </c>
      <c r="AR29">
        <f t="shared" si="10"/>
        <v>1</v>
      </c>
      <c r="AT29" t="s">
        <v>306</v>
      </c>
      <c r="AU29">
        <f>Stage_stat!$F$14/Weapon!Z31</f>
        <v>34.482758620689658</v>
      </c>
      <c r="AV29">
        <f t="shared" si="11"/>
        <v>35</v>
      </c>
      <c r="AX29" t="s">
        <v>306</v>
      </c>
      <c r="AY29">
        <f>Stage_stat!$F$15/Weapon!Z31</f>
        <v>0.38793103448275862</v>
      </c>
      <c r="AZ29">
        <f t="shared" si="12"/>
        <v>1</v>
      </c>
      <c r="BB29" t="s">
        <v>306</v>
      </c>
      <c r="BC29">
        <f>Stage_stat!$F$16/Weapon!Z31</f>
        <v>0.68965517241379315</v>
      </c>
      <c r="BD29">
        <f t="shared" si="13"/>
        <v>1</v>
      </c>
      <c r="BF29" t="s">
        <v>306</v>
      </c>
      <c r="BG29">
        <f>Stage_stat!$F$17/Weapon!Z31</f>
        <v>51.724137931034484</v>
      </c>
      <c r="BH29">
        <f t="shared" si="14"/>
        <v>52</v>
      </c>
      <c r="BJ29" t="s">
        <v>306</v>
      </c>
      <c r="BK29">
        <f>Stage_stat!$F$18/Weapon!Z31</f>
        <v>0.47413793103448276</v>
      </c>
      <c r="BL29">
        <f t="shared" si="15"/>
        <v>1</v>
      </c>
      <c r="BN29" t="s">
        <v>306</v>
      </c>
      <c r="BO29">
        <f>Stage_stat!$F$19/Weapon!Z31</f>
        <v>0.86206896551724133</v>
      </c>
      <c r="BP29">
        <f t="shared" si="16"/>
        <v>1</v>
      </c>
      <c r="BR29" t="s">
        <v>306</v>
      </c>
      <c r="BS29">
        <f>Stage_stat!$F$20/Weapon!Z31</f>
        <v>68.965517241379317</v>
      </c>
      <c r="BT29">
        <f t="shared" si="17"/>
        <v>69</v>
      </c>
      <c r="BV29" t="s">
        <v>306</v>
      </c>
      <c r="BW29">
        <f>Stage_stat!$F$21/Weapon!Z31</f>
        <v>0.64655172413793105</v>
      </c>
      <c r="BX29">
        <f t="shared" si="18"/>
        <v>1</v>
      </c>
      <c r="BZ29" t="s">
        <v>306</v>
      </c>
      <c r="CA29">
        <f>Stage_stat!$F$22/Weapon!Z31</f>
        <v>1.2068965517241379</v>
      </c>
      <c r="CB29">
        <f t="shared" si="19"/>
        <v>2</v>
      </c>
      <c r="CD29" t="s">
        <v>306</v>
      </c>
      <c r="CE29">
        <f>Stage_stat!$F$23/Weapon!Z31</f>
        <v>86.206896551724142</v>
      </c>
      <c r="CF29">
        <f t="shared" si="20"/>
        <v>87</v>
      </c>
      <c r="CH29" t="s">
        <v>306</v>
      </c>
      <c r="CI29">
        <f>Stage_stat!$F$24/Weapon!Z31</f>
        <v>0.73275862068965514</v>
      </c>
      <c r="CJ29">
        <f t="shared" si="21"/>
        <v>1</v>
      </c>
      <c r="CL29" t="s">
        <v>306</v>
      </c>
      <c r="CM29">
        <f>Stage_stat!$F$25/Weapon!Z31</f>
        <v>1.3793103448275863</v>
      </c>
      <c r="CN29">
        <f t="shared" si="22"/>
        <v>2</v>
      </c>
      <c r="CP29" t="s">
        <v>306</v>
      </c>
      <c r="CQ29">
        <f>Stage_stat!$F$26/Weapon!Z31</f>
        <v>103.44827586206897</v>
      </c>
      <c r="CR29">
        <f t="shared" si="23"/>
        <v>104</v>
      </c>
      <c r="CT29" t="s">
        <v>306</v>
      </c>
      <c r="CU29">
        <f>Stage_stat!$F$27/Weapon!Z31</f>
        <v>0.81896551724137934</v>
      </c>
      <c r="CV29">
        <f t="shared" si="24"/>
        <v>1</v>
      </c>
      <c r="CX29" t="s">
        <v>306</v>
      </c>
      <c r="CY29">
        <f>Stage_stat!$F$28/Weapon!Z31</f>
        <v>1.5517241379310345</v>
      </c>
      <c r="CZ29">
        <f t="shared" si="25"/>
        <v>2</v>
      </c>
      <c r="DB29" t="s">
        <v>306</v>
      </c>
      <c r="DC29">
        <f>Stage_stat!$F$29/Weapon!Z31</f>
        <v>120.68965517241379</v>
      </c>
      <c r="DD29">
        <f t="shared" si="26"/>
        <v>121</v>
      </c>
    </row>
    <row r="30" spans="2:108" x14ac:dyDescent="0.4">
      <c r="B30" t="s">
        <v>307</v>
      </c>
      <c r="C30">
        <f>Stage_stat!$F$3/Weapon!Z32</f>
        <v>0.125</v>
      </c>
      <c r="D30">
        <f t="shared" si="0"/>
        <v>1</v>
      </c>
      <c r="F30" t="s">
        <v>307</v>
      </c>
      <c r="G30">
        <f>Stage_stat!$F$4/Weapon!Z32</f>
        <v>0.16666666666666666</v>
      </c>
      <c r="H30">
        <f t="shared" si="1"/>
        <v>1</v>
      </c>
      <c r="J30" t="s">
        <v>307</v>
      </c>
      <c r="K30">
        <f>Stage_stat!$F$5/Weapon!Z32</f>
        <v>3.75</v>
      </c>
      <c r="L30">
        <f t="shared" si="2"/>
        <v>4</v>
      </c>
      <c r="N30" t="s">
        <v>307</v>
      </c>
      <c r="O30">
        <f>Stage_stat!$F$6/Weapon!Z32</f>
        <v>0.16666666666666666</v>
      </c>
      <c r="P30">
        <f t="shared" si="3"/>
        <v>1</v>
      </c>
      <c r="R30" t="s">
        <v>307</v>
      </c>
      <c r="S30">
        <f>Stage_stat!$F$7/Weapon!Z32</f>
        <v>0.33333333333333331</v>
      </c>
      <c r="T30">
        <f t="shared" si="4"/>
        <v>1</v>
      </c>
      <c r="V30" t="s">
        <v>307</v>
      </c>
      <c r="W30">
        <f>Stage_stat!$F$8/Weapon!Z32</f>
        <v>12.5</v>
      </c>
      <c r="X30">
        <f t="shared" si="5"/>
        <v>13</v>
      </c>
      <c r="Z30" t="s">
        <v>307</v>
      </c>
      <c r="AA30">
        <f>Stage_stat!$F$9/Weapon!Z32</f>
        <v>0.20833333333333334</v>
      </c>
      <c r="AB30">
        <f t="shared" si="6"/>
        <v>1</v>
      </c>
      <c r="AD30" t="s">
        <v>307</v>
      </c>
      <c r="AE30">
        <f>Stage_stat!$F$10/Weapon!Z32</f>
        <v>0.35</v>
      </c>
      <c r="AF30">
        <f t="shared" si="7"/>
        <v>1</v>
      </c>
      <c r="AH30" t="s">
        <v>307</v>
      </c>
      <c r="AI30">
        <f>Stage_stat!$F$11/Weapon!Z32</f>
        <v>22.5</v>
      </c>
      <c r="AJ30">
        <f t="shared" si="8"/>
        <v>23</v>
      </c>
      <c r="AL30" t="s">
        <v>307</v>
      </c>
      <c r="AM30">
        <f>Stage_stat!$F$12/Weapon!Z32</f>
        <v>0.29166666666666669</v>
      </c>
      <c r="AN30">
        <f t="shared" si="9"/>
        <v>1</v>
      </c>
      <c r="AP30" t="s">
        <v>307</v>
      </c>
      <c r="AQ30">
        <f>Stage_stat!$F$13/Weapon!Z32</f>
        <v>0.5</v>
      </c>
      <c r="AR30">
        <f t="shared" si="10"/>
        <v>1</v>
      </c>
      <c r="AT30" t="s">
        <v>307</v>
      </c>
      <c r="AU30">
        <f>Stage_stat!$F$14/Weapon!Z32</f>
        <v>33.333333333333336</v>
      </c>
      <c r="AV30">
        <f t="shared" si="11"/>
        <v>34</v>
      </c>
      <c r="AX30" t="s">
        <v>307</v>
      </c>
      <c r="AY30">
        <f>Stage_stat!$F$15/Weapon!Z32</f>
        <v>0.375</v>
      </c>
      <c r="AZ30">
        <f t="shared" si="12"/>
        <v>1</v>
      </c>
      <c r="BB30" t="s">
        <v>307</v>
      </c>
      <c r="BC30">
        <f>Stage_stat!$F$16/Weapon!Z32</f>
        <v>0.66666666666666663</v>
      </c>
      <c r="BD30">
        <f t="shared" si="13"/>
        <v>1</v>
      </c>
      <c r="BF30" t="s">
        <v>307</v>
      </c>
      <c r="BG30">
        <f>Stage_stat!$F$17/Weapon!Z32</f>
        <v>50</v>
      </c>
      <c r="BH30">
        <f t="shared" si="14"/>
        <v>50</v>
      </c>
      <c r="BJ30" t="s">
        <v>307</v>
      </c>
      <c r="BK30">
        <f>Stage_stat!$F$18/Weapon!Z32</f>
        <v>0.45833333333333331</v>
      </c>
      <c r="BL30">
        <f t="shared" si="15"/>
        <v>1</v>
      </c>
      <c r="BN30" t="s">
        <v>307</v>
      </c>
      <c r="BO30">
        <f>Stage_stat!$F$19/Weapon!Z32</f>
        <v>0.83333333333333337</v>
      </c>
      <c r="BP30">
        <f t="shared" si="16"/>
        <v>1</v>
      </c>
      <c r="BR30" t="s">
        <v>307</v>
      </c>
      <c r="BS30">
        <f>Stage_stat!$F$20/Weapon!Z32</f>
        <v>66.666666666666671</v>
      </c>
      <c r="BT30">
        <f t="shared" si="17"/>
        <v>67</v>
      </c>
      <c r="BV30" t="s">
        <v>307</v>
      </c>
      <c r="BW30">
        <f>Stage_stat!$F$21/Weapon!Z32</f>
        <v>0.625</v>
      </c>
      <c r="BX30">
        <f t="shared" si="18"/>
        <v>1</v>
      </c>
      <c r="BZ30" t="s">
        <v>307</v>
      </c>
      <c r="CA30">
        <f>Stage_stat!$F$22/Weapon!Z32</f>
        <v>1.1666666666666667</v>
      </c>
      <c r="CB30">
        <f t="shared" si="19"/>
        <v>2</v>
      </c>
      <c r="CD30" t="s">
        <v>307</v>
      </c>
      <c r="CE30">
        <f>Stage_stat!$F$23/Weapon!Z32</f>
        <v>83.333333333333329</v>
      </c>
      <c r="CF30">
        <f t="shared" si="20"/>
        <v>84</v>
      </c>
      <c r="CH30" t="s">
        <v>307</v>
      </c>
      <c r="CI30">
        <f>Stage_stat!$F$24/Weapon!Z32</f>
        <v>0.70833333333333337</v>
      </c>
      <c r="CJ30">
        <f t="shared" si="21"/>
        <v>1</v>
      </c>
      <c r="CL30" t="s">
        <v>307</v>
      </c>
      <c r="CM30">
        <f>Stage_stat!$F$25/Weapon!Z32</f>
        <v>1.3333333333333333</v>
      </c>
      <c r="CN30">
        <f t="shared" si="22"/>
        <v>2</v>
      </c>
      <c r="CP30" t="s">
        <v>307</v>
      </c>
      <c r="CQ30">
        <f>Stage_stat!$F$26/Weapon!Z32</f>
        <v>100</v>
      </c>
      <c r="CR30">
        <f t="shared" si="23"/>
        <v>100</v>
      </c>
      <c r="CT30" t="s">
        <v>307</v>
      </c>
      <c r="CU30">
        <f>Stage_stat!$F$27/Weapon!Z32</f>
        <v>0.79166666666666663</v>
      </c>
      <c r="CV30">
        <f t="shared" si="24"/>
        <v>1</v>
      </c>
      <c r="CX30" t="s">
        <v>307</v>
      </c>
      <c r="CY30">
        <f>Stage_stat!$F$28/Weapon!Z32</f>
        <v>1.5</v>
      </c>
      <c r="CZ30">
        <f t="shared" si="25"/>
        <v>2</v>
      </c>
      <c r="DB30" t="s">
        <v>307</v>
      </c>
      <c r="DC30">
        <f>Stage_stat!$F$29/Weapon!Z32</f>
        <v>116.66666666666667</v>
      </c>
      <c r="DD30">
        <f t="shared" si="26"/>
        <v>117</v>
      </c>
    </row>
    <row r="31" spans="2:108" x14ac:dyDescent="0.4">
      <c r="B31" t="s">
        <v>308</v>
      </c>
      <c r="C31">
        <f>Stage_stat!$F$3/Weapon!Z33</f>
        <v>0.12096774193548387</v>
      </c>
      <c r="D31">
        <f t="shared" si="0"/>
        <v>1</v>
      </c>
      <c r="F31" t="s">
        <v>308</v>
      </c>
      <c r="G31">
        <f>Stage_stat!$F$4/Weapon!Z33</f>
        <v>0.16129032258064516</v>
      </c>
      <c r="H31">
        <f t="shared" si="1"/>
        <v>1</v>
      </c>
      <c r="J31" t="s">
        <v>308</v>
      </c>
      <c r="K31">
        <f>Stage_stat!$F$5/Weapon!Z33</f>
        <v>3.629032258064516</v>
      </c>
      <c r="L31">
        <f t="shared" si="2"/>
        <v>4</v>
      </c>
      <c r="N31" t="s">
        <v>308</v>
      </c>
      <c r="O31">
        <f>Stage_stat!$F$6/Weapon!Z33</f>
        <v>0.16129032258064516</v>
      </c>
      <c r="P31">
        <f t="shared" si="3"/>
        <v>1</v>
      </c>
      <c r="R31" t="s">
        <v>308</v>
      </c>
      <c r="S31">
        <f>Stage_stat!$F$7/Weapon!Z33</f>
        <v>0.32258064516129031</v>
      </c>
      <c r="T31">
        <f t="shared" si="4"/>
        <v>1</v>
      </c>
      <c r="V31" t="s">
        <v>308</v>
      </c>
      <c r="W31">
        <f>Stage_stat!$F$8/Weapon!Z33</f>
        <v>12.096774193548388</v>
      </c>
      <c r="X31">
        <f t="shared" si="5"/>
        <v>13</v>
      </c>
      <c r="Z31" t="s">
        <v>308</v>
      </c>
      <c r="AA31">
        <f>Stage_stat!$F$9/Weapon!Z33</f>
        <v>0.20161290322580644</v>
      </c>
      <c r="AB31">
        <f t="shared" si="6"/>
        <v>1</v>
      </c>
      <c r="AD31" t="s">
        <v>308</v>
      </c>
      <c r="AE31">
        <f>Stage_stat!$F$10/Weapon!Z33</f>
        <v>0.33870967741935482</v>
      </c>
      <c r="AF31">
        <f t="shared" si="7"/>
        <v>1</v>
      </c>
      <c r="AH31" t="s">
        <v>308</v>
      </c>
      <c r="AI31">
        <f>Stage_stat!$F$11/Weapon!Z33</f>
        <v>21.774193548387096</v>
      </c>
      <c r="AJ31">
        <f t="shared" si="8"/>
        <v>22</v>
      </c>
      <c r="AL31" t="s">
        <v>308</v>
      </c>
      <c r="AM31">
        <f>Stage_stat!$F$12/Weapon!Z33</f>
        <v>0.28225806451612906</v>
      </c>
      <c r="AN31">
        <f t="shared" si="9"/>
        <v>1</v>
      </c>
      <c r="AP31" t="s">
        <v>308</v>
      </c>
      <c r="AQ31">
        <f>Stage_stat!$F$13/Weapon!Z33</f>
        <v>0.4838709677419355</v>
      </c>
      <c r="AR31">
        <f t="shared" si="10"/>
        <v>1</v>
      </c>
      <c r="AT31" t="s">
        <v>308</v>
      </c>
      <c r="AU31">
        <f>Stage_stat!$F$14/Weapon!Z33</f>
        <v>32.258064516129032</v>
      </c>
      <c r="AV31">
        <f t="shared" si="11"/>
        <v>33</v>
      </c>
      <c r="AX31" t="s">
        <v>308</v>
      </c>
      <c r="AY31">
        <f>Stage_stat!$F$15/Weapon!Z33</f>
        <v>0.36290322580645162</v>
      </c>
      <c r="AZ31">
        <f t="shared" si="12"/>
        <v>1</v>
      </c>
      <c r="BB31" t="s">
        <v>308</v>
      </c>
      <c r="BC31">
        <f>Stage_stat!$F$16/Weapon!Z33</f>
        <v>0.64516129032258063</v>
      </c>
      <c r="BD31">
        <f t="shared" si="13"/>
        <v>1</v>
      </c>
      <c r="BF31" t="s">
        <v>308</v>
      </c>
      <c r="BG31">
        <f>Stage_stat!$F$17/Weapon!Z33</f>
        <v>48.387096774193552</v>
      </c>
      <c r="BH31">
        <f t="shared" si="14"/>
        <v>49</v>
      </c>
      <c r="BJ31" t="s">
        <v>308</v>
      </c>
      <c r="BK31">
        <f>Stage_stat!$F$18/Weapon!Z33</f>
        <v>0.44354838709677419</v>
      </c>
      <c r="BL31">
        <f t="shared" si="15"/>
        <v>1</v>
      </c>
      <c r="BN31" t="s">
        <v>308</v>
      </c>
      <c r="BO31">
        <f>Stage_stat!$F$19/Weapon!Z33</f>
        <v>0.80645161290322576</v>
      </c>
      <c r="BP31">
        <f t="shared" si="16"/>
        <v>1</v>
      </c>
      <c r="BR31" t="s">
        <v>308</v>
      </c>
      <c r="BS31">
        <f>Stage_stat!$F$20/Weapon!Z33</f>
        <v>64.516129032258064</v>
      </c>
      <c r="BT31">
        <f t="shared" si="17"/>
        <v>65</v>
      </c>
      <c r="BV31" t="s">
        <v>308</v>
      </c>
      <c r="BW31">
        <f>Stage_stat!$F$21/Weapon!Z33</f>
        <v>0.60483870967741937</v>
      </c>
      <c r="BX31">
        <f t="shared" si="18"/>
        <v>1</v>
      </c>
      <c r="BZ31" t="s">
        <v>308</v>
      </c>
      <c r="CA31">
        <f>Stage_stat!$F$22/Weapon!Z33</f>
        <v>1.1290322580645162</v>
      </c>
      <c r="CB31">
        <f t="shared" si="19"/>
        <v>2</v>
      </c>
      <c r="CD31" t="s">
        <v>308</v>
      </c>
      <c r="CE31">
        <f>Stage_stat!$F$23/Weapon!Z33</f>
        <v>80.645161290322577</v>
      </c>
      <c r="CF31">
        <f t="shared" si="20"/>
        <v>81</v>
      </c>
      <c r="CH31" t="s">
        <v>308</v>
      </c>
      <c r="CI31">
        <f>Stage_stat!$F$24/Weapon!Z33</f>
        <v>0.68548387096774188</v>
      </c>
      <c r="CJ31">
        <f t="shared" si="21"/>
        <v>1</v>
      </c>
      <c r="CL31" t="s">
        <v>308</v>
      </c>
      <c r="CM31">
        <f>Stage_stat!$F$25/Weapon!Z33</f>
        <v>1.2903225806451613</v>
      </c>
      <c r="CN31">
        <f t="shared" si="22"/>
        <v>2</v>
      </c>
      <c r="CP31" t="s">
        <v>308</v>
      </c>
      <c r="CQ31">
        <f>Stage_stat!$F$26/Weapon!Z33</f>
        <v>96.774193548387103</v>
      </c>
      <c r="CR31">
        <f t="shared" si="23"/>
        <v>97</v>
      </c>
      <c r="CT31" t="s">
        <v>308</v>
      </c>
      <c r="CU31">
        <f>Stage_stat!$F$27/Weapon!Z33</f>
        <v>0.7661290322580645</v>
      </c>
      <c r="CV31">
        <f t="shared" si="24"/>
        <v>1</v>
      </c>
      <c r="CX31" t="s">
        <v>308</v>
      </c>
      <c r="CY31">
        <f>Stage_stat!$F$28/Weapon!Z33</f>
        <v>1.4516129032258065</v>
      </c>
      <c r="CZ31">
        <f t="shared" si="25"/>
        <v>2</v>
      </c>
      <c r="DB31" t="s">
        <v>308</v>
      </c>
      <c r="DC31">
        <f>Stage_stat!$F$29/Weapon!Z33</f>
        <v>112.90322580645162</v>
      </c>
      <c r="DD31">
        <f t="shared" si="26"/>
        <v>113</v>
      </c>
    </row>
    <row r="32" spans="2:108" x14ac:dyDescent="0.4">
      <c r="B32" t="s">
        <v>309</v>
      </c>
      <c r="C32">
        <f>Stage_stat!$F$3/Weapon!Z34</f>
        <v>0.1171875</v>
      </c>
      <c r="D32">
        <f t="shared" si="0"/>
        <v>1</v>
      </c>
      <c r="F32" t="s">
        <v>309</v>
      </c>
      <c r="G32">
        <f>Stage_stat!$F$4/Weapon!Z34</f>
        <v>0.15625</v>
      </c>
      <c r="H32">
        <f t="shared" si="1"/>
        <v>1</v>
      </c>
      <c r="J32" t="s">
        <v>309</v>
      </c>
      <c r="K32">
        <f>Stage_stat!$F$5/Weapon!Z34</f>
        <v>3.515625</v>
      </c>
      <c r="L32">
        <f t="shared" si="2"/>
        <v>4</v>
      </c>
      <c r="N32" t="s">
        <v>309</v>
      </c>
      <c r="O32">
        <f>Stage_stat!$F$6/Weapon!Z34</f>
        <v>0.15625</v>
      </c>
      <c r="P32">
        <f t="shared" si="3"/>
        <v>1</v>
      </c>
      <c r="R32" t="s">
        <v>309</v>
      </c>
      <c r="S32">
        <f>Stage_stat!$F$7/Weapon!Z34</f>
        <v>0.3125</v>
      </c>
      <c r="T32">
        <f t="shared" si="4"/>
        <v>1</v>
      </c>
      <c r="V32" t="s">
        <v>309</v>
      </c>
      <c r="W32">
        <f>Stage_stat!$F$8/Weapon!Z34</f>
        <v>11.71875</v>
      </c>
      <c r="X32">
        <f t="shared" si="5"/>
        <v>12</v>
      </c>
      <c r="Z32" t="s">
        <v>309</v>
      </c>
      <c r="AA32">
        <f>Stage_stat!$F$9/Weapon!Z34</f>
        <v>0.1953125</v>
      </c>
      <c r="AB32">
        <f t="shared" si="6"/>
        <v>1</v>
      </c>
      <c r="AD32" t="s">
        <v>309</v>
      </c>
      <c r="AE32">
        <f>Stage_stat!$F$10/Weapon!Z34</f>
        <v>0.328125</v>
      </c>
      <c r="AF32">
        <f t="shared" si="7"/>
        <v>1</v>
      </c>
      <c r="AH32" t="s">
        <v>309</v>
      </c>
      <c r="AI32">
        <f>Stage_stat!$F$11/Weapon!Z34</f>
        <v>21.09375</v>
      </c>
      <c r="AJ32">
        <f t="shared" si="8"/>
        <v>22</v>
      </c>
      <c r="AL32" t="s">
        <v>309</v>
      </c>
      <c r="AM32">
        <f>Stage_stat!$F$12/Weapon!Z34</f>
        <v>0.2734375</v>
      </c>
      <c r="AN32">
        <f t="shared" si="9"/>
        <v>1</v>
      </c>
      <c r="AP32" t="s">
        <v>309</v>
      </c>
      <c r="AQ32">
        <f>Stage_stat!$F$13/Weapon!Z34</f>
        <v>0.46875</v>
      </c>
      <c r="AR32">
        <f t="shared" si="10"/>
        <v>1</v>
      </c>
      <c r="AT32" t="s">
        <v>309</v>
      </c>
      <c r="AU32">
        <f>Stage_stat!$F$14/Weapon!Z34</f>
        <v>31.25</v>
      </c>
      <c r="AV32">
        <f t="shared" si="11"/>
        <v>32</v>
      </c>
      <c r="AX32" t="s">
        <v>309</v>
      </c>
      <c r="AY32">
        <f>Stage_stat!$F$15/Weapon!Z34</f>
        <v>0.3515625</v>
      </c>
      <c r="AZ32">
        <f t="shared" si="12"/>
        <v>1</v>
      </c>
      <c r="BB32" t="s">
        <v>309</v>
      </c>
      <c r="BC32">
        <f>Stage_stat!$F$16/Weapon!Z34</f>
        <v>0.625</v>
      </c>
      <c r="BD32">
        <f t="shared" si="13"/>
        <v>1</v>
      </c>
      <c r="BF32" t="s">
        <v>309</v>
      </c>
      <c r="BG32">
        <f>Stage_stat!$F$17/Weapon!Z34</f>
        <v>46.875</v>
      </c>
      <c r="BH32">
        <f t="shared" si="14"/>
        <v>47</v>
      </c>
      <c r="BJ32" t="s">
        <v>309</v>
      </c>
      <c r="BK32">
        <f>Stage_stat!$F$18/Weapon!Z34</f>
        <v>0.4296875</v>
      </c>
      <c r="BL32">
        <f t="shared" si="15"/>
        <v>1</v>
      </c>
      <c r="BN32" t="s">
        <v>309</v>
      </c>
      <c r="BO32">
        <f>Stage_stat!$F$19/Weapon!Z34</f>
        <v>0.78125</v>
      </c>
      <c r="BP32">
        <f t="shared" si="16"/>
        <v>1</v>
      </c>
      <c r="BR32" t="s">
        <v>309</v>
      </c>
      <c r="BS32">
        <f>Stage_stat!$F$20/Weapon!Z34</f>
        <v>62.5</v>
      </c>
      <c r="BT32">
        <f t="shared" si="17"/>
        <v>63</v>
      </c>
      <c r="BV32" t="s">
        <v>309</v>
      </c>
      <c r="BW32">
        <f>Stage_stat!$F$21/Weapon!Z34</f>
        <v>0.5859375</v>
      </c>
      <c r="BX32">
        <f t="shared" si="18"/>
        <v>1</v>
      </c>
      <c r="BZ32" t="s">
        <v>309</v>
      </c>
      <c r="CA32">
        <f>Stage_stat!$F$22/Weapon!Z34</f>
        <v>1.09375</v>
      </c>
      <c r="CB32">
        <f t="shared" si="19"/>
        <v>2</v>
      </c>
      <c r="CD32" t="s">
        <v>309</v>
      </c>
      <c r="CE32">
        <f>Stage_stat!$F$23/Weapon!Z34</f>
        <v>78.125</v>
      </c>
      <c r="CF32">
        <f t="shared" si="20"/>
        <v>79</v>
      </c>
      <c r="CH32" t="s">
        <v>309</v>
      </c>
      <c r="CI32">
        <f>Stage_stat!$F$24/Weapon!Z34</f>
        <v>0.6640625</v>
      </c>
      <c r="CJ32">
        <f t="shared" si="21"/>
        <v>1</v>
      </c>
      <c r="CL32" t="s">
        <v>309</v>
      </c>
      <c r="CM32">
        <f>Stage_stat!$F$25/Weapon!Z34</f>
        <v>1.25</v>
      </c>
      <c r="CN32">
        <f t="shared" si="22"/>
        <v>2</v>
      </c>
      <c r="CP32" t="s">
        <v>309</v>
      </c>
      <c r="CQ32">
        <f>Stage_stat!$F$26/Weapon!Z34</f>
        <v>93.75</v>
      </c>
      <c r="CR32">
        <f t="shared" si="23"/>
        <v>94</v>
      </c>
      <c r="CT32" t="s">
        <v>309</v>
      </c>
      <c r="CU32">
        <f>Stage_stat!$F$27/Weapon!Z34</f>
        <v>0.7421875</v>
      </c>
      <c r="CV32">
        <f t="shared" si="24"/>
        <v>1</v>
      </c>
      <c r="CX32" t="s">
        <v>309</v>
      </c>
      <c r="CY32">
        <f>Stage_stat!$F$28/Weapon!Z34</f>
        <v>1.40625</v>
      </c>
      <c r="CZ32">
        <f t="shared" si="25"/>
        <v>2</v>
      </c>
      <c r="DB32" t="s">
        <v>309</v>
      </c>
      <c r="DC32">
        <f>Stage_stat!$F$29/Weapon!Z34</f>
        <v>109.375</v>
      </c>
      <c r="DD32">
        <f t="shared" si="26"/>
        <v>110</v>
      </c>
    </row>
    <row r="33" spans="2:108" x14ac:dyDescent="0.4">
      <c r="B33" t="s">
        <v>310</v>
      </c>
      <c r="C33">
        <f>Stage_stat!$F$3/Weapon!Z35</f>
        <v>0.11363636363636363</v>
      </c>
      <c r="D33">
        <f t="shared" si="0"/>
        <v>1</v>
      </c>
      <c r="F33" t="s">
        <v>310</v>
      </c>
      <c r="G33">
        <f>Stage_stat!$F$4/Weapon!Z35</f>
        <v>0.15151515151515152</v>
      </c>
      <c r="H33">
        <f t="shared" si="1"/>
        <v>1</v>
      </c>
      <c r="J33" t="s">
        <v>310</v>
      </c>
      <c r="K33">
        <f>Stage_stat!$F$5/Weapon!Z35</f>
        <v>3.4090909090909092</v>
      </c>
      <c r="L33">
        <f t="shared" si="2"/>
        <v>4</v>
      </c>
      <c r="N33" t="s">
        <v>310</v>
      </c>
      <c r="O33">
        <f>Stage_stat!$F$6/Weapon!Z35</f>
        <v>0.15151515151515152</v>
      </c>
      <c r="P33">
        <f t="shared" si="3"/>
        <v>1</v>
      </c>
      <c r="R33" t="s">
        <v>310</v>
      </c>
      <c r="S33">
        <f>Stage_stat!$F$7/Weapon!Z35</f>
        <v>0.30303030303030304</v>
      </c>
      <c r="T33">
        <f t="shared" si="4"/>
        <v>1</v>
      </c>
      <c r="V33" t="s">
        <v>310</v>
      </c>
      <c r="W33">
        <f>Stage_stat!$F$8/Weapon!Z35</f>
        <v>11.363636363636363</v>
      </c>
      <c r="X33">
        <f t="shared" si="5"/>
        <v>12</v>
      </c>
      <c r="Z33" t="s">
        <v>310</v>
      </c>
      <c r="AA33">
        <f>Stage_stat!$F$9/Weapon!Z35</f>
        <v>0.18939393939393939</v>
      </c>
      <c r="AB33">
        <f t="shared" si="6"/>
        <v>1</v>
      </c>
      <c r="AD33" t="s">
        <v>310</v>
      </c>
      <c r="AE33">
        <f>Stage_stat!$F$10/Weapon!Z35</f>
        <v>0.31818181818181818</v>
      </c>
      <c r="AF33">
        <f t="shared" si="7"/>
        <v>1</v>
      </c>
      <c r="AH33" t="s">
        <v>310</v>
      </c>
      <c r="AI33">
        <f>Stage_stat!$F$11/Weapon!Z35</f>
        <v>20.454545454545453</v>
      </c>
      <c r="AJ33">
        <f t="shared" si="8"/>
        <v>21</v>
      </c>
      <c r="AL33" t="s">
        <v>310</v>
      </c>
      <c r="AM33">
        <f>Stage_stat!$F$12/Weapon!Z35</f>
        <v>0.26515151515151514</v>
      </c>
      <c r="AN33">
        <f t="shared" si="9"/>
        <v>1</v>
      </c>
      <c r="AP33" t="s">
        <v>310</v>
      </c>
      <c r="AQ33">
        <f>Stage_stat!$F$13/Weapon!Z35</f>
        <v>0.45454545454545453</v>
      </c>
      <c r="AR33">
        <f t="shared" si="10"/>
        <v>1</v>
      </c>
      <c r="AT33" t="s">
        <v>310</v>
      </c>
      <c r="AU33">
        <f>Stage_stat!$F$14/Weapon!Z35</f>
        <v>30.303030303030305</v>
      </c>
      <c r="AV33">
        <f t="shared" si="11"/>
        <v>31</v>
      </c>
      <c r="AX33" t="s">
        <v>310</v>
      </c>
      <c r="AY33">
        <f>Stage_stat!$F$15/Weapon!Z35</f>
        <v>0.34090909090909088</v>
      </c>
      <c r="AZ33">
        <f t="shared" si="12"/>
        <v>1</v>
      </c>
      <c r="BB33" t="s">
        <v>310</v>
      </c>
      <c r="BC33">
        <f>Stage_stat!$F$16/Weapon!Z35</f>
        <v>0.60606060606060608</v>
      </c>
      <c r="BD33">
        <f t="shared" si="13"/>
        <v>1</v>
      </c>
      <c r="BF33" t="s">
        <v>310</v>
      </c>
      <c r="BG33">
        <f>Stage_stat!$F$17/Weapon!Z35</f>
        <v>45.454545454545453</v>
      </c>
      <c r="BH33">
        <f t="shared" si="14"/>
        <v>46</v>
      </c>
      <c r="BJ33" t="s">
        <v>310</v>
      </c>
      <c r="BK33">
        <f>Stage_stat!$F$18/Weapon!Z35</f>
        <v>0.41666666666666669</v>
      </c>
      <c r="BL33">
        <f t="shared" si="15"/>
        <v>1</v>
      </c>
      <c r="BN33" t="s">
        <v>310</v>
      </c>
      <c r="BO33">
        <f>Stage_stat!$F$19/Weapon!Z35</f>
        <v>0.75757575757575757</v>
      </c>
      <c r="BP33">
        <f t="shared" si="16"/>
        <v>1</v>
      </c>
      <c r="BR33" t="s">
        <v>310</v>
      </c>
      <c r="BS33">
        <f>Stage_stat!$F$20/Weapon!Z35</f>
        <v>60.606060606060609</v>
      </c>
      <c r="BT33">
        <f t="shared" si="17"/>
        <v>61</v>
      </c>
      <c r="BV33" t="s">
        <v>310</v>
      </c>
      <c r="BW33">
        <f>Stage_stat!$F$21/Weapon!Z35</f>
        <v>0.56818181818181823</v>
      </c>
      <c r="BX33">
        <f t="shared" si="18"/>
        <v>1</v>
      </c>
      <c r="BZ33" t="s">
        <v>310</v>
      </c>
      <c r="CA33">
        <f>Stage_stat!$F$22/Weapon!Z35</f>
        <v>1.0606060606060606</v>
      </c>
      <c r="CB33">
        <f t="shared" si="19"/>
        <v>2</v>
      </c>
      <c r="CD33" t="s">
        <v>310</v>
      </c>
      <c r="CE33">
        <f>Stage_stat!$F$23/Weapon!Z35</f>
        <v>75.757575757575751</v>
      </c>
      <c r="CF33">
        <f t="shared" si="20"/>
        <v>76</v>
      </c>
      <c r="CH33" t="s">
        <v>310</v>
      </c>
      <c r="CI33">
        <f>Stage_stat!$F$24/Weapon!Z35</f>
        <v>0.64393939393939392</v>
      </c>
      <c r="CJ33">
        <f t="shared" si="21"/>
        <v>1</v>
      </c>
      <c r="CL33" t="s">
        <v>310</v>
      </c>
      <c r="CM33">
        <f>Stage_stat!$F$25/Weapon!Z35</f>
        <v>1.2121212121212122</v>
      </c>
      <c r="CN33">
        <f t="shared" si="22"/>
        <v>2</v>
      </c>
      <c r="CP33" t="s">
        <v>310</v>
      </c>
      <c r="CQ33">
        <f>Stage_stat!$F$26/Weapon!Z35</f>
        <v>90.909090909090907</v>
      </c>
      <c r="CR33">
        <f t="shared" si="23"/>
        <v>91</v>
      </c>
      <c r="CT33" t="s">
        <v>310</v>
      </c>
      <c r="CU33">
        <f>Stage_stat!$F$27/Weapon!Z35</f>
        <v>0.71969696969696972</v>
      </c>
      <c r="CV33">
        <f t="shared" si="24"/>
        <v>1</v>
      </c>
      <c r="CX33" t="s">
        <v>310</v>
      </c>
      <c r="CY33">
        <f>Stage_stat!$F$28/Weapon!Z35</f>
        <v>1.3636363636363635</v>
      </c>
      <c r="CZ33">
        <f t="shared" si="25"/>
        <v>2</v>
      </c>
      <c r="DB33" t="s">
        <v>310</v>
      </c>
      <c r="DC33">
        <f>Stage_stat!$F$29/Weapon!Z35</f>
        <v>106.06060606060606</v>
      </c>
      <c r="DD33">
        <f t="shared" si="26"/>
        <v>107</v>
      </c>
    </row>
    <row r="34" spans="2:108" x14ac:dyDescent="0.4">
      <c r="B34" t="s">
        <v>311</v>
      </c>
      <c r="C34">
        <f>Stage_stat!$F$3/Weapon!Z36</f>
        <v>0.11029411764705882</v>
      </c>
      <c r="D34">
        <f t="shared" si="0"/>
        <v>1</v>
      </c>
      <c r="F34" t="s">
        <v>311</v>
      </c>
      <c r="G34">
        <f>Stage_stat!$F$4/Weapon!Z36</f>
        <v>0.14705882352941177</v>
      </c>
      <c r="H34">
        <f t="shared" si="1"/>
        <v>1</v>
      </c>
      <c r="J34" t="s">
        <v>311</v>
      </c>
      <c r="K34">
        <f>Stage_stat!$F$5/Weapon!Z36</f>
        <v>3.3088235294117645</v>
      </c>
      <c r="L34">
        <f t="shared" si="2"/>
        <v>4</v>
      </c>
      <c r="N34" t="s">
        <v>311</v>
      </c>
      <c r="O34">
        <f>Stage_stat!$F$6/Weapon!Z36</f>
        <v>0.14705882352941177</v>
      </c>
      <c r="P34">
        <f t="shared" si="3"/>
        <v>1</v>
      </c>
      <c r="R34" t="s">
        <v>311</v>
      </c>
      <c r="S34">
        <f>Stage_stat!$F$7/Weapon!Z36</f>
        <v>0.29411764705882354</v>
      </c>
      <c r="T34">
        <f t="shared" si="4"/>
        <v>1</v>
      </c>
      <c r="V34" t="s">
        <v>311</v>
      </c>
      <c r="W34">
        <f>Stage_stat!$F$8/Weapon!Z36</f>
        <v>11.029411764705882</v>
      </c>
      <c r="X34">
        <f t="shared" si="5"/>
        <v>12</v>
      </c>
      <c r="Z34" t="s">
        <v>311</v>
      </c>
      <c r="AA34">
        <f>Stage_stat!$F$9/Weapon!Z36</f>
        <v>0.18382352941176472</v>
      </c>
      <c r="AB34">
        <f t="shared" si="6"/>
        <v>1</v>
      </c>
      <c r="AD34" t="s">
        <v>311</v>
      </c>
      <c r="AE34">
        <f>Stage_stat!$F$10/Weapon!Z36</f>
        <v>0.30882352941176472</v>
      </c>
      <c r="AF34">
        <f t="shared" si="7"/>
        <v>1</v>
      </c>
      <c r="AH34" t="s">
        <v>311</v>
      </c>
      <c r="AI34">
        <f>Stage_stat!$F$11/Weapon!Z36</f>
        <v>19.852941176470587</v>
      </c>
      <c r="AJ34">
        <f t="shared" si="8"/>
        <v>20</v>
      </c>
      <c r="AL34" t="s">
        <v>311</v>
      </c>
      <c r="AM34">
        <f>Stage_stat!$F$12/Weapon!Z36</f>
        <v>0.25735294117647056</v>
      </c>
      <c r="AN34">
        <f t="shared" si="9"/>
        <v>1</v>
      </c>
      <c r="AP34" t="s">
        <v>311</v>
      </c>
      <c r="AQ34">
        <f>Stage_stat!$F$13/Weapon!Z36</f>
        <v>0.44117647058823528</v>
      </c>
      <c r="AR34">
        <f t="shared" si="10"/>
        <v>1</v>
      </c>
      <c r="AT34" t="s">
        <v>311</v>
      </c>
      <c r="AU34">
        <f>Stage_stat!$F$14/Weapon!Z36</f>
        <v>29.411764705882351</v>
      </c>
      <c r="AV34">
        <f t="shared" si="11"/>
        <v>30</v>
      </c>
      <c r="AX34" t="s">
        <v>311</v>
      </c>
      <c r="AY34">
        <f>Stage_stat!$F$15/Weapon!Z36</f>
        <v>0.33088235294117646</v>
      </c>
      <c r="AZ34">
        <f t="shared" si="12"/>
        <v>1</v>
      </c>
      <c r="BB34" t="s">
        <v>311</v>
      </c>
      <c r="BC34">
        <f>Stage_stat!$F$16/Weapon!Z36</f>
        <v>0.58823529411764708</v>
      </c>
      <c r="BD34">
        <f t="shared" si="13"/>
        <v>1</v>
      </c>
      <c r="BF34" t="s">
        <v>311</v>
      </c>
      <c r="BG34">
        <f>Stage_stat!$F$17/Weapon!Z36</f>
        <v>44.117647058823529</v>
      </c>
      <c r="BH34">
        <f t="shared" si="14"/>
        <v>45</v>
      </c>
      <c r="BJ34" t="s">
        <v>311</v>
      </c>
      <c r="BK34">
        <f>Stage_stat!$F$18/Weapon!Z36</f>
        <v>0.40441176470588236</v>
      </c>
      <c r="BL34">
        <f t="shared" si="15"/>
        <v>1</v>
      </c>
      <c r="BN34" t="s">
        <v>311</v>
      </c>
      <c r="BO34">
        <f>Stage_stat!$F$19/Weapon!Z36</f>
        <v>0.73529411764705888</v>
      </c>
      <c r="BP34">
        <f t="shared" si="16"/>
        <v>1</v>
      </c>
      <c r="BR34" t="s">
        <v>311</v>
      </c>
      <c r="BS34">
        <f>Stage_stat!$F$20/Weapon!Z36</f>
        <v>58.823529411764703</v>
      </c>
      <c r="BT34">
        <f t="shared" si="17"/>
        <v>59</v>
      </c>
      <c r="BV34" t="s">
        <v>311</v>
      </c>
      <c r="BW34">
        <f>Stage_stat!$F$21/Weapon!Z36</f>
        <v>0.55147058823529416</v>
      </c>
      <c r="BX34">
        <f t="shared" si="18"/>
        <v>1</v>
      </c>
      <c r="BZ34" t="s">
        <v>311</v>
      </c>
      <c r="CA34">
        <f>Stage_stat!$F$22/Weapon!Z36</f>
        <v>1.0294117647058822</v>
      </c>
      <c r="CB34">
        <f t="shared" si="19"/>
        <v>2</v>
      </c>
      <c r="CD34" t="s">
        <v>311</v>
      </c>
      <c r="CE34">
        <f>Stage_stat!$F$23/Weapon!Z36</f>
        <v>73.529411764705884</v>
      </c>
      <c r="CF34">
        <f t="shared" si="20"/>
        <v>74</v>
      </c>
      <c r="CH34" t="s">
        <v>311</v>
      </c>
      <c r="CI34">
        <f>Stage_stat!$F$24/Weapon!Z36</f>
        <v>0.625</v>
      </c>
      <c r="CJ34">
        <f t="shared" si="21"/>
        <v>1</v>
      </c>
      <c r="CL34" t="s">
        <v>311</v>
      </c>
      <c r="CM34">
        <f>Stage_stat!$F$25/Weapon!Z36</f>
        <v>1.1764705882352942</v>
      </c>
      <c r="CN34">
        <f t="shared" si="22"/>
        <v>2</v>
      </c>
      <c r="CP34" t="s">
        <v>311</v>
      </c>
      <c r="CQ34">
        <f>Stage_stat!$F$26/Weapon!Z36</f>
        <v>88.235294117647058</v>
      </c>
      <c r="CR34">
        <f t="shared" si="23"/>
        <v>89</v>
      </c>
      <c r="CT34" t="s">
        <v>311</v>
      </c>
      <c r="CU34">
        <f>Stage_stat!$F$27/Weapon!Z36</f>
        <v>0.69852941176470584</v>
      </c>
      <c r="CV34">
        <f t="shared" si="24"/>
        <v>1</v>
      </c>
      <c r="CX34" t="s">
        <v>311</v>
      </c>
      <c r="CY34">
        <f>Stage_stat!$F$28/Weapon!Z36</f>
        <v>1.3235294117647058</v>
      </c>
      <c r="CZ34">
        <f t="shared" si="25"/>
        <v>2</v>
      </c>
      <c r="DB34" t="s">
        <v>311</v>
      </c>
      <c r="DC34">
        <f>Stage_stat!$F$29/Weapon!Z36</f>
        <v>102.94117647058823</v>
      </c>
      <c r="DD34">
        <f t="shared" si="26"/>
        <v>103</v>
      </c>
    </row>
    <row r="35" spans="2:108" x14ac:dyDescent="0.4">
      <c r="B35" t="s">
        <v>312</v>
      </c>
      <c r="C35">
        <f>Stage_stat!$F$3/Weapon!Z37</f>
        <v>0.10714285714285714</v>
      </c>
      <c r="D35">
        <f t="shared" si="0"/>
        <v>1</v>
      </c>
      <c r="F35" t="s">
        <v>312</v>
      </c>
      <c r="G35">
        <f>Stage_stat!$F$4/Weapon!Z37</f>
        <v>0.14285714285714285</v>
      </c>
      <c r="H35">
        <f t="shared" si="1"/>
        <v>1</v>
      </c>
      <c r="J35" t="s">
        <v>312</v>
      </c>
      <c r="K35">
        <f>Stage_stat!$F$5/Weapon!Z37</f>
        <v>3.2142857142857144</v>
      </c>
      <c r="L35">
        <f t="shared" si="2"/>
        <v>4</v>
      </c>
      <c r="N35" t="s">
        <v>312</v>
      </c>
      <c r="O35">
        <f>Stage_stat!$F$6/Weapon!Z37</f>
        <v>0.14285714285714285</v>
      </c>
      <c r="P35">
        <f t="shared" si="3"/>
        <v>1</v>
      </c>
      <c r="R35" t="s">
        <v>312</v>
      </c>
      <c r="S35">
        <f>Stage_stat!$F$7/Weapon!Z37</f>
        <v>0.2857142857142857</v>
      </c>
      <c r="T35">
        <f t="shared" si="4"/>
        <v>1</v>
      </c>
      <c r="V35" t="s">
        <v>312</v>
      </c>
      <c r="W35">
        <f>Stage_stat!$F$8/Weapon!Z37</f>
        <v>10.714285714285714</v>
      </c>
      <c r="X35">
        <f t="shared" si="5"/>
        <v>11</v>
      </c>
      <c r="Z35" t="s">
        <v>312</v>
      </c>
      <c r="AA35">
        <f>Stage_stat!$F$9/Weapon!Z37</f>
        <v>0.17857142857142858</v>
      </c>
      <c r="AB35">
        <f t="shared" si="6"/>
        <v>1</v>
      </c>
      <c r="AD35" t="s">
        <v>312</v>
      </c>
      <c r="AE35">
        <f>Stage_stat!$F$10/Weapon!Z37</f>
        <v>0.3</v>
      </c>
      <c r="AF35">
        <f t="shared" si="7"/>
        <v>1</v>
      </c>
      <c r="AH35" t="s">
        <v>312</v>
      </c>
      <c r="AI35">
        <f>Stage_stat!$F$11/Weapon!Z37</f>
        <v>19.285714285714285</v>
      </c>
      <c r="AJ35">
        <f t="shared" si="8"/>
        <v>20</v>
      </c>
      <c r="AL35" t="s">
        <v>312</v>
      </c>
      <c r="AM35">
        <f>Stage_stat!$F$12/Weapon!Z37</f>
        <v>0.25</v>
      </c>
      <c r="AN35">
        <f t="shared" si="9"/>
        <v>1</v>
      </c>
      <c r="AP35" t="s">
        <v>312</v>
      </c>
      <c r="AQ35">
        <f>Stage_stat!$F$13/Weapon!Z37</f>
        <v>0.42857142857142855</v>
      </c>
      <c r="AR35">
        <f t="shared" si="10"/>
        <v>1</v>
      </c>
      <c r="AT35" t="s">
        <v>312</v>
      </c>
      <c r="AU35">
        <f>Stage_stat!$F$14/Weapon!Z37</f>
        <v>28.571428571428573</v>
      </c>
      <c r="AV35">
        <f t="shared" si="11"/>
        <v>29</v>
      </c>
      <c r="AX35" t="s">
        <v>312</v>
      </c>
      <c r="AY35">
        <f>Stage_stat!$F$15/Weapon!Z37</f>
        <v>0.32142857142857145</v>
      </c>
      <c r="AZ35">
        <f t="shared" si="12"/>
        <v>1</v>
      </c>
      <c r="BB35" t="s">
        <v>312</v>
      </c>
      <c r="BC35">
        <f>Stage_stat!$F$16/Weapon!Z37</f>
        <v>0.5714285714285714</v>
      </c>
      <c r="BD35">
        <f t="shared" si="13"/>
        <v>1</v>
      </c>
      <c r="BF35" t="s">
        <v>312</v>
      </c>
      <c r="BG35">
        <f>Stage_stat!$F$17/Weapon!Z37</f>
        <v>42.857142857142854</v>
      </c>
      <c r="BH35">
        <f t="shared" si="14"/>
        <v>43</v>
      </c>
      <c r="BJ35" t="s">
        <v>312</v>
      </c>
      <c r="BK35">
        <f>Stage_stat!$F$18/Weapon!Z37</f>
        <v>0.39285714285714285</v>
      </c>
      <c r="BL35">
        <f t="shared" si="15"/>
        <v>1</v>
      </c>
      <c r="BN35" t="s">
        <v>312</v>
      </c>
      <c r="BO35">
        <f>Stage_stat!$F$19/Weapon!Z37</f>
        <v>0.7142857142857143</v>
      </c>
      <c r="BP35">
        <f t="shared" si="16"/>
        <v>1</v>
      </c>
      <c r="BR35" t="s">
        <v>312</v>
      </c>
      <c r="BS35">
        <f>Stage_stat!$F$20/Weapon!Z37</f>
        <v>57.142857142857146</v>
      </c>
      <c r="BT35">
        <f t="shared" si="17"/>
        <v>58</v>
      </c>
      <c r="BV35" t="s">
        <v>312</v>
      </c>
      <c r="BW35">
        <f>Stage_stat!$F$21/Weapon!Z37</f>
        <v>0.5357142857142857</v>
      </c>
      <c r="BX35">
        <f t="shared" si="18"/>
        <v>1</v>
      </c>
      <c r="BZ35" t="s">
        <v>312</v>
      </c>
      <c r="CA35">
        <f>Stage_stat!$F$22/Weapon!Z37</f>
        <v>1</v>
      </c>
      <c r="CB35">
        <f t="shared" si="19"/>
        <v>1</v>
      </c>
      <c r="CD35" t="s">
        <v>312</v>
      </c>
      <c r="CE35">
        <f>Stage_stat!$F$23/Weapon!Z37</f>
        <v>71.428571428571431</v>
      </c>
      <c r="CF35">
        <f t="shared" si="20"/>
        <v>72</v>
      </c>
      <c r="CH35" t="s">
        <v>312</v>
      </c>
      <c r="CI35">
        <f>Stage_stat!$F$24/Weapon!Z37</f>
        <v>0.6071428571428571</v>
      </c>
      <c r="CJ35">
        <f t="shared" si="21"/>
        <v>1</v>
      </c>
      <c r="CL35" t="s">
        <v>312</v>
      </c>
      <c r="CM35">
        <f>Stage_stat!$F$25/Weapon!Z37</f>
        <v>1.1428571428571428</v>
      </c>
      <c r="CN35">
        <f t="shared" si="22"/>
        <v>2</v>
      </c>
      <c r="CP35" t="s">
        <v>312</v>
      </c>
      <c r="CQ35">
        <f>Stage_stat!$F$26/Weapon!Z37</f>
        <v>85.714285714285708</v>
      </c>
      <c r="CR35">
        <f t="shared" si="23"/>
        <v>86</v>
      </c>
      <c r="CT35" t="s">
        <v>312</v>
      </c>
      <c r="CU35">
        <f>Stage_stat!$F$27/Weapon!Z37</f>
        <v>0.6785714285714286</v>
      </c>
      <c r="CV35">
        <f t="shared" si="24"/>
        <v>1</v>
      </c>
      <c r="CX35" t="s">
        <v>312</v>
      </c>
      <c r="CY35">
        <f>Stage_stat!$F$28/Weapon!Z37</f>
        <v>1.2857142857142858</v>
      </c>
      <c r="CZ35">
        <f t="shared" si="25"/>
        <v>2</v>
      </c>
      <c r="DB35" t="s">
        <v>312</v>
      </c>
      <c r="DC35">
        <f>Stage_stat!$F$29/Weapon!Z37</f>
        <v>100</v>
      </c>
      <c r="DD35">
        <f t="shared" si="26"/>
        <v>100</v>
      </c>
    </row>
    <row r="36" spans="2:108" x14ac:dyDescent="0.4">
      <c r="B36" t="s">
        <v>313</v>
      </c>
      <c r="C36">
        <f>Stage_stat!$F$3/Weapon!Z38</f>
        <v>0.10416666666666667</v>
      </c>
      <c r="D36">
        <f t="shared" si="0"/>
        <v>1</v>
      </c>
      <c r="F36" t="s">
        <v>313</v>
      </c>
      <c r="G36">
        <f>Stage_stat!$F$4/Weapon!Z38</f>
        <v>0.1388888888888889</v>
      </c>
      <c r="H36">
        <f t="shared" si="1"/>
        <v>1</v>
      </c>
      <c r="J36" t="s">
        <v>313</v>
      </c>
      <c r="K36">
        <f>Stage_stat!$F$5/Weapon!Z38</f>
        <v>3.125</v>
      </c>
      <c r="L36">
        <f t="shared" si="2"/>
        <v>4</v>
      </c>
      <c r="N36" t="s">
        <v>313</v>
      </c>
      <c r="O36">
        <f>Stage_stat!$F$6/Weapon!Z38</f>
        <v>0.1388888888888889</v>
      </c>
      <c r="P36">
        <f t="shared" si="3"/>
        <v>1</v>
      </c>
      <c r="R36" t="s">
        <v>313</v>
      </c>
      <c r="S36">
        <f>Stage_stat!$F$7/Weapon!Z38</f>
        <v>0.27777777777777779</v>
      </c>
      <c r="T36">
        <f t="shared" si="4"/>
        <v>1</v>
      </c>
      <c r="V36" t="s">
        <v>313</v>
      </c>
      <c r="W36">
        <f>Stage_stat!$F$8/Weapon!Z38</f>
        <v>10.416666666666666</v>
      </c>
      <c r="X36">
        <f t="shared" si="5"/>
        <v>11</v>
      </c>
      <c r="Z36" t="s">
        <v>313</v>
      </c>
      <c r="AA36">
        <f>Stage_stat!$F$9/Weapon!Z38</f>
        <v>0.1736111111111111</v>
      </c>
      <c r="AB36">
        <f t="shared" si="6"/>
        <v>1</v>
      </c>
      <c r="AD36" t="s">
        <v>313</v>
      </c>
      <c r="AE36">
        <f>Stage_stat!$F$10/Weapon!Z38</f>
        <v>0.29166666666666669</v>
      </c>
      <c r="AF36">
        <f t="shared" si="7"/>
        <v>1</v>
      </c>
      <c r="AH36" t="s">
        <v>313</v>
      </c>
      <c r="AI36">
        <f>Stage_stat!$F$11/Weapon!Z38</f>
        <v>18.75</v>
      </c>
      <c r="AJ36">
        <f t="shared" si="8"/>
        <v>19</v>
      </c>
      <c r="AL36" t="s">
        <v>313</v>
      </c>
      <c r="AM36">
        <f>Stage_stat!$F$12/Weapon!Z38</f>
        <v>0.24305555555555555</v>
      </c>
      <c r="AN36">
        <f t="shared" si="9"/>
        <v>1</v>
      </c>
      <c r="AP36" t="s">
        <v>313</v>
      </c>
      <c r="AQ36">
        <f>Stage_stat!$F$13/Weapon!Z38</f>
        <v>0.41666666666666669</v>
      </c>
      <c r="AR36">
        <f t="shared" si="10"/>
        <v>1</v>
      </c>
      <c r="AT36" t="s">
        <v>313</v>
      </c>
      <c r="AU36">
        <f>Stage_stat!$F$14/Weapon!Z38</f>
        <v>27.777777777777779</v>
      </c>
      <c r="AV36">
        <f t="shared" si="11"/>
        <v>28</v>
      </c>
      <c r="AX36" t="s">
        <v>313</v>
      </c>
      <c r="AY36">
        <f>Stage_stat!$F$15/Weapon!Z38</f>
        <v>0.3125</v>
      </c>
      <c r="AZ36">
        <f t="shared" si="12"/>
        <v>1</v>
      </c>
      <c r="BB36" t="s">
        <v>313</v>
      </c>
      <c r="BC36">
        <f>Stage_stat!$F$16/Weapon!Z38</f>
        <v>0.55555555555555558</v>
      </c>
      <c r="BD36">
        <f t="shared" si="13"/>
        <v>1</v>
      </c>
      <c r="BF36" t="s">
        <v>313</v>
      </c>
      <c r="BG36">
        <f>Stage_stat!$F$17/Weapon!Z38</f>
        <v>41.666666666666664</v>
      </c>
      <c r="BH36">
        <f t="shared" si="14"/>
        <v>42</v>
      </c>
      <c r="BJ36" t="s">
        <v>313</v>
      </c>
      <c r="BK36">
        <f>Stage_stat!$F$18/Weapon!Z38</f>
        <v>0.38194444444444442</v>
      </c>
      <c r="BL36">
        <f t="shared" si="15"/>
        <v>1</v>
      </c>
      <c r="BN36" t="s">
        <v>313</v>
      </c>
      <c r="BO36">
        <f>Stage_stat!$F$19/Weapon!Z38</f>
        <v>0.69444444444444442</v>
      </c>
      <c r="BP36">
        <f t="shared" si="16"/>
        <v>1</v>
      </c>
      <c r="BR36" t="s">
        <v>313</v>
      </c>
      <c r="BS36">
        <f>Stage_stat!$F$20/Weapon!Z38</f>
        <v>55.555555555555557</v>
      </c>
      <c r="BT36">
        <f t="shared" si="17"/>
        <v>56</v>
      </c>
      <c r="BV36" t="s">
        <v>313</v>
      </c>
      <c r="BW36">
        <f>Stage_stat!$F$21/Weapon!Z38</f>
        <v>0.52083333333333337</v>
      </c>
      <c r="BX36">
        <f t="shared" si="18"/>
        <v>1</v>
      </c>
      <c r="BZ36" t="s">
        <v>313</v>
      </c>
      <c r="CA36">
        <f>Stage_stat!$F$22/Weapon!Z38</f>
        <v>0.97222222222222221</v>
      </c>
      <c r="CB36">
        <f t="shared" si="19"/>
        <v>1</v>
      </c>
      <c r="CD36" t="s">
        <v>313</v>
      </c>
      <c r="CE36">
        <f>Stage_stat!$F$23/Weapon!Z38</f>
        <v>69.444444444444443</v>
      </c>
      <c r="CF36">
        <f t="shared" si="20"/>
        <v>70</v>
      </c>
      <c r="CH36" t="s">
        <v>313</v>
      </c>
      <c r="CI36">
        <f>Stage_stat!$F$24/Weapon!Z38</f>
        <v>0.59027777777777779</v>
      </c>
      <c r="CJ36">
        <f t="shared" si="21"/>
        <v>1</v>
      </c>
      <c r="CL36" t="s">
        <v>313</v>
      </c>
      <c r="CM36">
        <f>Stage_stat!$F$25/Weapon!Z38</f>
        <v>1.1111111111111112</v>
      </c>
      <c r="CN36">
        <f t="shared" si="22"/>
        <v>2</v>
      </c>
      <c r="CP36" t="s">
        <v>313</v>
      </c>
      <c r="CQ36">
        <f>Stage_stat!$F$26/Weapon!Z38</f>
        <v>83.333333333333329</v>
      </c>
      <c r="CR36">
        <f t="shared" si="23"/>
        <v>84</v>
      </c>
      <c r="CT36" t="s">
        <v>313</v>
      </c>
      <c r="CU36">
        <f>Stage_stat!$F$27/Weapon!Z38</f>
        <v>0.65972222222222221</v>
      </c>
      <c r="CV36">
        <f t="shared" si="24"/>
        <v>1</v>
      </c>
      <c r="CX36" t="s">
        <v>313</v>
      </c>
      <c r="CY36">
        <f>Stage_stat!$F$28/Weapon!Z38</f>
        <v>1.25</v>
      </c>
      <c r="CZ36">
        <f t="shared" si="25"/>
        <v>2</v>
      </c>
      <c r="DB36" t="s">
        <v>313</v>
      </c>
      <c r="DC36">
        <f>Stage_stat!$F$29/Weapon!Z38</f>
        <v>97.222222222222229</v>
      </c>
      <c r="DD36">
        <f t="shared" si="26"/>
        <v>98</v>
      </c>
    </row>
    <row r="37" spans="2:108" x14ac:dyDescent="0.4">
      <c r="B37" t="s">
        <v>314</v>
      </c>
      <c r="C37">
        <f>Stage_stat!$F$3/Weapon!Z39</f>
        <v>0.10135135135135136</v>
      </c>
      <c r="D37">
        <f t="shared" si="0"/>
        <v>1</v>
      </c>
      <c r="F37" t="s">
        <v>314</v>
      </c>
      <c r="G37">
        <f>Stage_stat!$F$4/Weapon!Z39</f>
        <v>0.13513513513513514</v>
      </c>
      <c r="H37">
        <f t="shared" si="1"/>
        <v>1</v>
      </c>
      <c r="J37" t="s">
        <v>314</v>
      </c>
      <c r="K37">
        <f>Stage_stat!$F$5/Weapon!Z39</f>
        <v>3.0405405405405403</v>
      </c>
      <c r="L37">
        <f t="shared" si="2"/>
        <v>4</v>
      </c>
      <c r="N37" t="s">
        <v>314</v>
      </c>
      <c r="O37">
        <f>Stage_stat!$F$6/Weapon!Z39</f>
        <v>0.13513513513513514</v>
      </c>
      <c r="P37">
        <f t="shared" si="3"/>
        <v>1</v>
      </c>
      <c r="R37" t="s">
        <v>314</v>
      </c>
      <c r="S37">
        <f>Stage_stat!$F$7/Weapon!Z39</f>
        <v>0.27027027027027029</v>
      </c>
      <c r="T37">
        <f t="shared" si="4"/>
        <v>1</v>
      </c>
      <c r="V37" t="s">
        <v>314</v>
      </c>
      <c r="W37">
        <f>Stage_stat!$F$8/Weapon!Z39</f>
        <v>10.135135135135135</v>
      </c>
      <c r="X37">
        <f t="shared" si="5"/>
        <v>11</v>
      </c>
      <c r="Z37" t="s">
        <v>314</v>
      </c>
      <c r="AA37">
        <f>Stage_stat!$F$9/Weapon!Z39</f>
        <v>0.16891891891891891</v>
      </c>
      <c r="AB37">
        <f t="shared" si="6"/>
        <v>1</v>
      </c>
      <c r="AD37" t="s">
        <v>314</v>
      </c>
      <c r="AE37">
        <f>Stage_stat!$F$10/Weapon!Z39</f>
        <v>0.28378378378378377</v>
      </c>
      <c r="AF37">
        <f t="shared" si="7"/>
        <v>1</v>
      </c>
      <c r="AH37" t="s">
        <v>314</v>
      </c>
      <c r="AI37">
        <f>Stage_stat!$F$11/Weapon!Z39</f>
        <v>18.243243243243242</v>
      </c>
      <c r="AJ37">
        <f t="shared" si="8"/>
        <v>19</v>
      </c>
      <c r="AL37" t="s">
        <v>314</v>
      </c>
      <c r="AM37">
        <f>Stage_stat!$F$12/Weapon!Z39</f>
        <v>0.23648648648648649</v>
      </c>
      <c r="AN37">
        <f t="shared" si="9"/>
        <v>1</v>
      </c>
      <c r="AP37" t="s">
        <v>314</v>
      </c>
      <c r="AQ37">
        <f>Stage_stat!$F$13/Weapon!Z39</f>
        <v>0.40540540540540543</v>
      </c>
      <c r="AR37">
        <f t="shared" si="10"/>
        <v>1</v>
      </c>
      <c r="AT37" t="s">
        <v>314</v>
      </c>
      <c r="AU37">
        <f>Stage_stat!$F$14/Weapon!Z39</f>
        <v>27.027027027027028</v>
      </c>
      <c r="AV37">
        <f t="shared" si="11"/>
        <v>28</v>
      </c>
      <c r="AX37" t="s">
        <v>314</v>
      </c>
      <c r="AY37">
        <f>Stage_stat!$F$15/Weapon!Z39</f>
        <v>0.30405405405405406</v>
      </c>
      <c r="AZ37">
        <f t="shared" si="12"/>
        <v>1</v>
      </c>
      <c r="BB37" t="s">
        <v>314</v>
      </c>
      <c r="BC37">
        <f>Stage_stat!$F$16/Weapon!Z39</f>
        <v>0.54054054054054057</v>
      </c>
      <c r="BD37">
        <f t="shared" si="13"/>
        <v>1</v>
      </c>
      <c r="BF37" t="s">
        <v>314</v>
      </c>
      <c r="BG37">
        <f>Stage_stat!$F$17/Weapon!Z39</f>
        <v>40.54054054054054</v>
      </c>
      <c r="BH37">
        <f t="shared" si="14"/>
        <v>41</v>
      </c>
      <c r="BJ37" t="s">
        <v>314</v>
      </c>
      <c r="BK37">
        <f>Stage_stat!$F$18/Weapon!Z39</f>
        <v>0.3716216216216216</v>
      </c>
      <c r="BL37">
        <f t="shared" si="15"/>
        <v>1</v>
      </c>
      <c r="BN37" t="s">
        <v>314</v>
      </c>
      <c r="BO37">
        <f>Stage_stat!$F$19/Weapon!Z39</f>
        <v>0.67567567567567566</v>
      </c>
      <c r="BP37">
        <f t="shared" si="16"/>
        <v>1</v>
      </c>
      <c r="BR37" t="s">
        <v>314</v>
      </c>
      <c r="BS37">
        <f>Stage_stat!$F$20/Weapon!Z39</f>
        <v>54.054054054054056</v>
      </c>
      <c r="BT37">
        <f t="shared" si="17"/>
        <v>55</v>
      </c>
      <c r="BV37" t="s">
        <v>314</v>
      </c>
      <c r="BW37">
        <f>Stage_stat!$F$21/Weapon!Z39</f>
        <v>0.5067567567567568</v>
      </c>
      <c r="BX37">
        <f t="shared" si="18"/>
        <v>1</v>
      </c>
      <c r="BZ37" t="s">
        <v>314</v>
      </c>
      <c r="CA37">
        <f>Stage_stat!$F$22/Weapon!Z39</f>
        <v>0.94594594594594594</v>
      </c>
      <c r="CB37">
        <f t="shared" si="19"/>
        <v>1</v>
      </c>
      <c r="CD37" t="s">
        <v>314</v>
      </c>
      <c r="CE37">
        <f>Stage_stat!$F$23/Weapon!Z39</f>
        <v>67.567567567567565</v>
      </c>
      <c r="CF37">
        <f t="shared" si="20"/>
        <v>68</v>
      </c>
      <c r="CH37" t="s">
        <v>314</v>
      </c>
      <c r="CI37">
        <f>Stage_stat!$F$24/Weapon!Z39</f>
        <v>0.57432432432432434</v>
      </c>
      <c r="CJ37">
        <f t="shared" si="21"/>
        <v>1</v>
      </c>
      <c r="CL37" t="s">
        <v>314</v>
      </c>
      <c r="CM37">
        <f>Stage_stat!$F$25/Weapon!Z39</f>
        <v>1.0810810810810811</v>
      </c>
      <c r="CN37">
        <f t="shared" si="22"/>
        <v>2</v>
      </c>
      <c r="CP37" t="s">
        <v>314</v>
      </c>
      <c r="CQ37">
        <f>Stage_stat!$F$26/Weapon!Z39</f>
        <v>81.081081081081081</v>
      </c>
      <c r="CR37">
        <f t="shared" si="23"/>
        <v>82</v>
      </c>
      <c r="CT37" t="s">
        <v>314</v>
      </c>
      <c r="CU37">
        <f>Stage_stat!$F$27/Weapon!Z39</f>
        <v>0.64189189189189189</v>
      </c>
      <c r="CV37">
        <f t="shared" si="24"/>
        <v>1</v>
      </c>
      <c r="CX37" t="s">
        <v>314</v>
      </c>
      <c r="CY37">
        <f>Stage_stat!$F$28/Weapon!Z39</f>
        <v>1.2162162162162162</v>
      </c>
      <c r="CZ37">
        <f t="shared" si="25"/>
        <v>2</v>
      </c>
      <c r="DB37" t="s">
        <v>314</v>
      </c>
      <c r="DC37">
        <f>Stage_stat!$F$29/Weapon!Z39</f>
        <v>94.594594594594597</v>
      </c>
      <c r="DD37">
        <f t="shared" si="26"/>
        <v>95</v>
      </c>
    </row>
    <row r="38" spans="2:108" x14ac:dyDescent="0.4">
      <c r="B38" t="s">
        <v>315</v>
      </c>
      <c r="C38">
        <f>Stage_stat!$F$3/Weapon!Z40</f>
        <v>9.8684210526315791E-2</v>
      </c>
      <c r="D38">
        <f t="shared" si="0"/>
        <v>1</v>
      </c>
      <c r="F38" t="s">
        <v>315</v>
      </c>
      <c r="G38">
        <f>Stage_stat!$F$4/Weapon!Z40</f>
        <v>0.13157894736842105</v>
      </c>
      <c r="H38">
        <f t="shared" si="1"/>
        <v>1</v>
      </c>
      <c r="J38" t="s">
        <v>315</v>
      </c>
      <c r="K38">
        <f>Stage_stat!$F$5/Weapon!Z40</f>
        <v>2.9605263157894739</v>
      </c>
      <c r="L38">
        <f t="shared" si="2"/>
        <v>3</v>
      </c>
      <c r="N38" t="s">
        <v>315</v>
      </c>
      <c r="O38">
        <f>Stage_stat!$F$6/Weapon!Z40</f>
        <v>0.13157894736842105</v>
      </c>
      <c r="P38">
        <f t="shared" si="3"/>
        <v>1</v>
      </c>
      <c r="R38" t="s">
        <v>315</v>
      </c>
      <c r="S38">
        <f>Stage_stat!$F$7/Weapon!Z40</f>
        <v>0.26315789473684209</v>
      </c>
      <c r="T38">
        <f t="shared" si="4"/>
        <v>1</v>
      </c>
      <c r="V38" t="s">
        <v>315</v>
      </c>
      <c r="W38">
        <f>Stage_stat!$F$8/Weapon!Z40</f>
        <v>9.8684210526315788</v>
      </c>
      <c r="X38">
        <f t="shared" si="5"/>
        <v>10</v>
      </c>
      <c r="Z38" t="s">
        <v>315</v>
      </c>
      <c r="AA38">
        <f>Stage_stat!$F$9/Weapon!Z40</f>
        <v>0.16447368421052633</v>
      </c>
      <c r="AB38">
        <f t="shared" si="6"/>
        <v>1</v>
      </c>
      <c r="AD38" t="s">
        <v>315</v>
      </c>
      <c r="AE38">
        <f>Stage_stat!$F$10/Weapon!Z40</f>
        <v>0.27631578947368424</v>
      </c>
      <c r="AF38">
        <f t="shared" si="7"/>
        <v>1</v>
      </c>
      <c r="AH38" t="s">
        <v>315</v>
      </c>
      <c r="AI38">
        <f>Stage_stat!$F$11/Weapon!Z40</f>
        <v>17.763157894736842</v>
      </c>
      <c r="AJ38">
        <f t="shared" si="8"/>
        <v>18</v>
      </c>
      <c r="AL38" t="s">
        <v>315</v>
      </c>
      <c r="AM38">
        <f>Stage_stat!$F$12/Weapon!Z40</f>
        <v>0.23026315789473684</v>
      </c>
      <c r="AN38">
        <f t="shared" si="9"/>
        <v>1</v>
      </c>
      <c r="AP38" t="s">
        <v>315</v>
      </c>
      <c r="AQ38">
        <f>Stage_stat!$F$13/Weapon!Z40</f>
        <v>0.39473684210526316</v>
      </c>
      <c r="AR38">
        <f t="shared" si="10"/>
        <v>1</v>
      </c>
      <c r="AT38" t="s">
        <v>315</v>
      </c>
      <c r="AU38">
        <f>Stage_stat!$F$14/Weapon!Z40</f>
        <v>26.315789473684209</v>
      </c>
      <c r="AV38">
        <f t="shared" si="11"/>
        <v>27</v>
      </c>
      <c r="AX38" t="s">
        <v>315</v>
      </c>
      <c r="AY38">
        <f>Stage_stat!$F$15/Weapon!Z40</f>
        <v>0.29605263157894735</v>
      </c>
      <c r="AZ38">
        <f t="shared" si="12"/>
        <v>1</v>
      </c>
      <c r="BB38" t="s">
        <v>315</v>
      </c>
      <c r="BC38">
        <f>Stage_stat!$F$16/Weapon!Z40</f>
        <v>0.52631578947368418</v>
      </c>
      <c r="BD38">
        <f t="shared" si="13"/>
        <v>1</v>
      </c>
      <c r="BF38" t="s">
        <v>315</v>
      </c>
      <c r="BG38">
        <f>Stage_stat!$F$17/Weapon!Z40</f>
        <v>39.473684210526315</v>
      </c>
      <c r="BH38">
        <f t="shared" si="14"/>
        <v>40</v>
      </c>
      <c r="BJ38" t="s">
        <v>315</v>
      </c>
      <c r="BK38">
        <f>Stage_stat!$F$18/Weapon!Z40</f>
        <v>0.36184210526315791</v>
      </c>
      <c r="BL38">
        <f t="shared" si="15"/>
        <v>1</v>
      </c>
      <c r="BN38" t="s">
        <v>315</v>
      </c>
      <c r="BO38">
        <f>Stage_stat!$F$19/Weapon!Z40</f>
        <v>0.65789473684210531</v>
      </c>
      <c r="BP38">
        <f t="shared" si="16"/>
        <v>1</v>
      </c>
      <c r="BR38" t="s">
        <v>315</v>
      </c>
      <c r="BS38">
        <f>Stage_stat!$F$20/Weapon!Z40</f>
        <v>52.631578947368418</v>
      </c>
      <c r="BT38">
        <f t="shared" si="17"/>
        <v>53</v>
      </c>
      <c r="BV38" t="s">
        <v>315</v>
      </c>
      <c r="BW38">
        <f>Stage_stat!$F$21/Weapon!Z40</f>
        <v>0.49342105263157893</v>
      </c>
      <c r="BX38">
        <f t="shared" si="18"/>
        <v>1</v>
      </c>
      <c r="BZ38" t="s">
        <v>315</v>
      </c>
      <c r="CA38">
        <f>Stage_stat!$F$22/Weapon!Z40</f>
        <v>0.92105263157894735</v>
      </c>
      <c r="CB38">
        <f t="shared" si="19"/>
        <v>1</v>
      </c>
      <c r="CD38" t="s">
        <v>315</v>
      </c>
      <c r="CE38">
        <f>Stage_stat!$F$23/Weapon!Z40</f>
        <v>65.78947368421052</v>
      </c>
      <c r="CF38">
        <f t="shared" si="20"/>
        <v>66</v>
      </c>
      <c r="CH38" t="s">
        <v>315</v>
      </c>
      <c r="CI38">
        <f>Stage_stat!$F$24/Weapon!Z40</f>
        <v>0.55921052631578949</v>
      </c>
      <c r="CJ38">
        <f t="shared" si="21"/>
        <v>1</v>
      </c>
      <c r="CL38" t="s">
        <v>315</v>
      </c>
      <c r="CM38">
        <f>Stage_stat!$F$25/Weapon!Z40</f>
        <v>1.0526315789473684</v>
      </c>
      <c r="CN38">
        <f t="shared" si="22"/>
        <v>2</v>
      </c>
      <c r="CP38" t="s">
        <v>315</v>
      </c>
      <c r="CQ38">
        <f>Stage_stat!$F$26/Weapon!Z40</f>
        <v>78.94736842105263</v>
      </c>
      <c r="CR38">
        <f t="shared" si="23"/>
        <v>79</v>
      </c>
      <c r="CT38" t="s">
        <v>315</v>
      </c>
      <c r="CU38">
        <f>Stage_stat!$F$27/Weapon!Z40</f>
        <v>0.625</v>
      </c>
      <c r="CV38">
        <f t="shared" si="24"/>
        <v>1</v>
      </c>
      <c r="CX38" t="s">
        <v>315</v>
      </c>
      <c r="CY38">
        <f>Stage_stat!$F$28/Weapon!Z40</f>
        <v>1.1842105263157894</v>
      </c>
      <c r="CZ38">
        <f t="shared" si="25"/>
        <v>2</v>
      </c>
      <c r="DB38" t="s">
        <v>315</v>
      </c>
      <c r="DC38">
        <f>Stage_stat!$F$29/Weapon!Z40</f>
        <v>92.10526315789474</v>
      </c>
      <c r="DD38">
        <f t="shared" si="26"/>
        <v>93</v>
      </c>
    </row>
    <row r="39" spans="2:108" x14ac:dyDescent="0.4">
      <c r="B39" t="s">
        <v>316</v>
      </c>
      <c r="C39">
        <f>Stage_stat!$F$3/Weapon!Z41</f>
        <v>9.6153846153846159E-2</v>
      </c>
      <c r="D39">
        <f t="shared" si="0"/>
        <v>1</v>
      </c>
      <c r="F39" t="s">
        <v>316</v>
      </c>
      <c r="G39">
        <f>Stage_stat!$F$4/Weapon!Z41</f>
        <v>0.12820512820512819</v>
      </c>
      <c r="H39">
        <f t="shared" si="1"/>
        <v>1</v>
      </c>
      <c r="J39" t="s">
        <v>316</v>
      </c>
      <c r="K39">
        <f>Stage_stat!$F$5/Weapon!Z41</f>
        <v>2.8846153846153846</v>
      </c>
      <c r="L39">
        <f t="shared" si="2"/>
        <v>3</v>
      </c>
      <c r="N39" t="s">
        <v>316</v>
      </c>
      <c r="O39">
        <f>Stage_stat!$F$6/Weapon!Z41</f>
        <v>0.12820512820512819</v>
      </c>
      <c r="P39">
        <f t="shared" si="3"/>
        <v>1</v>
      </c>
      <c r="R39" t="s">
        <v>316</v>
      </c>
      <c r="S39">
        <f>Stage_stat!$F$7/Weapon!Z41</f>
        <v>0.25641025641025639</v>
      </c>
      <c r="T39">
        <f t="shared" si="4"/>
        <v>1</v>
      </c>
      <c r="V39" t="s">
        <v>316</v>
      </c>
      <c r="W39">
        <f>Stage_stat!$F$8/Weapon!Z41</f>
        <v>9.615384615384615</v>
      </c>
      <c r="X39">
        <f t="shared" si="5"/>
        <v>10</v>
      </c>
      <c r="Z39" t="s">
        <v>316</v>
      </c>
      <c r="AA39">
        <f>Stage_stat!$F$9/Weapon!Z41</f>
        <v>0.16025641025641027</v>
      </c>
      <c r="AB39">
        <f t="shared" si="6"/>
        <v>1</v>
      </c>
      <c r="AD39" t="s">
        <v>316</v>
      </c>
      <c r="AE39">
        <f>Stage_stat!$F$10/Weapon!Z41</f>
        <v>0.26923076923076922</v>
      </c>
      <c r="AF39">
        <f t="shared" si="7"/>
        <v>1</v>
      </c>
      <c r="AH39" t="s">
        <v>316</v>
      </c>
      <c r="AI39">
        <f>Stage_stat!$F$11/Weapon!Z41</f>
        <v>17.307692307692307</v>
      </c>
      <c r="AJ39">
        <f t="shared" si="8"/>
        <v>18</v>
      </c>
      <c r="AL39" t="s">
        <v>316</v>
      </c>
      <c r="AM39">
        <f>Stage_stat!$F$12/Weapon!Z41</f>
        <v>0.22435897435897437</v>
      </c>
      <c r="AN39">
        <f t="shared" si="9"/>
        <v>1</v>
      </c>
      <c r="AP39" t="s">
        <v>316</v>
      </c>
      <c r="AQ39">
        <f>Stage_stat!$F$13/Weapon!Z41</f>
        <v>0.38461538461538464</v>
      </c>
      <c r="AR39">
        <f t="shared" si="10"/>
        <v>1</v>
      </c>
      <c r="AT39" t="s">
        <v>316</v>
      </c>
      <c r="AU39">
        <f>Stage_stat!$F$14/Weapon!Z41</f>
        <v>25.641025641025642</v>
      </c>
      <c r="AV39">
        <f t="shared" si="11"/>
        <v>26</v>
      </c>
      <c r="AX39" t="s">
        <v>316</v>
      </c>
      <c r="AY39">
        <f>Stage_stat!$F$15/Weapon!Z41</f>
        <v>0.28846153846153844</v>
      </c>
      <c r="AZ39">
        <f t="shared" si="12"/>
        <v>1</v>
      </c>
      <c r="BB39" t="s">
        <v>316</v>
      </c>
      <c r="BC39">
        <f>Stage_stat!$F$16/Weapon!Z41</f>
        <v>0.51282051282051277</v>
      </c>
      <c r="BD39">
        <f t="shared" si="13"/>
        <v>1</v>
      </c>
      <c r="BF39" t="s">
        <v>316</v>
      </c>
      <c r="BG39">
        <f>Stage_stat!$F$17/Weapon!Z41</f>
        <v>38.46153846153846</v>
      </c>
      <c r="BH39">
        <f t="shared" si="14"/>
        <v>39</v>
      </c>
      <c r="BJ39" t="s">
        <v>316</v>
      </c>
      <c r="BK39">
        <f>Stage_stat!$F$18/Weapon!Z41</f>
        <v>0.35256410256410259</v>
      </c>
      <c r="BL39">
        <f t="shared" si="15"/>
        <v>1</v>
      </c>
      <c r="BN39" t="s">
        <v>316</v>
      </c>
      <c r="BO39">
        <f>Stage_stat!$F$19/Weapon!Z41</f>
        <v>0.64102564102564108</v>
      </c>
      <c r="BP39">
        <f t="shared" si="16"/>
        <v>1</v>
      </c>
      <c r="BR39" t="s">
        <v>316</v>
      </c>
      <c r="BS39">
        <f>Stage_stat!$F$20/Weapon!Z41</f>
        <v>51.282051282051285</v>
      </c>
      <c r="BT39">
        <f t="shared" si="17"/>
        <v>52</v>
      </c>
      <c r="BV39" t="s">
        <v>316</v>
      </c>
      <c r="BW39">
        <f>Stage_stat!$F$21/Weapon!Z41</f>
        <v>0.48076923076923078</v>
      </c>
      <c r="BX39">
        <f t="shared" si="18"/>
        <v>1</v>
      </c>
      <c r="BZ39" t="s">
        <v>316</v>
      </c>
      <c r="CA39">
        <f>Stage_stat!$F$22/Weapon!Z41</f>
        <v>0.89743589743589747</v>
      </c>
      <c r="CB39">
        <f t="shared" si="19"/>
        <v>1</v>
      </c>
      <c r="CD39" t="s">
        <v>316</v>
      </c>
      <c r="CE39">
        <f>Stage_stat!$F$23/Weapon!Z41</f>
        <v>64.102564102564102</v>
      </c>
      <c r="CF39">
        <f t="shared" si="20"/>
        <v>65</v>
      </c>
      <c r="CH39" t="s">
        <v>316</v>
      </c>
      <c r="CI39">
        <f>Stage_stat!$F$24/Weapon!Z41</f>
        <v>0.54487179487179482</v>
      </c>
      <c r="CJ39">
        <f t="shared" si="21"/>
        <v>1</v>
      </c>
      <c r="CL39" t="s">
        <v>316</v>
      </c>
      <c r="CM39">
        <f>Stage_stat!$F$25/Weapon!Z41</f>
        <v>1.0256410256410255</v>
      </c>
      <c r="CN39">
        <f t="shared" si="22"/>
        <v>2</v>
      </c>
      <c r="CP39" t="s">
        <v>316</v>
      </c>
      <c r="CQ39">
        <f>Stage_stat!$F$26/Weapon!Z41</f>
        <v>76.92307692307692</v>
      </c>
      <c r="CR39">
        <f t="shared" si="23"/>
        <v>77</v>
      </c>
      <c r="CT39" t="s">
        <v>316</v>
      </c>
      <c r="CU39">
        <f>Stage_stat!$F$27/Weapon!Z41</f>
        <v>0.60897435897435892</v>
      </c>
      <c r="CV39">
        <f t="shared" si="24"/>
        <v>1</v>
      </c>
      <c r="CX39" t="s">
        <v>316</v>
      </c>
      <c r="CY39">
        <f>Stage_stat!$F$28/Weapon!Z41</f>
        <v>1.1538461538461537</v>
      </c>
      <c r="CZ39">
        <f t="shared" si="25"/>
        <v>2</v>
      </c>
      <c r="DB39" t="s">
        <v>316</v>
      </c>
      <c r="DC39">
        <f>Stage_stat!$F$29/Weapon!Z41</f>
        <v>89.743589743589737</v>
      </c>
      <c r="DD39">
        <f t="shared" si="26"/>
        <v>90</v>
      </c>
    </row>
    <row r="40" spans="2:108" x14ac:dyDescent="0.4">
      <c r="B40" t="s">
        <v>317</v>
      </c>
      <c r="C40">
        <f>Stage_stat!$F$3/Weapon!Z42</f>
        <v>9.375E-2</v>
      </c>
      <c r="D40">
        <f t="shared" si="0"/>
        <v>1</v>
      </c>
      <c r="F40" t="s">
        <v>317</v>
      </c>
      <c r="G40">
        <f>Stage_stat!$F$4/Weapon!Z42</f>
        <v>0.125</v>
      </c>
      <c r="H40">
        <f t="shared" si="1"/>
        <v>1</v>
      </c>
      <c r="J40" t="s">
        <v>317</v>
      </c>
      <c r="K40">
        <f>Stage_stat!$F$5/Weapon!Z42</f>
        <v>2.8125</v>
      </c>
      <c r="L40">
        <f t="shared" si="2"/>
        <v>3</v>
      </c>
      <c r="N40" t="s">
        <v>317</v>
      </c>
      <c r="O40">
        <f>Stage_stat!$F$6/Weapon!Z42</f>
        <v>0.125</v>
      </c>
      <c r="P40">
        <f t="shared" si="3"/>
        <v>1</v>
      </c>
      <c r="R40" t="s">
        <v>317</v>
      </c>
      <c r="S40">
        <f>Stage_stat!$F$7/Weapon!Z42</f>
        <v>0.25</v>
      </c>
      <c r="T40">
        <f t="shared" si="4"/>
        <v>1</v>
      </c>
      <c r="V40" t="s">
        <v>317</v>
      </c>
      <c r="W40">
        <f>Stage_stat!$F$8/Weapon!Z42</f>
        <v>9.375</v>
      </c>
      <c r="X40">
        <f t="shared" si="5"/>
        <v>10</v>
      </c>
      <c r="Z40" t="s">
        <v>317</v>
      </c>
      <c r="AA40">
        <f>Stage_stat!$F$9/Weapon!Z42</f>
        <v>0.15625</v>
      </c>
      <c r="AB40">
        <f t="shared" si="6"/>
        <v>1</v>
      </c>
      <c r="AD40" t="s">
        <v>317</v>
      </c>
      <c r="AE40">
        <f>Stage_stat!$F$10/Weapon!Z42</f>
        <v>0.26250000000000001</v>
      </c>
      <c r="AF40">
        <f t="shared" si="7"/>
        <v>1</v>
      </c>
      <c r="AH40" t="s">
        <v>317</v>
      </c>
      <c r="AI40">
        <f>Stage_stat!$F$11/Weapon!Z42</f>
        <v>16.875</v>
      </c>
      <c r="AJ40">
        <f t="shared" si="8"/>
        <v>17</v>
      </c>
      <c r="AL40" t="s">
        <v>317</v>
      </c>
      <c r="AM40">
        <f>Stage_stat!$F$12/Weapon!Z42</f>
        <v>0.21875</v>
      </c>
      <c r="AN40">
        <f t="shared" si="9"/>
        <v>1</v>
      </c>
      <c r="AP40" t="s">
        <v>317</v>
      </c>
      <c r="AQ40">
        <f>Stage_stat!$F$13/Weapon!Z42</f>
        <v>0.375</v>
      </c>
      <c r="AR40">
        <f t="shared" si="10"/>
        <v>1</v>
      </c>
      <c r="AT40" t="s">
        <v>317</v>
      </c>
      <c r="AU40">
        <f>Stage_stat!$F$14/Weapon!Z42</f>
        <v>25</v>
      </c>
      <c r="AV40">
        <f t="shared" si="11"/>
        <v>25</v>
      </c>
      <c r="AX40" t="s">
        <v>317</v>
      </c>
      <c r="AY40">
        <f>Stage_stat!$F$15/Weapon!Z42</f>
        <v>0.28125</v>
      </c>
      <c r="AZ40">
        <f t="shared" si="12"/>
        <v>1</v>
      </c>
      <c r="BB40" t="s">
        <v>317</v>
      </c>
      <c r="BC40">
        <f>Stage_stat!$F$16/Weapon!Z42</f>
        <v>0.5</v>
      </c>
      <c r="BD40">
        <f t="shared" si="13"/>
        <v>1</v>
      </c>
      <c r="BF40" t="s">
        <v>317</v>
      </c>
      <c r="BG40">
        <f>Stage_stat!$F$17/Weapon!Z42</f>
        <v>37.5</v>
      </c>
      <c r="BH40">
        <f t="shared" si="14"/>
        <v>38</v>
      </c>
      <c r="BJ40" t="s">
        <v>317</v>
      </c>
      <c r="BK40">
        <f>Stage_stat!$F$18/Weapon!Z42</f>
        <v>0.34375</v>
      </c>
      <c r="BL40">
        <f t="shared" si="15"/>
        <v>1</v>
      </c>
      <c r="BN40" t="s">
        <v>317</v>
      </c>
      <c r="BO40">
        <f>Stage_stat!$F$19/Weapon!Z42</f>
        <v>0.625</v>
      </c>
      <c r="BP40">
        <f t="shared" si="16"/>
        <v>1</v>
      </c>
      <c r="BR40" t="s">
        <v>317</v>
      </c>
      <c r="BS40">
        <f>Stage_stat!$F$20/Weapon!Z42</f>
        <v>50</v>
      </c>
      <c r="BT40">
        <f t="shared" si="17"/>
        <v>50</v>
      </c>
      <c r="BV40" t="s">
        <v>317</v>
      </c>
      <c r="BW40">
        <f>Stage_stat!$F$21/Weapon!Z42</f>
        <v>0.46875</v>
      </c>
      <c r="BX40">
        <f t="shared" si="18"/>
        <v>1</v>
      </c>
      <c r="BZ40" t="s">
        <v>317</v>
      </c>
      <c r="CA40">
        <f>Stage_stat!$F$22/Weapon!Z42</f>
        <v>0.875</v>
      </c>
      <c r="CB40">
        <f t="shared" si="19"/>
        <v>1</v>
      </c>
      <c r="CD40" t="s">
        <v>317</v>
      </c>
      <c r="CE40">
        <f>Stage_stat!$F$23/Weapon!Z42</f>
        <v>62.5</v>
      </c>
      <c r="CF40">
        <f t="shared" si="20"/>
        <v>63</v>
      </c>
      <c r="CH40" t="s">
        <v>317</v>
      </c>
      <c r="CI40">
        <f>Stage_stat!$F$24/Weapon!Z42</f>
        <v>0.53125</v>
      </c>
      <c r="CJ40">
        <f t="shared" si="21"/>
        <v>1</v>
      </c>
      <c r="CL40" t="s">
        <v>317</v>
      </c>
      <c r="CM40">
        <f>Stage_stat!$F$25/Weapon!Z42</f>
        <v>1</v>
      </c>
      <c r="CN40">
        <f t="shared" si="22"/>
        <v>1</v>
      </c>
      <c r="CP40" t="s">
        <v>317</v>
      </c>
      <c r="CQ40">
        <f>Stage_stat!$F$26/Weapon!Z42</f>
        <v>75</v>
      </c>
      <c r="CR40">
        <f t="shared" si="23"/>
        <v>75</v>
      </c>
      <c r="CT40" t="s">
        <v>317</v>
      </c>
      <c r="CU40">
        <f>Stage_stat!$F$27/Weapon!Z42</f>
        <v>0.59375</v>
      </c>
      <c r="CV40">
        <f t="shared" si="24"/>
        <v>1</v>
      </c>
      <c r="CX40" t="s">
        <v>317</v>
      </c>
      <c r="CY40">
        <f>Stage_stat!$F$28/Weapon!Z42</f>
        <v>1.125</v>
      </c>
      <c r="CZ40">
        <f t="shared" si="25"/>
        <v>2</v>
      </c>
      <c r="DB40" t="s">
        <v>317</v>
      </c>
      <c r="DC40">
        <f>Stage_stat!$F$29/Weapon!Z42</f>
        <v>87.5</v>
      </c>
      <c r="DD40">
        <f t="shared" si="26"/>
        <v>88</v>
      </c>
    </row>
    <row r="41" spans="2:108" x14ac:dyDescent="0.4">
      <c r="B41" t="s">
        <v>318</v>
      </c>
      <c r="C41">
        <f>Stage_stat!$F$3/Weapon!Z43</f>
        <v>9.1463414634146339E-2</v>
      </c>
      <c r="D41">
        <f t="shared" si="0"/>
        <v>1</v>
      </c>
      <c r="F41" t="s">
        <v>318</v>
      </c>
      <c r="G41">
        <f>Stage_stat!$F$4/Weapon!Z43</f>
        <v>0.12195121951219512</v>
      </c>
      <c r="H41">
        <f t="shared" si="1"/>
        <v>1</v>
      </c>
      <c r="J41" t="s">
        <v>318</v>
      </c>
      <c r="K41">
        <f>Stage_stat!$F$5/Weapon!Z43</f>
        <v>2.7439024390243905</v>
      </c>
      <c r="L41">
        <f t="shared" si="2"/>
        <v>3</v>
      </c>
      <c r="N41" t="s">
        <v>318</v>
      </c>
      <c r="O41">
        <f>Stage_stat!$F$6/Weapon!Z43</f>
        <v>0.12195121951219512</v>
      </c>
      <c r="P41">
        <f t="shared" si="3"/>
        <v>1</v>
      </c>
      <c r="R41" t="s">
        <v>318</v>
      </c>
      <c r="S41">
        <f>Stage_stat!$F$7/Weapon!Z43</f>
        <v>0.24390243902439024</v>
      </c>
      <c r="T41">
        <f t="shared" si="4"/>
        <v>1</v>
      </c>
      <c r="V41" t="s">
        <v>318</v>
      </c>
      <c r="W41">
        <f>Stage_stat!$F$8/Weapon!Z43</f>
        <v>9.1463414634146343</v>
      </c>
      <c r="X41">
        <f t="shared" si="5"/>
        <v>10</v>
      </c>
      <c r="Z41" t="s">
        <v>318</v>
      </c>
      <c r="AA41">
        <f>Stage_stat!$F$9/Weapon!Z43</f>
        <v>0.1524390243902439</v>
      </c>
      <c r="AB41">
        <f t="shared" si="6"/>
        <v>1</v>
      </c>
      <c r="AD41" t="s">
        <v>318</v>
      </c>
      <c r="AE41">
        <f>Stage_stat!$F$10/Weapon!Z43</f>
        <v>0.25609756097560976</v>
      </c>
      <c r="AF41">
        <f t="shared" si="7"/>
        <v>1</v>
      </c>
      <c r="AH41" t="s">
        <v>318</v>
      </c>
      <c r="AI41">
        <f>Stage_stat!$F$11/Weapon!Z43</f>
        <v>16.463414634146343</v>
      </c>
      <c r="AJ41">
        <f t="shared" si="8"/>
        <v>17</v>
      </c>
      <c r="AL41" t="s">
        <v>318</v>
      </c>
      <c r="AM41">
        <f>Stage_stat!$F$12/Weapon!Z43</f>
        <v>0.21341463414634146</v>
      </c>
      <c r="AN41">
        <f t="shared" si="9"/>
        <v>1</v>
      </c>
      <c r="AP41" t="s">
        <v>318</v>
      </c>
      <c r="AQ41">
        <f>Stage_stat!$F$13/Weapon!Z43</f>
        <v>0.36585365853658536</v>
      </c>
      <c r="AR41">
        <f t="shared" si="10"/>
        <v>1</v>
      </c>
      <c r="AT41" t="s">
        <v>318</v>
      </c>
      <c r="AU41">
        <f>Stage_stat!$F$14/Weapon!Z43</f>
        <v>24.390243902439025</v>
      </c>
      <c r="AV41">
        <f t="shared" si="11"/>
        <v>25</v>
      </c>
      <c r="AX41" t="s">
        <v>318</v>
      </c>
      <c r="AY41">
        <f>Stage_stat!$F$15/Weapon!Z43</f>
        <v>0.27439024390243905</v>
      </c>
      <c r="AZ41">
        <f t="shared" si="12"/>
        <v>1</v>
      </c>
      <c r="BB41" t="s">
        <v>318</v>
      </c>
      <c r="BC41">
        <f>Stage_stat!$F$16/Weapon!Z43</f>
        <v>0.48780487804878048</v>
      </c>
      <c r="BD41">
        <f t="shared" si="13"/>
        <v>1</v>
      </c>
      <c r="BF41" t="s">
        <v>318</v>
      </c>
      <c r="BG41">
        <f>Stage_stat!$F$17/Weapon!Z43</f>
        <v>36.585365853658537</v>
      </c>
      <c r="BH41">
        <f t="shared" si="14"/>
        <v>37</v>
      </c>
      <c r="BJ41" t="s">
        <v>318</v>
      </c>
      <c r="BK41">
        <f>Stage_stat!$F$18/Weapon!Z43</f>
        <v>0.33536585365853661</v>
      </c>
      <c r="BL41">
        <f t="shared" si="15"/>
        <v>1</v>
      </c>
      <c r="BN41" t="s">
        <v>318</v>
      </c>
      <c r="BO41">
        <f>Stage_stat!$F$19/Weapon!Z43</f>
        <v>0.6097560975609756</v>
      </c>
      <c r="BP41">
        <f t="shared" si="16"/>
        <v>1</v>
      </c>
      <c r="BR41" t="s">
        <v>318</v>
      </c>
      <c r="BS41">
        <f>Stage_stat!$F$20/Weapon!Z43</f>
        <v>48.780487804878049</v>
      </c>
      <c r="BT41">
        <f t="shared" si="17"/>
        <v>49</v>
      </c>
      <c r="BV41" t="s">
        <v>318</v>
      </c>
      <c r="BW41">
        <f>Stage_stat!$F$21/Weapon!Z43</f>
        <v>0.45731707317073172</v>
      </c>
      <c r="BX41">
        <f t="shared" si="18"/>
        <v>1</v>
      </c>
      <c r="BZ41" t="s">
        <v>318</v>
      </c>
      <c r="CA41">
        <f>Stage_stat!$F$22/Weapon!Z43</f>
        <v>0.85365853658536583</v>
      </c>
      <c r="CB41">
        <f t="shared" si="19"/>
        <v>1</v>
      </c>
      <c r="CD41" t="s">
        <v>318</v>
      </c>
      <c r="CE41">
        <f>Stage_stat!$F$23/Weapon!Z43</f>
        <v>60.975609756097562</v>
      </c>
      <c r="CF41">
        <f t="shared" si="20"/>
        <v>61</v>
      </c>
      <c r="CH41" t="s">
        <v>318</v>
      </c>
      <c r="CI41">
        <f>Stage_stat!$F$24/Weapon!Z43</f>
        <v>0.51829268292682928</v>
      </c>
      <c r="CJ41">
        <f t="shared" si="21"/>
        <v>1</v>
      </c>
      <c r="CL41" t="s">
        <v>318</v>
      </c>
      <c r="CM41">
        <f>Stage_stat!$F$25/Weapon!Z43</f>
        <v>0.97560975609756095</v>
      </c>
      <c r="CN41">
        <f t="shared" si="22"/>
        <v>1</v>
      </c>
      <c r="CP41" t="s">
        <v>318</v>
      </c>
      <c r="CQ41">
        <f>Stage_stat!$F$26/Weapon!Z43</f>
        <v>73.170731707317074</v>
      </c>
      <c r="CR41">
        <f t="shared" si="23"/>
        <v>74</v>
      </c>
      <c r="CT41" t="s">
        <v>318</v>
      </c>
      <c r="CU41">
        <f>Stage_stat!$F$27/Weapon!Z43</f>
        <v>0.57926829268292679</v>
      </c>
      <c r="CV41">
        <f t="shared" si="24"/>
        <v>1</v>
      </c>
      <c r="CX41" t="s">
        <v>318</v>
      </c>
      <c r="CY41">
        <f>Stage_stat!$F$28/Weapon!Z43</f>
        <v>1.0975609756097562</v>
      </c>
      <c r="CZ41">
        <f t="shared" si="25"/>
        <v>2</v>
      </c>
      <c r="DB41" t="s">
        <v>318</v>
      </c>
      <c r="DC41">
        <f>Stage_stat!$F$29/Weapon!Z43</f>
        <v>85.365853658536579</v>
      </c>
      <c r="DD41">
        <f t="shared" si="26"/>
        <v>86</v>
      </c>
    </row>
    <row r="42" spans="2:108" x14ac:dyDescent="0.4">
      <c r="B42" t="s">
        <v>319</v>
      </c>
      <c r="C42">
        <f>Stage_stat!$F$3/Weapon!Z44</f>
        <v>8.9285714285714288E-2</v>
      </c>
      <c r="D42">
        <f t="shared" si="0"/>
        <v>1</v>
      </c>
      <c r="F42" t="s">
        <v>319</v>
      </c>
      <c r="G42">
        <f>Stage_stat!$F$4/Weapon!Z44</f>
        <v>0.11904761904761904</v>
      </c>
      <c r="H42">
        <f t="shared" si="1"/>
        <v>1</v>
      </c>
      <c r="J42" t="s">
        <v>319</v>
      </c>
      <c r="K42">
        <f>Stage_stat!$F$5/Weapon!Z44</f>
        <v>2.6785714285714284</v>
      </c>
      <c r="L42">
        <f t="shared" si="2"/>
        <v>3</v>
      </c>
      <c r="N42" t="s">
        <v>319</v>
      </c>
      <c r="O42">
        <f>Stage_stat!$F$6/Weapon!Z44</f>
        <v>0.11904761904761904</v>
      </c>
      <c r="P42">
        <f t="shared" si="3"/>
        <v>1</v>
      </c>
      <c r="R42" t="s">
        <v>319</v>
      </c>
      <c r="S42">
        <f>Stage_stat!$F$7/Weapon!Z44</f>
        <v>0.23809523809523808</v>
      </c>
      <c r="T42">
        <f t="shared" si="4"/>
        <v>1</v>
      </c>
      <c r="V42" t="s">
        <v>319</v>
      </c>
      <c r="W42">
        <f>Stage_stat!$F$8/Weapon!Z44</f>
        <v>8.9285714285714288</v>
      </c>
      <c r="X42">
        <f t="shared" si="5"/>
        <v>9</v>
      </c>
      <c r="Z42" t="s">
        <v>319</v>
      </c>
      <c r="AA42">
        <f>Stage_stat!$F$9/Weapon!Z44</f>
        <v>0.14880952380952381</v>
      </c>
      <c r="AB42">
        <f t="shared" si="6"/>
        <v>1</v>
      </c>
      <c r="AD42" t="s">
        <v>319</v>
      </c>
      <c r="AE42">
        <f>Stage_stat!$F$10/Weapon!Z44</f>
        <v>0.25</v>
      </c>
      <c r="AF42">
        <f t="shared" si="7"/>
        <v>1</v>
      </c>
      <c r="AH42" t="s">
        <v>319</v>
      </c>
      <c r="AI42">
        <f>Stage_stat!$F$11/Weapon!Z44</f>
        <v>16.071428571428573</v>
      </c>
      <c r="AJ42">
        <f t="shared" si="8"/>
        <v>17</v>
      </c>
      <c r="AL42" t="s">
        <v>319</v>
      </c>
      <c r="AM42">
        <f>Stage_stat!$F$12/Weapon!Z44</f>
        <v>0.20833333333333334</v>
      </c>
      <c r="AN42">
        <f t="shared" si="9"/>
        <v>1</v>
      </c>
      <c r="AP42" t="s">
        <v>319</v>
      </c>
      <c r="AQ42">
        <f>Stage_stat!$F$13/Weapon!Z44</f>
        <v>0.35714285714285715</v>
      </c>
      <c r="AR42">
        <f t="shared" si="10"/>
        <v>1</v>
      </c>
      <c r="AT42" t="s">
        <v>319</v>
      </c>
      <c r="AU42">
        <f>Stage_stat!$F$14/Weapon!Z44</f>
        <v>23.80952380952381</v>
      </c>
      <c r="AV42">
        <f t="shared" si="11"/>
        <v>24</v>
      </c>
      <c r="AX42" t="s">
        <v>319</v>
      </c>
      <c r="AY42">
        <f>Stage_stat!$F$15/Weapon!Z44</f>
        <v>0.26785714285714285</v>
      </c>
      <c r="AZ42">
        <f t="shared" si="12"/>
        <v>1</v>
      </c>
      <c r="BB42" t="s">
        <v>319</v>
      </c>
      <c r="BC42">
        <f>Stage_stat!$F$16/Weapon!Z44</f>
        <v>0.47619047619047616</v>
      </c>
      <c r="BD42">
        <f t="shared" si="13"/>
        <v>1</v>
      </c>
      <c r="BF42" t="s">
        <v>319</v>
      </c>
      <c r="BG42">
        <f>Stage_stat!$F$17/Weapon!Z44</f>
        <v>35.714285714285715</v>
      </c>
      <c r="BH42">
        <f t="shared" si="14"/>
        <v>36</v>
      </c>
      <c r="BJ42" t="s">
        <v>319</v>
      </c>
      <c r="BK42">
        <f>Stage_stat!$F$18/Weapon!Z44</f>
        <v>0.32738095238095238</v>
      </c>
      <c r="BL42">
        <f t="shared" si="15"/>
        <v>1</v>
      </c>
      <c r="BN42" t="s">
        <v>319</v>
      </c>
      <c r="BO42">
        <f>Stage_stat!$F$19/Weapon!Z44</f>
        <v>0.59523809523809523</v>
      </c>
      <c r="BP42">
        <f t="shared" si="16"/>
        <v>1</v>
      </c>
      <c r="BR42" t="s">
        <v>319</v>
      </c>
      <c r="BS42">
        <f>Stage_stat!$F$20/Weapon!Z44</f>
        <v>47.61904761904762</v>
      </c>
      <c r="BT42">
        <f t="shared" si="17"/>
        <v>48</v>
      </c>
      <c r="BV42" t="s">
        <v>319</v>
      </c>
      <c r="BW42">
        <f>Stage_stat!$F$21/Weapon!Z44</f>
        <v>0.44642857142857145</v>
      </c>
      <c r="BX42">
        <f t="shared" si="18"/>
        <v>1</v>
      </c>
      <c r="BZ42" t="s">
        <v>319</v>
      </c>
      <c r="CA42">
        <f>Stage_stat!$F$22/Weapon!Z44</f>
        <v>0.83333333333333337</v>
      </c>
      <c r="CB42">
        <f t="shared" si="19"/>
        <v>1</v>
      </c>
      <c r="CD42" t="s">
        <v>319</v>
      </c>
      <c r="CE42">
        <f>Stage_stat!$F$23/Weapon!Z44</f>
        <v>59.523809523809526</v>
      </c>
      <c r="CF42">
        <f t="shared" si="20"/>
        <v>60</v>
      </c>
      <c r="CH42" t="s">
        <v>319</v>
      </c>
      <c r="CI42">
        <f>Stage_stat!$F$24/Weapon!Z44</f>
        <v>0.50595238095238093</v>
      </c>
      <c r="CJ42">
        <f t="shared" si="21"/>
        <v>1</v>
      </c>
      <c r="CL42" t="s">
        <v>319</v>
      </c>
      <c r="CM42">
        <f>Stage_stat!$F$25/Weapon!Z44</f>
        <v>0.95238095238095233</v>
      </c>
      <c r="CN42">
        <f t="shared" si="22"/>
        <v>1</v>
      </c>
      <c r="CP42" t="s">
        <v>319</v>
      </c>
      <c r="CQ42">
        <f>Stage_stat!$F$26/Weapon!Z44</f>
        <v>71.428571428571431</v>
      </c>
      <c r="CR42">
        <f t="shared" si="23"/>
        <v>72</v>
      </c>
      <c r="CT42" t="s">
        <v>319</v>
      </c>
      <c r="CU42">
        <f>Stage_stat!$F$27/Weapon!Z44</f>
        <v>0.56547619047619047</v>
      </c>
      <c r="CV42">
        <f t="shared" si="24"/>
        <v>1</v>
      </c>
      <c r="CX42" t="s">
        <v>319</v>
      </c>
      <c r="CY42">
        <f>Stage_stat!$F$28/Weapon!Z44</f>
        <v>1.0714285714285714</v>
      </c>
      <c r="CZ42">
        <f t="shared" si="25"/>
        <v>2</v>
      </c>
      <c r="DB42" t="s">
        <v>319</v>
      </c>
      <c r="DC42">
        <f>Stage_stat!$F$29/Weapon!Z44</f>
        <v>83.333333333333329</v>
      </c>
      <c r="DD42">
        <f t="shared" si="26"/>
        <v>84</v>
      </c>
    </row>
    <row r="43" spans="2:108" x14ac:dyDescent="0.4">
      <c r="B43" t="s">
        <v>320</v>
      </c>
      <c r="C43">
        <f>Stage_stat!$F$3/Weapon!Z45</f>
        <v>8.7209302325581398E-2</v>
      </c>
      <c r="D43">
        <f t="shared" si="0"/>
        <v>1</v>
      </c>
      <c r="F43" t="s">
        <v>320</v>
      </c>
      <c r="G43">
        <f>Stage_stat!$F$4/Weapon!Z45</f>
        <v>0.11627906976744186</v>
      </c>
      <c r="H43">
        <f t="shared" si="1"/>
        <v>1</v>
      </c>
      <c r="J43" t="s">
        <v>320</v>
      </c>
      <c r="K43">
        <f>Stage_stat!$F$5/Weapon!Z45</f>
        <v>2.6162790697674421</v>
      </c>
      <c r="L43">
        <f t="shared" si="2"/>
        <v>3</v>
      </c>
      <c r="N43" t="s">
        <v>320</v>
      </c>
      <c r="O43">
        <f>Stage_stat!$F$6/Weapon!Z45</f>
        <v>0.11627906976744186</v>
      </c>
      <c r="P43">
        <f t="shared" si="3"/>
        <v>1</v>
      </c>
      <c r="R43" t="s">
        <v>320</v>
      </c>
      <c r="S43">
        <f>Stage_stat!$F$7/Weapon!Z45</f>
        <v>0.23255813953488372</v>
      </c>
      <c r="T43">
        <f t="shared" si="4"/>
        <v>1</v>
      </c>
      <c r="V43" t="s">
        <v>320</v>
      </c>
      <c r="W43">
        <f>Stage_stat!$F$8/Weapon!Z45</f>
        <v>8.720930232558139</v>
      </c>
      <c r="X43">
        <f t="shared" si="5"/>
        <v>9</v>
      </c>
      <c r="Z43" t="s">
        <v>320</v>
      </c>
      <c r="AA43">
        <f>Stage_stat!$F$9/Weapon!Z45</f>
        <v>0.14534883720930233</v>
      </c>
      <c r="AB43">
        <f t="shared" si="6"/>
        <v>1</v>
      </c>
      <c r="AD43" t="s">
        <v>320</v>
      </c>
      <c r="AE43">
        <f>Stage_stat!$F$10/Weapon!Z45</f>
        <v>0.2441860465116279</v>
      </c>
      <c r="AF43">
        <f t="shared" si="7"/>
        <v>1</v>
      </c>
      <c r="AH43" t="s">
        <v>320</v>
      </c>
      <c r="AI43">
        <f>Stage_stat!$F$11/Weapon!Z45</f>
        <v>15.697674418604651</v>
      </c>
      <c r="AJ43">
        <f t="shared" si="8"/>
        <v>16</v>
      </c>
      <c r="AL43" t="s">
        <v>320</v>
      </c>
      <c r="AM43">
        <f>Stage_stat!$F$12/Weapon!Z45</f>
        <v>0.20348837209302326</v>
      </c>
      <c r="AN43">
        <f t="shared" si="9"/>
        <v>1</v>
      </c>
      <c r="AP43" t="s">
        <v>320</v>
      </c>
      <c r="AQ43">
        <f>Stage_stat!$F$13/Weapon!Z45</f>
        <v>0.34883720930232559</v>
      </c>
      <c r="AR43">
        <f t="shared" si="10"/>
        <v>1</v>
      </c>
      <c r="AT43" t="s">
        <v>320</v>
      </c>
      <c r="AU43">
        <f>Stage_stat!$F$14/Weapon!Z45</f>
        <v>23.255813953488371</v>
      </c>
      <c r="AV43">
        <f t="shared" si="11"/>
        <v>24</v>
      </c>
      <c r="AX43" t="s">
        <v>320</v>
      </c>
      <c r="AY43">
        <f>Stage_stat!$F$15/Weapon!Z45</f>
        <v>0.26162790697674421</v>
      </c>
      <c r="AZ43">
        <f t="shared" si="12"/>
        <v>1</v>
      </c>
      <c r="BB43" t="s">
        <v>320</v>
      </c>
      <c r="BC43">
        <f>Stage_stat!$F$16/Weapon!Z45</f>
        <v>0.46511627906976744</v>
      </c>
      <c r="BD43">
        <f t="shared" si="13"/>
        <v>1</v>
      </c>
      <c r="BF43" t="s">
        <v>320</v>
      </c>
      <c r="BG43">
        <f>Stage_stat!$F$17/Weapon!Z45</f>
        <v>34.883720930232556</v>
      </c>
      <c r="BH43">
        <f t="shared" si="14"/>
        <v>35</v>
      </c>
      <c r="BJ43" t="s">
        <v>320</v>
      </c>
      <c r="BK43">
        <f>Stage_stat!$F$18/Weapon!Z45</f>
        <v>0.31976744186046513</v>
      </c>
      <c r="BL43">
        <f t="shared" si="15"/>
        <v>1</v>
      </c>
      <c r="BN43" t="s">
        <v>320</v>
      </c>
      <c r="BO43">
        <f>Stage_stat!$F$19/Weapon!Z45</f>
        <v>0.58139534883720934</v>
      </c>
      <c r="BP43">
        <f t="shared" si="16"/>
        <v>1</v>
      </c>
      <c r="BR43" t="s">
        <v>320</v>
      </c>
      <c r="BS43">
        <f>Stage_stat!$F$20/Weapon!Z45</f>
        <v>46.511627906976742</v>
      </c>
      <c r="BT43">
        <f t="shared" si="17"/>
        <v>47</v>
      </c>
      <c r="BV43" t="s">
        <v>320</v>
      </c>
      <c r="BW43">
        <f>Stage_stat!$F$21/Weapon!Z45</f>
        <v>0.43604651162790697</v>
      </c>
      <c r="BX43">
        <f t="shared" si="18"/>
        <v>1</v>
      </c>
      <c r="BZ43" t="s">
        <v>320</v>
      </c>
      <c r="CA43">
        <f>Stage_stat!$F$22/Weapon!Z45</f>
        <v>0.81395348837209303</v>
      </c>
      <c r="CB43">
        <f t="shared" si="19"/>
        <v>1</v>
      </c>
      <c r="CD43" t="s">
        <v>320</v>
      </c>
      <c r="CE43">
        <f>Stage_stat!$F$23/Weapon!Z45</f>
        <v>58.139534883720927</v>
      </c>
      <c r="CF43">
        <f t="shared" si="20"/>
        <v>59</v>
      </c>
      <c r="CH43" t="s">
        <v>320</v>
      </c>
      <c r="CI43">
        <f>Stage_stat!$F$24/Weapon!Z45</f>
        <v>0.4941860465116279</v>
      </c>
      <c r="CJ43">
        <f t="shared" si="21"/>
        <v>1</v>
      </c>
      <c r="CL43" t="s">
        <v>320</v>
      </c>
      <c r="CM43">
        <f>Stage_stat!$F$25/Weapon!Z45</f>
        <v>0.93023255813953487</v>
      </c>
      <c r="CN43">
        <f t="shared" si="22"/>
        <v>1</v>
      </c>
      <c r="CP43" t="s">
        <v>320</v>
      </c>
      <c r="CQ43">
        <f>Stage_stat!$F$26/Weapon!Z45</f>
        <v>69.767441860465112</v>
      </c>
      <c r="CR43">
        <f t="shared" si="23"/>
        <v>70</v>
      </c>
      <c r="CT43" t="s">
        <v>320</v>
      </c>
      <c r="CU43">
        <f>Stage_stat!$F$27/Weapon!Z45</f>
        <v>0.55232558139534882</v>
      </c>
      <c r="CV43">
        <f t="shared" si="24"/>
        <v>1</v>
      </c>
      <c r="CX43" t="s">
        <v>320</v>
      </c>
      <c r="CY43">
        <f>Stage_stat!$F$28/Weapon!Z45</f>
        <v>1.0465116279069768</v>
      </c>
      <c r="CZ43">
        <f t="shared" si="25"/>
        <v>2</v>
      </c>
      <c r="DB43" t="s">
        <v>320</v>
      </c>
      <c r="DC43">
        <f>Stage_stat!$F$29/Weapon!Z45</f>
        <v>81.395348837209298</v>
      </c>
      <c r="DD43">
        <f t="shared" si="26"/>
        <v>82</v>
      </c>
    </row>
    <row r="44" spans="2:108" x14ac:dyDescent="0.4">
      <c r="B44" t="s">
        <v>321</v>
      </c>
      <c r="C44">
        <f>Stage_stat!$F$3/Weapon!Z46</f>
        <v>8.5227272727272721E-2</v>
      </c>
      <c r="D44">
        <f t="shared" si="0"/>
        <v>1</v>
      </c>
      <c r="F44" t="s">
        <v>321</v>
      </c>
      <c r="G44">
        <f>Stage_stat!$F$4/Weapon!Z46</f>
        <v>0.11363636363636363</v>
      </c>
      <c r="H44">
        <f t="shared" si="1"/>
        <v>1</v>
      </c>
      <c r="J44" t="s">
        <v>321</v>
      </c>
      <c r="K44">
        <f>Stage_stat!$F$5/Weapon!Z46</f>
        <v>2.5568181818181817</v>
      </c>
      <c r="L44">
        <f t="shared" si="2"/>
        <v>3</v>
      </c>
      <c r="N44" t="s">
        <v>321</v>
      </c>
      <c r="O44">
        <f>Stage_stat!$F$6/Weapon!Z46</f>
        <v>0.11363636363636363</v>
      </c>
      <c r="P44">
        <f t="shared" si="3"/>
        <v>1</v>
      </c>
      <c r="R44" t="s">
        <v>321</v>
      </c>
      <c r="S44">
        <f>Stage_stat!$F$7/Weapon!Z46</f>
        <v>0.22727272727272727</v>
      </c>
      <c r="T44">
        <f t="shared" si="4"/>
        <v>1</v>
      </c>
      <c r="V44" t="s">
        <v>321</v>
      </c>
      <c r="W44">
        <f>Stage_stat!$F$8/Weapon!Z46</f>
        <v>8.5227272727272734</v>
      </c>
      <c r="X44">
        <f t="shared" si="5"/>
        <v>9</v>
      </c>
      <c r="Z44" t="s">
        <v>321</v>
      </c>
      <c r="AA44">
        <f>Stage_stat!$F$9/Weapon!Z46</f>
        <v>0.14204545454545456</v>
      </c>
      <c r="AB44">
        <f t="shared" si="6"/>
        <v>1</v>
      </c>
      <c r="AD44" t="s">
        <v>321</v>
      </c>
      <c r="AE44">
        <f>Stage_stat!$F$10/Weapon!Z46</f>
        <v>0.23863636363636365</v>
      </c>
      <c r="AF44">
        <f t="shared" si="7"/>
        <v>1</v>
      </c>
      <c r="AH44" t="s">
        <v>321</v>
      </c>
      <c r="AI44">
        <f>Stage_stat!$F$11/Weapon!Z46</f>
        <v>15.340909090909092</v>
      </c>
      <c r="AJ44">
        <f t="shared" si="8"/>
        <v>16</v>
      </c>
      <c r="AL44" t="s">
        <v>321</v>
      </c>
      <c r="AM44">
        <f>Stage_stat!$F$12/Weapon!Z46</f>
        <v>0.19886363636363635</v>
      </c>
      <c r="AN44">
        <f t="shared" si="9"/>
        <v>1</v>
      </c>
      <c r="AP44" t="s">
        <v>321</v>
      </c>
      <c r="AQ44">
        <f>Stage_stat!$F$13/Weapon!Z46</f>
        <v>0.34090909090909088</v>
      </c>
      <c r="AR44">
        <f t="shared" si="10"/>
        <v>1</v>
      </c>
      <c r="AT44" t="s">
        <v>321</v>
      </c>
      <c r="AU44">
        <f>Stage_stat!$F$14/Weapon!Z46</f>
        <v>22.727272727272727</v>
      </c>
      <c r="AV44">
        <f t="shared" si="11"/>
        <v>23</v>
      </c>
      <c r="AX44" t="s">
        <v>321</v>
      </c>
      <c r="AY44">
        <f>Stage_stat!$F$15/Weapon!Z46</f>
        <v>0.25568181818181818</v>
      </c>
      <c r="AZ44">
        <f t="shared" si="12"/>
        <v>1</v>
      </c>
      <c r="BB44" t="s">
        <v>321</v>
      </c>
      <c r="BC44">
        <f>Stage_stat!$F$16/Weapon!Z46</f>
        <v>0.45454545454545453</v>
      </c>
      <c r="BD44">
        <f t="shared" si="13"/>
        <v>1</v>
      </c>
      <c r="BF44" t="s">
        <v>321</v>
      </c>
      <c r="BG44">
        <f>Stage_stat!$F$17/Weapon!Z46</f>
        <v>34.090909090909093</v>
      </c>
      <c r="BH44">
        <f t="shared" si="14"/>
        <v>35</v>
      </c>
      <c r="BJ44" t="s">
        <v>321</v>
      </c>
      <c r="BK44">
        <f>Stage_stat!$F$18/Weapon!Z46</f>
        <v>0.3125</v>
      </c>
      <c r="BL44">
        <f t="shared" si="15"/>
        <v>1</v>
      </c>
      <c r="BN44" t="s">
        <v>321</v>
      </c>
      <c r="BO44">
        <f>Stage_stat!$F$19/Weapon!Z46</f>
        <v>0.56818181818181823</v>
      </c>
      <c r="BP44">
        <f t="shared" si="16"/>
        <v>1</v>
      </c>
      <c r="BR44" t="s">
        <v>321</v>
      </c>
      <c r="BS44">
        <f>Stage_stat!$F$20/Weapon!Z46</f>
        <v>45.454545454545453</v>
      </c>
      <c r="BT44">
        <f t="shared" si="17"/>
        <v>46</v>
      </c>
      <c r="BV44" t="s">
        <v>321</v>
      </c>
      <c r="BW44">
        <f>Stage_stat!$F$21/Weapon!Z46</f>
        <v>0.42613636363636365</v>
      </c>
      <c r="BX44">
        <f t="shared" si="18"/>
        <v>1</v>
      </c>
      <c r="BZ44" t="s">
        <v>321</v>
      </c>
      <c r="CA44">
        <f>Stage_stat!$F$22/Weapon!Z46</f>
        <v>0.79545454545454541</v>
      </c>
      <c r="CB44">
        <f t="shared" si="19"/>
        <v>1</v>
      </c>
      <c r="CD44" t="s">
        <v>321</v>
      </c>
      <c r="CE44">
        <f>Stage_stat!$F$23/Weapon!Z46</f>
        <v>56.81818181818182</v>
      </c>
      <c r="CF44">
        <f t="shared" si="20"/>
        <v>57</v>
      </c>
      <c r="CH44" t="s">
        <v>321</v>
      </c>
      <c r="CI44">
        <f>Stage_stat!$F$24/Weapon!Z46</f>
        <v>0.48295454545454547</v>
      </c>
      <c r="CJ44">
        <f t="shared" si="21"/>
        <v>1</v>
      </c>
      <c r="CL44" t="s">
        <v>321</v>
      </c>
      <c r="CM44">
        <f>Stage_stat!$F$25/Weapon!Z46</f>
        <v>0.90909090909090906</v>
      </c>
      <c r="CN44">
        <f t="shared" si="22"/>
        <v>1</v>
      </c>
      <c r="CP44" t="s">
        <v>321</v>
      </c>
      <c r="CQ44">
        <f>Stage_stat!$F$26/Weapon!Z46</f>
        <v>68.181818181818187</v>
      </c>
      <c r="CR44">
        <f t="shared" si="23"/>
        <v>69</v>
      </c>
      <c r="CT44" t="s">
        <v>321</v>
      </c>
      <c r="CU44">
        <f>Stage_stat!$F$27/Weapon!Z46</f>
        <v>0.53977272727272729</v>
      </c>
      <c r="CV44">
        <f t="shared" si="24"/>
        <v>1</v>
      </c>
      <c r="CX44" t="s">
        <v>321</v>
      </c>
      <c r="CY44">
        <f>Stage_stat!$F$28/Weapon!Z46</f>
        <v>1.0227272727272727</v>
      </c>
      <c r="CZ44">
        <f t="shared" si="25"/>
        <v>2</v>
      </c>
      <c r="DB44" t="s">
        <v>321</v>
      </c>
      <c r="DC44">
        <f>Stage_stat!$F$29/Weapon!Z46</f>
        <v>79.545454545454547</v>
      </c>
      <c r="DD44">
        <f t="shared" si="26"/>
        <v>80</v>
      </c>
    </row>
    <row r="45" spans="2:108" x14ac:dyDescent="0.4">
      <c r="B45" t="s">
        <v>322</v>
      </c>
      <c r="C45">
        <f>Stage_stat!$F$3/Weapon!Z47</f>
        <v>8.3333333333333329E-2</v>
      </c>
      <c r="D45">
        <f t="shared" si="0"/>
        <v>1</v>
      </c>
      <c r="F45" t="s">
        <v>322</v>
      </c>
      <c r="G45">
        <f>Stage_stat!$F$4/Weapon!Z47</f>
        <v>0.1111111111111111</v>
      </c>
      <c r="H45">
        <f t="shared" si="1"/>
        <v>1</v>
      </c>
      <c r="J45" t="s">
        <v>322</v>
      </c>
      <c r="K45">
        <f>Stage_stat!$F$5/Weapon!Z47</f>
        <v>2.5</v>
      </c>
      <c r="L45">
        <f t="shared" si="2"/>
        <v>3</v>
      </c>
      <c r="N45" t="s">
        <v>322</v>
      </c>
      <c r="O45">
        <f>Stage_stat!$F$6/Weapon!Z47</f>
        <v>0.1111111111111111</v>
      </c>
      <c r="P45">
        <f t="shared" si="3"/>
        <v>1</v>
      </c>
      <c r="R45" t="s">
        <v>322</v>
      </c>
      <c r="S45">
        <f>Stage_stat!$F$7/Weapon!Z47</f>
        <v>0.22222222222222221</v>
      </c>
      <c r="T45">
        <f t="shared" si="4"/>
        <v>1</v>
      </c>
      <c r="V45" t="s">
        <v>322</v>
      </c>
      <c r="W45">
        <f>Stage_stat!$F$8/Weapon!Z47</f>
        <v>8.3333333333333339</v>
      </c>
      <c r="X45">
        <f t="shared" si="5"/>
        <v>9</v>
      </c>
      <c r="Z45" t="s">
        <v>322</v>
      </c>
      <c r="AA45">
        <f>Stage_stat!$F$9/Weapon!Z47</f>
        <v>0.1388888888888889</v>
      </c>
      <c r="AB45">
        <f t="shared" si="6"/>
        <v>1</v>
      </c>
      <c r="AD45" t="s">
        <v>322</v>
      </c>
      <c r="AE45">
        <f>Stage_stat!$F$10/Weapon!Z47</f>
        <v>0.23333333333333334</v>
      </c>
      <c r="AF45">
        <f t="shared" si="7"/>
        <v>1</v>
      </c>
      <c r="AH45" t="s">
        <v>322</v>
      </c>
      <c r="AI45">
        <f>Stage_stat!$F$11/Weapon!Z47</f>
        <v>15</v>
      </c>
      <c r="AJ45">
        <f t="shared" si="8"/>
        <v>15</v>
      </c>
      <c r="AL45" t="s">
        <v>322</v>
      </c>
      <c r="AM45">
        <f>Stage_stat!$F$12/Weapon!Z47</f>
        <v>0.19444444444444445</v>
      </c>
      <c r="AN45">
        <f t="shared" si="9"/>
        <v>1</v>
      </c>
      <c r="AP45" t="s">
        <v>322</v>
      </c>
      <c r="AQ45">
        <f>Stage_stat!$F$13/Weapon!Z47</f>
        <v>0.33333333333333331</v>
      </c>
      <c r="AR45">
        <f t="shared" si="10"/>
        <v>1</v>
      </c>
      <c r="AT45" t="s">
        <v>322</v>
      </c>
      <c r="AU45">
        <f>Stage_stat!$F$14/Weapon!Z47</f>
        <v>22.222222222222221</v>
      </c>
      <c r="AV45">
        <f t="shared" si="11"/>
        <v>23</v>
      </c>
      <c r="AX45" t="s">
        <v>322</v>
      </c>
      <c r="AY45">
        <f>Stage_stat!$F$15/Weapon!Z47</f>
        <v>0.25</v>
      </c>
      <c r="AZ45">
        <f t="shared" si="12"/>
        <v>1</v>
      </c>
      <c r="BB45" t="s">
        <v>322</v>
      </c>
      <c r="BC45">
        <f>Stage_stat!$F$16/Weapon!Z47</f>
        <v>0.44444444444444442</v>
      </c>
      <c r="BD45">
        <f t="shared" si="13"/>
        <v>1</v>
      </c>
      <c r="BF45" t="s">
        <v>322</v>
      </c>
      <c r="BG45">
        <f>Stage_stat!$F$17/Weapon!Z47</f>
        <v>33.333333333333336</v>
      </c>
      <c r="BH45">
        <f t="shared" si="14"/>
        <v>34</v>
      </c>
      <c r="BJ45" t="s">
        <v>322</v>
      </c>
      <c r="BK45">
        <f>Stage_stat!$F$18/Weapon!Z47</f>
        <v>0.30555555555555558</v>
      </c>
      <c r="BL45">
        <f t="shared" si="15"/>
        <v>1</v>
      </c>
      <c r="BN45" t="s">
        <v>322</v>
      </c>
      <c r="BO45">
        <f>Stage_stat!$F$19/Weapon!Z47</f>
        <v>0.55555555555555558</v>
      </c>
      <c r="BP45">
        <f t="shared" si="16"/>
        <v>1</v>
      </c>
      <c r="BR45" t="s">
        <v>322</v>
      </c>
      <c r="BS45">
        <f>Stage_stat!$F$20/Weapon!Z47</f>
        <v>44.444444444444443</v>
      </c>
      <c r="BT45">
        <f t="shared" si="17"/>
        <v>45</v>
      </c>
      <c r="BV45" t="s">
        <v>322</v>
      </c>
      <c r="BW45">
        <f>Stage_stat!$F$21/Weapon!Z47</f>
        <v>0.41666666666666669</v>
      </c>
      <c r="BX45">
        <f t="shared" si="18"/>
        <v>1</v>
      </c>
      <c r="BZ45" t="s">
        <v>322</v>
      </c>
      <c r="CA45">
        <f>Stage_stat!$F$22/Weapon!Z47</f>
        <v>0.77777777777777779</v>
      </c>
      <c r="CB45">
        <f t="shared" si="19"/>
        <v>1</v>
      </c>
      <c r="CD45" t="s">
        <v>322</v>
      </c>
      <c r="CE45">
        <f>Stage_stat!$F$23/Weapon!Z47</f>
        <v>55.555555555555557</v>
      </c>
      <c r="CF45">
        <f t="shared" si="20"/>
        <v>56</v>
      </c>
      <c r="CH45" t="s">
        <v>322</v>
      </c>
      <c r="CI45">
        <f>Stage_stat!$F$24/Weapon!Z47</f>
        <v>0.47222222222222221</v>
      </c>
      <c r="CJ45">
        <f t="shared" si="21"/>
        <v>1</v>
      </c>
      <c r="CL45" t="s">
        <v>322</v>
      </c>
      <c r="CM45">
        <f>Stage_stat!$F$25/Weapon!Z47</f>
        <v>0.88888888888888884</v>
      </c>
      <c r="CN45">
        <f t="shared" si="22"/>
        <v>1</v>
      </c>
      <c r="CP45" t="s">
        <v>322</v>
      </c>
      <c r="CQ45">
        <f>Stage_stat!$F$26/Weapon!Z47</f>
        <v>66.666666666666671</v>
      </c>
      <c r="CR45">
        <f t="shared" si="23"/>
        <v>67</v>
      </c>
      <c r="CT45" t="s">
        <v>322</v>
      </c>
      <c r="CU45">
        <f>Stage_stat!$F$27/Weapon!Z47</f>
        <v>0.52777777777777779</v>
      </c>
      <c r="CV45">
        <f t="shared" si="24"/>
        <v>1</v>
      </c>
      <c r="CX45" t="s">
        <v>322</v>
      </c>
      <c r="CY45">
        <f>Stage_stat!$F$28/Weapon!Z47</f>
        <v>1</v>
      </c>
      <c r="CZ45">
        <f t="shared" si="25"/>
        <v>1</v>
      </c>
      <c r="DB45" t="s">
        <v>322</v>
      </c>
      <c r="DC45">
        <f>Stage_stat!$F$29/Weapon!Z47</f>
        <v>77.777777777777771</v>
      </c>
      <c r="DD45">
        <f t="shared" si="26"/>
        <v>78</v>
      </c>
    </row>
    <row r="46" spans="2:108" x14ac:dyDescent="0.4">
      <c r="B46" t="s">
        <v>323</v>
      </c>
      <c r="C46">
        <f>Stage_stat!$F$3/Weapon!Z48</f>
        <v>8.1521739130434784E-2</v>
      </c>
      <c r="D46">
        <f t="shared" si="0"/>
        <v>1</v>
      </c>
      <c r="F46" t="s">
        <v>323</v>
      </c>
      <c r="G46">
        <f>Stage_stat!$F$4/Weapon!Z48</f>
        <v>0.10869565217391304</v>
      </c>
      <c r="H46">
        <f t="shared" si="1"/>
        <v>1</v>
      </c>
      <c r="J46" t="s">
        <v>323</v>
      </c>
      <c r="K46">
        <f>Stage_stat!$F$5/Weapon!Z48</f>
        <v>2.4456521739130435</v>
      </c>
      <c r="L46">
        <f t="shared" si="2"/>
        <v>3</v>
      </c>
      <c r="N46" t="s">
        <v>323</v>
      </c>
      <c r="O46">
        <f>Stage_stat!$F$6/Weapon!Z48</f>
        <v>0.10869565217391304</v>
      </c>
      <c r="P46">
        <f t="shared" si="3"/>
        <v>1</v>
      </c>
      <c r="R46" t="s">
        <v>323</v>
      </c>
      <c r="S46">
        <f>Stage_stat!$F$7/Weapon!Z48</f>
        <v>0.21739130434782608</v>
      </c>
      <c r="T46">
        <f t="shared" si="4"/>
        <v>1</v>
      </c>
      <c r="V46" t="s">
        <v>323</v>
      </c>
      <c r="W46">
        <f>Stage_stat!$F$8/Weapon!Z48</f>
        <v>8.1521739130434785</v>
      </c>
      <c r="X46">
        <f t="shared" si="5"/>
        <v>9</v>
      </c>
      <c r="Z46" t="s">
        <v>323</v>
      </c>
      <c r="AA46">
        <f>Stage_stat!$F$9/Weapon!Z48</f>
        <v>0.1358695652173913</v>
      </c>
      <c r="AB46">
        <f t="shared" si="6"/>
        <v>1</v>
      </c>
      <c r="AD46" t="s">
        <v>323</v>
      </c>
      <c r="AE46">
        <f>Stage_stat!$F$10/Weapon!Z48</f>
        <v>0.22826086956521738</v>
      </c>
      <c r="AF46">
        <f t="shared" si="7"/>
        <v>1</v>
      </c>
      <c r="AH46" t="s">
        <v>323</v>
      </c>
      <c r="AI46">
        <f>Stage_stat!$F$11/Weapon!Z48</f>
        <v>14.673913043478262</v>
      </c>
      <c r="AJ46">
        <f t="shared" si="8"/>
        <v>15</v>
      </c>
      <c r="AL46" t="s">
        <v>323</v>
      </c>
      <c r="AM46">
        <f>Stage_stat!$F$12/Weapon!Z48</f>
        <v>0.19021739130434784</v>
      </c>
      <c r="AN46">
        <f t="shared" si="9"/>
        <v>1</v>
      </c>
      <c r="AP46" t="s">
        <v>323</v>
      </c>
      <c r="AQ46">
        <f>Stage_stat!$F$13/Weapon!Z48</f>
        <v>0.32608695652173914</v>
      </c>
      <c r="AR46">
        <f t="shared" si="10"/>
        <v>1</v>
      </c>
      <c r="AT46" t="s">
        <v>323</v>
      </c>
      <c r="AU46">
        <f>Stage_stat!$F$14/Weapon!Z48</f>
        <v>21.739130434782609</v>
      </c>
      <c r="AV46">
        <f t="shared" si="11"/>
        <v>22</v>
      </c>
      <c r="AX46" t="s">
        <v>323</v>
      </c>
      <c r="AY46">
        <f>Stage_stat!$F$15/Weapon!Z48</f>
        <v>0.24456521739130435</v>
      </c>
      <c r="AZ46">
        <f t="shared" si="12"/>
        <v>1</v>
      </c>
      <c r="BB46" t="s">
        <v>323</v>
      </c>
      <c r="BC46">
        <f>Stage_stat!$F$16/Weapon!Z48</f>
        <v>0.43478260869565216</v>
      </c>
      <c r="BD46">
        <f t="shared" si="13"/>
        <v>1</v>
      </c>
      <c r="BF46" t="s">
        <v>323</v>
      </c>
      <c r="BG46">
        <f>Stage_stat!$F$17/Weapon!Z48</f>
        <v>32.608695652173914</v>
      </c>
      <c r="BH46">
        <f t="shared" si="14"/>
        <v>33</v>
      </c>
      <c r="BJ46" t="s">
        <v>323</v>
      </c>
      <c r="BK46">
        <f>Stage_stat!$F$18/Weapon!Z48</f>
        <v>0.29891304347826086</v>
      </c>
      <c r="BL46">
        <f t="shared" si="15"/>
        <v>1</v>
      </c>
      <c r="BN46" t="s">
        <v>323</v>
      </c>
      <c r="BO46">
        <f>Stage_stat!$F$19/Weapon!Z48</f>
        <v>0.54347826086956519</v>
      </c>
      <c r="BP46">
        <f t="shared" si="16"/>
        <v>1</v>
      </c>
      <c r="BR46" t="s">
        <v>323</v>
      </c>
      <c r="BS46">
        <f>Stage_stat!$F$20/Weapon!Z48</f>
        <v>43.478260869565219</v>
      </c>
      <c r="BT46">
        <f t="shared" si="17"/>
        <v>44</v>
      </c>
      <c r="BV46" t="s">
        <v>323</v>
      </c>
      <c r="BW46">
        <f>Stage_stat!$F$21/Weapon!Z48</f>
        <v>0.40760869565217389</v>
      </c>
      <c r="BX46">
        <f t="shared" si="18"/>
        <v>1</v>
      </c>
      <c r="BZ46" t="s">
        <v>323</v>
      </c>
      <c r="CA46">
        <f>Stage_stat!$F$22/Weapon!Z48</f>
        <v>0.76086956521739135</v>
      </c>
      <c r="CB46">
        <f t="shared" si="19"/>
        <v>1</v>
      </c>
      <c r="CD46" t="s">
        <v>323</v>
      </c>
      <c r="CE46">
        <f>Stage_stat!$F$23/Weapon!Z48</f>
        <v>54.347826086956523</v>
      </c>
      <c r="CF46">
        <f t="shared" si="20"/>
        <v>55</v>
      </c>
      <c r="CH46" t="s">
        <v>323</v>
      </c>
      <c r="CI46">
        <f>Stage_stat!$F$24/Weapon!Z48</f>
        <v>0.46195652173913043</v>
      </c>
      <c r="CJ46">
        <f t="shared" si="21"/>
        <v>1</v>
      </c>
      <c r="CL46" t="s">
        <v>323</v>
      </c>
      <c r="CM46">
        <f>Stage_stat!$F$25/Weapon!Z48</f>
        <v>0.86956521739130432</v>
      </c>
      <c r="CN46">
        <f t="shared" si="22"/>
        <v>1</v>
      </c>
      <c r="CP46" t="s">
        <v>323</v>
      </c>
      <c r="CQ46">
        <f>Stage_stat!$F$26/Weapon!Z48</f>
        <v>65.217391304347828</v>
      </c>
      <c r="CR46">
        <f t="shared" si="23"/>
        <v>66</v>
      </c>
      <c r="CT46" t="s">
        <v>323</v>
      </c>
      <c r="CU46">
        <f>Stage_stat!$F$27/Weapon!Z48</f>
        <v>0.51630434782608692</v>
      </c>
      <c r="CV46">
        <f t="shared" si="24"/>
        <v>1</v>
      </c>
      <c r="CX46" t="s">
        <v>323</v>
      </c>
      <c r="CY46">
        <f>Stage_stat!$F$28/Weapon!Z48</f>
        <v>0.97826086956521741</v>
      </c>
      <c r="CZ46">
        <f t="shared" si="25"/>
        <v>1</v>
      </c>
      <c r="DB46" t="s">
        <v>323</v>
      </c>
      <c r="DC46">
        <f>Stage_stat!$F$29/Weapon!Z48</f>
        <v>76.086956521739125</v>
      </c>
      <c r="DD46">
        <f t="shared" si="26"/>
        <v>77</v>
      </c>
    </row>
    <row r="47" spans="2:108" x14ac:dyDescent="0.4">
      <c r="B47" t="s">
        <v>324</v>
      </c>
      <c r="C47">
        <f>Stage_stat!$F$3/Weapon!Z49</f>
        <v>7.9787234042553196E-2</v>
      </c>
      <c r="D47">
        <f t="shared" si="0"/>
        <v>1</v>
      </c>
      <c r="F47" t="s">
        <v>324</v>
      </c>
      <c r="G47">
        <f>Stage_stat!$F$4/Weapon!Z49</f>
        <v>0.10638297872340426</v>
      </c>
      <c r="H47">
        <f t="shared" si="1"/>
        <v>1</v>
      </c>
      <c r="J47" t="s">
        <v>324</v>
      </c>
      <c r="K47">
        <f>Stage_stat!$F$5/Weapon!Z49</f>
        <v>2.3936170212765959</v>
      </c>
      <c r="L47">
        <f t="shared" si="2"/>
        <v>3</v>
      </c>
      <c r="N47" t="s">
        <v>324</v>
      </c>
      <c r="O47">
        <f>Stage_stat!$F$6/Weapon!Z49</f>
        <v>0.10638297872340426</v>
      </c>
      <c r="P47">
        <f t="shared" si="3"/>
        <v>1</v>
      </c>
      <c r="R47" t="s">
        <v>324</v>
      </c>
      <c r="S47">
        <f>Stage_stat!$F$7/Weapon!Z49</f>
        <v>0.21276595744680851</v>
      </c>
      <c r="T47">
        <f t="shared" si="4"/>
        <v>1</v>
      </c>
      <c r="V47" t="s">
        <v>324</v>
      </c>
      <c r="W47">
        <f>Stage_stat!$F$8/Weapon!Z49</f>
        <v>7.9787234042553195</v>
      </c>
      <c r="X47">
        <f t="shared" si="5"/>
        <v>8</v>
      </c>
      <c r="Z47" t="s">
        <v>324</v>
      </c>
      <c r="AA47">
        <f>Stage_stat!$F$9/Weapon!Z49</f>
        <v>0.13297872340425532</v>
      </c>
      <c r="AB47">
        <f t="shared" si="6"/>
        <v>1</v>
      </c>
      <c r="AD47" t="s">
        <v>324</v>
      </c>
      <c r="AE47">
        <f>Stage_stat!$F$10/Weapon!Z49</f>
        <v>0.22340425531914893</v>
      </c>
      <c r="AF47">
        <f t="shared" si="7"/>
        <v>1</v>
      </c>
      <c r="AH47" t="s">
        <v>324</v>
      </c>
      <c r="AI47">
        <f>Stage_stat!$F$11/Weapon!Z49</f>
        <v>14.361702127659575</v>
      </c>
      <c r="AJ47">
        <f t="shared" si="8"/>
        <v>15</v>
      </c>
      <c r="AL47" t="s">
        <v>324</v>
      </c>
      <c r="AM47">
        <f>Stage_stat!$F$12/Weapon!Z49</f>
        <v>0.18617021276595744</v>
      </c>
      <c r="AN47">
        <f t="shared" si="9"/>
        <v>1</v>
      </c>
      <c r="AP47" t="s">
        <v>324</v>
      </c>
      <c r="AQ47">
        <f>Stage_stat!$F$13/Weapon!Z49</f>
        <v>0.31914893617021278</v>
      </c>
      <c r="AR47">
        <f t="shared" si="10"/>
        <v>1</v>
      </c>
      <c r="AT47" t="s">
        <v>324</v>
      </c>
      <c r="AU47">
        <f>Stage_stat!$F$14/Weapon!Z49</f>
        <v>21.276595744680851</v>
      </c>
      <c r="AV47">
        <f t="shared" si="11"/>
        <v>22</v>
      </c>
      <c r="AX47" t="s">
        <v>324</v>
      </c>
      <c r="AY47">
        <f>Stage_stat!$F$15/Weapon!Z49</f>
        <v>0.23936170212765959</v>
      </c>
      <c r="AZ47">
        <f t="shared" si="12"/>
        <v>1</v>
      </c>
      <c r="BB47" t="s">
        <v>324</v>
      </c>
      <c r="BC47">
        <f>Stage_stat!$F$16/Weapon!Z49</f>
        <v>0.42553191489361702</v>
      </c>
      <c r="BD47">
        <f t="shared" si="13"/>
        <v>1</v>
      </c>
      <c r="BF47" t="s">
        <v>324</v>
      </c>
      <c r="BG47">
        <f>Stage_stat!$F$17/Weapon!Z49</f>
        <v>31.914893617021278</v>
      </c>
      <c r="BH47">
        <f t="shared" si="14"/>
        <v>32</v>
      </c>
      <c r="BJ47" t="s">
        <v>324</v>
      </c>
      <c r="BK47">
        <f>Stage_stat!$F$18/Weapon!Z49</f>
        <v>0.29255319148936171</v>
      </c>
      <c r="BL47">
        <f t="shared" si="15"/>
        <v>1</v>
      </c>
      <c r="BN47" t="s">
        <v>324</v>
      </c>
      <c r="BO47">
        <f>Stage_stat!$F$19/Weapon!Z49</f>
        <v>0.53191489361702127</v>
      </c>
      <c r="BP47">
        <f t="shared" si="16"/>
        <v>1</v>
      </c>
      <c r="BR47" t="s">
        <v>324</v>
      </c>
      <c r="BS47">
        <f>Stage_stat!$F$20/Weapon!Z49</f>
        <v>42.553191489361701</v>
      </c>
      <c r="BT47">
        <f t="shared" si="17"/>
        <v>43</v>
      </c>
      <c r="BV47" t="s">
        <v>324</v>
      </c>
      <c r="BW47">
        <f>Stage_stat!$F$21/Weapon!Z49</f>
        <v>0.39893617021276595</v>
      </c>
      <c r="BX47">
        <f t="shared" si="18"/>
        <v>1</v>
      </c>
      <c r="BZ47" t="s">
        <v>324</v>
      </c>
      <c r="CA47">
        <f>Stage_stat!$F$22/Weapon!Z49</f>
        <v>0.74468085106382975</v>
      </c>
      <c r="CB47">
        <f t="shared" si="19"/>
        <v>1</v>
      </c>
      <c r="CD47" t="s">
        <v>324</v>
      </c>
      <c r="CE47">
        <f>Stage_stat!$F$23/Weapon!Z49</f>
        <v>53.191489361702125</v>
      </c>
      <c r="CF47">
        <f t="shared" si="20"/>
        <v>54</v>
      </c>
      <c r="CH47" t="s">
        <v>324</v>
      </c>
      <c r="CI47">
        <f>Stage_stat!$F$24/Weapon!Z49</f>
        <v>0.4521276595744681</v>
      </c>
      <c r="CJ47">
        <f t="shared" si="21"/>
        <v>1</v>
      </c>
      <c r="CL47" t="s">
        <v>324</v>
      </c>
      <c r="CM47">
        <f>Stage_stat!$F$25/Weapon!Z49</f>
        <v>0.85106382978723405</v>
      </c>
      <c r="CN47">
        <f t="shared" si="22"/>
        <v>1</v>
      </c>
      <c r="CP47" t="s">
        <v>324</v>
      </c>
      <c r="CQ47">
        <f>Stage_stat!$F$26/Weapon!Z49</f>
        <v>63.829787234042556</v>
      </c>
      <c r="CR47">
        <f t="shared" si="23"/>
        <v>64</v>
      </c>
      <c r="CT47" t="s">
        <v>324</v>
      </c>
      <c r="CU47">
        <f>Stage_stat!$F$27/Weapon!Z49</f>
        <v>0.50531914893617025</v>
      </c>
      <c r="CV47">
        <f t="shared" si="24"/>
        <v>1</v>
      </c>
      <c r="CX47" t="s">
        <v>324</v>
      </c>
      <c r="CY47">
        <f>Stage_stat!$F$28/Weapon!Z49</f>
        <v>0.95744680851063835</v>
      </c>
      <c r="CZ47">
        <f t="shared" si="25"/>
        <v>1</v>
      </c>
      <c r="DB47" t="s">
        <v>324</v>
      </c>
      <c r="DC47">
        <f>Stage_stat!$F$29/Weapon!Z49</f>
        <v>74.468085106382972</v>
      </c>
      <c r="DD47">
        <f t="shared" si="26"/>
        <v>75</v>
      </c>
    </row>
    <row r="48" spans="2:108" x14ac:dyDescent="0.4">
      <c r="B48" t="s">
        <v>325</v>
      </c>
      <c r="C48">
        <f>Stage_stat!$F$3/Weapon!Z50</f>
        <v>7.8125E-2</v>
      </c>
      <c r="D48">
        <f t="shared" si="0"/>
        <v>1</v>
      </c>
      <c r="F48" t="s">
        <v>325</v>
      </c>
      <c r="G48">
        <f>Stage_stat!$F$4/Weapon!Z50</f>
        <v>0.10416666666666667</v>
      </c>
      <c r="H48">
        <f t="shared" si="1"/>
        <v>1</v>
      </c>
      <c r="J48" t="s">
        <v>325</v>
      </c>
      <c r="K48">
        <f>Stage_stat!$F$5/Weapon!Z50</f>
        <v>2.34375</v>
      </c>
      <c r="L48">
        <f t="shared" si="2"/>
        <v>3</v>
      </c>
      <c r="N48" t="s">
        <v>325</v>
      </c>
      <c r="O48">
        <f>Stage_stat!$F$6/Weapon!Z50</f>
        <v>0.10416666666666667</v>
      </c>
      <c r="P48">
        <f t="shared" si="3"/>
        <v>1</v>
      </c>
      <c r="R48" t="s">
        <v>325</v>
      </c>
      <c r="S48">
        <f>Stage_stat!$F$7/Weapon!Z50</f>
        <v>0.20833333333333334</v>
      </c>
      <c r="T48">
        <f t="shared" si="4"/>
        <v>1</v>
      </c>
      <c r="V48" t="s">
        <v>325</v>
      </c>
      <c r="W48">
        <f>Stage_stat!$F$8/Weapon!Z50</f>
        <v>7.8125</v>
      </c>
      <c r="X48">
        <f t="shared" si="5"/>
        <v>8</v>
      </c>
      <c r="Z48" t="s">
        <v>325</v>
      </c>
      <c r="AA48">
        <f>Stage_stat!$F$9/Weapon!Z50</f>
        <v>0.13020833333333334</v>
      </c>
      <c r="AB48">
        <f t="shared" si="6"/>
        <v>1</v>
      </c>
      <c r="AD48" t="s">
        <v>325</v>
      </c>
      <c r="AE48">
        <f>Stage_stat!$F$10/Weapon!Z50</f>
        <v>0.21875</v>
      </c>
      <c r="AF48">
        <f t="shared" si="7"/>
        <v>1</v>
      </c>
      <c r="AH48" t="s">
        <v>325</v>
      </c>
      <c r="AI48">
        <f>Stage_stat!$F$11/Weapon!Z50</f>
        <v>14.0625</v>
      </c>
      <c r="AJ48">
        <f t="shared" si="8"/>
        <v>15</v>
      </c>
      <c r="AL48" t="s">
        <v>325</v>
      </c>
      <c r="AM48">
        <f>Stage_stat!$F$12/Weapon!Z50</f>
        <v>0.18229166666666666</v>
      </c>
      <c r="AN48">
        <f t="shared" si="9"/>
        <v>1</v>
      </c>
      <c r="AP48" t="s">
        <v>325</v>
      </c>
      <c r="AQ48">
        <f>Stage_stat!$F$13/Weapon!Z50</f>
        <v>0.3125</v>
      </c>
      <c r="AR48">
        <f t="shared" si="10"/>
        <v>1</v>
      </c>
      <c r="AT48" t="s">
        <v>325</v>
      </c>
      <c r="AU48">
        <f>Stage_stat!$F$14/Weapon!Z50</f>
        <v>20.833333333333332</v>
      </c>
      <c r="AV48">
        <f t="shared" si="11"/>
        <v>21</v>
      </c>
      <c r="AX48" t="s">
        <v>325</v>
      </c>
      <c r="AY48">
        <f>Stage_stat!$F$15/Weapon!Z50</f>
        <v>0.234375</v>
      </c>
      <c r="AZ48">
        <f t="shared" si="12"/>
        <v>1</v>
      </c>
      <c r="BB48" t="s">
        <v>325</v>
      </c>
      <c r="BC48">
        <f>Stage_stat!$F$16/Weapon!Z50</f>
        <v>0.41666666666666669</v>
      </c>
      <c r="BD48">
        <f t="shared" si="13"/>
        <v>1</v>
      </c>
      <c r="BF48" t="s">
        <v>325</v>
      </c>
      <c r="BG48">
        <f>Stage_stat!$F$17/Weapon!Z50</f>
        <v>31.25</v>
      </c>
      <c r="BH48">
        <f t="shared" si="14"/>
        <v>32</v>
      </c>
      <c r="BJ48" t="s">
        <v>325</v>
      </c>
      <c r="BK48">
        <f>Stage_stat!$F$18/Weapon!Z50</f>
        <v>0.28645833333333331</v>
      </c>
      <c r="BL48">
        <f t="shared" si="15"/>
        <v>1</v>
      </c>
      <c r="BN48" t="s">
        <v>325</v>
      </c>
      <c r="BO48">
        <f>Stage_stat!$F$19/Weapon!Z50</f>
        <v>0.52083333333333337</v>
      </c>
      <c r="BP48">
        <f t="shared" si="16"/>
        <v>1</v>
      </c>
      <c r="BR48" t="s">
        <v>325</v>
      </c>
      <c r="BS48">
        <f>Stage_stat!$F$20/Weapon!Z50</f>
        <v>41.666666666666664</v>
      </c>
      <c r="BT48">
        <f t="shared" si="17"/>
        <v>42</v>
      </c>
      <c r="BV48" t="s">
        <v>325</v>
      </c>
      <c r="BW48">
        <f>Stage_stat!$F$21/Weapon!Z50</f>
        <v>0.390625</v>
      </c>
      <c r="BX48">
        <f t="shared" si="18"/>
        <v>1</v>
      </c>
      <c r="BZ48" t="s">
        <v>325</v>
      </c>
      <c r="CA48">
        <f>Stage_stat!$F$22/Weapon!Z50</f>
        <v>0.72916666666666663</v>
      </c>
      <c r="CB48">
        <f t="shared" si="19"/>
        <v>1</v>
      </c>
      <c r="CD48" t="s">
        <v>325</v>
      </c>
      <c r="CE48">
        <f>Stage_stat!$F$23/Weapon!Z50</f>
        <v>52.083333333333336</v>
      </c>
      <c r="CF48">
        <f t="shared" si="20"/>
        <v>53</v>
      </c>
      <c r="CH48" t="s">
        <v>325</v>
      </c>
      <c r="CI48">
        <f>Stage_stat!$F$24/Weapon!Z50</f>
        <v>0.44270833333333331</v>
      </c>
      <c r="CJ48">
        <f t="shared" si="21"/>
        <v>1</v>
      </c>
      <c r="CL48" t="s">
        <v>325</v>
      </c>
      <c r="CM48">
        <f>Stage_stat!$F$25/Weapon!Z50</f>
        <v>0.83333333333333337</v>
      </c>
      <c r="CN48">
        <f t="shared" si="22"/>
        <v>1</v>
      </c>
      <c r="CP48" t="s">
        <v>325</v>
      </c>
      <c r="CQ48">
        <f>Stage_stat!$F$26/Weapon!Z50</f>
        <v>62.5</v>
      </c>
      <c r="CR48">
        <f t="shared" si="23"/>
        <v>63</v>
      </c>
      <c r="CT48" t="s">
        <v>325</v>
      </c>
      <c r="CU48">
        <f>Stage_stat!$F$27/Weapon!Z50</f>
        <v>0.49479166666666669</v>
      </c>
      <c r="CV48">
        <f t="shared" si="24"/>
        <v>1</v>
      </c>
      <c r="CX48" t="s">
        <v>325</v>
      </c>
      <c r="CY48">
        <f>Stage_stat!$F$28/Weapon!Z50</f>
        <v>0.9375</v>
      </c>
      <c r="CZ48">
        <f t="shared" si="25"/>
        <v>1</v>
      </c>
      <c r="DB48" t="s">
        <v>325</v>
      </c>
      <c r="DC48">
        <f>Stage_stat!$F$29/Weapon!Z50</f>
        <v>72.916666666666671</v>
      </c>
      <c r="DD48">
        <f t="shared" si="26"/>
        <v>73</v>
      </c>
    </row>
    <row r="49" spans="2:108" x14ac:dyDescent="0.4">
      <c r="B49" t="s">
        <v>326</v>
      </c>
      <c r="C49">
        <f>Stage_stat!$F$3/Weapon!Z51</f>
        <v>7.6530612244897961E-2</v>
      </c>
      <c r="D49">
        <f t="shared" si="0"/>
        <v>1</v>
      </c>
      <c r="F49" t="s">
        <v>326</v>
      </c>
      <c r="G49">
        <f>Stage_stat!$F$4/Weapon!Z51</f>
        <v>0.10204081632653061</v>
      </c>
      <c r="H49">
        <f t="shared" si="1"/>
        <v>1</v>
      </c>
      <c r="J49" t="s">
        <v>326</v>
      </c>
      <c r="K49">
        <f>Stage_stat!$F$5/Weapon!Z51</f>
        <v>2.295918367346939</v>
      </c>
      <c r="L49">
        <f t="shared" si="2"/>
        <v>3</v>
      </c>
      <c r="N49" t="s">
        <v>326</v>
      </c>
      <c r="O49">
        <f>Stage_stat!$F$6/Weapon!Z51</f>
        <v>0.10204081632653061</v>
      </c>
      <c r="P49">
        <f t="shared" si="3"/>
        <v>1</v>
      </c>
      <c r="R49" t="s">
        <v>326</v>
      </c>
      <c r="S49">
        <f>Stage_stat!$F$7/Weapon!Z51</f>
        <v>0.20408163265306123</v>
      </c>
      <c r="T49">
        <f t="shared" si="4"/>
        <v>1</v>
      </c>
      <c r="V49" t="s">
        <v>326</v>
      </c>
      <c r="W49">
        <f>Stage_stat!$F$8/Weapon!Z51</f>
        <v>7.6530612244897958</v>
      </c>
      <c r="X49">
        <f t="shared" si="5"/>
        <v>8</v>
      </c>
      <c r="Z49" t="s">
        <v>326</v>
      </c>
      <c r="AA49">
        <f>Stage_stat!$F$9/Weapon!Z51</f>
        <v>0.12755102040816327</v>
      </c>
      <c r="AB49">
        <f t="shared" si="6"/>
        <v>1</v>
      </c>
      <c r="AD49" t="s">
        <v>326</v>
      </c>
      <c r="AE49">
        <f>Stage_stat!$F$10/Weapon!Z51</f>
        <v>0.21428571428571427</v>
      </c>
      <c r="AF49">
        <f t="shared" si="7"/>
        <v>1</v>
      </c>
      <c r="AH49" t="s">
        <v>326</v>
      </c>
      <c r="AI49">
        <f>Stage_stat!$F$11/Weapon!Z51</f>
        <v>13.775510204081632</v>
      </c>
      <c r="AJ49">
        <f t="shared" si="8"/>
        <v>14</v>
      </c>
      <c r="AL49" t="s">
        <v>326</v>
      </c>
      <c r="AM49">
        <f>Stage_stat!$F$12/Weapon!Z51</f>
        <v>0.17857142857142858</v>
      </c>
      <c r="AN49">
        <f t="shared" si="9"/>
        <v>1</v>
      </c>
      <c r="AP49" t="s">
        <v>326</v>
      </c>
      <c r="AQ49">
        <f>Stage_stat!$F$13/Weapon!Z51</f>
        <v>0.30612244897959184</v>
      </c>
      <c r="AR49">
        <f t="shared" si="10"/>
        <v>1</v>
      </c>
      <c r="AT49" t="s">
        <v>326</v>
      </c>
      <c r="AU49">
        <f>Stage_stat!$F$14/Weapon!Z51</f>
        <v>20.408163265306122</v>
      </c>
      <c r="AV49">
        <f t="shared" si="11"/>
        <v>21</v>
      </c>
      <c r="AX49" t="s">
        <v>326</v>
      </c>
      <c r="AY49">
        <f>Stage_stat!$F$15/Weapon!Z51</f>
        <v>0.22959183673469388</v>
      </c>
      <c r="AZ49">
        <f t="shared" si="12"/>
        <v>1</v>
      </c>
      <c r="BB49" t="s">
        <v>326</v>
      </c>
      <c r="BC49">
        <f>Stage_stat!$F$16/Weapon!Z51</f>
        <v>0.40816326530612246</v>
      </c>
      <c r="BD49">
        <f t="shared" si="13"/>
        <v>1</v>
      </c>
      <c r="BF49" t="s">
        <v>326</v>
      </c>
      <c r="BG49">
        <f>Stage_stat!$F$17/Weapon!Z51</f>
        <v>30.612244897959183</v>
      </c>
      <c r="BH49">
        <f t="shared" si="14"/>
        <v>31</v>
      </c>
      <c r="BJ49" t="s">
        <v>326</v>
      </c>
      <c r="BK49">
        <f>Stage_stat!$F$18/Weapon!Z51</f>
        <v>0.28061224489795916</v>
      </c>
      <c r="BL49">
        <f t="shared" si="15"/>
        <v>1</v>
      </c>
      <c r="BN49" t="s">
        <v>326</v>
      </c>
      <c r="BO49">
        <f>Stage_stat!$F$19/Weapon!Z51</f>
        <v>0.51020408163265307</v>
      </c>
      <c r="BP49">
        <f t="shared" si="16"/>
        <v>1</v>
      </c>
      <c r="BR49" t="s">
        <v>326</v>
      </c>
      <c r="BS49">
        <f>Stage_stat!$F$20/Weapon!Z51</f>
        <v>40.816326530612244</v>
      </c>
      <c r="BT49">
        <f t="shared" si="17"/>
        <v>41</v>
      </c>
      <c r="BV49" t="s">
        <v>326</v>
      </c>
      <c r="BW49">
        <f>Stage_stat!$F$21/Weapon!Z51</f>
        <v>0.38265306122448978</v>
      </c>
      <c r="BX49">
        <f t="shared" si="18"/>
        <v>1</v>
      </c>
      <c r="BZ49" t="s">
        <v>326</v>
      </c>
      <c r="CA49">
        <f>Stage_stat!$F$22/Weapon!Z51</f>
        <v>0.7142857142857143</v>
      </c>
      <c r="CB49">
        <f t="shared" si="19"/>
        <v>1</v>
      </c>
      <c r="CD49" t="s">
        <v>326</v>
      </c>
      <c r="CE49">
        <f>Stage_stat!$F$23/Weapon!Z51</f>
        <v>51.020408163265309</v>
      </c>
      <c r="CF49">
        <f t="shared" si="20"/>
        <v>52</v>
      </c>
      <c r="CH49" t="s">
        <v>326</v>
      </c>
      <c r="CI49">
        <f>Stage_stat!$F$24/Weapon!Z51</f>
        <v>0.43367346938775508</v>
      </c>
      <c r="CJ49">
        <f t="shared" si="21"/>
        <v>1</v>
      </c>
      <c r="CL49" t="s">
        <v>326</v>
      </c>
      <c r="CM49">
        <f>Stage_stat!$F$25/Weapon!Z51</f>
        <v>0.81632653061224492</v>
      </c>
      <c r="CN49">
        <f t="shared" si="22"/>
        <v>1</v>
      </c>
      <c r="CP49" t="s">
        <v>326</v>
      </c>
      <c r="CQ49">
        <f>Stage_stat!$F$26/Weapon!Z51</f>
        <v>61.224489795918366</v>
      </c>
      <c r="CR49">
        <f t="shared" si="23"/>
        <v>62</v>
      </c>
      <c r="CT49" t="s">
        <v>326</v>
      </c>
      <c r="CU49">
        <f>Stage_stat!$F$27/Weapon!Z51</f>
        <v>0.48469387755102039</v>
      </c>
      <c r="CV49">
        <f t="shared" si="24"/>
        <v>1</v>
      </c>
      <c r="CX49" t="s">
        <v>326</v>
      </c>
      <c r="CY49">
        <f>Stage_stat!$F$28/Weapon!Z51</f>
        <v>0.91836734693877553</v>
      </c>
      <c r="CZ49">
        <f t="shared" si="25"/>
        <v>1</v>
      </c>
      <c r="DB49" t="s">
        <v>326</v>
      </c>
      <c r="DC49">
        <f>Stage_stat!$F$29/Weapon!Z51</f>
        <v>71.428571428571431</v>
      </c>
      <c r="DD49">
        <f t="shared" si="26"/>
        <v>72</v>
      </c>
    </row>
    <row r="50" spans="2:108" x14ac:dyDescent="0.4">
      <c r="B50" t="s">
        <v>327</v>
      </c>
      <c r="C50">
        <f>Stage_stat!$F$3/Weapon!Z52</f>
        <v>7.4999999999999997E-2</v>
      </c>
      <c r="D50">
        <f t="shared" si="0"/>
        <v>1</v>
      </c>
      <c r="F50" t="s">
        <v>327</v>
      </c>
      <c r="G50">
        <f>Stage_stat!$F$4/Weapon!Z52</f>
        <v>0.1</v>
      </c>
      <c r="H50">
        <f t="shared" si="1"/>
        <v>1</v>
      </c>
      <c r="J50" t="s">
        <v>327</v>
      </c>
      <c r="K50">
        <f>Stage_stat!$F$5/Weapon!Z52</f>
        <v>2.25</v>
      </c>
      <c r="L50">
        <f t="shared" si="2"/>
        <v>3</v>
      </c>
      <c r="N50" t="s">
        <v>327</v>
      </c>
      <c r="O50">
        <f>Stage_stat!$F$6/Weapon!Z52</f>
        <v>0.1</v>
      </c>
      <c r="P50">
        <f t="shared" si="3"/>
        <v>1</v>
      </c>
      <c r="R50" t="s">
        <v>327</v>
      </c>
      <c r="S50">
        <f>Stage_stat!$F$7/Weapon!Z52</f>
        <v>0.2</v>
      </c>
      <c r="T50">
        <f t="shared" si="4"/>
        <v>1</v>
      </c>
      <c r="V50" t="s">
        <v>327</v>
      </c>
      <c r="W50">
        <f>Stage_stat!$F$8/Weapon!Z52</f>
        <v>7.5</v>
      </c>
      <c r="X50">
        <f t="shared" si="5"/>
        <v>8</v>
      </c>
      <c r="Z50" t="s">
        <v>327</v>
      </c>
      <c r="AA50">
        <f>Stage_stat!$F$9/Weapon!Z52</f>
        <v>0.125</v>
      </c>
      <c r="AB50">
        <f t="shared" si="6"/>
        <v>1</v>
      </c>
      <c r="AD50" t="s">
        <v>327</v>
      </c>
      <c r="AE50">
        <f>Stage_stat!$F$10/Weapon!Z52</f>
        <v>0.21</v>
      </c>
      <c r="AF50">
        <f t="shared" si="7"/>
        <v>1</v>
      </c>
      <c r="AH50" t="s">
        <v>327</v>
      </c>
      <c r="AI50">
        <f>Stage_stat!$F$11/Weapon!Z52</f>
        <v>13.5</v>
      </c>
      <c r="AJ50">
        <f t="shared" si="8"/>
        <v>14</v>
      </c>
      <c r="AL50" t="s">
        <v>327</v>
      </c>
      <c r="AM50">
        <f>Stage_stat!$F$12/Weapon!Z52</f>
        <v>0.17499999999999999</v>
      </c>
      <c r="AN50">
        <f t="shared" si="9"/>
        <v>1</v>
      </c>
      <c r="AP50" t="s">
        <v>327</v>
      </c>
      <c r="AQ50">
        <f>Stage_stat!$F$13/Weapon!Z52</f>
        <v>0.3</v>
      </c>
      <c r="AR50">
        <f t="shared" si="10"/>
        <v>1</v>
      </c>
      <c r="AT50" t="s">
        <v>327</v>
      </c>
      <c r="AU50">
        <f>Stage_stat!$F$14/Weapon!Z52</f>
        <v>20</v>
      </c>
      <c r="AV50">
        <f t="shared" si="11"/>
        <v>20</v>
      </c>
      <c r="AX50" t="s">
        <v>327</v>
      </c>
      <c r="AY50">
        <f>Stage_stat!$F$15/Weapon!Z52</f>
        <v>0.22500000000000001</v>
      </c>
      <c r="AZ50">
        <f t="shared" si="12"/>
        <v>1</v>
      </c>
      <c r="BB50" t="s">
        <v>327</v>
      </c>
      <c r="BC50">
        <f>Stage_stat!$F$16/Weapon!Z52</f>
        <v>0.4</v>
      </c>
      <c r="BD50">
        <f t="shared" si="13"/>
        <v>1</v>
      </c>
      <c r="BF50" t="s">
        <v>327</v>
      </c>
      <c r="BG50">
        <f>Stage_stat!$F$17/Weapon!Z52</f>
        <v>30</v>
      </c>
      <c r="BH50">
        <f t="shared" si="14"/>
        <v>30</v>
      </c>
      <c r="BJ50" t="s">
        <v>327</v>
      </c>
      <c r="BK50">
        <f>Stage_stat!$F$18/Weapon!Z52</f>
        <v>0.27500000000000002</v>
      </c>
      <c r="BL50">
        <f t="shared" si="15"/>
        <v>1</v>
      </c>
      <c r="BN50" t="s">
        <v>327</v>
      </c>
      <c r="BO50">
        <f>Stage_stat!$F$19/Weapon!Z52</f>
        <v>0.5</v>
      </c>
      <c r="BP50">
        <f t="shared" si="16"/>
        <v>1</v>
      </c>
      <c r="BR50" t="s">
        <v>327</v>
      </c>
      <c r="BS50">
        <f>Stage_stat!$F$20/Weapon!Z52</f>
        <v>40</v>
      </c>
      <c r="BT50">
        <f t="shared" si="17"/>
        <v>40</v>
      </c>
      <c r="BV50" t="s">
        <v>327</v>
      </c>
      <c r="BW50">
        <f>Stage_stat!$F$21/Weapon!Z52</f>
        <v>0.375</v>
      </c>
      <c r="BX50">
        <f t="shared" si="18"/>
        <v>1</v>
      </c>
      <c r="BZ50" t="s">
        <v>327</v>
      </c>
      <c r="CA50">
        <f>Stage_stat!$F$22/Weapon!Z52</f>
        <v>0.7</v>
      </c>
      <c r="CB50">
        <f t="shared" si="19"/>
        <v>1</v>
      </c>
      <c r="CD50" t="s">
        <v>327</v>
      </c>
      <c r="CE50">
        <f>Stage_stat!$F$23/Weapon!Z52</f>
        <v>50</v>
      </c>
      <c r="CF50">
        <f t="shared" si="20"/>
        <v>50</v>
      </c>
      <c r="CH50" t="s">
        <v>327</v>
      </c>
      <c r="CI50">
        <f>Stage_stat!$F$24/Weapon!Z52</f>
        <v>0.42499999999999999</v>
      </c>
      <c r="CJ50">
        <f t="shared" si="21"/>
        <v>1</v>
      </c>
      <c r="CL50" t="s">
        <v>327</v>
      </c>
      <c r="CM50">
        <f>Stage_stat!$F$25/Weapon!Z52</f>
        <v>0.8</v>
      </c>
      <c r="CN50">
        <f t="shared" si="22"/>
        <v>1</v>
      </c>
      <c r="CP50" t="s">
        <v>327</v>
      </c>
      <c r="CQ50">
        <f>Stage_stat!$F$26/Weapon!Z52</f>
        <v>60</v>
      </c>
      <c r="CR50">
        <f t="shared" si="23"/>
        <v>60</v>
      </c>
      <c r="CT50" t="s">
        <v>327</v>
      </c>
      <c r="CU50">
        <f>Stage_stat!$F$27/Weapon!Z52</f>
        <v>0.47499999999999998</v>
      </c>
      <c r="CV50">
        <f t="shared" si="24"/>
        <v>1</v>
      </c>
      <c r="CX50" t="s">
        <v>327</v>
      </c>
      <c r="CY50">
        <f>Stage_stat!$F$28/Weapon!Z52</f>
        <v>0.9</v>
      </c>
      <c r="CZ50">
        <f t="shared" si="25"/>
        <v>1</v>
      </c>
      <c r="DB50" t="s">
        <v>327</v>
      </c>
      <c r="DC50">
        <f>Stage_stat!$F$29/Weapon!Z52</f>
        <v>70</v>
      </c>
      <c r="DD50">
        <f t="shared" si="26"/>
        <v>70</v>
      </c>
    </row>
    <row r="51" spans="2:108" x14ac:dyDescent="0.4">
      <c r="B51" t="s">
        <v>328</v>
      </c>
      <c r="C51">
        <f>Stage_stat!$F$3/Weapon!Z53</f>
        <v>7.3529411764705885E-2</v>
      </c>
      <c r="D51">
        <f t="shared" si="0"/>
        <v>1</v>
      </c>
      <c r="F51" t="s">
        <v>328</v>
      </c>
      <c r="G51">
        <f>Stage_stat!$F$4/Weapon!Z53</f>
        <v>9.8039215686274508E-2</v>
      </c>
      <c r="H51">
        <f t="shared" si="1"/>
        <v>1</v>
      </c>
      <c r="J51" t="s">
        <v>328</v>
      </c>
      <c r="K51">
        <f>Stage_stat!$F$5/Weapon!Z53</f>
        <v>2.2058823529411766</v>
      </c>
      <c r="L51">
        <f t="shared" si="2"/>
        <v>3</v>
      </c>
      <c r="N51" t="s">
        <v>328</v>
      </c>
      <c r="O51">
        <f>Stage_stat!$F$6/Weapon!Z53</f>
        <v>9.8039215686274508E-2</v>
      </c>
      <c r="P51">
        <f t="shared" si="3"/>
        <v>1</v>
      </c>
      <c r="R51" t="s">
        <v>328</v>
      </c>
      <c r="S51">
        <f>Stage_stat!$F$7/Weapon!Z53</f>
        <v>0.19607843137254902</v>
      </c>
      <c r="T51">
        <f t="shared" si="4"/>
        <v>1</v>
      </c>
      <c r="V51" t="s">
        <v>328</v>
      </c>
      <c r="W51">
        <f>Stage_stat!$F$8/Weapon!Z53</f>
        <v>7.3529411764705879</v>
      </c>
      <c r="X51">
        <f t="shared" si="5"/>
        <v>8</v>
      </c>
      <c r="Z51" t="s">
        <v>328</v>
      </c>
      <c r="AA51">
        <f>Stage_stat!$F$9/Weapon!Z53</f>
        <v>0.12254901960784313</v>
      </c>
      <c r="AB51">
        <f t="shared" si="6"/>
        <v>1</v>
      </c>
      <c r="AD51" t="s">
        <v>328</v>
      </c>
      <c r="AE51">
        <f>Stage_stat!$F$10/Weapon!Z53</f>
        <v>0.20588235294117646</v>
      </c>
      <c r="AF51">
        <f t="shared" si="7"/>
        <v>1</v>
      </c>
      <c r="AH51" t="s">
        <v>328</v>
      </c>
      <c r="AI51">
        <f>Stage_stat!$F$11/Weapon!Z53</f>
        <v>13.235294117647058</v>
      </c>
      <c r="AJ51">
        <f t="shared" si="8"/>
        <v>14</v>
      </c>
      <c r="AL51" t="s">
        <v>328</v>
      </c>
      <c r="AM51">
        <f>Stage_stat!$F$12/Weapon!Z53</f>
        <v>0.17156862745098039</v>
      </c>
      <c r="AN51">
        <f t="shared" si="9"/>
        <v>1</v>
      </c>
      <c r="AP51" t="s">
        <v>328</v>
      </c>
      <c r="AQ51">
        <f>Stage_stat!$F$13/Weapon!Z53</f>
        <v>0.29411764705882354</v>
      </c>
      <c r="AR51">
        <f t="shared" si="10"/>
        <v>1</v>
      </c>
      <c r="AT51" t="s">
        <v>328</v>
      </c>
      <c r="AU51">
        <f>Stage_stat!$F$14/Weapon!Z53</f>
        <v>19.607843137254903</v>
      </c>
      <c r="AV51">
        <f t="shared" si="11"/>
        <v>20</v>
      </c>
      <c r="AX51" t="s">
        <v>328</v>
      </c>
      <c r="AY51">
        <f>Stage_stat!$F$15/Weapon!Z53</f>
        <v>0.22058823529411764</v>
      </c>
      <c r="AZ51">
        <f t="shared" si="12"/>
        <v>1</v>
      </c>
      <c r="BB51" t="s">
        <v>328</v>
      </c>
      <c r="BC51">
        <f>Stage_stat!$F$16/Weapon!Z53</f>
        <v>0.39215686274509803</v>
      </c>
      <c r="BD51">
        <f t="shared" si="13"/>
        <v>1</v>
      </c>
      <c r="BF51" t="s">
        <v>328</v>
      </c>
      <c r="BG51">
        <f>Stage_stat!$F$17/Weapon!Z53</f>
        <v>29.411764705882351</v>
      </c>
      <c r="BH51">
        <f t="shared" si="14"/>
        <v>30</v>
      </c>
      <c r="BJ51" t="s">
        <v>328</v>
      </c>
      <c r="BK51">
        <f>Stage_stat!$F$18/Weapon!Z53</f>
        <v>0.26960784313725489</v>
      </c>
      <c r="BL51">
        <f t="shared" si="15"/>
        <v>1</v>
      </c>
      <c r="BN51" t="s">
        <v>328</v>
      </c>
      <c r="BO51">
        <f>Stage_stat!$F$19/Weapon!Z53</f>
        <v>0.49019607843137253</v>
      </c>
      <c r="BP51">
        <f t="shared" si="16"/>
        <v>1</v>
      </c>
      <c r="BR51" t="s">
        <v>328</v>
      </c>
      <c r="BS51">
        <f>Stage_stat!$F$20/Weapon!Z53</f>
        <v>39.215686274509807</v>
      </c>
      <c r="BT51">
        <f t="shared" si="17"/>
        <v>40</v>
      </c>
      <c r="BV51" t="s">
        <v>328</v>
      </c>
      <c r="BW51">
        <f>Stage_stat!$F$21/Weapon!Z53</f>
        <v>0.36764705882352944</v>
      </c>
      <c r="BX51">
        <f t="shared" si="18"/>
        <v>1</v>
      </c>
      <c r="BZ51" t="s">
        <v>328</v>
      </c>
      <c r="CA51">
        <f>Stage_stat!$F$22/Weapon!Z53</f>
        <v>0.68627450980392157</v>
      </c>
      <c r="CB51">
        <f t="shared" si="19"/>
        <v>1</v>
      </c>
      <c r="CD51" t="s">
        <v>328</v>
      </c>
      <c r="CE51">
        <f>Stage_stat!$F$23/Weapon!Z53</f>
        <v>49.019607843137258</v>
      </c>
      <c r="CF51">
        <f t="shared" si="20"/>
        <v>50</v>
      </c>
      <c r="CH51" t="s">
        <v>328</v>
      </c>
      <c r="CI51">
        <f>Stage_stat!$F$24/Weapon!Z53</f>
        <v>0.41666666666666669</v>
      </c>
      <c r="CJ51">
        <f t="shared" si="21"/>
        <v>1</v>
      </c>
      <c r="CL51" t="s">
        <v>328</v>
      </c>
      <c r="CM51">
        <f>Stage_stat!$F$25/Weapon!Z53</f>
        <v>0.78431372549019607</v>
      </c>
      <c r="CN51">
        <f t="shared" si="22"/>
        <v>1</v>
      </c>
      <c r="CP51" t="s">
        <v>328</v>
      </c>
      <c r="CQ51">
        <f>Stage_stat!$F$26/Weapon!Z53</f>
        <v>58.823529411764703</v>
      </c>
      <c r="CR51">
        <f t="shared" si="23"/>
        <v>59</v>
      </c>
      <c r="CT51" t="s">
        <v>328</v>
      </c>
      <c r="CU51">
        <f>Stage_stat!$F$27/Weapon!Z53</f>
        <v>0.46568627450980393</v>
      </c>
      <c r="CV51">
        <f t="shared" si="24"/>
        <v>1</v>
      </c>
      <c r="CX51" t="s">
        <v>328</v>
      </c>
      <c r="CY51">
        <f>Stage_stat!$F$28/Weapon!Z53</f>
        <v>0.88235294117647056</v>
      </c>
      <c r="CZ51">
        <f t="shared" si="25"/>
        <v>1</v>
      </c>
      <c r="DB51" t="s">
        <v>328</v>
      </c>
      <c r="DC51">
        <f>Stage_stat!$F$29/Weapon!Z53</f>
        <v>68.627450980392155</v>
      </c>
      <c r="DD51">
        <f t="shared" si="26"/>
        <v>69</v>
      </c>
    </row>
    <row r="52" spans="2:108" x14ac:dyDescent="0.4">
      <c r="B52" t="s">
        <v>329</v>
      </c>
      <c r="C52">
        <f>Stage_stat!$F$3/Weapon!Z54</f>
        <v>7.2115384615384609E-2</v>
      </c>
      <c r="D52">
        <f t="shared" si="0"/>
        <v>1</v>
      </c>
      <c r="F52" t="s">
        <v>329</v>
      </c>
      <c r="G52">
        <f>Stage_stat!$F$4/Weapon!Z54</f>
        <v>9.6153846153846159E-2</v>
      </c>
      <c r="H52">
        <f t="shared" si="1"/>
        <v>1</v>
      </c>
      <c r="J52" t="s">
        <v>329</v>
      </c>
      <c r="K52">
        <f>Stage_stat!$F$5/Weapon!Z54</f>
        <v>2.1634615384615383</v>
      </c>
      <c r="L52">
        <f t="shared" si="2"/>
        <v>3</v>
      </c>
      <c r="N52" t="s">
        <v>329</v>
      </c>
      <c r="O52">
        <f>Stage_stat!$F$6/Weapon!Z54</f>
        <v>9.6153846153846159E-2</v>
      </c>
      <c r="P52">
        <f t="shared" si="3"/>
        <v>1</v>
      </c>
      <c r="R52" t="s">
        <v>329</v>
      </c>
      <c r="S52">
        <f>Stage_stat!$F$7/Weapon!Z54</f>
        <v>0.19230769230769232</v>
      </c>
      <c r="T52">
        <f t="shared" si="4"/>
        <v>1</v>
      </c>
      <c r="V52" t="s">
        <v>329</v>
      </c>
      <c r="W52">
        <f>Stage_stat!$F$8/Weapon!Z54</f>
        <v>7.2115384615384617</v>
      </c>
      <c r="X52">
        <f t="shared" si="5"/>
        <v>8</v>
      </c>
      <c r="Z52" t="s">
        <v>329</v>
      </c>
      <c r="AA52">
        <f>Stage_stat!$F$9/Weapon!Z54</f>
        <v>0.1201923076923077</v>
      </c>
      <c r="AB52">
        <f t="shared" si="6"/>
        <v>1</v>
      </c>
      <c r="AD52" t="s">
        <v>329</v>
      </c>
      <c r="AE52">
        <f>Stage_stat!$F$10/Weapon!Z54</f>
        <v>0.20192307692307693</v>
      </c>
      <c r="AF52">
        <f t="shared" si="7"/>
        <v>1</v>
      </c>
      <c r="AH52" t="s">
        <v>329</v>
      </c>
      <c r="AI52">
        <f>Stage_stat!$F$11/Weapon!Z54</f>
        <v>12.98076923076923</v>
      </c>
      <c r="AJ52">
        <f t="shared" si="8"/>
        <v>13</v>
      </c>
      <c r="AL52" t="s">
        <v>329</v>
      </c>
      <c r="AM52">
        <f>Stage_stat!$F$12/Weapon!Z54</f>
        <v>0.16826923076923078</v>
      </c>
      <c r="AN52">
        <f t="shared" si="9"/>
        <v>1</v>
      </c>
      <c r="AP52" t="s">
        <v>329</v>
      </c>
      <c r="AQ52">
        <f>Stage_stat!$F$13/Weapon!Z54</f>
        <v>0.28846153846153844</v>
      </c>
      <c r="AR52">
        <f t="shared" si="10"/>
        <v>1</v>
      </c>
      <c r="AT52" t="s">
        <v>329</v>
      </c>
      <c r="AU52">
        <f>Stage_stat!$F$14/Weapon!Z54</f>
        <v>19.23076923076923</v>
      </c>
      <c r="AV52">
        <f t="shared" si="11"/>
        <v>20</v>
      </c>
      <c r="AX52" t="s">
        <v>329</v>
      </c>
      <c r="AY52">
        <f>Stage_stat!$F$15/Weapon!Z54</f>
        <v>0.21634615384615385</v>
      </c>
      <c r="AZ52">
        <f t="shared" si="12"/>
        <v>1</v>
      </c>
      <c r="BB52" t="s">
        <v>329</v>
      </c>
      <c r="BC52">
        <f>Stage_stat!$F$16/Weapon!Z54</f>
        <v>0.38461538461538464</v>
      </c>
      <c r="BD52">
        <f t="shared" si="13"/>
        <v>1</v>
      </c>
      <c r="BF52" t="s">
        <v>329</v>
      </c>
      <c r="BG52">
        <f>Stage_stat!$F$17/Weapon!Z54</f>
        <v>28.846153846153847</v>
      </c>
      <c r="BH52">
        <f t="shared" si="14"/>
        <v>29</v>
      </c>
      <c r="BJ52" t="s">
        <v>329</v>
      </c>
      <c r="BK52">
        <f>Stage_stat!$F$18/Weapon!Z54</f>
        <v>0.26442307692307693</v>
      </c>
      <c r="BL52">
        <f t="shared" si="15"/>
        <v>1</v>
      </c>
      <c r="BN52" t="s">
        <v>329</v>
      </c>
      <c r="BO52">
        <f>Stage_stat!$F$19/Weapon!Z54</f>
        <v>0.48076923076923078</v>
      </c>
      <c r="BP52">
        <f t="shared" si="16"/>
        <v>1</v>
      </c>
      <c r="BR52" t="s">
        <v>329</v>
      </c>
      <c r="BS52">
        <f>Stage_stat!$F$20/Weapon!Z54</f>
        <v>38.46153846153846</v>
      </c>
      <c r="BT52">
        <f t="shared" si="17"/>
        <v>39</v>
      </c>
      <c r="BV52" t="s">
        <v>329</v>
      </c>
      <c r="BW52">
        <f>Stage_stat!$F$21/Weapon!Z54</f>
        <v>0.36057692307692307</v>
      </c>
      <c r="BX52">
        <f t="shared" si="18"/>
        <v>1</v>
      </c>
      <c r="BZ52" t="s">
        <v>329</v>
      </c>
      <c r="CA52">
        <f>Stage_stat!$F$22/Weapon!Z54</f>
        <v>0.67307692307692313</v>
      </c>
      <c r="CB52">
        <f t="shared" si="19"/>
        <v>1</v>
      </c>
      <c r="CD52" t="s">
        <v>329</v>
      </c>
      <c r="CE52">
        <f>Stage_stat!$F$23/Weapon!Z54</f>
        <v>48.07692307692308</v>
      </c>
      <c r="CF52">
        <f t="shared" si="20"/>
        <v>49</v>
      </c>
      <c r="CH52" t="s">
        <v>329</v>
      </c>
      <c r="CI52">
        <f>Stage_stat!$F$24/Weapon!Z54</f>
        <v>0.40865384615384615</v>
      </c>
      <c r="CJ52">
        <f t="shared" si="21"/>
        <v>1</v>
      </c>
      <c r="CL52" t="s">
        <v>329</v>
      </c>
      <c r="CM52">
        <f>Stage_stat!$F$25/Weapon!Z54</f>
        <v>0.76923076923076927</v>
      </c>
      <c r="CN52">
        <f t="shared" si="22"/>
        <v>1</v>
      </c>
      <c r="CP52" t="s">
        <v>329</v>
      </c>
      <c r="CQ52">
        <f>Stage_stat!$F$26/Weapon!Z54</f>
        <v>57.692307692307693</v>
      </c>
      <c r="CR52">
        <f t="shared" si="23"/>
        <v>58</v>
      </c>
      <c r="CT52" t="s">
        <v>329</v>
      </c>
      <c r="CU52">
        <f>Stage_stat!$F$27/Weapon!Z54</f>
        <v>0.45673076923076922</v>
      </c>
      <c r="CV52">
        <f t="shared" si="24"/>
        <v>1</v>
      </c>
      <c r="CX52" t="s">
        <v>329</v>
      </c>
      <c r="CY52">
        <f>Stage_stat!$F$28/Weapon!Z54</f>
        <v>0.86538461538461542</v>
      </c>
      <c r="CZ52">
        <f t="shared" si="25"/>
        <v>1</v>
      </c>
      <c r="DB52" t="s">
        <v>329</v>
      </c>
      <c r="DC52">
        <f>Stage_stat!$F$29/Weapon!Z54</f>
        <v>67.307692307692307</v>
      </c>
      <c r="DD52">
        <f t="shared" si="26"/>
        <v>68</v>
      </c>
    </row>
    <row r="53" spans="2:108" x14ac:dyDescent="0.4">
      <c r="B53" t="s">
        <v>330</v>
      </c>
      <c r="C53">
        <f>Stage_stat!$F$3/Weapon!Z55</f>
        <v>7.0754716981132074E-2</v>
      </c>
      <c r="D53">
        <f t="shared" si="0"/>
        <v>1</v>
      </c>
      <c r="F53" t="s">
        <v>330</v>
      </c>
      <c r="G53">
        <f>Stage_stat!$F$4/Weapon!Z55</f>
        <v>9.4339622641509441E-2</v>
      </c>
      <c r="H53">
        <f t="shared" si="1"/>
        <v>1</v>
      </c>
      <c r="J53" t="s">
        <v>330</v>
      </c>
      <c r="K53">
        <f>Stage_stat!$F$5/Weapon!Z55</f>
        <v>2.1226415094339623</v>
      </c>
      <c r="L53">
        <f t="shared" si="2"/>
        <v>3</v>
      </c>
      <c r="N53" t="s">
        <v>330</v>
      </c>
      <c r="O53">
        <f>Stage_stat!$F$6/Weapon!Z55</f>
        <v>9.4339622641509441E-2</v>
      </c>
      <c r="P53">
        <f t="shared" si="3"/>
        <v>1</v>
      </c>
      <c r="R53" t="s">
        <v>330</v>
      </c>
      <c r="S53">
        <f>Stage_stat!$F$7/Weapon!Z55</f>
        <v>0.18867924528301888</v>
      </c>
      <c r="T53">
        <f t="shared" si="4"/>
        <v>1</v>
      </c>
      <c r="V53" t="s">
        <v>330</v>
      </c>
      <c r="W53">
        <f>Stage_stat!$F$8/Weapon!Z55</f>
        <v>7.0754716981132075</v>
      </c>
      <c r="X53">
        <f t="shared" si="5"/>
        <v>8</v>
      </c>
      <c r="Z53" t="s">
        <v>330</v>
      </c>
      <c r="AA53">
        <f>Stage_stat!$F$9/Weapon!Z55</f>
        <v>0.11792452830188679</v>
      </c>
      <c r="AB53">
        <f t="shared" si="6"/>
        <v>1</v>
      </c>
      <c r="AD53" t="s">
        <v>330</v>
      </c>
      <c r="AE53">
        <f>Stage_stat!$F$10/Weapon!Z55</f>
        <v>0.19811320754716982</v>
      </c>
      <c r="AF53">
        <f t="shared" si="7"/>
        <v>1</v>
      </c>
      <c r="AH53" t="s">
        <v>330</v>
      </c>
      <c r="AI53">
        <f>Stage_stat!$F$11/Weapon!Z55</f>
        <v>12.735849056603774</v>
      </c>
      <c r="AJ53">
        <f t="shared" si="8"/>
        <v>13</v>
      </c>
      <c r="AL53" t="s">
        <v>330</v>
      </c>
      <c r="AM53">
        <f>Stage_stat!$F$12/Weapon!Z55</f>
        <v>0.1650943396226415</v>
      </c>
      <c r="AN53">
        <f t="shared" si="9"/>
        <v>1</v>
      </c>
      <c r="AP53" t="s">
        <v>330</v>
      </c>
      <c r="AQ53">
        <f>Stage_stat!$F$13/Weapon!Z55</f>
        <v>0.28301886792452829</v>
      </c>
      <c r="AR53">
        <f t="shared" si="10"/>
        <v>1</v>
      </c>
      <c r="AT53" t="s">
        <v>330</v>
      </c>
      <c r="AU53">
        <f>Stage_stat!$F$14/Weapon!Z55</f>
        <v>18.867924528301888</v>
      </c>
      <c r="AV53">
        <f t="shared" si="11"/>
        <v>19</v>
      </c>
      <c r="AX53" t="s">
        <v>330</v>
      </c>
      <c r="AY53">
        <f>Stage_stat!$F$15/Weapon!Z55</f>
        <v>0.21226415094339623</v>
      </c>
      <c r="AZ53">
        <f t="shared" si="12"/>
        <v>1</v>
      </c>
      <c r="BB53" t="s">
        <v>330</v>
      </c>
      <c r="BC53">
        <f>Stage_stat!$F$16/Weapon!Z55</f>
        <v>0.37735849056603776</v>
      </c>
      <c r="BD53">
        <f t="shared" si="13"/>
        <v>1</v>
      </c>
      <c r="BF53" t="s">
        <v>330</v>
      </c>
      <c r="BG53">
        <f>Stage_stat!$F$17/Weapon!Z55</f>
        <v>28.30188679245283</v>
      </c>
      <c r="BH53">
        <f t="shared" si="14"/>
        <v>29</v>
      </c>
      <c r="BJ53" t="s">
        <v>330</v>
      </c>
      <c r="BK53">
        <f>Stage_stat!$F$18/Weapon!Z55</f>
        <v>0.25943396226415094</v>
      </c>
      <c r="BL53">
        <f t="shared" si="15"/>
        <v>1</v>
      </c>
      <c r="BN53" t="s">
        <v>330</v>
      </c>
      <c r="BO53">
        <f>Stage_stat!$F$19/Weapon!Z55</f>
        <v>0.47169811320754718</v>
      </c>
      <c r="BP53">
        <f t="shared" si="16"/>
        <v>1</v>
      </c>
      <c r="BR53" t="s">
        <v>330</v>
      </c>
      <c r="BS53">
        <f>Stage_stat!$F$20/Weapon!Z55</f>
        <v>37.735849056603776</v>
      </c>
      <c r="BT53">
        <f t="shared" si="17"/>
        <v>38</v>
      </c>
      <c r="BV53" t="s">
        <v>330</v>
      </c>
      <c r="BW53">
        <f>Stage_stat!$F$21/Weapon!Z55</f>
        <v>0.35377358490566035</v>
      </c>
      <c r="BX53">
        <f t="shared" si="18"/>
        <v>1</v>
      </c>
      <c r="BZ53" t="s">
        <v>330</v>
      </c>
      <c r="CA53">
        <f>Stage_stat!$F$22/Weapon!Z55</f>
        <v>0.660377358490566</v>
      </c>
      <c r="CB53">
        <f t="shared" si="19"/>
        <v>1</v>
      </c>
      <c r="CD53" t="s">
        <v>330</v>
      </c>
      <c r="CE53">
        <f>Stage_stat!$F$23/Weapon!Z55</f>
        <v>47.169811320754718</v>
      </c>
      <c r="CF53">
        <f t="shared" si="20"/>
        <v>48</v>
      </c>
      <c r="CH53" t="s">
        <v>330</v>
      </c>
      <c r="CI53">
        <f>Stage_stat!$F$24/Weapon!Z55</f>
        <v>0.40094339622641512</v>
      </c>
      <c r="CJ53">
        <f t="shared" si="21"/>
        <v>1</v>
      </c>
      <c r="CL53" t="s">
        <v>330</v>
      </c>
      <c r="CM53">
        <f>Stage_stat!$F$25/Weapon!Z55</f>
        <v>0.75471698113207553</v>
      </c>
      <c r="CN53">
        <f t="shared" si="22"/>
        <v>1</v>
      </c>
      <c r="CP53" t="s">
        <v>330</v>
      </c>
      <c r="CQ53">
        <f>Stage_stat!$F$26/Weapon!Z55</f>
        <v>56.60377358490566</v>
      </c>
      <c r="CR53">
        <f t="shared" si="23"/>
        <v>57</v>
      </c>
      <c r="CT53" t="s">
        <v>330</v>
      </c>
      <c r="CU53">
        <f>Stage_stat!$F$27/Weapon!Z55</f>
        <v>0.44811320754716982</v>
      </c>
      <c r="CV53">
        <f t="shared" si="24"/>
        <v>1</v>
      </c>
      <c r="CX53" t="s">
        <v>330</v>
      </c>
      <c r="CY53">
        <f>Stage_stat!$F$28/Weapon!Z55</f>
        <v>0.84905660377358494</v>
      </c>
      <c r="CZ53">
        <f t="shared" si="25"/>
        <v>1</v>
      </c>
      <c r="DB53" t="s">
        <v>330</v>
      </c>
      <c r="DC53">
        <f>Stage_stat!$F$29/Weapon!Z55</f>
        <v>66.037735849056602</v>
      </c>
      <c r="DD53">
        <f t="shared" si="26"/>
        <v>67</v>
      </c>
    </row>
    <row r="54" spans="2:108" x14ac:dyDescent="0.4">
      <c r="B54" t="s">
        <v>331</v>
      </c>
      <c r="C54">
        <f>Stage_stat!$F$3/Weapon!Z56</f>
        <v>6.9444444444444448E-2</v>
      </c>
      <c r="D54">
        <f t="shared" si="0"/>
        <v>1</v>
      </c>
      <c r="F54" t="s">
        <v>331</v>
      </c>
      <c r="G54">
        <f>Stage_stat!$F$4/Weapon!Z56</f>
        <v>9.2592592592592587E-2</v>
      </c>
      <c r="H54">
        <f t="shared" si="1"/>
        <v>1</v>
      </c>
      <c r="J54" t="s">
        <v>331</v>
      </c>
      <c r="K54">
        <f>Stage_stat!$F$5/Weapon!Z56</f>
        <v>2.0833333333333335</v>
      </c>
      <c r="L54">
        <f t="shared" si="2"/>
        <v>3</v>
      </c>
      <c r="N54" t="s">
        <v>331</v>
      </c>
      <c r="O54">
        <f>Stage_stat!$F$6/Weapon!Z56</f>
        <v>9.2592592592592587E-2</v>
      </c>
      <c r="P54">
        <f t="shared" si="3"/>
        <v>1</v>
      </c>
      <c r="R54" t="s">
        <v>331</v>
      </c>
      <c r="S54">
        <f>Stage_stat!$F$7/Weapon!Z56</f>
        <v>0.18518518518518517</v>
      </c>
      <c r="T54">
        <f t="shared" si="4"/>
        <v>1</v>
      </c>
      <c r="V54" t="s">
        <v>331</v>
      </c>
      <c r="W54">
        <f>Stage_stat!$F$8/Weapon!Z56</f>
        <v>6.9444444444444446</v>
      </c>
      <c r="X54">
        <f t="shared" si="5"/>
        <v>7</v>
      </c>
      <c r="Z54" t="s">
        <v>331</v>
      </c>
      <c r="AA54">
        <f>Stage_stat!$F$9/Weapon!Z56</f>
        <v>0.11574074074074074</v>
      </c>
      <c r="AB54">
        <f t="shared" si="6"/>
        <v>1</v>
      </c>
      <c r="AD54" t="s">
        <v>331</v>
      </c>
      <c r="AE54">
        <f>Stage_stat!$F$10/Weapon!Z56</f>
        <v>0.19444444444444445</v>
      </c>
      <c r="AF54">
        <f t="shared" si="7"/>
        <v>1</v>
      </c>
      <c r="AH54" t="s">
        <v>331</v>
      </c>
      <c r="AI54">
        <f>Stage_stat!$F$11/Weapon!Z56</f>
        <v>12.5</v>
      </c>
      <c r="AJ54">
        <f t="shared" si="8"/>
        <v>13</v>
      </c>
      <c r="AL54" t="s">
        <v>331</v>
      </c>
      <c r="AM54">
        <f>Stage_stat!$F$12/Weapon!Z56</f>
        <v>0.16203703703703703</v>
      </c>
      <c r="AN54">
        <f t="shared" si="9"/>
        <v>1</v>
      </c>
      <c r="AP54" t="s">
        <v>331</v>
      </c>
      <c r="AQ54">
        <f>Stage_stat!$F$13/Weapon!Z56</f>
        <v>0.27777777777777779</v>
      </c>
      <c r="AR54">
        <f t="shared" si="10"/>
        <v>1</v>
      </c>
      <c r="AT54" t="s">
        <v>331</v>
      </c>
      <c r="AU54">
        <f>Stage_stat!$F$14/Weapon!Z56</f>
        <v>18.518518518518519</v>
      </c>
      <c r="AV54">
        <f t="shared" si="11"/>
        <v>19</v>
      </c>
      <c r="AX54" t="s">
        <v>331</v>
      </c>
      <c r="AY54">
        <f>Stage_stat!$F$15/Weapon!Z56</f>
        <v>0.20833333333333334</v>
      </c>
      <c r="AZ54">
        <f t="shared" si="12"/>
        <v>1</v>
      </c>
      <c r="BB54" t="s">
        <v>331</v>
      </c>
      <c r="BC54">
        <f>Stage_stat!$F$16/Weapon!Z56</f>
        <v>0.37037037037037035</v>
      </c>
      <c r="BD54">
        <f t="shared" si="13"/>
        <v>1</v>
      </c>
      <c r="BF54" t="s">
        <v>331</v>
      </c>
      <c r="BG54">
        <f>Stage_stat!$F$17/Weapon!Z56</f>
        <v>27.777777777777779</v>
      </c>
      <c r="BH54">
        <f t="shared" si="14"/>
        <v>28</v>
      </c>
      <c r="BJ54" t="s">
        <v>331</v>
      </c>
      <c r="BK54">
        <f>Stage_stat!$F$18/Weapon!Z56</f>
        <v>0.25462962962962965</v>
      </c>
      <c r="BL54">
        <f t="shared" si="15"/>
        <v>1</v>
      </c>
      <c r="BN54" t="s">
        <v>331</v>
      </c>
      <c r="BO54">
        <f>Stage_stat!$F$19/Weapon!Z56</f>
        <v>0.46296296296296297</v>
      </c>
      <c r="BP54">
        <f t="shared" si="16"/>
        <v>1</v>
      </c>
      <c r="BR54" t="s">
        <v>331</v>
      </c>
      <c r="BS54">
        <f>Stage_stat!$F$20/Weapon!Z56</f>
        <v>37.037037037037038</v>
      </c>
      <c r="BT54">
        <f t="shared" si="17"/>
        <v>38</v>
      </c>
      <c r="BV54" t="s">
        <v>331</v>
      </c>
      <c r="BW54">
        <f>Stage_stat!$F$21/Weapon!Z56</f>
        <v>0.34722222222222221</v>
      </c>
      <c r="BX54">
        <f t="shared" si="18"/>
        <v>1</v>
      </c>
      <c r="BZ54" t="s">
        <v>331</v>
      </c>
      <c r="CA54">
        <f>Stage_stat!$F$22/Weapon!Z56</f>
        <v>0.64814814814814814</v>
      </c>
      <c r="CB54">
        <f t="shared" si="19"/>
        <v>1</v>
      </c>
      <c r="CD54" t="s">
        <v>331</v>
      </c>
      <c r="CE54">
        <f>Stage_stat!$F$23/Weapon!Z56</f>
        <v>46.296296296296298</v>
      </c>
      <c r="CF54">
        <f t="shared" si="20"/>
        <v>47</v>
      </c>
      <c r="CH54" t="s">
        <v>331</v>
      </c>
      <c r="CI54">
        <f>Stage_stat!$F$24/Weapon!Z56</f>
        <v>0.39351851851851855</v>
      </c>
      <c r="CJ54">
        <f t="shared" si="21"/>
        <v>1</v>
      </c>
      <c r="CL54" t="s">
        <v>331</v>
      </c>
      <c r="CM54">
        <f>Stage_stat!$F$25/Weapon!Z56</f>
        <v>0.7407407407407407</v>
      </c>
      <c r="CN54">
        <f t="shared" si="22"/>
        <v>1</v>
      </c>
      <c r="CP54" t="s">
        <v>331</v>
      </c>
      <c r="CQ54">
        <f>Stage_stat!$F$26/Weapon!Z56</f>
        <v>55.555555555555557</v>
      </c>
      <c r="CR54">
        <f t="shared" si="23"/>
        <v>56</v>
      </c>
      <c r="CT54" t="s">
        <v>331</v>
      </c>
      <c r="CU54">
        <f>Stage_stat!$F$27/Weapon!Z56</f>
        <v>0.43981481481481483</v>
      </c>
      <c r="CV54">
        <f t="shared" si="24"/>
        <v>1</v>
      </c>
      <c r="CX54" t="s">
        <v>331</v>
      </c>
      <c r="CY54">
        <f>Stage_stat!$F$28/Weapon!Z56</f>
        <v>0.83333333333333337</v>
      </c>
      <c r="CZ54">
        <f t="shared" si="25"/>
        <v>1</v>
      </c>
      <c r="DB54" t="s">
        <v>331</v>
      </c>
      <c r="DC54">
        <f>Stage_stat!$F$29/Weapon!Z56</f>
        <v>64.81481481481481</v>
      </c>
      <c r="DD54">
        <f t="shared" si="26"/>
        <v>65</v>
      </c>
    </row>
    <row r="55" spans="2:108" x14ac:dyDescent="0.4">
      <c r="B55" t="s">
        <v>332</v>
      </c>
      <c r="C55">
        <f>Stage_stat!$F$3/Weapon!Z57</f>
        <v>6.8181818181818177E-2</v>
      </c>
      <c r="D55">
        <f t="shared" si="0"/>
        <v>1</v>
      </c>
      <c r="F55" t="s">
        <v>332</v>
      </c>
      <c r="G55">
        <f>Stage_stat!$F$4/Weapon!Z57</f>
        <v>9.0909090909090912E-2</v>
      </c>
      <c r="H55">
        <f t="shared" si="1"/>
        <v>1</v>
      </c>
      <c r="J55" t="s">
        <v>332</v>
      </c>
      <c r="K55">
        <f>Stage_stat!$F$5/Weapon!Z57</f>
        <v>2.0454545454545454</v>
      </c>
      <c r="L55">
        <f t="shared" si="2"/>
        <v>3</v>
      </c>
      <c r="N55" t="s">
        <v>332</v>
      </c>
      <c r="O55">
        <f>Stage_stat!$F$6/Weapon!Z57</f>
        <v>9.0909090909090912E-2</v>
      </c>
      <c r="P55">
        <f t="shared" si="3"/>
        <v>1</v>
      </c>
      <c r="R55" t="s">
        <v>332</v>
      </c>
      <c r="S55">
        <f>Stage_stat!$F$7/Weapon!Z57</f>
        <v>0.18181818181818182</v>
      </c>
      <c r="T55">
        <f t="shared" si="4"/>
        <v>1</v>
      </c>
      <c r="V55" t="s">
        <v>332</v>
      </c>
      <c r="W55">
        <f>Stage_stat!$F$8/Weapon!Z57</f>
        <v>6.8181818181818183</v>
      </c>
      <c r="X55">
        <f t="shared" si="5"/>
        <v>7</v>
      </c>
      <c r="Z55" t="s">
        <v>332</v>
      </c>
      <c r="AA55">
        <f>Stage_stat!$F$9/Weapon!Z57</f>
        <v>0.11363636363636363</v>
      </c>
      <c r="AB55">
        <f t="shared" si="6"/>
        <v>1</v>
      </c>
      <c r="AD55" t="s">
        <v>332</v>
      </c>
      <c r="AE55">
        <f>Stage_stat!$F$10/Weapon!Z57</f>
        <v>0.19090909090909092</v>
      </c>
      <c r="AF55">
        <f t="shared" si="7"/>
        <v>1</v>
      </c>
      <c r="AH55" t="s">
        <v>332</v>
      </c>
      <c r="AI55">
        <f>Stage_stat!$F$11/Weapon!Z57</f>
        <v>12.272727272727273</v>
      </c>
      <c r="AJ55">
        <f t="shared" si="8"/>
        <v>13</v>
      </c>
      <c r="AL55" t="s">
        <v>332</v>
      </c>
      <c r="AM55">
        <f>Stage_stat!$F$12/Weapon!Z57</f>
        <v>0.15909090909090909</v>
      </c>
      <c r="AN55">
        <f t="shared" si="9"/>
        <v>1</v>
      </c>
      <c r="AP55" t="s">
        <v>332</v>
      </c>
      <c r="AQ55">
        <f>Stage_stat!$F$13/Weapon!Z57</f>
        <v>0.27272727272727271</v>
      </c>
      <c r="AR55">
        <f t="shared" si="10"/>
        <v>1</v>
      </c>
      <c r="AT55" t="s">
        <v>332</v>
      </c>
      <c r="AU55">
        <f>Stage_stat!$F$14/Weapon!Z57</f>
        <v>18.181818181818183</v>
      </c>
      <c r="AV55">
        <f t="shared" si="11"/>
        <v>19</v>
      </c>
      <c r="AX55" t="s">
        <v>332</v>
      </c>
      <c r="AY55">
        <f>Stage_stat!$F$15/Weapon!Z57</f>
        <v>0.20454545454545456</v>
      </c>
      <c r="AZ55">
        <f t="shared" si="12"/>
        <v>1</v>
      </c>
      <c r="BB55" t="s">
        <v>332</v>
      </c>
      <c r="BC55">
        <f>Stage_stat!$F$16/Weapon!Z57</f>
        <v>0.36363636363636365</v>
      </c>
      <c r="BD55">
        <f t="shared" si="13"/>
        <v>1</v>
      </c>
      <c r="BF55" t="s">
        <v>332</v>
      </c>
      <c r="BG55">
        <f>Stage_stat!$F$17/Weapon!Z57</f>
        <v>27.272727272727273</v>
      </c>
      <c r="BH55">
        <f t="shared" si="14"/>
        <v>28</v>
      </c>
      <c r="BJ55" t="s">
        <v>332</v>
      </c>
      <c r="BK55">
        <f>Stage_stat!$F$18/Weapon!Z57</f>
        <v>0.25</v>
      </c>
      <c r="BL55">
        <f t="shared" si="15"/>
        <v>1</v>
      </c>
      <c r="BN55" t="s">
        <v>332</v>
      </c>
      <c r="BO55">
        <f>Stage_stat!$F$19/Weapon!Z57</f>
        <v>0.45454545454545453</v>
      </c>
      <c r="BP55">
        <f t="shared" si="16"/>
        <v>1</v>
      </c>
      <c r="BR55" t="s">
        <v>332</v>
      </c>
      <c r="BS55">
        <f>Stage_stat!$F$20/Weapon!Z57</f>
        <v>36.363636363636367</v>
      </c>
      <c r="BT55">
        <f t="shared" si="17"/>
        <v>37</v>
      </c>
      <c r="BV55" t="s">
        <v>332</v>
      </c>
      <c r="BW55">
        <f>Stage_stat!$F$21/Weapon!Z57</f>
        <v>0.34090909090909088</v>
      </c>
      <c r="BX55">
        <f t="shared" si="18"/>
        <v>1</v>
      </c>
      <c r="BZ55" t="s">
        <v>332</v>
      </c>
      <c r="CA55">
        <f>Stage_stat!$F$22/Weapon!Z57</f>
        <v>0.63636363636363635</v>
      </c>
      <c r="CB55">
        <f t="shared" si="19"/>
        <v>1</v>
      </c>
      <c r="CD55" t="s">
        <v>332</v>
      </c>
      <c r="CE55">
        <f>Stage_stat!$F$23/Weapon!Z57</f>
        <v>45.454545454545453</v>
      </c>
      <c r="CF55">
        <f t="shared" si="20"/>
        <v>46</v>
      </c>
      <c r="CH55" t="s">
        <v>332</v>
      </c>
      <c r="CI55">
        <f>Stage_stat!$F$24/Weapon!Z57</f>
        <v>0.38636363636363635</v>
      </c>
      <c r="CJ55">
        <f t="shared" si="21"/>
        <v>1</v>
      </c>
      <c r="CL55" t="s">
        <v>332</v>
      </c>
      <c r="CM55">
        <f>Stage_stat!$F$25/Weapon!Z57</f>
        <v>0.72727272727272729</v>
      </c>
      <c r="CN55">
        <f t="shared" si="22"/>
        <v>1</v>
      </c>
      <c r="CP55" t="s">
        <v>332</v>
      </c>
      <c r="CQ55">
        <f>Stage_stat!$F$26/Weapon!Z57</f>
        <v>54.545454545454547</v>
      </c>
      <c r="CR55">
        <f t="shared" si="23"/>
        <v>55</v>
      </c>
      <c r="CT55" t="s">
        <v>332</v>
      </c>
      <c r="CU55">
        <f>Stage_stat!$F$27/Weapon!Z57</f>
        <v>0.43181818181818182</v>
      </c>
      <c r="CV55">
        <f t="shared" si="24"/>
        <v>1</v>
      </c>
      <c r="CX55" t="s">
        <v>332</v>
      </c>
      <c r="CY55">
        <f>Stage_stat!$F$28/Weapon!Z57</f>
        <v>0.81818181818181823</v>
      </c>
      <c r="CZ55">
        <f t="shared" si="25"/>
        <v>1</v>
      </c>
      <c r="DB55" t="s">
        <v>332</v>
      </c>
      <c r="DC55">
        <f>Stage_stat!$F$29/Weapon!Z57</f>
        <v>63.636363636363633</v>
      </c>
      <c r="DD55">
        <f t="shared" si="26"/>
        <v>64</v>
      </c>
    </row>
    <row r="56" spans="2:108" x14ac:dyDescent="0.4">
      <c r="B56" t="s">
        <v>333</v>
      </c>
      <c r="C56">
        <f>Stage_stat!$F$3/Weapon!Z58</f>
        <v>6.6964285714285712E-2</v>
      </c>
      <c r="D56">
        <f t="shared" si="0"/>
        <v>1</v>
      </c>
      <c r="F56" t="s">
        <v>333</v>
      </c>
      <c r="G56">
        <f>Stage_stat!$F$4/Weapon!Z58</f>
        <v>8.9285714285714288E-2</v>
      </c>
      <c r="H56">
        <f t="shared" si="1"/>
        <v>1</v>
      </c>
      <c r="J56" t="s">
        <v>333</v>
      </c>
      <c r="K56">
        <f>Stage_stat!$F$5/Weapon!Z58</f>
        <v>2.0089285714285716</v>
      </c>
      <c r="L56">
        <f t="shared" si="2"/>
        <v>3</v>
      </c>
      <c r="N56" t="s">
        <v>333</v>
      </c>
      <c r="O56">
        <f>Stage_stat!$F$6/Weapon!Z58</f>
        <v>8.9285714285714288E-2</v>
      </c>
      <c r="P56">
        <f t="shared" si="3"/>
        <v>1</v>
      </c>
      <c r="R56" t="s">
        <v>333</v>
      </c>
      <c r="S56">
        <f>Stage_stat!$F$7/Weapon!Z58</f>
        <v>0.17857142857142858</v>
      </c>
      <c r="T56">
        <f t="shared" si="4"/>
        <v>1</v>
      </c>
      <c r="V56" t="s">
        <v>333</v>
      </c>
      <c r="W56">
        <f>Stage_stat!$F$8/Weapon!Z58</f>
        <v>6.6964285714285712</v>
      </c>
      <c r="X56">
        <f t="shared" si="5"/>
        <v>7</v>
      </c>
      <c r="Z56" t="s">
        <v>333</v>
      </c>
      <c r="AA56">
        <f>Stage_stat!$F$9/Weapon!Z58</f>
        <v>0.11160714285714286</v>
      </c>
      <c r="AB56">
        <f t="shared" si="6"/>
        <v>1</v>
      </c>
      <c r="AD56" t="s">
        <v>333</v>
      </c>
      <c r="AE56">
        <f>Stage_stat!$F$10/Weapon!Z58</f>
        <v>0.1875</v>
      </c>
      <c r="AF56">
        <f t="shared" si="7"/>
        <v>1</v>
      </c>
      <c r="AH56" t="s">
        <v>333</v>
      </c>
      <c r="AI56">
        <f>Stage_stat!$F$11/Weapon!Z58</f>
        <v>12.053571428571429</v>
      </c>
      <c r="AJ56">
        <f t="shared" si="8"/>
        <v>13</v>
      </c>
      <c r="AL56" t="s">
        <v>333</v>
      </c>
      <c r="AM56">
        <f>Stage_stat!$F$12/Weapon!Z58</f>
        <v>0.15625</v>
      </c>
      <c r="AN56">
        <f t="shared" si="9"/>
        <v>1</v>
      </c>
      <c r="AP56" t="s">
        <v>333</v>
      </c>
      <c r="AQ56">
        <f>Stage_stat!$F$13/Weapon!Z58</f>
        <v>0.26785714285714285</v>
      </c>
      <c r="AR56">
        <f t="shared" si="10"/>
        <v>1</v>
      </c>
      <c r="AT56" t="s">
        <v>333</v>
      </c>
      <c r="AU56">
        <f>Stage_stat!$F$14/Weapon!Z58</f>
        <v>17.857142857142858</v>
      </c>
      <c r="AV56">
        <f t="shared" si="11"/>
        <v>18</v>
      </c>
      <c r="AX56" t="s">
        <v>333</v>
      </c>
      <c r="AY56">
        <f>Stage_stat!$F$15/Weapon!Z58</f>
        <v>0.20089285714285715</v>
      </c>
      <c r="AZ56">
        <f t="shared" si="12"/>
        <v>1</v>
      </c>
      <c r="BB56" t="s">
        <v>333</v>
      </c>
      <c r="BC56">
        <f>Stage_stat!$F$16/Weapon!Z58</f>
        <v>0.35714285714285715</v>
      </c>
      <c r="BD56">
        <f t="shared" si="13"/>
        <v>1</v>
      </c>
      <c r="BF56" t="s">
        <v>333</v>
      </c>
      <c r="BG56">
        <f>Stage_stat!$F$17/Weapon!Z58</f>
        <v>26.785714285714285</v>
      </c>
      <c r="BH56">
        <f t="shared" si="14"/>
        <v>27</v>
      </c>
      <c r="BJ56" t="s">
        <v>333</v>
      </c>
      <c r="BK56">
        <f>Stage_stat!$F$18/Weapon!Z58</f>
        <v>0.24553571428571427</v>
      </c>
      <c r="BL56">
        <f t="shared" si="15"/>
        <v>1</v>
      </c>
      <c r="BN56" t="s">
        <v>333</v>
      </c>
      <c r="BO56">
        <f>Stage_stat!$F$19/Weapon!Z58</f>
        <v>0.44642857142857145</v>
      </c>
      <c r="BP56">
        <f t="shared" si="16"/>
        <v>1</v>
      </c>
      <c r="BR56" t="s">
        <v>333</v>
      </c>
      <c r="BS56">
        <f>Stage_stat!$F$20/Weapon!Z58</f>
        <v>35.714285714285715</v>
      </c>
      <c r="BT56">
        <f t="shared" si="17"/>
        <v>36</v>
      </c>
      <c r="BV56" t="s">
        <v>333</v>
      </c>
      <c r="BW56">
        <f>Stage_stat!$F$21/Weapon!Z58</f>
        <v>0.33482142857142855</v>
      </c>
      <c r="BX56">
        <f t="shared" si="18"/>
        <v>1</v>
      </c>
      <c r="BZ56" t="s">
        <v>333</v>
      </c>
      <c r="CA56">
        <f>Stage_stat!$F$22/Weapon!Z58</f>
        <v>0.625</v>
      </c>
      <c r="CB56">
        <f t="shared" si="19"/>
        <v>1</v>
      </c>
      <c r="CD56" t="s">
        <v>333</v>
      </c>
      <c r="CE56">
        <f>Stage_stat!$F$23/Weapon!Z58</f>
        <v>44.642857142857146</v>
      </c>
      <c r="CF56">
        <f t="shared" si="20"/>
        <v>45</v>
      </c>
      <c r="CH56" t="s">
        <v>333</v>
      </c>
      <c r="CI56">
        <f>Stage_stat!$F$24/Weapon!Z58</f>
        <v>0.3794642857142857</v>
      </c>
      <c r="CJ56">
        <f t="shared" si="21"/>
        <v>1</v>
      </c>
      <c r="CL56" t="s">
        <v>333</v>
      </c>
      <c r="CM56">
        <f>Stage_stat!$F$25/Weapon!Z58</f>
        <v>0.7142857142857143</v>
      </c>
      <c r="CN56">
        <f t="shared" si="22"/>
        <v>1</v>
      </c>
      <c r="CP56" t="s">
        <v>333</v>
      </c>
      <c r="CQ56">
        <f>Stage_stat!$F$26/Weapon!Z58</f>
        <v>53.571428571428569</v>
      </c>
      <c r="CR56">
        <f t="shared" si="23"/>
        <v>54</v>
      </c>
      <c r="CT56" t="s">
        <v>333</v>
      </c>
      <c r="CU56">
        <f>Stage_stat!$F$27/Weapon!Z58</f>
        <v>0.42410714285714285</v>
      </c>
      <c r="CV56">
        <f t="shared" si="24"/>
        <v>1</v>
      </c>
      <c r="CX56" t="s">
        <v>333</v>
      </c>
      <c r="CY56">
        <f>Stage_stat!$F$28/Weapon!Z58</f>
        <v>0.8035714285714286</v>
      </c>
      <c r="CZ56">
        <f t="shared" si="25"/>
        <v>1</v>
      </c>
      <c r="DB56" t="s">
        <v>333</v>
      </c>
      <c r="DC56">
        <f>Stage_stat!$F$29/Weapon!Z58</f>
        <v>62.5</v>
      </c>
      <c r="DD56">
        <f t="shared" si="26"/>
        <v>63</v>
      </c>
    </row>
    <row r="57" spans="2:108" x14ac:dyDescent="0.4">
      <c r="B57" t="s">
        <v>334</v>
      </c>
      <c r="C57">
        <f>Stage_stat!$F$3/Weapon!Z59</f>
        <v>6.5789473684210523E-2</v>
      </c>
      <c r="D57">
        <f t="shared" si="0"/>
        <v>1</v>
      </c>
      <c r="F57" t="s">
        <v>334</v>
      </c>
      <c r="G57">
        <f>Stage_stat!$F$4/Weapon!Z59</f>
        <v>8.771929824561403E-2</v>
      </c>
      <c r="H57">
        <f t="shared" si="1"/>
        <v>1</v>
      </c>
      <c r="J57" t="s">
        <v>334</v>
      </c>
      <c r="K57">
        <f>Stage_stat!$F$5/Weapon!Z59</f>
        <v>1.9736842105263157</v>
      </c>
      <c r="L57">
        <f t="shared" si="2"/>
        <v>2</v>
      </c>
      <c r="N57" t="s">
        <v>334</v>
      </c>
      <c r="O57">
        <f>Stage_stat!$F$6/Weapon!Z59</f>
        <v>8.771929824561403E-2</v>
      </c>
      <c r="P57">
        <f t="shared" si="3"/>
        <v>1</v>
      </c>
      <c r="R57" t="s">
        <v>334</v>
      </c>
      <c r="S57">
        <f>Stage_stat!$F$7/Weapon!Z59</f>
        <v>0.17543859649122806</v>
      </c>
      <c r="T57">
        <f t="shared" si="4"/>
        <v>1</v>
      </c>
      <c r="V57" t="s">
        <v>334</v>
      </c>
      <c r="W57">
        <f>Stage_stat!$F$8/Weapon!Z59</f>
        <v>6.5789473684210522</v>
      </c>
      <c r="X57">
        <f t="shared" si="5"/>
        <v>7</v>
      </c>
      <c r="Z57" t="s">
        <v>334</v>
      </c>
      <c r="AA57">
        <f>Stage_stat!$F$9/Weapon!Z59</f>
        <v>0.10964912280701754</v>
      </c>
      <c r="AB57">
        <f t="shared" si="6"/>
        <v>1</v>
      </c>
      <c r="AD57" t="s">
        <v>334</v>
      </c>
      <c r="AE57">
        <f>Stage_stat!$F$10/Weapon!Z59</f>
        <v>0.18421052631578946</v>
      </c>
      <c r="AF57">
        <f t="shared" si="7"/>
        <v>1</v>
      </c>
      <c r="AH57" t="s">
        <v>334</v>
      </c>
      <c r="AI57">
        <f>Stage_stat!$F$11/Weapon!Z59</f>
        <v>11.842105263157896</v>
      </c>
      <c r="AJ57">
        <f t="shared" si="8"/>
        <v>12</v>
      </c>
      <c r="AL57" t="s">
        <v>334</v>
      </c>
      <c r="AM57">
        <f>Stage_stat!$F$12/Weapon!Z59</f>
        <v>0.15350877192982457</v>
      </c>
      <c r="AN57">
        <f t="shared" si="9"/>
        <v>1</v>
      </c>
      <c r="AP57" t="s">
        <v>334</v>
      </c>
      <c r="AQ57">
        <f>Stage_stat!$F$13/Weapon!Z59</f>
        <v>0.26315789473684209</v>
      </c>
      <c r="AR57">
        <f t="shared" si="10"/>
        <v>1</v>
      </c>
      <c r="AT57" t="s">
        <v>334</v>
      </c>
      <c r="AU57">
        <f>Stage_stat!$F$14/Weapon!Z59</f>
        <v>17.543859649122808</v>
      </c>
      <c r="AV57">
        <f t="shared" si="11"/>
        <v>18</v>
      </c>
      <c r="AX57" t="s">
        <v>334</v>
      </c>
      <c r="AY57">
        <f>Stage_stat!$F$15/Weapon!Z59</f>
        <v>0.19736842105263158</v>
      </c>
      <c r="AZ57">
        <f t="shared" si="12"/>
        <v>1</v>
      </c>
      <c r="BB57" t="s">
        <v>334</v>
      </c>
      <c r="BC57">
        <f>Stage_stat!$F$16/Weapon!Z59</f>
        <v>0.35087719298245612</v>
      </c>
      <c r="BD57">
        <f t="shared" si="13"/>
        <v>1</v>
      </c>
      <c r="BF57" t="s">
        <v>334</v>
      </c>
      <c r="BG57">
        <f>Stage_stat!$F$17/Weapon!Z59</f>
        <v>26.315789473684209</v>
      </c>
      <c r="BH57">
        <f t="shared" si="14"/>
        <v>27</v>
      </c>
      <c r="BJ57" t="s">
        <v>334</v>
      </c>
      <c r="BK57">
        <f>Stage_stat!$F$18/Weapon!Z59</f>
        <v>0.2412280701754386</v>
      </c>
      <c r="BL57">
        <f t="shared" si="15"/>
        <v>1</v>
      </c>
      <c r="BN57" t="s">
        <v>334</v>
      </c>
      <c r="BO57">
        <f>Stage_stat!$F$19/Weapon!Z59</f>
        <v>0.43859649122807015</v>
      </c>
      <c r="BP57">
        <f t="shared" si="16"/>
        <v>1</v>
      </c>
      <c r="BR57" t="s">
        <v>334</v>
      </c>
      <c r="BS57">
        <f>Stage_stat!$F$20/Weapon!Z59</f>
        <v>35.087719298245617</v>
      </c>
      <c r="BT57">
        <f t="shared" si="17"/>
        <v>36</v>
      </c>
      <c r="BV57" t="s">
        <v>334</v>
      </c>
      <c r="BW57">
        <f>Stage_stat!$F$21/Weapon!Z59</f>
        <v>0.32894736842105265</v>
      </c>
      <c r="BX57">
        <f t="shared" si="18"/>
        <v>1</v>
      </c>
      <c r="BZ57" t="s">
        <v>334</v>
      </c>
      <c r="CA57">
        <f>Stage_stat!$F$22/Weapon!Z59</f>
        <v>0.61403508771929827</v>
      </c>
      <c r="CB57">
        <f t="shared" si="19"/>
        <v>1</v>
      </c>
      <c r="CD57" t="s">
        <v>334</v>
      </c>
      <c r="CE57">
        <f>Stage_stat!$F$23/Weapon!Z59</f>
        <v>43.859649122807021</v>
      </c>
      <c r="CF57">
        <f t="shared" si="20"/>
        <v>44</v>
      </c>
      <c r="CH57" t="s">
        <v>334</v>
      </c>
      <c r="CI57">
        <f>Stage_stat!$F$24/Weapon!Z59</f>
        <v>0.37280701754385964</v>
      </c>
      <c r="CJ57">
        <f t="shared" si="21"/>
        <v>1</v>
      </c>
      <c r="CL57" t="s">
        <v>334</v>
      </c>
      <c r="CM57">
        <f>Stage_stat!$F$25/Weapon!Z59</f>
        <v>0.70175438596491224</v>
      </c>
      <c r="CN57">
        <f t="shared" si="22"/>
        <v>1</v>
      </c>
      <c r="CP57" t="s">
        <v>334</v>
      </c>
      <c r="CQ57">
        <f>Stage_stat!$F$26/Weapon!Z59</f>
        <v>52.631578947368418</v>
      </c>
      <c r="CR57">
        <f t="shared" si="23"/>
        <v>53</v>
      </c>
      <c r="CT57" t="s">
        <v>334</v>
      </c>
      <c r="CU57">
        <f>Stage_stat!$F$27/Weapon!Z59</f>
        <v>0.41666666666666669</v>
      </c>
      <c r="CV57">
        <f t="shared" si="24"/>
        <v>1</v>
      </c>
      <c r="CX57" t="s">
        <v>334</v>
      </c>
      <c r="CY57">
        <f>Stage_stat!$F$28/Weapon!Z59</f>
        <v>0.78947368421052633</v>
      </c>
      <c r="CZ57">
        <f t="shared" si="25"/>
        <v>1</v>
      </c>
      <c r="DB57" t="s">
        <v>334</v>
      </c>
      <c r="DC57">
        <f>Stage_stat!$F$29/Weapon!Z59</f>
        <v>61.403508771929822</v>
      </c>
      <c r="DD57">
        <f t="shared" si="26"/>
        <v>62</v>
      </c>
    </row>
    <row r="58" spans="2:108" x14ac:dyDescent="0.4">
      <c r="B58" t="s">
        <v>335</v>
      </c>
      <c r="C58">
        <f>Stage_stat!$F$3/Weapon!Z60</f>
        <v>6.4655172413793108E-2</v>
      </c>
      <c r="D58">
        <f t="shared" si="0"/>
        <v>1</v>
      </c>
      <c r="F58" t="s">
        <v>335</v>
      </c>
      <c r="G58">
        <f>Stage_stat!$F$4/Weapon!Z60</f>
        <v>8.6206896551724144E-2</v>
      </c>
      <c r="H58">
        <f t="shared" si="1"/>
        <v>1</v>
      </c>
      <c r="J58" t="s">
        <v>335</v>
      </c>
      <c r="K58">
        <f>Stage_stat!$F$5/Weapon!Z60</f>
        <v>1.9396551724137931</v>
      </c>
      <c r="L58">
        <f t="shared" si="2"/>
        <v>2</v>
      </c>
      <c r="N58" t="s">
        <v>335</v>
      </c>
      <c r="O58">
        <f>Stage_stat!$F$6/Weapon!Z60</f>
        <v>8.6206896551724144E-2</v>
      </c>
      <c r="P58">
        <f t="shared" si="3"/>
        <v>1</v>
      </c>
      <c r="R58" t="s">
        <v>335</v>
      </c>
      <c r="S58">
        <f>Stage_stat!$F$7/Weapon!Z60</f>
        <v>0.17241379310344829</v>
      </c>
      <c r="T58">
        <f t="shared" si="4"/>
        <v>1</v>
      </c>
      <c r="V58" t="s">
        <v>335</v>
      </c>
      <c r="W58">
        <f>Stage_stat!$F$8/Weapon!Z60</f>
        <v>6.4655172413793105</v>
      </c>
      <c r="X58">
        <f t="shared" si="5"/>
        <v>7</v>
      </c>
      <c r="Z58" t="s">
        <v>335</v>
      </c>
      <c r="AA58">
        <f>Stage_stat!$F$9/Weapon!Z60</f>
        <v>0.10775862068965517</v>
      </c>
      <c r="AB58">
        <f t="shared" si="6"/>
        <v>1</v>
      </c>
      <c r="AD58" t="s">
        <v>335</v>
      </c>
      <c r="AE58">
        <f>Stage_stat!$F$10/Weapon!Z60</f>
        <v>0.18103448275862069</v>
      </c>
      <c r="AF58">
        <f t="shared" si="7"/>
        <v>1</v>
      </c>
      <c r="AH58" t="s">
        <v>335</v>
      </c>
      <c r="AI58">
        <f>Stage_stat!$F$11/Weapon!Z60</f>
        <v>11.637931034482758</v>
      </c>
      <c r="AJ58">
        <f t="shared" si="8"/>
        <v>12</v>
      </c>
      <c r="AL58" t="s">
        <v>335</v>
      </c>
      <c r="AM58">
        <f>Stage_stat!$F$12/Weapon!Z60</f>
        <v>0.15086206896551724</v>
      </c>
      <c r="AN58">
        <f t="shared" si="9"/>
        <v>1</v>
      </c>
      <c r="AP58" t="s">
        <v>335</v>
      </c>
      <c r="AQ58">
        <f>Stage_stat!$F$13/Weapon!Z60</f>
        <v>0.25862068965517243</v>
      </c>
      <c r="AR58">
        <f t="shared" si="10"/>
        <v>1</v>
      </c>
      <c r="AT58" t="s">
        <v>335</v>
      </c>
      <c r="AU58">
        <f>Stage_stat!$F$14/Weapon!Z60</f>
        <v>17.241379310344829</v>
      </c>
      <c r="AV58">
        <f t="shared" si="11"/>
        <v>18</v>
      </c>
      <c r="AX58" t="s">
        <v>335</v>
      </c>
      <c r="AY58">
        <f>Stage_stat!$F$15/Weapon!Z60</f>
        <v>0.19396551724137931</v>
      </c>
      <c r="AZ58">
        <f t="shared" si="12"/>
        <v>1</v>
      </c>
      <c r="BB58" t="s">
        <v>335</v>
      </c>
      <c r="BC58">
        <f>Stage_stat!$F$16/Weapon!Z60</f>
        <v>0.34482758620689657</v>
      </c>
      <c r="BD58">
        <f t="shared" si="13"/>
        <v>1</v>
      </c>
      <c r="BF58" t="s">
        <v>335</v>
      </c>
      <c r="BG58">
        <f>Stage_stat!$F$17/Weapon!Z60</f>
        <v>25.862068965517242</v>
      </c>
      <c r="BH58">
        <f t="shared" si="14"/>
        <v>26</v>
      </c>
      <c r="BJ58" t="s">
        <v>335</v>
      </c>
      <c r="BK58">
        <f>Stage_stat!$F$18/Weapon!Z60</f>
        <v>0.23706896551724138</v>
      </c>
      <c r="BL58">
        <f t="shared" si="15"/>
        <v>1</v>
      </c>
      <c r="BN58" t="s">
        <v>335</v>
      </c>
      <c r="BO58">
        <f>Stage_stat!$F$19/Weapon!Z60</f>
        <v>0.43103448275862066</v>
      </c>
      <c r="BP58">
        <f t="shared" si="16"/>
        <v>1</v>
      </c>
      <c r="BR58" t="s">
        <v>335</v>
      </c>
      <c r="BS58">
        <f>Stage_stat!$F$20/Weapon!Z60</f>
        <v>34.482758620689658</v>
      </c>
      <c r="BT58">
        <f t="shared" si="17"/>
        <v>35</v>
      </c>
      <c r="BV58" t="s">
        <v>335</v>
      </c>
      <c r="BW58">
        <f>Stage_stat!$F$21/Weapon!Z60</f>
        <v>0.32327586206896552</v>
      </c>
      <c r="BX58">
        <f t="shared" si="18"/>
        <v>1</v>
      </c>
      <c r="BZ58" t="s">
        <v>335</v>
      </c>
      <c r="CA58">
        <f>Stage_stat!$F$22/Weapon!Z60</f>
        <v>0.60344827586206895</v>
      </c>
      <c r="CB58">
        <f t="shared" si="19"/>
        <v>1</v>
      </c>
      <c r="CD58" t="s">
        <v>335</v>
      </c>
      <c r="CE58">
        <f>Stage_stat!$F$23/Weapon!Z60</f>
        <v>43.103448275862071</v>
      </c>
      <c r="CF58">
        <f t="shared" si="20"/>
        <v>44</v>
      </c>
      <c r="CH58" t="s">
        <v>335</v>
      </c>
      <c r="CI58">
        <f>Stage_stat!$F$24/Weapon!Z60</f>
        <v>0.36637931034482757</v>
      </c>
      <c r="CJ58">
        <f t="shared" si="21"/>
        <v>1</v>
      </c>
      <c r="CL58" t="s">
        <v>335</v>
      </c>
      <c r="CM58">
        <f>Stage_stat!$F$25/Weapon!Z60</f>
        <v>0.68965517241379315</v>
      </c>
      <c r="CN58">
        <f t="shared" si="22"/>
        <v>1</v>
      </c>
      <c r="CP58" t="s">
        <v>335</v>
      </c>
      <c r="CQ58">
        <f>Stage_stat!$F$26/Weapon!Z60</f>
        <v>51.724137931034484</v>
      </c>
      <c r="CR58">
        <f t="shared" si="23"/>
        <v>52</v>
      </c>
      <c r="CT58" t="s">
        <v>335</v>
      </c>
      <c r="CU58">
        <f>Stage_stat!$F$27/Weapon!Z60</f>
        <v>0.40948275862068967</v>
      </c>
      <c r="CV58">
        <f t="shared" si="24"/>
        <v>1</v>
      </c>
      <c r="CX58" t="s">
        <v>335</v>
      </c>
      <c r="CY58">
        <f>Stage_stat!$F$28/Weapon!Z60</f>
        <v>0.77586206896551724</v>
      </c>
      <c r="CZ58">
        <f t="shared" si="25"/>
        <v>1</v>
      </c>
      <c r="DB58" t="s">
        <v>335</v>
      </c>
      <c r="DC58">
        <f>Stage_stat!$F$29/Weapon!Z60</f>
        <v>60.344827586206897</v>
      </c>
      <c r="DD58">
        <f t="shared" si="26"/>
        <v>61</v>
      </c>
    </row>
    <row r="59" spans="2:108" x14ac:dyDescent="0.4">
      <c r="B59" t="s">
        <v>336</v>
      </c>
      <c r="C59">
        <f>Stage_stat!$F$3/Weapon!Z61</f>
        <v>6.3559322033898302E-2</v>
      </c>
      <c r="D59">
        <f t="shared" si="0"/>
        <v>1</v>
      </c>
      <c r="F59" t="s">
        <v>336</v>
      </c>
      <c r="G59">
        <f>Stage_stat!$F$4/Weapon!Z61</f>
        <v>8.4745762711864403E-2</v>
      </c>
      <c r="H59">
        <f t="shared" si="1"/>
        <v>1</v>
      </c>
      <c r="J59" t="s">
        <v>336</v>
      </c>
      <c r="K59">
        <f>Stage_stat!$F$5/Weapon!Z61</f>
        <v>1.9067796610169492</v>
      </c>
      <c r="L59">
        <f t="shared" si="2"/>
        <v>2</v>
      </c>
      <c r="N59" t="s">
        <v>336</v>
      </c>
      <c r="O59">
        <f>Stage_stat!$F$6/Weapon!Z61</f>
        <v>8.4745762711864403E-2</v>
      </c>
      <c r="P59">
        <f t="shared" si="3"/>
        <v>1</v>
      </c>
      <c r="R59" t="s">
        <v>336</v>
      </c>
      <c r="S59">
        <f>Stage_stat!$F$7/Weapon!Z61</f>
        <v>0.16949152542372881</v>
      </c>
      <c r="T59">
        <f t="shared" si="4"/>
        <v>1</v>
      </c>
      <c r="V59" t="s">
        <v>336</v>
      </c>
      <c r="W59">
        <f>Stage_stat!$F$8/Weapon!Z61</f>
        <v>6.3559322033898304</v>
      </c>
      <c r="X59">
        <f t="shared" si="5"/>
        <v>7</v>
      </c>
      <c r="Z59" t="s">
        <v>336</v>
      </c>
      <c r="AA59">
        <f>Stage_stat!$F$9/Weapon!Z61</f>
        <v>0.1059322033898305</v>
      </c>
      <c r="AB59">
        <f t="shared" si="6"/>
        <v>1</v>
      </c>
      <c r="AD59" t="s">
        <v>336</v>
      </c>
      <c r="AE59">
        <f>Stage_stat!$F$10/Weapon!Z61</f>
        <v>0.17796610169491525</v>
      </c>
      <c r="AF59">
        <f t="shared" si="7"/>
        <v>1</v>
      </c>
      <c r="AH59" t="s">
        <v>336</v>
      </c>
      <c r="AI59">
        <f>Stage_stat!$F$11/Weapon!Z61</f>
        <v>11.440677966101696</v>
      </c>
      <c r="AJ59">
        <f t="shared" si="8"/>
        <v>12</v>
      </c>
      <c r="AL59" t="s">
        <v>336</v>
      </c>
      <c r="AM59">
        <f>Stage_stat!$F$12/Weapon!Z61</f>
        <v>0.14830508474576271</v>
      </c>
      <c r="AN59">
        <f t="shared" si="9"/>
        <v>1</v>
      </c>
      <c r="AP59" t="s">
        <v>336</v>
      </c>
      <c r="AQ59">
        <f>Stage_stat!$F$13/Weapon!Z61</f>
        <v>0.25423728813559321</v>
      </c>
      <c r="AR59">
        <f t="shared" si="10"/>
        <v>1</v>
      </c>
      <c r="AT59" t="s">
        <v>336</v>
      </c>
      <c r="AU59">
        <f>Stage_stat!$F$14/Weapon!Z61</f>
        <v>16.949152542372882</v>
      </c>
      <c r="AV59">
        <f t="shared" si="11"/>
        <v>17</v>
      </c>
      <c r="AX59" t="s">
        <v>336</v>
      </c>
      <c r="AY59">
        <f>Stage_stat!$F$15/Weapon!Z61</f>
        <v>0.19067796610169491</v>
      </c>
      <c r="AZ59">
        <f t="shared" si="12"/>
        <v>1</v>
      </c>
      <c r="BB59" t="s">
        <v>336</v>
      </c>
      <c r="BC59">
        <f>Stage_stat!$F$16/Weapon!Z61</f>
        <v>0.33898305084745761</v>
      </c>
      <c r="BD59">
        <f t="shared" si="13"/>
        <v>1</v>
      </c>
      <c r="BF59" t="s">
        <v>336</v>
      </c>
      <c r="BG59">
        <f>Stage_stat!$F$17/Weapon!Z61</f>
        <v>25.423728813559322</v>
      </c>
      <c r="BH59">
        <f t="shared" si="14"/>
        <v>26</v>
      </c>
      <c r="BJ59" t="s">
        <v>336</v>
      </c>
      <c r="BK59">
        <f>Stage_stat!$F$18/Weapon!Z61</f>
        <v>0.23305084745762711</v>
      </c>
      <c r="BL59">
        <f t="shared" si="15"/>
        <v>1</v>
      </c>
      <c r="BN59" t="s">
        <v>336</v>
      </c>
      <c r="BO59">
        <f>Stage_stat!$F$19/Weapon!Z61</f>
        <v>0.42372881355932202</v>
      </c>
      <c r="BP59">
        <f t="shared" si="16"/>
        <v>1</v>
      </c>
      <c r="BR59" t="s">
        <v>336</v>
      </c>
      <c r="BS59">
        <f>Stage_stat!$F$20/Weapon!Z61</f>
        <v>33.898305084745765</v>
      </c>
      <c r="BT59">
        <f t="shared" si="17"/>
        <v>34</v>
      </c>
      <c r="BV59" t="s">
        <v>336</v>
      </c>
      <c r="BW59">
        <f>Stage_stat!$F$21/Weapon!Z61</f>
        <v>0.31779661016949151</v>
      </c>
      <c r="BX59">
        <f t="shared" si="18"/>
        <v>1</v>
      </c>
      <c r="BZ59" t="s">
        <v>336</v>
      </c>
      <c r="CA59">
        <f>Stage_stat!$F$22/Weapon!Z61</f>
        <v>0.59322033898305082</v>
      </c>
      <c r="CB59">
        <f t="shared" si="19"/>
        <v>1</v>
      </c>
      <c r="CD59" t="s">
        <v>336</v>
      </c>
      <c r="CE59">
        <f>Stage_stat!$F$23/Weapon!Z61</f>
        <v>42.372881355932201</v>
      </c>
      <c r="CF59">
        <f t="shared" si="20"/>
        <v>43</v>
      </c>
      <c r="CH59" t="s">
        <v>336</v>
      </c>
      <c r="CI59">
        <f>Stage_stat!$F$24/Weapon!Z61</f>
        <v>0.36016949152542371</v>
      </c>
      <c r="CJ59">
        <f t="shared" si="21"/>
        <v>1</v>
      </c>
      <c r="CL59" t="s">
        <v>336</v>
      </c>
      <c r="CM59">
        <f>Stage_stat!$F$25/Weapon!Z61</f>
        <v>0.67796610169491522</v>
      </c>
      <c r="CN59">
        <f t="shared" si="22"/>
        <v>1</v>
      </c>
      <c r="CP59" t="s">
        <v>336</v>
      </c>
      <c r="CQ59">
        <f>Stage_stat!$F$26/Weapon!Z61</f>
        <v>50.847457627118644</v>
      </c>
      <c r="CR59">
        <f t="shared" si="23"/>
        <v>51</v>
      </c>
      <c r="CT59" t="s">
        <v>336</v>
      </c>
      <c r="CU59">
        <f>Stage_stat!$F$27/Weapon!Z61</f>
        <v>0.40254237288135591</v>
      </c>
      <c r="CV59">
        <f t="shared" si="24"/>
        <v>1</v>
      </c>
      <c r="CX59" t="s">
        <v>336</v>
      </c>
      <c r="CY59">
        <f>Stage_stat!$F$28/Weapon!Z61</f>
        <v>0.76271186440677963</v>
      </c>
      <c r="CZ59">
        <f t="shared" si="25"/>
        <v>1</v>
      </c>
      <c r="DB59" t="s">
        <v>336</v>
      </c>
      <c r="DC59">
        <f>Stage_stat!$F$29/Weapon!Z61</f>
        <v>59.322033898305087</v>
      </c>
      <c r="DD59">
        <f t="shared" si="26"/>
        <v>60</v>
      </c>
    </row>
    <row r="60" spans="2:108" x14ac:dyDescent="0.4">
      <c r="B60" t="s">
        <v>337</v>
      </c>
      <c r="C60">
        <f>Stage_stat!$F$3/Weapon!Z62</f>
        <v>6.25E-2</v>
      </c>
      <c r="D60">
        <f t="shared" si="0"/>
        <v>1</v>
      </c>
      <c r="F60" t="s">
        <v>337</v>
      </c>
      <c r="G60">
        <f>Stage_stat!$F$4/Weapon!Z62</f>
        <v>8.3333333333333329E-2</v>
      </c>
      <c r="H60">
        <f t="shared" si="1"/>
        <v>1</v>
      </c>
      <c r="J60" t="s">
        <v>337</v>
      </c>
      <c r="K60">
        <f>Stage_stat!$F$5/Weapon!Z62</f>
        <v>1.875</v>
      </c>
      <c r="L60">
        <f t="shared" si="2"/>
        <v>2</v>
      </c>
      <c r="N60" t="s">
        <v>337</v>
      </c>
      <c r="O60">
        <f>Stage_stat!$F$6/Weapon!Z62</f>
        <v>8.3333333333333329E-2</v>
      </c>
      <c r="P60">
        <f t="shared" si="3"/>
        <v>1</v>
      </c>
      <c r="R60" t="s">
        <v>337</v>
      </c>
      <c r="S60">
        <f>Stage_stat!$F$7/Weapon!Z62</f>
        <v>0.16666666666666666</v>
      </c>
      <c r="T60">
        <f t="shared" si="4"/>
        <v>1</v>
      </c>
      <c r="V60" t="s">
        <v>337</v>
      </c>
      <c r="W60">
        <f>Stage_stat!$F$8/Weapon!Z62</f>
        <v>6.25</v>
      </c>
      <c r="X60">
        <f t="shared" si="5"/>
        <v>7</v>
      </c>
      <c r="Z60" t="s">
        <v>337</v>
      </c>
      <c r="AA60">
        <f>Stage_stat!$F$9/Weapon!Z62</f>
        <v>0.10416666666666667</v>
      </c>
      <c r="AB60">
        <f t="shared" si="6"/>
        <v>1</v>
      </c>
      <c r="AD60" t="s">
        <v>337</v>
      </c>
      <c r="AE60">
        <f>Stage_stat!$F$10/Weapon!Z62</f>
        <v>0.17499999999999999</v>
      </c>
      <c r="AF60">
        <f t="shared" si="7"/>
        <v>1</v>
      </c>
      <c r="AH60" t="s">
        <v>337</v>
      </c>
      <c r="AI60">
        <f>Stage_stat!$F$11/Weapon!Z62</f>
        <v>11.25</v>
      </c>
      <c r="AJ60">
        <f t="shared" si="8"/>
        <v>12</v>
      </c>
      <c r="AL60" t="s">
        <v>337</v>
      </c>
      <c r="AM60">
        <f>Stage_stat!$F$12/Weapon!Z62</f>
        <v>0.14583333333333334</v>
      </c>
      <c r="AN60">
        <f t="shared" si="9"/>
        <v>1</v>
      </c>
      <c r="AP60" t="s">
        <v>337</v>
      </c>
      <c r="AQ60">
        <f>Stage_stat!$F$13/Weapon!Z62</f>
        <v>0.25</v>
      </c>
      <c r="AR60">
        <f t="shared" si="10"/>
        <v>1</v>
      </c>
      <c r="AT60" t="s">
        <v>337</v>
      </c>
      <c r="AU60">
        <f>Stage_stat!$F$14/Weapon!Z62</f>
        <v>16.666666666666668</v>
      </c>
      <c r="AV60">
        <f t="shared" si="11"/>
        <v>17</v>
      </c>
      <c r="AX60" t="s">
        <v>337</v>
      </c>
      <c r="AY60">
        <f>Stage_stat!$F$15/Weapon!Z62</f>
        <v>0.1875</v>
      </c>
      <c r="AZ60">
        <f t="shared" si="12"/>
        <v>1</v>
      </c>
      <c r="BB60" t="s">
        <v>337</v>
      </c>
      <c r="BC60">
        <f>Stage_stat!$F$16/Weapon!Z62</f>
        <v>0.33333333333333331</v>
      </c>
      <c r="BD60">
        <f t="shared" si="13"/>
        <v>1</v>
      </c>
      <c r="BF60" t="s">
        <v>337</v>
      </c>
      <c r="BG60">
        <f>Stage_stat!$F$17/Weapon!Z62</f>
        <v>25</v>
      </c>
      <c r="BH60">
        <f t="shared" si="14"/>
        <v>25</v>
      </c>
      <c r="BJ60" t="s">
        <v>337</v>
      </c>
      <c r="BK60">
        <f>Stage_stat!$F$18/Weapon!Z62</f>
        <v>0.22916666666666666</v>
      </c>
      <c r="BL60">
        <f t="shared" si="15"/>
        <v>1</v>
      </c>
      <c r="BN60" t="s">
        <v>337</v>
      </c>
      <c r="BO60">
        <f>Stage_stat!$F$19/Weapon!Z62</f>
        <v>0.41666666666666669</v>
      </c>
      <c r="BP60">
        <f t="shared" si="16"/>
        <v>1</v>
      </c>
      <c r="BR60" t="s">
        <v>337</v>
      </c>
      <c r="BS60">
        <f>Stage_stat!$F$20/Weapon!Z62</f>
        <v>33.333333333333336</v>
      </c>
      <c r="BT60">
        <f t="shared" si="17"/>
        <v>34</v>
      </c>
      <c r="BV60" t="s">
        <v>337</v>
      </c>
      <c r="BW60">
        <f>Stage_stat!$F$21/Weapon!Z62</f>
        <v>0.3125</v>
      </c>
      <c r="BX60">
        <f t="shared" si="18"/>
        <v>1</v>
      </c>
      <c r="BZ60" t="s">
        <v>337</v>
      </c>
      <c r="CA60">
        <f>Stage_stat!$F$22/Weapon!Z62</f>
        <v>0.58333333333333337</v>
      </c>
      <c r="CB60">
        <f t="shared" si="19"/>
        <v>1</v>
      </c>
      <c r="CD60" t="s">
        <v>337</v>
      </c>
      <c r="CE60">
        <f>Stage_stat!$F$23/Weapon!Z62</f>
        <v>41.666666666666664</v>
      </c>
      <c r="CF60">
        <f t="shared" si="20"/>
        <v>42</v>
      </c>
      <c r="CH60" t="s">
        <v>337</v>
      </c>
      <c r="CI60">
        <f>Stage_stat!$F$24/Weapon!Z62</f>
        <v>0.35416666666666669</v>
      </c>
      <c r="CJ60">
        <f t="shared" si="21"/>
        <v>1</v>
      </c>
      <c r="CL60" t="s">
        <v>337</v>
      </c>
      <c r="CM60">
        <f>Stage_stat!$F$25/Weapon!Z62</f>
        <v>0.66666666666666663</v>
      </c>
      <c r="CN60">
        <f t="shared" si="22"/>
        <v>1</v>
      </c>
      <c r="CP60" t="s">
        <v>337</v>
      </c>
      <c r="CQ60">
        <f>Stage_stat!$F$26/Weapon!Z62</f>
        <v>50</v>
      </c>
      <c r="CR60">
        <f t="shared" si="23"/>
        <v>50</v>
      </c>
      <c r="CT60" t="s">
        <v>337</v>
      </c>
      <c r="CU60">
        <f>Stage_stat!$F$27/Weapon!Z62</f>
        <v>0.39583333333333331</v>
      </c>
      <c r="CV60">
        <f t="shared" si="24"/>
        <v>1</v>
      </c>
      <c r="CX60" t="s">
        <v>337</v>
      </c>
      <c r="CY60">
        <f>Stage_stat!$F$28/Weapon!Z62</f>
        <v>0.75</v>
      </c>
      <c r="CZ60">
        <f t="shared" si="25"/>
        <v>1</v>
      </c>
      <c r="DB60" t="s">
        <v>337</v>
      </c>
      <c r="DC60">
        <f>Stage_stat!$F$29/Weapon!Z62</f>
        <v>58.333333333333336</v>
      </c>
      <c r="DD60">
        <f t="shared" si="26"/>
        <v>59</v>
      </c>
    </row>
    <row r="61" spans="2:108" x14ac:dyDescent="0.4">
      <c r="B61" t="s">
        <v>338</v>
      </c>
      <c r="C61">
        <f>Stage_stat!$F$3/Weapon!Z63</f>
        <v>6.1475409836065573E-2</v>
      </c>
      <c r="D61">
        <f t="shared" si="0"/>
        <v>1</v>
      </c>
      <c r="F61" t="s">
        <v>338</v>
      </c>
      <c r="G61">
        <f>Stage_stat!$F$4/Weapon!Z63</f>
        <v>8.1967213114754092E-2</v>
      </c>
      <c r="H61">
        <f t="shared" si="1"/>
        <v>1</v>
      </c>
      <c r="J61" t="s">
        <v>338</v>
      </c>
      <c r="K61">
        <f>Stage_stat!$F$5/Weapon!Z63</f>
        <v>1.8442622950819672</v>
      </c>
      <c r="L61">
        <f t="shared" si="2"/>
        <v>2</v>
      </c>
      <c r="N61" t="s">
        <v>338</v>
      </c>
      <c r="O61">
        <f>Stage_stat!$F$6/Weapon!Z63</f>
        <v>8.1967213114754092E-2</v>
      </c>
      <c r="P61">
        <f t="shared" si="3"/>
        <v>1</v>
      </c>
      <c r="R61" t="s">
        <v>338</v>
      </c>
      <c r="S61">
        <f>Stage_stat!$F$7/Weapon!Z63</f>
        <v>0.16393442622950818</v>
      </c>
      <c r="T61">
        <f t="shared" si="4"/>
        <v>1</v>
      </c>
      <c r="V61" t="s">
        <v>338</v>
      </c>
      <c r="W61">
        <f>Stage_stat!$F$8/Weapon!Z63</f>
        <v>6.1475409836065573</v>
      </c>
      <c r="X61">
        <f t="shared" si="5"/>
        <v>7</v>
      </c>
      <c r="Z61" t="s">
        <v>338</v>
      </c>
      <c r="AA61">
        <f>Stage_stat!$F$9/Weapon!Z63</f>
        <v>0.10245901639344263</v>
      </c>
      <c r="AB61">
        <f t="shared" si="6"/>
        <v>1</v>
      </c>
      <c r="AD61" t="s">
        <v>338</v>
      </c>
      <c r="AE61">
        <f>Stage_stat!$F$10/Weapon!Z63</f>
        <v>0.1721311475409836</v>
      </c>
      <c r="AF61">
        <f t="shared" si="7"/>
        <v>1</v>
      </c>
      <c r="AH61" t="s">
        <v>338</v>
      </c>
      <c r="AI61">
        <f>Stage_stat!$F$11/Weapon!Z63</f>
        <v>11.065573770491802</v>
      </c>
      <c r="AJ61">
        <f t="shared" si="8"/>
        <v>12</v>
      </c>
      <c r="AL61" t="s">
        <v>338</v>
      </c>
      <c r="AM61">
        <f>Stage_stat!$F$12/Weapon!Z63</f>
        <v>0.14344262295081966</v>
      </c>
      <c r="AN61">
        <f t="shared" si="9"/>
        <v>1</v>
      </c>
      <c r="AP61" t="s">
        <v>338</v>
      </c>
      <c r="AQ61">
        <f>Stage_stat!$F$13/Weapon!Z63</f>
        <v>0.24590163934426229</v>
      </c>
      <c r="AR61">
        <f t="shared" si="10"/>
        <v>1</v>
      </c>
      <c r="AT61" t="s">
        <v>338</v>
      </c>
      <c r="AU61">
        <f>Stage_stat!$F$14/Weapon!Z63</f>
        <v>16.393442622950818</v>
      </c>
      <c r="AV61">
        <f t="shared" si="11"/>
        <v>17</v>
      </c>
      <c r="AX61" t="s">
        <v>338</v>
      </c>
      <c r="AY61">
        <f>Stage_stat!$F$15/Weapon!Z63</f>
        <v>0.18442622950819673</v>
      </c>
      <c r="AZ61">
        <f t="shared" si="12"/>
        <v>1</v>
      </c>
      <c r="BB61" t="s">
        <v>338</v>
      </c>
      <c r="BC61">
        <f>Stage_stat!$F$16/Weapon!Z63</f>
        <v>0.32786885245901637</v>
      </c>
      <c r="BD61">
        <f t="shared" si="13"/>
        <v>1</v>
      </c>
      <c r="BF61" t="s">
        <v>338</v>
      </c>
      <c r="BG61">
        <f>Stage_stat!$F$17/Weapon!Z63</f>
        <v>24.590163934426229</v>
      </c>
      <c r="BH61">
        <f t="shared" si="14"/>
        <v>25</v>
      </c>
      <c r="BJ61" t="s">
        <v>338</v>
      </c>
      <c r="BK61">
        <f>Stage_stat!$F$18/Weapon!Z63</f>
        <v>0.22540983606557377</v>
      </c>
      <c r="BL61">
        <f t="shared" si="15"/>
        <v>1</v>
      </c>
      <c r="BN61" t="s">
        <v>338</v>
      </c>
      <c r="BO61">
        <f>Stage_stat!$F$19/Weapon!Z63</f>
        <v>0.4098360655737705</v>
      </c>
      <c r="BP61">
        <f t="shared" si="16"/>
        <v>1</v>
      </c>
      <c r="BR61" t="s">
        <v>338</v>
      </c>
      <c r="BS61">
        <f>Stage_stat!$F$20/Weapon!Z63</f>
        <v>32.786885245901637</v>
      </c>
      <c r="BT61">
        <f t="shared" si="17"/>
        <v>33</v>
      </c>
      <c r="BV61" t="s">
        <v>338</v>
      </c>
      <c r="BW61">
        <f>Stage_stat!$F$21/Weapon!Z63</f>
        <v>0.30737704918032788</v>
      </c>
      <c r="BX61">
        <f t="shared" si="18"/>
        <v>1</v>
      </c>
      <c r="BZ61" t="s">
        <v>338</v>
      </c>
      <c r="CA61">
        <f>Stage_stat!$F$22/Weapon!Z63</f>
        <v>0.57377049180327866</v>
      </c>
      <c r="CB61">
        <f t="shared" si="19"/>
        <v>1</v>
      </c>
      <c r="CD61" t="s">
        <v>338</v>
      </c>
      <c r="CE61">
        <f>Stage_stat!$F$23/Weapon!Z63</f>
        <v>40.983606557377051</v>
      </c>
      <c r="CF61">
        <f t="shared" si="20"/>
        <v>41</v>
      </c>
      <c r="CH61" t="s">
        <v>338</v>
      </c>
      <c r="CI61">
        <f>Stage_stat!$F$24/Weapon!Z63</f>
        <v>0.34836065573770492</v>
      </c>
      <c r="CJ61">
        <f t="shared" si="21"/>
        <v>1</v>
      </c>
      <c r="CL61" t="s">
        <v>338</v>
      </c>
      <c r="CM61">
        <f>Stage_stat!$F$25/Weapon!Z63</f>
        <v>0.65573770491803274</v>
      </c>
      <c r="CN61">
        <f t="shared" si="22"/>
        <v>1</v>
      </c>
      <c r="CP61" t="s">
        <v>338</v>
      </c>
      <c r="CQ61">
        <f>Stage_stat!$F$26/Weapon!Z63</f>
        <v>49.180327868852459</v>
      </c>
      <c r="CR61">
        <f t="shared" si="23"/>
        <v>50</v>
      </c>
      <c r="CT61" t="s">
        <v>338</v>
      </c>
      <c r="CU61">
        <f>Stage_stat!$F$27/Weapon!Z63</f>
        <v>0.38934426229508196</v>
      </c>
      <c r="CV61">
        <f t="shared" si="24"/>
        <v>1</v>
      </c>
      <c r="CX61" t="s">
        <v>338</v>
      </c>
      <c r="CY61">
        <f>Stage_stat!$F$28/Weapon!Z63</f>
        <v>0.73770491803278693</v>
      </c>
      <c r="CZ61">
        <f t="shared" si="25"/>
        <v>1</v>
      </c>
      <c r="DB61" t="s">
        <v>338</v>
      </c>
      <c r="DC61">
        <f>Stage_stat!$F$29/Weapon!Z63</f>
        <v>57.377049180327866</v>
      </c>
      <c r="DD61">
        <f t="shared" si="26"/>
        <v>58</v>
      </c>
    </row>
    <row r="62" spans="2:108" x14ac:dyDescent="0.4">
      <c r="B62" t="s">
        <v>339</v>
      </c>
      <c r="C62">
        <f>Stage_stat!$F$3/Weapon!Z64</f>
        <v>6.0483870967741937E-2</v>
      </c>
      <c r="D62">
        <f t="shared" si="0"/>
        <v>1</v>
      </c>
      <c r="F62" t="s">
        <v>339</v>
      </c>
      <c r="G62">
        <f>Stage_stat!$F$4/Weapon!Z64</f>
        <v>8.0645161290322578E-2</v>
      </c>
      <c r="H62">
        <f t="shared" si="1"/>
        <v>1</v>
      </c>
      <c r="J62" t="s">
        <v>339</v>
      </c>
      <c r="K62">
        <f>Stage_stat!$F$5/Weapon!Z64</f>
        <v>1.814516129032258</v>
      </c>
      <c r="L62">
        <f t="shared" si="2"/>
        <v>2</v>
      </c>
      <c r="N62" t="s">
        <v>339</v>
      </c>
      <c r="O62">
        <f>Stage_stat!$F$6/Weapon!Z64</f>
        <v>8.0645161290322578E-2</v>
      </c>
      <c r="P62">
        <f t="shared" si="3"/>
        <v>1</v>
      </c>
      <c r="R62" t="s">
        <v>339</v>
      </c>
      <c r="S62">
        <f>Stage_stat!$F$7/Weapon!Z64</f>
        <v>0.16129032258064516</v>
      </c>
      <c r="T62">
        <f t="shared" si="4"/>
        <v>1</v>
      </c>
      <c r="V62" t="s">
        <v>339</v>
      </c>
      <c r="W62">
        <f>Stage_stat!$F$8/Weapon!Z64</f>
        <v>6.0483870967741939</v>
      </c>
      <c r="X62">
        <f t="shared" si="5"/>
        <v>7</v>
      </c>
      <c r="Z62" t="s">
        <v>339</v>
      </c>
      <c r="AA62">
        <f>Stage_stat!$F$9/Weapon!Z64</f>
        <v>0.10080645161290322</v>
      </c>
      <c r="AB62">
        <f t="shared" si="6"/>
        <v>1</v>
      </c>
      <c r="AD62" t="s">
        <v>339</v>
      </c>
      <c r="AE62">
        <f>Stage_stat!$F$10/Weapon!Z64</f>
        <v>0.16935483870967741</v>
      </c>
      <c r="AF62">
        <f t="shared" si="7"/>
        <v>1</v>
      </c>
      <c r="AH62" t="s">
        <v>339</v>
      </c>
      <c r="AI62">
        <f>Stage_stat!$F$11/Weapon!Z64</f>
        <v>10.887096774193548</v>
      </c>
      <c r="AJ62">
        <f t="shared" si="8"/>
        <v>11</v>
      </c>
      <c r="AL62" t="s">
        <v>339</v>
      </c>
      <c r="AM62">
        <f>Stage_stat!$F$12/Weapon!Z64</f>
        <v>0.14112903225806453</v>
      </c>
      <c r="AN62">
        <f t="shared" si="9"/>
        <v>1</v>
      </c>
      <c r="AP62" t="s">
        <v>339</v>
      </c>
      <c r="AQ62">
        <f>Stage_stat!$F$13/Weapon!Z64</f>
        <v>0.24193548387096775</v>
      </c>
      <c r="AR62">
        <f t="shared" si="10"/>
        <v>1</v>
      </c>
      <c r="AT62" t="s">
        <v>339</v>
      </c>
      <c r="AU62">
        <f>Stage_stat!$F$14/Weapon!Z64</f>
        <v>16.129032258064516</v>
      </c>
      <c r="AV62">
        <f t="shared" si="11"/>
        <v>17</v>
      </c>
      <c r="AX62" t="s">
        <v>339</v>
      </c>
      <c r="AY62">
        <f>Stage_stat!$F$15/Weapon!Z64</f>
        <v>0.18145161290322581</v>
      </c>
      <c r="AZ62">
        <f t="shared" si="12"/>
        <v>1</v>
      </c>
      <c r="BB62" t="s">
        <v>339</v>
      </c>
      <c r="BC62">
        <f>Stage_stat!$F$16/Weapon!Z64</f>
        <v>0.32258064516129031</v>
      </c>
      <c r="BD62">
        <f t="shared" si="13"/>
        <v>1</v>
      </c>
      <c r="BF62" t="s">
        <v>339</v>
      </c>
      <c r="BG62">
        <f>Stage_stat!$F$17/Weapon!Z64</f>
        <v>24.193548387096776</v>
      </c>
      <c r="BH62">
        <f t="shared" si="14"/>
        <v>25</v>
      </c>
      <c r="BJ62" t="s">
        <v>339</v>
      </c>
      <c r="BK62">
        <f>Stage_stat!$F$18/Weapon!Z64</f>
        <v>0.22177419354838709</v>
      </c>
      <c r="BL62">
        <f t="shared" si="15"/>
        <v>1</v>
      </c>
      <c r="BN62" t="s">
        <v>339</v>
      </c>
      <c r="BO62">
        <f>Stage_stat!$F$19/Weapon!Z64</f>
        <v>0.40322580645161288</v>
      </c>
      <c r="BP62">
        <f t="shared" si="16"/>
        <v>1</v>
      </c>
      <c r="BR62" t="s">
        <v>339</v>
      </c>
      <c r="BS62">
        <f>Stage_stat!$F$20/Weapon!Z64</f>
        <v>32.258064516129032</v>
      </c>
      <c r="BT62">
        <f t="shared" si="17"/>
        <v>33</v>
      </c>
      <c r="BV62" t="s">
        <v>339</v>
      </c>
      <c r="BW62">
        <f>Stage_stat!$F$21/Weapon!Z64</f>
        <v>0.30241935483870969</v>
      </c>
      <c r="BX62">
        <f t="shared" si="18"/>
        <v>1</v>
      </c>
      <c r="BZ62" t="s">
        <v>339</v>
      </c>
      <c r="CA62">
        <f>Stage_stat!$F$22/Weapon!Z64</f>
        <v>0.56451612903225812</v>
      </c>
      <c r="CB62">
        <f t="shared" si="19"/>
        <v>1</v>
      </c>
      <c r="CD62" t="s">
        <v>339</v>
      </c>
      <c r="CE62">
        <f>Stage_stat!$F$23/Weapon!Z64</f>
        <v>40.322580645161288</v>
      </c>
      <c r="CF62">
        <f t="shared" si="20"/>
        <v>41</v>
      </c>
      <c r="CH62" t="s">
        <v>339</v>
      </c>
      <c r="CI62">
        <f>Stage_stat!$F$24/Weapon!Z64</f>
        <v>0.34274193548387094</v>
      </c>
      <c r="CJ62">
        <f t="shared" si="21"/>
        <v>1</v>
      </c>
      <c r="CL62" t="s">
        <v>339</v>
      </c>
      <c r="CM62">
        <f>Stage_stat!$F$25/Weapon!Z64</f>
        <v>0.64516129032258063</v>
      </c>
      <c r="CN62">
        <f t="shared" si="22"/>
        <v>1</v>
      </c>
      <c r="CP62" t="s">
        <v>339</v>
      </c>
      <c r="CQ62">
        <f>Stage_stat!$F$26/Weapon!Z64</f>
        <v>48.387096774193552</v>
      </c>
      <c r="CR62">
        <f t="shared" si="23"/>
        <v>49</v>
      </c>
      <c r="CT62" t="s">
        <v>339</v>
      </c>
      <c r="CU62">
        <f>Stage_stat!$F$27/Weapon!Z64</f>
        <v>0.38306451612903225</v>
      </c>
      <c r="CV62">
        <f t="shared" si="24"/>
        <v>1</v>
      </c>
      <c r="CX62" t="s">
        <v>339</v>
      </c>
      <c r="CY62">
        <f>Stage_stat!$F$28/Weapon!Z64</f>
        <v>0.72580645161290325</v>
      </c>
      <c r="CZ62">
        <f t="shared" si="25"/>
        <v>1</v>
      </c>
      <c r="DB62" t="s">
        <v>339</v>
      </c>
      <c r="DC62">
        <f>Stage_stat!$F$29/Weapon!Z64</f>
        <v>56.451612903225808</v>
      </c>
      <c r="DD62">
        <f t="shared" si="26"/>
        <v>57</v>
      </c>
    </row>
    <row r="63" spans="2:108" x14ac:dyDescent="0.4">
      <c r="B63" t="s">
        <v>340</v>
      </c>
      <c r="C63">
        <f>Stage_stat!$F$3/Weapon!Z65</f>
        <v>5.9523809523809521E-2</v>
      </c>
      <c r="D63">
        <f t="shared" si="0"/>
        <v>1</v>
      </c>
      <c r="F63" t="s">
        <v>340</v>
      </c>
      <c r="G63">
        <f>Stage_stat!$F$4/Weapon!Z65</f>
        <v>7.9365079365079361E-2</v>
      </c>
      <c r="H63">
        <f t="shared" si="1"/>
        <v>1</v>
      </c>
      <c r="J63" t="s">
        <v>340</v>
      </c>
      <c r="K63">
        <f>Stage_stat!$F$5/Weapon!Z65</f>
        <v>1.7857142857142858</v>
      </c>
      <c r="L63">
        <f t="shared" si="2"/>
        <v>2</v>
      </c>
      <c r="N63" t="s">
        <v>340</v>
      </c>
      <c r="O63">
        <f>Stage_stat!$F$6/Weapon!Z65</f>
        <v>7.9365079365079361E-2</v>
      </c>
      <c r="P63">
        <f t="shared" si="3"/>
        <v>1</v>
      </c>
      <c r="R63" t="s">
        <v>340</v>
      </c>
      <c r="S63">
        <f>Stage_stat!$F$7/Weapon!Z65</f>
        <v>0.15873015873015872</v>
      </c>
      <c r="T63">
        <f t="shared" si="4"/>
        <v>1</v>
      </c>
      <c r="V63" t="s">
        <v>340</v>
      </c>
      <c r="W63">
        <f>Stage_stat!$F$8/Weapon!Z65</f>
        <v>5.9523809523809526</v>
      </c>
      <c r="X63">
        <f t="shared" si="5"/>
        <v>6</v>
      </c>
      <c r="Z63" t="s">
        <v>340</v>
      </c>
      <c r="AA63">
        <f>Stage_stat!$F$9/Weapon!Z65</f>
        <v>9.9206349206349201E-2</v>
      </c>
      <c r="AB63">
        <f t="shared" si="6"/>
        <v>1</v>
      </c>
      <c r="AD63" t="s">
        <v>340</v>
      </c>
      <c r="AE63">
        <f>Stage_stat!$F$10/Weapon!Z65</f>
        <v>0.16666666666666666</v>
      </c>
      <c r="AF63">
        <f t="shared" si="7"/>
        <v>1</v>
      </c>
      <c r="AH63" t="s">
        <v>340</v>
      </c>
      <c r="AI63">
        <f>Stage_stat!$F$11/Weapon!Z65</f>
        <v>10.714285714285714</v>
      </c>
      <c r="AJ63">
        <f t="shared" si="8"/>
        <v>11</v>
      </c>
      <c r="AL63" t="s">
        <v>340</v>
      </c>
      <c r="AM63">
        <f>Stage_stat!$F$12/Weapon!Z65</f>
        <v>0.1388888888888889</v>
      </c>
      <c r="AN63">
        <f t="shared" si="9"/>
        <v>1</v>
      </c>
      <c r="AP63" t="s">
        <v>340</v>
      </c>
      <c r="AQ63">
        <f>Stage_stat!$F$13/Weapon!Z65</f>
        <v>0.23809523809523808</v>
      </c>
      <c r="AR63">
        <f t="shared" si="10"/>
        <v>1</v>
      </c>
      <c r="AT63" t="s">
        <v>340</v>
      </c>
      <c r="AU63">
        <f>Stage_stat!$F$14/Weapon!Z65</f>
        <v>15.873015873015873</v>
      </c>
      <c r="AV63">
        <f t="shared" si="11"/>
        <v>16</v>
      </c>
      <c r="AX63" t="s">
        <v>340</v>
      </c>
      <c r="AY63">
        <f>Stage_stat!$F$15/Weapon!Z65</f>
        <v>0.17857142857142858</v>
      </c>
      <c r="AZ63">
        <f t="shared" si="12"/>
        <v>1</v>
      </c>
      <c r="BB63" t="s">
        <v>340</v>
      </c>
      <c r="BC63">
        <f>Stage_stat!$F$16/Weapon!Z65</f>
        <v>0.31746031746031744</v>
      </c>
      <c r="BD63">
        <f t="shared" si="13"/>
        <v>1</v>
      </c>
      <c r="BF63" t="s">
        <v>340</v>
      </c>
      <c r="BG63">
        <f>Stage_stat!$F$17/Weapon!Z65</f>
        <v>23.80952380952381</v>
      </c>
      <c r="BH63">
        <f t="shared" si="14"/>
        <v>24</v>
      </c>
      <c r="BJ63" t="s">
        <v>340</v>
      </c>
      <c r="BK63">
        <f>Stage_stat!$F$18/Weapon!Z65</f>
        <v>0.21825396825396826</v>
      </c>
      <c r="BL63">
        <f t="shared" si="15"/>
        <v>1</v>
      </c>
      <c r="BN63" t="s">
        <v>340</v>
      </c>
      <c r="BO63">
        <f>Stage_stat!$F$19/Weapon!Z65</f>
        <v>0.3968253968253968</v>
      </c>
      <c r="BP63">
        <f t="shared" si="16"/>
        <v>1</v>
      </c>
      <c r="BR63" t="s">
        <v>340</v>
      </c>
      <c r="BS63">
        <f>Stage_stat!$F$20/Weapon!Z65</f>
        <v>31.746031746031747</v>
      </c>
      <c r="BT63">
        <f t="shared" si="17"/>
        <v>32</v>
      </c>
      <c r="BV63" t="s">
        <v>340</v>
      </c>
      <c r="BW63">
        <f>Stage_stat!$F$21/Weapon!Z65</f>
        <v>0.29761904761904762</v>
      </c>
      <c r="BX63">
        <f t="shared" si="18"/>
        <v>1</v>
      </c>
      <c r="BZ63" t="s">
        <v>340</v>
      </c>
      <c r="CA63">
        <f>Stage_stat!$F$22/Weapon!Z65</f>
        <v>0.55555555555555558</v>
      </c>
      <c r="CB63">
        <f t="shared" si="19"/>
        <v>1</v>
      </c>
      <c r="CD63" t="s">
        <v>340</v>
      </c>
      <c r="CE63">
        <f>Stage_stat!$F$23/Weapon!Z65</f>
        <v>39.682539682539684</v>
      </c>
      <c r="CF63">
        <f t="shared" si="20"/>
        <v>40</v>
      </c>
      <c r="CH63" t="s">
        <v>340</v>
      </c>
      <c r="CI63">
        <f>Stage_stat!$F$24/Weapon!Z65</f>
        <v>0.33730158730158732</v>
      </c>
      <c r="CJ63">
        <f t="shared" si="21"/>
        <v>1</v>
      </c>
      <c r="CL63" t="s">
        <v>340</v>
      </c>
      <c r="CM63">
        <f>Stage_stat!$F$25/Weapon!Z65</f>
        <v>0.63492063492063489</v>
      </c>
      <c r="CN63">
        <f t="shared" si="22"/>
        <v>1</v>
      </c>
      <c r="CP63" t="s">
        <v>340</v>
      </c>
      <c r="CQ63">
        <f>Stage_stat!$F$26/Weapon!Z65</f>
        <v>47.61904761904762</v>
      </c>
      <c r="CR63">
        <f t="shared" si="23"/>
        <v>48</v>
      </c>
      <c r="CT63" t="s">
        <v>340</v>
      </c>
      <c r="CU63">
        <f>Stage_stat!$F$27/Weapon!Z65</f>
        <v>0.37698412698412698</v>
      </c>
      <c r="CV63">
        <f t="shared" si="24"/>
        <v>1</v>
      </c>
      <c r="CX63" t="s">
        <v>340</v>
      </c>
      <c r="CY63">
        <f>Stage_stat!$F$28/Weapon!Z65</f>
        <v>0.7142857142857143</v>
      </c>
      <c r="CZ63">
        <f t="shared" si="25"/>
        <v>1</v>
      </c>
      <c r="DB63" t="s">
        <v>340</v>
      </c>
      <c r="DC63">
        <f>Stage_stat!$F$29/Weapon!Z65</f>
        <v>55.555555555555557</v>
      </c>
      <c r="DD63">
        <f t="shared" si="26"/>
        <v>56</v>
      </c>
    </row>
    <row r="64" spans="2:108" x14ac:dyDescent="0.4">
      <c r="B64" t="s">
        <v>341</v>
      </c>
      <c r="C64">
        <f>Stage_stat!$F$3/Weapon!Z66</f>
        <v>5.859375E-2</v>
      </c>
      <c r="D64">
        <f t="shared" si="0"/>
        <v>1</v>
      </c>
      <c r="F64" t="s">
        <v>341</v>
      </c>
      <c r="G64">
        <f>Stage_stat!$F$4/Weapon!Z66</f>
        <v>7.8125E-2</v>
      </c>
      <c r="H64">
        <f t="shared" si="1"/>
        <v>1</v>
      </c>
      <c r="J64" t="s">
        <v>341</v>
      </c>
      <c r="K64">
        <f>Stage_stat!$F$5/Weapon!Z66</f>
        <v>1.7578125</v>
      </c>
      <c r="L64">
        <f t="shared" si="2"/>
        <v>2</v>
      </c>
      <c r="N64" t="s">
        <v>341</v>
      </c>
      <c r="O64">
        <f>Stage_stat!$F$6/Weapon!Z66</f>
        <v>7.8125E-2</v>
      </c>
      <c r="P64">
        <f t="shared" si="3"/>
        <v>1</v>
      </c>
      <c r="R64" t="s">
        <v>341</v>
      </c>
      <c r="S64">
        <f>Stage_stat!$F$7/Weapon!Z66</f>
        <v>0.15625</v>
      </c>
      <c r="T64">
        <f t="shared" si="4"/>
        <v>1</v>
      </c>
      <c r="V64" t="s">
        <v>341</v>
      </c>
      <c r="W64">
        <f>Stage_stat!$F$8/Weapon!Z66</f>
        <v>5.859375</v>
      </c>
      <c r="X64">
        <f t="shared" si="5"/>
        <v>6</v>
      </c>
      <c r="Z64" t="s">
        <v>341</v>
      </c>
      <c r="AA64">
        <f>Stage_stat!$F$9/Weapon!Z66</f>
        <v>9.765625E-2</v>
      </c>
      <c r="AB64">
        <f t="shared" si="6"/>
        <v>1</v>
      </c>
      <c r="AD64" t="s">
        <v>341</v>
      </c>
      <c r="AE64">
        <f>Stage_stat!$F$10/Weapon!Z66</f>
        <v>0.1640625</v>
      </c>
      <c r="AF64">
        <f t="shared" si="7"/>
        <v>1</v>
      </c>
      <c r="AH64" t="s">
        <v>341</v>
      </c>
      <c r="AI64">
        <f>Stage_stat!$F$11/Weapon!Z66</f>
        <v>10.546875</v>
      </c>
      <c r="AJ64">
        <f t="shared" si="8"/>
        <v>11</v>
      </c>
      <c r="AL64" t="s">
        <v>341</v>
      </c>
      <c r="AM64">
        <f>Stage_stat!$F$12/Weapon!Z66</f>
        <v>0.13671875</v>
      </c>
      <c r="AN64">
        <f t="shared" si="9"/>
        <v>1</v>
      </c>
      <c r="AP64" t="s">
        <v>341</v>
      </c>
      <c r="AQ64">
        <f>Stage_stat!$F$13/Weapon!Z66</f>
        <v>0.234375</v>
      </c>
      <c r="AR64">
        <f t="shared" si="10"/>
        <v>1</v>
      </c>
      <c r="AT64" t="s">
        <v>341</v>
      </c>
      <c r="AU64">
        <f>Stage_stat!$F$14/Weapon!Z66</f>
        <v>15.625</v>
      </c>
      <c r="AV64">
        <f t="shared" si="11"/>
        <v>16</v>
      </c>
      <c r="AX64" t="s">
        <v>341</v>
      </c>
      <c r="AY64">
        <f>Stage_stat!$F$15/Weapon!Z66</f>
        <v>0.17578125</v>
      </c>
      <c r="AZ64">
        <f t="shared" si="12"/>
        <v>1</v>
      </c>
      <c r="BB64" t="s">
        <v>341</v>
      </c>
      <c r="BC64">
        <f>Stage_stat!$F$16/Weapon!Z66</f>
        <v>0.3125</v>
      </c>
      <c r="BD64">
        <f t="shared" si="13"/>
        <v>1</v>
      </c>
      <c r="BF64" t="s">
        <v>341</v>
      </c>
      <c r="BG64">
        <f>Stage_stat!$F$17/Weapon!Z66</f>
        <v>23.4375</v>
      </c>
      <c r="BH64">
        <f t="shared" si="14"/>
        <v>24</v>
      </c>
      <c r="BJ64" t="s">
        <v>341</v>
      </c>
      <c r="BK64">
        <f>Stage_stat!$F$18/Weapon!Z66</f>
        <v>0.21484375</v>
      </c>
      <c r="BL64">
        <f t="shared" si="15"/>
        <v>1</v>
      </c>
      <c r="BN64" t="s">
        <v>341</v>
      </c>
      <c r="BO64">
        <f>Stage_stat!$F$19/Weapon!Z66</f>
        <v>0.390625</v>
      </c>
      <c r="BP64">
        <f t="shared" si="16"/>
        <v>1</v>
      </c>
      <c r="BR64" t="s">
        <v>341</v>
      </c>
      <c r="BS64">
        <f>Stage_stat!$F$20/Weapon!Z66</f>
        <v>31.25</v>
      </c>
      <c r="BT64">
        <f t="shared" si="17"/>
        <v>32</v>
      </c>
      <c r="BV64" t="s">
        <v>341</v>
      </c>
      <c r="BW64">
        <f>Stage_stat!$F$21/Weapon!Z66</f>
        <v>0.29296875</v>
      </c>
      <c r="BX64">
        <f t="shared" si="18"/>
        <v>1</v>
      </c>
      <c r="BZ64" t="s">
        <v>341</v>
      </c>
      <c r="CA64">
        <f>Stage_stat!$F$22/Weapon!Z66</f>
        <v>0.546875</v>
      </c>
      <c r="CB64">
        <f t="shared" si="19"/>
        <v>1</v>
      </c>
      <c r="CD64" t="s">
        <v>341</v>
      </c>
      <c r="CE64">
        <f>Stage_stat!$F$23/Weapon!Z66</f>
        <v>39.0625</v>
      </c>
      <c r="CF64">
        <f t="shared" si="20"/>
        <v>40</v>
      </c>
      <c r="CH64" t="s">
        <v>341</v>
      </c>
      <c r="CI64">
        <f>Stage_stat!$F$24/Weapon!Z66</f>
        <v>0.33203125</v>
      </c>
      <c r="CJ64">
        <f t="shared" si="21"/>
        <v>1</v>
      </c>
      <c r="CL64" t="s">
        <v>341</v>
      </c>
      <c r="CM64">
        <f>Stage_stat!$F$25/Weapon!Z66</f>
        <v>0.625</v>
      </c>
      <c r="CN64">
        <f t="shared" si="22"/>
        <v>1</v>
      </c>
      <c r="CP64" t="s">
        <v>341</v>
      </c>
      <c r="CQ64">
        <f>Stage_stat!$F$26/Weapon!Z66</f>
        <v>46.875</v>
      </c>
      <c r="CR64">
        <f t="shared" si="23"/>
        <v>47</v>
      </c>
      <c r="CT64" t="s">
        <v>341</v>
      </c>
      <c r="CU64">
        <f>Stage_stat!$F$27/Weapon!Z66</f>
        <v>0.37109375</v>
      </c>
      <c r="CV64">
        <f t="shared" si="24"/>
        <v>1</v>
      </c>
      <c r="CX64" t="s">
        <v>341</v>
      </c>
      <c r="CY64">
        <f>Stage_stat!$F$28/Weapon!Z66</f>
        <v>0.703125</v>
      </c>
      <c r="CZ64">
        <f t="shared" si="25"/>
        <v>1</v>
      </c>
      <c r="DB64" t="s">
        <v>341</v>
      </c>
      <c r="DC64">
        <f>Stage_stat!$F$29/Weapon!Z66</f>
        <v>54.6875</v>
      </c>
      <c r="DD64">
        <f t="shared" si="26"/>
        <v>55</v>
      </c>
    </row>
    <row r="65" spans="2:108" x14ac:dyDescent="0.4">
      <c r="B65" t="s">
        <v>342</v>
      </c>
      <c r="C65">
        <f>Stage_stat!$F$3/Weapon!Z67</f>
        <v>5.7692307692307696E-2</v>
      </c>
      <c r="D65">
        <f t="shared" si="0"/>
        <v>1</v>
      </c>
      <c r="F65" t="s">
        <v>342</v>
      </c>
      <c r="G65">
        <f>Stage_stat!$F$4/Weapon!Z67</f>
        <v>7.6923076923076927E-2</v>
      </c>
      <c r="H65">
        <f t="shared" si="1"/>
        <v>1</v>
      </c>
      <c r="J65" t="s">
        <v>342</v>
      </c>
      <c r="K65">
        <f>Stage_stat!$F$5/Weapon!Z67</f>
        <v>1.7307692307692308</v>
      </c>
      <c r="L65">
        <f t="shared" si="2"/>
        <v>2</v>
      </c>
      <c r="N65" t="s">
        <v>342</v>
      </c>
      <c r="O65">
        <f>Stage_stat!$F$6/Weapon!Z67</f>
        <v>7.6923076923076927E-2</v>
      </c>
      <c r="P65">
        <f t="shared" si="3"/>
        <v>1</v>
      </c>
      <c r="R65" t="s">
        <v>342</v>
      </c>
      <c r="S65">
        <f>Stage_stat!$F$7/Weapon!Z67</f>
        <v>0.15384615384615385</v>
      </c>
      <c r="T65">
        <f t="shared" si="4"/>
        <v>1</v>
      </c>
      <c r="V65" t="s">
        <v>342</v>
      </c>
      <c r="W65">
        <f>Stage_stat!$F$8/Weapon!Z67</f>
        <v>5.7692307692307692</v>
      </c>
      <c r="X65">
        <f t="shared" si="5"/>
        <v>6</v>
      </c>
      <c r="Z65" t="s">
        <v>342</v>
      </c>
      <c r="AA65">
        <f>Stage_stat!$F$9/Weapon!Z67</f>
        <v>9.6153846153846159E-2</v>
      </c>
      <c r="AB65">
        <f t="shared" si="6"/>
        <v>1</v>
      </c>
      <c r="AD65" t="s">
        <v>342</v>
      </c>
      <c r="AE65">
        <f>Stage_stat!$F$10/Weapon!Z67</f>
        <v>0.16153846153846155</v>
      </c>
      <c r="AF65">
        <f t="shared" si="7"/>
        <v>1</v>
      </c>
      <c r="AH65" t="s">
        <v>342</v>
      </c>
      <c r="AI65">
        <f>Stage_stat!$F$11/Weapon!Z67</f>
        <v>10.384615384615385</v>
      </c>
      <c r="AJ65">
        <f t="shared" si="8"/>
        <v>11</v>
      </c>
      <c r="AL65" t="s">
        <v>342</v>
      </c>
      <c r="AM65">
        <f>Stage_stat!$F$12/Weapon!Z67</f>
        <v>0.13461538461538461</v>
      </c>
      <c r="AN65">
        <f t="shared" si="9"/>
        <v>1</v>
      </c>
      <c r="AP65" t="s">
        <v>342</v>
      </c>
      <c r="AQ65">
        <f>Stage_stat!$F$13/Weapon!Z67</f>
        <v>0.23076923076923078</v>
      </c>
      <c r="AR65">
        <f t="shared" si="10"/>
        <v>1</v>
      </c>
      <c r="AT65" t="s">
        <v>342</v>
      </c>
      <c r="AU65">
        <f>Stage_stat!$F$14/Weapon!Z67</f>
        <v>15.384615384615385</v>
      </c>
      <c r="AV65">
        <f t="shared" si="11"/>
        <v>16</v>
      </c>
      <c r="AX65" t="s">
        <v>342</v>
      </c>
      <c r="AY65">
        <f>Stage_stat!$F$15/Weapon!Z67</f>
        <v>0.17307692307692307</v>
      </c>
      <c r="AZ65">
        <f t="shared" si="12"/>
        <v>1</v>
      </c>
      <c r="BB65" t="s">
        <v>342</v>
      </c>
      <c r="BC65">
        <f>Stage_stat!$F$16/Weapon!Z67</f>
        <v>0.30769230769230771</v>
      </c>
      <c r="BD65">
        <f t="shared" si="13"/>
        <v>1</v>
      </c>
      <c r="BF65" t="s">
        <v>342</v>
      </c>
      <c r="BG65">
        <f>Stage_stat!$F$17/Weapon!Z67</f>
        <v>23.076923076923077</v>
      </c>
      <c r="BH65">
        <f t="shared" si="14"/>
        <v>24</v>
      </c>
      <c r="BJ65" t="s">
        <v>342</v>
      </c>
      <c r="BK65">
        <f>Stage_stat!$F$18/Weapon!Z67</f>
        <v>0.21153846153846154</v>
      </c>
      <c r="BL65">
        <f t="shared" si="15"/>
        <v>1</v>
      </c>
      <c r="BN65" t="s">
        <v>342</v>
      </c>
      <c r="BO65">
        <f>Stage_stat!$F$19/Weapon!Z67</f>
        <v>0.38461538461538464</v>
      </c>
      <c r="BP65">
        <f t="shared" si="16"/>
        <v>1</v>
      </c>
      <c r="BR65" t="s">
        <v>342</v>
      </c>
      <c r="BS65">
        <f>Stage_stat!$F$20/Weapon!Z67</f>
        <v>30.76923076923077</v>
      </c>
      <c r="BT65">
        <f t="shared" si="17"/>
        <v>31</v>
      </c>
      <c r="BV65" t="s">
        <v>342</v>
      </c>
      <c r="BW65">
        <f>Stage_stat!$F$21/Weapon!Z67</f>
        <v>0.28846153846153844</v>
      </c>
      <c r="BX65">
        <f t="shared" si="18"/>
        <v>1</v>
      </c>
      <c r="BZ65" t="s">
        <v>342</v>
      </c>
      <c r="CA65">
        <f>Stage_stat!$F$22/Weapon!Z67</f>
        <v>0.53846153846153844</v>
      </c>
      <c r="CB65">
        <f t="shared" si="19"/>
        <v>1</v>
      </c>
      <c r="CD65" t="s">
        <v>342</v>
      </c>
      <c r="CE65">
        <f>Stage_stat!$F$23/Weapon!Z67</f>
        <v>38.46153846153846</v>
      </c>
      <c r="CF65">
        <f t="shared" si="20"/>
        <v>39</v>
      </c>
      <c r="CH65" t="s">
        <v>342</v>
      </c>
      <c r="CI65">
        <f>Stage_stat!$F$24/Weapon!Z67</f>
        <v>0.32692307692307693</v>
      </c>
      <c r="CJ65">
        <f t="shared" si="21"/>
        <v>1</v>
      </c>
      <c r="CL65" t="s">
        <v>342</v>
      </c>
      <c r="CM65">
        <f>Stage_stat!$F$25/Weapon!Z67</f>
        <v>0.61538461538461542</v>
      </c>
      <c r="CN65">
        <f t="shared" si="22"/>
        <v>1</v>
      </c>
      <c r="CP65" t="s">
        <v>342</v>
      </c>
      <c r="CQ65">
        <f>Stage_stat!$F$26/Weapon!Z67</f>
        <v>46.153846153846153</v>
      </c>
      <c r="CR65">
        <f t="shared" si="23"/>
        <v>47</v>
      </c>
      <c r="CT65" t="s">
        <v>342</v>
      </c>
      <c r="CU65">
        <f>Stage_stat!$F$27/Weapon!Z67</f>
        <v>0.36538461538461536</v>
      </c>
      <c r="CV65">
        <f t="shared" si="24"/>
        <v>1</v>
      </c>
      <c r="CX65" t="s">
        <v>342</v>
      </c>
      <c r="CY65">
        <f>Stage_stat!$F$28/Weapon!Z67</f>
        <v>0.69230769230769229</v>
      </c>
      <c r="CZ65">
        <f t="shared" si="25"/>
        <v>1</v>
      </c>
      <c r="DB65" t="s">
        <v>342</v>
      </c>
      <c r="DC65">
        <f>Stage_stat!$F$29/Weapon!Z67</f>
        <v>53.846153846153847</v>
      </c>
      <c r="DD65">
        <f t="shared" si="26"/>
        <v>54</v>
      </c>
    </row>
    <row r="66" spans="2:108" x14ac:dyDescent="0.4">
      <c r="B66" t="s">
        <v>343</v>
      </c>
      <c r="C66">
        <f>Stage_stat!$F$3/Weapon!Z68</f>
        <v>5.6818181818181816E-2</v>
      </c>
      <c r="D66">
        <f t="shared" si="0"/>
        <v>1</v>
      </c>
      <c r="F66" t="s">
        <v>343</v>
      </c>
      <c r="G66">
        <f>Stage_stat!$F$4/Weapon!Z68</f>
        <v>7.575757575757576E-2</v>
      </c>
      <c r="H66">
        <f t="shared" si="1"/>
        <v>1</v>
      </c>
      <c r="J66" t="s">
        <v>343</v>
      </c>
      <c r="K66">
        <f>Stage_stat!$F$5/Weapon!Z68</f>
        <v>1.7045454545454546</v>
      </c>
      <c r="L66">
        <f t="shared" si="2"/>
        <v>2</v>
      </c>
      <c r="N66" t="s">
        <v>343</v>
      </c>
      <c r="O66">
        <f>Stage_stat!$F$6/Weapon!Z68</f>
        <v>7.575757575757576E-2</v>
      </c>
      <c r="P66">
        <f t="shared" si="3"/>
        <v>1</v>
      </c>
      <c r="R66" t="s">
        <v>343</v>
      </c>
      <c r="S66">
        <f>Stage_stat!$F$7/Weapon!Z68</f>
        <v>0.15151515151515152</v>
      </c>
      <c r="T66">
        <f t="shared" si="4"/>
        <v>1</v>
      </c>
      <c r="V66" t="s">
        <v>343</v>
      </c>
      <c r="W66">
        <f>Stage_stat!$F$8/Weapon!Z68</f>
        <v>5.6818181818181817</v>
      </c>
      <c r="X66">
        <f t="shared" si="5"/>
        <v>6</v>
      </c>
      <c r="Z66" t="s">
        <v>343</v>
      </c>
      <c r="AA66">
        <f>Stage_stat!$F$9/Weapon!Z68</f>
        <v>9.4696969696969696E-2</v>
      </c>
      <c r="AB66">
        <f t="shared" si="6"/>
        <v>1</v>
      </c>
      <c r="AD66" t="s">
        <v>343</v>
      </c>
      <c r="AE66">
        <f>Stage_stat!$F$10/Weapon!Z68</f>
        <v>0.15909090909090909</v>
      </c>
      <c r="AF66">
        <f t="shared" si="7"/>
        <v>1</v>
      </c>
      <c r="AH66" t="s">
        <v>343</v>
      </c>
      <c r="AI66">
        <f>Stage_stat!$F$11/Weapon!Z68</f>
        <v>10.227272727272727</v>
      </c>
      <c r="AJ66">
        <f t="shared" si="8"/>
        <v>11</v>
      </c>
      <c r="AL66" t="s">
        <v>343</v>
      </c>
      <c r="AM66">
        <f>Stage_stat!$F$12/Weapon!Z68</f>
        <v>0.13257575757575757</v>
      </c>
      <c r="AN66">
        <f t="shared" si="9"/>
        <v>1</v>
      </c>
      <c r="AP66" t="s">
        <v>343</v>
      </c>
      <c r="AQ66">
        <f>Stage_stat!$F$13/Weapon!Z68</f>
        <v>0.22727272727272727</v>
      </c>
      <c r="AR66">
        <f t="shared" si="10"/>
        <v>1</v>
      </c>
      <c r="AT66" t="s">
        <v>343</v>
      </c>
      <c r="AU66">
        <f>Stage_stat!$F$14/Weapon!Z68</f>
        <v>15.151515151515152</v>
      </c>
      <c r="AV66">
        <f t="shared" si="11"/>
        <v>16</v>
      </c>
      <c r="AX66" t="s">
        <v>343</v>
      </c>
      <c r="AY66">
        <f>Stage_stat!$F$15/Weapon!Z68</f>
        <v>0.17045454545454544</v>
      </c>
      <c r="AZ66">
        <f t="shared" si="12"/>
        <v>1</v>
      </c>
      <c r="BB66" t="s">
        <v>343</v>
      </c>
      <c r="BC66">
        <f>Stage_stat!$F$16/Weapon!Z68</f>
        <v>0.30303030303030304</v>
      </c>
      <c r="BD66">
        <f t="shared" si="13"/>
        <v>1</v>
      </c>
      <c r="BF66" t="s">
        <v>343</v>
      </c>
      <c r="BG66">
        <f>Stage_stat!$F$17/Weapon!Z68</f>
        <v>22.727272727272727</v>
      </c>
      <c r="BH66">
        <f t="shared" si="14"/>
        <v>23</v>
      </c>
      <c r="BJ66" t="s">
        <v>343</v>
      </c>
      <c r="BK66">
        <f>Stage_stat!$F$18/Weapon!Z68</f>
        <v>0.20833333333333334</v>
      </c>
      <c r="BL66">
        <f t="shared" si="15"/>
        <v>1</v>
      </c>
      <c r="BN66" t="s">
        <v>343</v>
      </c>
      <c r="BO66">
        <f>Stage_stat!$F$19/Weapon!Z68</f>
        <v>0.37878787878787878</v>
      </c>
      <c r="BP66">
        <f t="shared" si="16"/>
        <v>1</v>
      </c>
      <c r="BR66" t="s">
        <v>343</v>
      </c>
      <c r="BS66">
        <f>Stage_stat!$F$20/Weapon!Z68</f>
        <v>30.303030303030305</v>
      </c>
      <c r="BT66">
        <f t="shared" si="17"/>
        <v>31</v>
      </c>
      <c r="BV66" t="s">
        <v>343</v>
      </c>
      <c r="BW66">
        <f>Stage_stat!$F$21/Weapon!Z68</f>
        <v>0.28409090909090912</v>
      </c>
      <c r="BX66">
        <f t="shared" si="18"/>
        <v>1</v>
      </c>
      <c r="BZ66" t="s">
        <v>343</v>
      </c>
      <c r="CA66">
        <f>Stage_stat!$F$22/Weapon!Z68</f>
        <v>0.53030303030303028</v>
      </c>
      <c r="CB66">
        <f t="shared" si="19"/>
        <v>1</v>
      </c>
      <c r="CD66" t="s">
        <v>343</v>
      </c>
      <c r="CE66">
        <f>Stage_stat!$F$23/Weapon!Z68</f>
        <v>37.878787878787875</v>
      </c>
      <c r="CF66">
        <f t="shared" si="20"/>
        <v>38</v>
      </c>
      <c r="CH66" t="s">
        <v>343</v>
      </c>
      <c r="CI66">
        <f>Stage_stat!$F$24/Weapon!Z68</f>
        <v>0.32196969696969696</v>
      </c>
      <c r="CJ66">
        <f t="shared" si="21"/>
        <v>1</v>
      </c>
      <c r="CL66" t="s">
        <v>343</v>
      </c>
      <c r="CM66">
        <f>Stage_stat!$F$25/Weapon!Z68</f>
        <v>0.60606060606060608</v>
      </c>
      <c r="CN66">
        <f t="shared" si="22"/>
        <v>1</v>
      </c>
      <c r="CP66" t="s">
        <v>343</v>
      </c>
      <c r="CQ66">
        <f>Stage_stat!$F$26/Weapon!Z68</f>
        <v>45.454545454545453</v>
      </c>
      <c r="CR66">
        <f t="shared" si="23"/>
        <v>46</v>
      </c>
      <c r="CT66" t="s">
        <v>343</v>
      </c>
      <c r="CU66">
        <f>Stage_stat!$F$27/Weapon!Z68</f>
        <v>0.35984848484848486</v>
      </c>
      <c r="CV66">
        <f t="shared" si="24"/>
        <v>1</v>
      </c>
      <c r="CX66" t="s">
        <v>343</v>
      </c>
      <c r="CY66">
        <f>Stage_stat!$F$28/Weapon!Z68</f>
        <v>0.68181818181818177</v>
      </c>
      <c r="CZ66">
        <f t="shared" si="25"/>
        <v>1</v>
      </c>
      <c r="DB66" t="s">
        <v>343</v>
      </c>
      <c r="DC66">
        <f>Stage_stat!$F$29/Weapon!Z68</f>
        <v>53.030303030303031</v>
      </c>
      <c r="DD66">
        <f t="shared" si="26"/>
        <v>54</v>
      </c>
    </row>
    <row r="67" spans="2:108" x14ac:dyDescent="0.4">
      <c r="B67" t="s">
        <v>344</v>
      </c>
      <c r="C67">
        <f>Stage_stat!$F$3/Weapon!Z69</f>
        <v>5.5970149253731345E-2</v>
      </c>
      <c r="D67">
        <f t="shared" si="0"/>
        <v>1</v>
      </c>
      <c r="F67" t="s">
        <v>344</v>
      </c>
      <c r="G67">
        <f>Stage_stat!$F$4/Weapon!Z69</f>
        <v>7.4626865671641784E-2</v>
      </c>
      <c r="H67">
        <f t="shared" si="1"/>
        <v>1</v>
      </c>
      <c r="J67" t="s">
        <v>344</v>
      </c>
      <c r="K67">
        <f>Stage_stat!$F$5/Weapon!Z69</f>
        <v>1.6791044776119404</v>
      </c>
      <c r="L67">
        <f t="shared" si="2"/>
        <v>2</v>
      </c>
      <c r="N67" t="s">
        <v>344</v>
      </c>
      <c r="O67">
        <f>Stage_stat!$F$6/Weapon!Z69</f>
        <v>7.4626865671641784E-2</v>
      </c>
      <c r="P67">
        <f t="shared" si="3"/>
        <v>1</v>
      </c>
      <c r="R67" t="s">
        <v>344</v>
      </c>
      <c r="S67">
        <f>Stage_stat!$F$7/Weapon!Z69</f>
        <v>0.14925373134328357</v>
      </c>
      <c r="T67">
        <f t="shared" si="4"/>
        <v>1</v>
      </c>
      <c r="V67" t="s">
        <v>344</v>
      </c>
      <c r="W67">
        <f>Stage_stat!$F$8/Weapon!Z69</f>
        <v>5.5970149253731343</v>
      </c>
      <c r="X67">
        <f t="shared" si="5"/>
        <v>6</v>
      </c>
      <c r="Z67" t="s">
        <v>344</v>
      </c>
      <c r="AA67">
        <f>Stage_stat!$F$9/Weapon!Z69</f>
        <v>9.3283582089552244E-2</v>
      </c>
      <c r="AB67">
        <f t="shared" si="6"/>
        <v>1</v>
      </c>
      <c r="AD67" t="s">
        <v>344</v>
      </c>
      <c r="AE67">
        <f>Stage_stat!$F$10/Weapon!Z69</f>
        <v>0.15671641791044777</v>
      </c>
      <c r="AF67">
        <f t="shared" si="7"/>
        <v>1</v>
      </c>
      <c r="AH67" t="s">
        <v>344</v>
      </c>
      <c r="AI67">
        <f>Stage_stat!$F$11/Weapon!Z69</f>
        <v>10.074626865671641</v>
      </c>
      <c r="AJ67">
        <f t="shared" si="8"/>
        <v>11</v>
      </c>
      <c r="AL67" t="s">
        <v>344</v>
      </c>
      <c r="AM67">
        <f>Stage_stat!$F$12/Weapon!Z69</f>
        <v>0.13059701492537312</v>
      </c>
      <c r="AN67">
        <f t="shared" si="9"/>
        <v>1</v>
      </c>
      <c r="AP67" t="s">
        <v>344</v>
      </c>
      <c r="AQ67">
        <f>Stage_stat!$F$13/Weapon!Z69</f>
        <v>0.22388059701492538</v>
      </c>
      <c r="AR67">
        <f t="shared" si="10"/>
        <v>1</v>
      </c>
      <c r="AT67" t="s">
        <v>344</v>
      </c>
      <c r="AU67">
        <f>Stage_stat!$F$14/Weapon!Z69</f>
        <v>14.925373134328359</v>
      </c>
      <c r="AV67">
        <f t="shared" si="11"/>
        <v>15</v>
      </c>
      <c r="AX67" t="s">
        <v>344</v>
      </c>
      <c r="AY67">
        <f>Stage_stat!$F$15/Weapon!Z69</f>
        <v>0.16791044776119404</v>
      </c>
      <c r="AZ67">
        <f t="shared" si="12"/>
        <v>1</v>
      </c>
      <c r="BB67" t="s">
        <v>344</v>
      </c>
      <c r="BC67">
        <f>Stage_stat!$F$16/Weapon!Z69</f>
        <v>0.29850746268656714</v>
      </c>
      <c r="BD67">
        <f t="shared" si="13"/>
        <v>1</v>
      </c>
      <c r="BF67" t="s">
        <v>344</v>
      </c>
      <c r="BG67">
        <f>Stage_stat!$F$17/Weapon!Z69</f>
        <v>22.388059701492537</v>
      </c>
      <c r="BH67">
        <f t="shared" si="14"/>
        <v>23</v>
      </c>
      <c r="BJ67" t="s">
        <v>344</v>
      </c>
      <c r="BK67">
        <f>Stage_stat!$F$18/Weapon!Z69</f>
        <v>0.20522388059701493</v>
      </c>
      <c r="BL67">
        <f t="shared" si="15"/>
        <v>1</v>
      </c>
      <c r="BN67" t="s">
        <v>344</v>
      </c>
      <c r="BO67">
        <f>Stage_stat!$F$19/Weapon!Z69</f>
        <v>0.37313432835820898</v>
      </c>
      <c r="BP67">
        <f t="shared" si="16"/>
        <v>1</v>
      </c>
      <c r="BR67" t="s">
        <v>344</v>
      </c>
      <c r="BS67">
        <f>Stage_stat!$F$20/Weapon!Z69</f>
        <v>29.850746268656717</v>
      </c>
      <c r="BT67">
        <f t="shared" si="17"/>
        <v>30</v>
      </c>
      <c r="BV67" t="s">
        <v>344</v>
      </c>
      <c r="BW67">
        <f>Stage_stat!$F$21/Weapon!Z69</f>
        <v>0.27985074626865669</v>
      </c>
      <c r="BX67">
        <f t="shared" si="18"/>
        <v>1</v>
      </c>
      <c r="BZ67" t="s">
        <v>344</v>
      </c>
      <c r="CA67">
        <f>Stage_stat!$F$22/Weapon!Z69</f>
        <v>0.52238805970149249</v>
      </c>
      <c r="CB67">
        <f t="shared" si="19"/>
        <v>1</v>
      </c>
      <c r="CD67" t="s">
        <v>344</v>
      </c>
      <c r="CE67">
        <f>Stage_stat!$F$23/Weapon!Z69</f>
        <v>37.313432835820898</v>
      </c>
      <c r="CF67">
        <f t="shared" si="20"/>
        <v>38</v>
      </c>
      <c r="CH67" t="s">
        <v>344</v>
      </c>
      <c r="CI67">
        <f>Stage_stat!$F$24/Weapon!Z69</f>
        <v>0.31716417910447764</v>
      </c>
      <c r="CJ67">
        <f t="shared" si="21"/>
        <v>1</v>
      </c>
      <c r="CL67" t="s">
        <v>344</v>
      </c>
      <c r="CM67">
        <f>Stage_stat!$F$25/Weapon!Z69</f>
        <v>0.59701492537313428</v>
      </c>
      <c r="CN67">
        <f t="shared" si="22"/>
        <v>1</v>
      </c>
      <c r="CP67" t="s">
        <v>344</v>
      </c>
      <c r="CQ67">
        <f>Stage_stat!$F$26/Weapon!Z69</f>
        <v>44.776119402985074</v>
      </c>
      <c r="CR67">
        <f t="shared" si="23"/>
        <v>45</v>
      </c>
      <c r="CT67" t="s">
        <v>344</v>
      </c>
      <c r="CU67">
        <f>Stage_stat!$F$27/Weapon!Z69</f>
        <v>0.35447761194029853</v>
      </c>
      <c r="CV67">
        <f t="shared" si="24"/>
        <v>1</v>
      </c>
      <c r="CX67" t="s">
        <v>344</v>
      </c>
      <c r="CY67">
        <f>Stage_stat!$F$28/Weapon!Z69</f>
        <v>0.67164179104477617</v>
      </c>
      <c r="CZ67">
        <f t="shared" si="25"/>
        <v>1</v>
      </c>
      <c r="DB67" t="s">
        <v>344</v>
      </c>
      <c r="DC67">
        <f>Stage_stat!$F$29/Weapon!Z69</f>
        <v>52.238805970149251</v>
      </c>
      <c r="DD67">
        <f t="shared" si="26"/>
        <v>53</v>
      </c>
    </row>
    <row r="68" spans="2:108" x14ac:dyDescent="0.4">
      <c r="B68" t="s">
        <v>345</v>
      </c>
      <c r="C68">
        <f>Stage_stat!$F$3/Weapon!Z70</f>
        <v>5.514705882352941E-2</v>
      </c>
      <c r="D68">
        <f t="shared" si="0"/>
        <v>1</v>
      </c>
      <c r="F68" t="s">
        <v>345</v>
      </c>
      <c r="G68">
        <f>Stage_stat!$F$4/Weapon!Z70</f>
        <v>7.3529411764705885E-2</v>
      </c>
      <c r="H68">
        <f t="shared" si="1"/>
        <v>1</v>
      </c>
      <c r="J68" t="s">
        <v>345</v>
      </c>
      <c r="K68">
        <f>Stage_stat!$F$5/Weapon!Z70</f>
        <v>1.6544117647058822</v>
      </c>
      <c r="L68">
        <f t="shared" si="2"/>
        <v>2</v>
      </c>
      <c r="N68" t="s">
        <v>345</v>
      </c>
      <c r="O68">
        <f>Stage_stat!$F$6/Weapon!Z70</f>
        <v>7.3529411764705885E-2</v>
      </c>
      <c r="P68">
        <f t="shared" si="3"/>
        <v>1</v>
      </c>
      <c r="R68" t="s">
        <v>345</v>
      </c>
      <c r="S68">
        <f>Stage_stat!$F$7/Weapon!Z70</f>
        <v>0.14705882352941177</v>
      </c>
      <c r="T68">
        <f t="shared" si="4"/>
        <v>1</v>
      </c>
      <c r="V68" t="s">
        <v>345</v>
      </c>
      <c r="W68">
        <f>Stage_stat!$F$8/Weapon!Z70</f>
        <v>5.5147058823529411</v>
      </c>
      <c r="X68">
        <f t="shared" si="5"/>
        <v>6</v>
      </c>
      <c r="Z68" t="s">
        <v>345</v>
      </c>
      <c r="AA68">
        <f>Stage_stat!$F$9/Weapon!Z70</f>
        <v>9.1911764705882359E-2</v>
      </c>
      <c r="AB68">
        <f t="shared" si="6"/>
        <v>1</v>
      </c>
      <c r="AD68" t="s">
        <v>345</v>
      </c>
      <c r="AE68">
        <f>Stage_stat!$F$10/Weapon!Z70</f>
        <v>0.15441176470588236</v>
      </c>
      <c r="AF68">
        <f t="shared" si="7"/>
        <v>1</v>
      </c>
      <c r="AH68" t="s">
        <v>345</v>
      </c>
      <c r="AI68">
        <f>Stage_stat!$F$11/Weapon!Z70</f>
        <v>9.9264705882352935</v>
      </c>
      <c r="AJ68">
        <f t="shared" si="8"/>
        <v>10</v>
      </c>
      <c r="AL68" t="s">
        <v>345</v>
      </c>
      <c r="AM68">
        <f>Stage_stat!$F$12/Weapon!Z70</f>
        <v>0.12867647058823528</v>
      </c>
      <c r="AN68">
        <f t="shared" si="9"/>
        <v>1</v>
      </c>
      <c r="AP68" t="s">
        <v>345</v>
      </c>
      <c r="AQ68">
        <f>Stage_stat!$F$13/Weapon!Z70</f>
        <v>0.22058823529411764</v>
      </c>
      <c r="AR68">
        <f t="shared" si="10"/>
        <v>1</v>
      </c>
      <c r="AT68" t="s">
        <v>345</v>
      </c>
      <c r="AU68">
        <f>Stage_stat!$F$14/Weapon!Z70</f>
        <v>14.705882352941176</v>
      </c>
      <c r="AV68">
        <f t="shared" si="11"/>
        <v>15</v>
      </c>
      <c r="AX68" t="s">
        <v>345</v>
      </c>
      <c r="AY68">
        <f>Stage_stat!$F$15/Weapon!Z70</f>
        <v>0.16544117647058823</v>
      </c>
      <c r="AZ68">
        <f t="shared" si="12"/>
        <v>1</v>
      </c>
      <c r="BB68" t="s">
        <v>345</v>
      </c>
      <c r="BC68">
        <f>Stage_stat!$F$16/Weapon!Z70</f>
        <v>0.29411764705882354</v>
      </c>
      <c r="BD68">
        <f t="shared" si="13"/>
        <v>1</v>
      </c>
      <c r="BF68" t="s">
        <v>345</v>
      </c>
      <c r="BG68">
        <f>Stage_stat!$F$17/Weapon!Z70</f>
        <v>22.058823529411764</v>
      </c>
      <c r="BH68">
        <f t="shared" si="14"/>
        <v>23</v>
      </c>
      <c r="BJ68" t="s">
        <v>345</v>
      </c>
      <c r="BK68">
        <f>Stage_stat!$F$18/Weapon!Z70</f>
        <v>0.20220588235294118</v>
      </c>
      <c r="BL68">
        <f t="shared" si="15"/>
        <v>1</v>
      </c>
      <c r="BN68" t="s">
        <v>345</v>
      </c>
      <c r="BO68">
        <f>Stage_stat!$F$19/Weapon!Z70</f>
        <v>0.36764705882352944</v>
      </c>
      <c r="BP68">
        <f t="shared" si="16"/>
        <v>1</v>
      </c>
      <c r="BR68" t="s">
        <v>345</v>
      </c>
      <c r="BS68">
        <f>Stage_stat!$F$20/Weapon!Z70</f>
        <v>29.411764705882351</v>
      </c>
      <c r="BT68">
        <f t="shared" si="17"/>
        <v>30</v>
      </c>
      <c r="BV68" t="s">
        <v>345</v>
      </c>
      <c r="BW68">
        <f>Stage_stat!$F$21/Weapon!Z70</f>
        <v>0.27573529411764708</v>
      </c>
      <c r="BX68">
        <f t="shared" si="18"/>
        <v>1</v>
      </c>
      <c r="BZ68" t="s">
        <v>345</v>
      </c>
      <c r="CA68">
        <f>Stage_stat!$F$22/Weapon!Z70</f>
        <v>0.51470588235294112</v>
      </c>
      <c r="CB68">
        <f t="shared" si="19"/>
        <v>1</v>
      </c>
      <c r="CD68" t="s">
        <v>345</v>
      </c>
      <c r="CE68">
        <f>Stage_stat!$F$23/Weapon!Z70</f>
        <v>36.764705882352942</v>
      </c>
      <c r="CF68">
        <f t="shared" si="20"/>
        <v>37</v>
      </c>
      <c r="CH68" t="s">
        <v>345</v>
      </c>
      <c r="CI68">
        <f>Stage_stat!$F$24/Weapon!Z70</f>
        <v>0.3125</v>
      </c>
      <c r="CJ68">
        <f t="shared" si="21"/>
        <v>1</v>
      </c>
      <c r="CL68" t="s">
        <v>345</v>
      </c>
      <c r="CM68">
        <f>Stage_stat!$F$25/Weapon!Z70</f>
        <v>0.58823529411764708</v>
      </c>
      <c r="CN68">
        <f t="shared" si="22"/>
        <v>1</v>
      </c>
      <c r="CP68" t="s">
        <v>345</v>
      </c>
      <c r="CQ68">
        <f>Stage_stat!$F$26/Weapon!Z70</f>
        <v>44.117647058823529</v>
      </c>
      <c r="CR68">
        <f t="shared" si="23"/>
        <v>45</v>
      </c>
      <c r="CT68" t="s">
        <v>345</v>
      </c>
      <c r="CU68">
        <f>Stage_stat!$F$27/Weapon!Z70</f>
        <v>0.34926470588235292</v>
      </c>
      <c r="CV68">
        <f t="shared" si="24"/>
        <v>1</v>
      </c>
      <c r="CX68" t="s">
        <v>345</v>
      </c>
      <c r="CY68">
        <f>Stage_stat!$F$28/Weapon!Z70</f>
        <v>0.66176470588235292</v>
      </c>
      <c r="CZ68">
        <f t="shared" si="25"/>
        <v>1</v>
      </c>
      <c r="DB68" t="s">
        <v>345</v>
      </c>
      <c r="DC68">
        <f>Stage_stat!$F$29/Weapon!Z70</f>
        <v>51.470588235294116</v>
      </c>
      <c r="DD68">
        <f t="shared" si="26"/>
        <v>52</v>
      </c>
    </row>
    <row r="69" spans="2:108" x14ac:dyDescent="0.4">
      <c r="B69" t="s">
        <v>346</v>
      </c>
      <c r="C69">
        <f>Stage_stat!$F$3/Weapon!Z71</f>
        <v>5.434782608695652E-2</v>
      </c>
      <c r="D69">
        <f t="shared" si="0"/>
        <v>1</v>
      </c>
      <c r="F69" t="s">
        <v>346</v>
      </c>
      <c r="G69">
        <f>Stage_stat!$F$4/Weapon!Z71</f>
        <v>7.2463768115942032E-2</v>
      </c>
      <c r="H69">
        <f t="shared" si="1"/>
        <v>1</v>
      </c>
      <c r="J69" t="s">
        <v>346</v>
      </c>
      <c r="K69">
        <f>Stage_stat!$F$5/Weapon!Z71</f>
        <v>1.6304347826086956</v>
      </c>
      <c r="L69">
        <f t="shared" si="2"/>
        <v>2</v>
      </c>
      <c r="N69" t="s">
        <v>346</v>
      </c>
      <c r="O69">
        <f>Stage_stat!$F$6/Weapon!Z71</f>
        <v>7.2463768115942032E-2</v>
      </c>
      <c r="P69">
        <f t="shared" si="3"/>
        <v>1</v>
      </c>
      <c r="R69" t="s">
        <v>346</v>
      </c>
      <c r="S69">
        <f>Stage_stat!$F$7/Weapon!Z71</f>
        <v>0.14492753623188406</v>
      </c>
      <c r="T69">
        <f t="shared" si="4"/>
        <v>1</v>
      </c>
      <c r="V69" t="s">
        <v>346</v>
      </c>
      <c r="W69">
        <f>Stage_stat!$F$8/Weapon!Z71</f>
        <v>5.4347826086956523</v>
      </c>
      <c r="X69">
        <f t="shared" si="5"/>
        <v>6</v>
      </c>
      <c r="Z69" t="s">
        <v>346</v>
      </c>
      <c r="AA69">
        <f>Stage_stat!$F$9/Weapon!Z71</f>
        <v>9.0579710144927536E-2</v>
      </c>
      <c r="AB69">
        <f t="shared" si="6"/>
        <v>1</v>
      </c>
      <c r="AD69" t="s">
        <v>346</v>
      </c>
      <c r="AE69">
        <f>Stage_stat!$F$10/Weapon!Z71</f>
        <v>0.15217391304347827</v>
      </c>
      <c r="AF69">
        <f t="shared" si="7"/>
        <v>1</v>
      </c>
      <c r="AH69" t="s">
        <v>346</v>
      </c>
      <c r="AI69">
        <f>Stage_stat!$F$11/Weapon!Z71</f>
        <v>9.7826086956521738</v>
      </c>
      <c r="AJ69">
        <f t="shared" si="8"/>
        <v>10</v>
      </c>
      <c r="AL69" t="s">
        <v>346</v>
      </c>
      <c r="AM69">
        <f>Stage_stat!$F$12/Weapon!Z71</f>
        <v>0.12681159420289856</v>
      </c>
      <c r="AN69">
        <f t="shared" si="9"/>
        <v>1</v>
      </c>
      <c r="AP69" t="s">
        <v>346</v>
      </c>
      <c r="AQ69">
        <f>Stage_stat!$F$13/Weapon!Z71</f>
        <v>0.21739130434782608</v>
      </c>
      <c r="AR69">
        <f t="shared" si="10"/>
        <v>1</v>
      </c>
      <c r="AT69" t="s">
        <v>346</v>
      </c>
      <c r="AU69">
        <f>Stage_stat!$F$14/Weapon!Z71</f>
        <v>14.492753623188406</v>
      </c>
      <c r="AV69">
        <f t="shared" si="11"/>
        <v>15</v>
      </c>
      <c r="AX69" t="s">
        <v>346</v>
      </c>
      <c r="AY69">
        <f>Stage_stat!$F$15/Weapon!Z71</f>
        <v>0.16304347826086957</v>
      </c>
      <c r="AZ69">
        <f t="shared" si="12"/>
        <v>1</v>
      </c>
      <c r="BB69" t="s">
        <v>346</v>
      </c>
      <c r="BC69">
        <f>Stage_stat!$F$16/Weapon!Z71</f>
        <v>0.28985507246376813</v>
      </c>
      <c r="BD69">
        <f t="shared" si="13"/>
        <v>1</v>
      </c>
      <c r="BF69" t="s">
        <v>346</v>
      </c>
      <c r="BG69">
        <f>Stage_stat!$F$17/Weapon!Z71</f>
        <v>21.739130434782609</v>
      </c>
      <c r="BH69">
        <f t="shared" si="14"/>
        <v>22</v>
      </c>
      <c r="BJ69" t="s">
        <v>346</v>
      </c>
      <c r="BK69">
        <f>Stage_stat!$F$18/Weapon!Z71</f>
        <v>0.19927536231884058</v>
      </c>
      <c r="BL69">
        <f t="shared" si="15"/>
        <v>1</v>
      </c>
      <c r="BN69" t="s">
        <v>346</v>
      </c>
      <c r="BO69">
        <f>Stage_stat!$F$19/Weapon!Z71</f>
        <v>0.36231884057971014</v>
      </c>
      <c r="BP69">
        <f t="shared" si="16"/>
        <v>1</v>
      </c>
      <c r="BR69" t="s">
        <v>346</v>
      </c>
      <c r="BS69">
        <f>Stage_stat!$F$20/Weapon!Z71</f>
        <v>28.985507246376812</v>
      </c>
      <c r="BT69">
        <f t="shared" si="17"/>
        <v>29</v>
      </c>
      <c r="BV69" t="s">
        <v>346</v>
      </c>
      <c r="BW69">
        <f>Stage_stat!$F$21/Weapon!Z71</f>
        <v>0.27173913043478259</v>
      </c>
      <c r="BX69">
        <f t="shared" si="18"/>
        <v>1</v>
      </c>
      <c r="BZ69" t="s">
        <v>346</v>
      </c>
      <c r="CA69">
        <f>Stage_stat!$F$22/Weapon!Z71</f>
        <v>0.50724637681159424</v>
      </c>
      <c r="CB69">
        <f t="shared" si="19"/>
        <v>1</v>
      </c>
      <c r="CD69" t="s">
        <v>346</v>
      </c>
      <c r="CE69">
        <f>Stage_stat!$F$23/Weapon!Z71</f>
        <v>36.231884057971016</v>
      </c>
      <c r="CF69">
        <f t="shared" si="20"/>
        <v>37</v>
      </c>
      <c r="CH69" t="s">
        <v>346</v>
      </c>
      <c r="CI69">
        <f>Stage_stat!$F$24/Weapon!Z71</f>
        <v>0.3079710144927536</v>
      </c>
      <c r="CJ69">
        <f t="shared" si="21"/>
        <v>1</v>
      </c>
      <c r="CL69" t="s">
        <v>346</v>
      </c>
      <c r="CM69">
        <f>Stage_stat!$F$25/Weapon!Z71</f>
        <v>0.57971014492753625</v>
      </c>
      <c r="CN69">
        <f t="shared" si="22"/>
        <v>1</v>
      </c>
      <c r="CP69" t="s">
        <v>346</v>
      </c>
      <c r="CQ69">
        <f>Stage_stat!$F$26/Weapon!Z71</f>
        <v>43.478260869565219</v>
      </c>
      <c r="CR69">
        <f t="shared" si="23"/>
        <v>44</v>
      </c>
      <c r="CT69" t="s">
        <v>346</v>
      </c>
      <c r="CU69">
        <f>Stage_stat!$F$27/Weapon!Z71</f>
        <v>0.34420289855072461</v>
      </c>
      <c r="CV69">
        <f t="shared" si="24"/>
        <v>1</v>
      </c>
      <c r="CX69" t="s">
        <v>346</v>
      </c>
      <c r="CY69">
        <f>Stage_stat!$F$28/Weapon!Z71</f>
        <v>0.65217391304347827</v>
      </c>
      <c r="CZ69">
        <f t="shared" si="25"/>
        <v>1</v>
      </c>
      <c r="DB69" t="s">
        <v>346</v>
      </c>
      <c r="DC69">
        <f>Stage_stat!$F$29/Weapon!Z71</f>
        <v>50.724637681159422</v>
      </c>
      <c r="DD69">
        <f t="shared" si="26"/>
        <v>51</v>
      </c>
    </row>
    <row r="70" spans="2:108" x14ac:dyDescent="0.4">
      <c r="B70" t="s">
        <v>347</v>
      </c>
      <c r="C70">
        <f>Stage_stat!$F$3/Weapon!Z72</f>
        <v>5.3571428571428568E-2</v>
      </c>
      <c r="D70">
        <f t="shared" ref="D70:D103" si="27">ROUNDUP(C70,0)</f>
        <v>1</v>
      </c>
      <c r="F70" t="s">
        <v>347</v>
      </c>
      <c r="G70">
        <f>Stage_stat!$F$4/Weapon!Z72</f>
        <v>7.1428571428571425E-2</v>
      </c>
      <c r="H70">
        <f t="shared" ref="H70:H103" si="28">ROUNDUP(G70,0)</f>
        <v>1</v>
      </c>
      <c r="J70" t="s">
        <v>347</v>
      </c>
      <c r="K70">
        <f>Stage_stat!$F$5/Weapon!Z72</f>
        <v>1.6071428571428572</v>
      </c>
      <c r="L70">
        <f t="shared" ref="L70:L103" si="29">ROUNDUP(K70,0)</f>
        <v>2</v>
      </c>
      <c r="N70" t="s">
        <v>347</v>
      </c>
      <c r="O70">
        <f>Stage_stat!$F$6/Weapon!Z72</f>
        <v>7.1428571428571425E-2</v>
      </c>
      <c r="P70">
        <f t="shared" ref="P70:P103" si="30">ROUNDUP(O70,0)</f>
        <v>1</v>
      </c>
      <c r="R70" t="s">
        <v>347</v>
      </c>
      <c r="S70">
        <f>Stage_stat!$F$7/Weapon!Z72</f>
        <v>0.14285714285714285</v>
      </c>
      <c r="T70">
        <f t="shared" ref="T70:T103" si="31">ROUNDUP(S70,0)</f>
        <v>1</v>
      </c>
      <c r="V70" t="s">
        <v>347</v>
      </c>
      <c r="W70">
        <f>Stage_stat!$F$8/Weapon!Z72</f>
        <v>5.3571428571428568</v>
      </c>
      <c r="X70">
        <f t="shared" ref="X70:X103" si="32">ROUNDUP(W70,0)</f>
        <v>6</v>
      </c>
      <c r="Z70" t="s">
        <v>347</v>
      </c>
      <c r="AA70">
        <f>Stage_stat!$F$9/Weapon!Z72</f>
        <v>8.9285714285714288E-2</v>
      </c>
      <c r="AB70">
        <f t="shared" ref="AB70:AB103" si="33">ROUNDUP(AA70,0)</f>
        <v>1</v>
      </c>
      <c r="AD70" t="s">
        <v>347</v>
      </c>
      <c r="AE70">
        <f>Stage_stat!$F$10/Weapon!Z72</f>
        <v>0.15</v>
      </c>
      <c r="AF70">
        <f t="shared" ref="AF70:AF103" si="34">ROUNDUP(AE70,0)</f>
        <v>1</v>
      </c>
      <c r="AH70" t="s">
        <v>347</v>
      </c>
      <c r="AI70">
        <f>Stage_stat!$F$11/Weapon!Z72</f>
        <v>9.6428571428571423</v>
      </c>
      <c r="AJ70">
        <f t="shared" ref="AJ70:AJ103" si="35">ROUNDUP(AI70,0)</f>
        <v>10</v>
      </c>
      <c r="AL70" t="s">
        <v>347</v>
      </c>
      <c r="AM70">
        <f>Stage_stat!$F$12/Weapon!Z72</f>
        <v>0.125</v>
      </c>
      <c r="AN70">
        <f t="shared" ref="AN70:AN103" si="36">ROUNDUP(AM70,0)</f>
        <v>1</v>
      </c>
      <c r="AP70" t="s">
        <v>347</v>
      </c>
      <c r="AQ70">
        <f>Stage_stat!$F$13/Weapon!Z72</f>
        <v>0.21428571428571427</v>
      </c>
      <c r="AR70">
        <f t="shared" ref="AR70:AR103" si="37">ROUNDUP(AQ70,0)</f>
        <v>1</v>
      </c>
      <c r="AT70" t="s">
        <v>347</v>
      </c>
      <c r="AU70">
        <f>Stage_stat!$F$14/Weapon!Z72</f>
        <v>14.285714285714286</v>
      </c>
      <c r="AV70">
        <f t="shared" ref="AV70:AV103" si="38">ROUNDUP(AU70,0)</f>
        <v>15</v>
      </c>
      <c r="AX70" t="s">
        <v>347</v>
      </c>
      <c r="AY70">
        <f>Stage_stat!$F$15/Weapon!Z72</f>
        <v>0.16071428571428573</v>
      </c>
      <c r="AZ70">
        <f t="shared" ref="AZ70:AZ103" si="39">ROUNDUP(AY70,0)</f>
        <v>1</v>
      </c>
      <c r="BB70" t="s">
        <v>347</v>
      </c>
      <c r="BC70">
        <f>Stage_stat!$F$16/Weapon!Z72</f>
        <v>0.2857142857142857</v>
      </c>
      <c r="BD70">
        <f t="shared" ref="BD70:BD103" si="40">ROUNDUP(BC70,0)</f>
        <v>1</v>
      </c>
      <c r="BF70" t="s">
        <v>347</v>
      </c>
      <c r="BG70">
        <f>Stage_stat!$F$17/Weapon!Z72</f>
        <v>21.428571428571427</v>
      </c>
      <c r="BH70">
        <f t="shared" ref="BH70:BH103" si="41">ROUNDUP(BG70,0)</f>
        <v>22</v>
      </c>
      <c r="BJ70" t="s">
        <v>347</v>
      </c>
      <c r="BK70">
        <f>Stage_stat!$F$18/Weapon!Z72</f>
        <v>0.19642857142857142</v>
      </c>
      <c r="BL70">
        <f t="shared" ref="BL70:BL103" si="42">ROUNDUP(BK70,0)</f>
        <v>1</v>
      </c>
      <c r="BN70" t="s">
        <v>347</v>
      </c>
      <c r="BO70">
        <f>Stage_stat!$F$19/Weapon!Z72</f>
        <v>0.35714285714285715</v>
      </c>
      <c r="BP70">
        <f t="shared" ref="BP70:BP103" si="43">ROUNDUP(BO70,0)</f>
        <v>1</v>
      </c>
      <c r="BR70" t="s">
        <v>347</v>
      </c>
      <c r="BS70">
        <f>Stage_stat!$F$20/Weapon!Z72</f>
        <v>28.571428571428573</v>
      </c>
      <c r="BT70">
        <f t="shared" ref="BT70:BT103" si="44">ROUNDUP(BS70,0)</f>
        <v>29</v>
      </c>
      <c r="BV70" t="s">
        <v>347</v>
      </c>
      <c r="BW70">
        <f>Stage_stat!$F$21/Weapon!Z72</f>
        <v>0.26785714285714285</v>
      </c>
      <c r="BX70">
        <f t="shared" ref="BX70:BX103" si="45">ROUNDUP(BW70,0)</f>
        <v>1</v>
      </c>
      <c r="BZ70" t="s">
        <v>347</v>
      </c>
      <c r="CA70">
        <f>Stage_stat!$F$22/Weapon!Z72</f>
        <v>0.5</v>
      </c>
      <c r="CB70">
        <f t="shared" ref="CB70:CB103" si="46">ROUNDUP(CA70,0)</f>
        <v>1</v>
      </c>
      <c r="CD70" t="s">
        <v>347</v>
      </c>
      <c r="CE70">
        <f>Stage_stat!$F$23/Weapon!Z72</f>
        <v>35.714285714285715</v>
      </c>
      <c r="CF70">
        <f t="shared" ref="CF70:CF103" si="47">ROUNDUP(CE70,0)</f>
        <v>36</v>
      </c>
      <c r="CH70" t="s">
        <v>347</v>
      </c>
      <c r="CI70">
        <f>Stage_stat!$F$24/Weapon!Z72</f>
        <v>0.30357142857142855</v>
      </c>
      <c r="CJ70">
        <f t="shared" ref="CJ70:CJ103" si="48">ROUNDUP(CI70,0)</f>
        <v>1</v>
      </c>
      <c r="CL70" t="s">
        <v>347</v>
      </c>
      <c r="CM70">
        <f>Stage_stat!$F$25/Weapon!Z72</f>
        <v>0.5714285714285714</v>
      </c>
      <c r="CN70">
        <f t="shared" ref="CN70:CN103" si="49">ROUNDUP(CM70,0)</f>
        <v>1</v>
      </c>
      <c r="CP70" t="s">
        <v>347</v>
      </c>
      <c r="CQ70">
        <f>Stage_stat!$F$26/Weapon!Z72</f>
        <v>42.857142857142854</v>
      </c>
      <c r="CR70">
        <f t="shared" ref="CR70:CR103" si="50">ROUNDUP(CQ70,0)</f>
        <v>43</v>
      </c>
      <c r="CT70" t="s">
        <v>347</v>
      </c>
      <c r="CU70">
        <f>Stage_stat!$F$27/Weapon!Z72</f>
        <v>0.3392857142857143</v>
      </c>
      <c r="CV70">
        <f t="shared" ref="CV70:CV103" si="51">ROUNDUP(CU70,0)</f>
        <v>1</v>
      </c>
      <c r="CX70" t="s">
        <v>347</v>
      </c>
      <c r="CY70">
        <f>Stage_stat!$F$28/Weapon!Z72</f>
        <v>0.6428571428571429</v>
      </c>
      <c r="CZ70">
        <f t="shared" ref="CZ70:CZ103" si="52">ROUNDUP(CY70,0)</f>
        <v>1</v>
      </c>
      <c r="DB70" t="s">
        <v>347</v>
      </c>
      <c r="DC70">
        <f>Stage_stat!$F$29/Weapon!Z72</f>
        <v>50</v>
      </c>
      <c r="DD70">
        <f t="shared" ref="DD70:DD103" si="53">ROUNDUP(DC70,0)</f>
        <v>50</v>
      </c>
    </row>
    <row r="71" spans="2:108" x14ac:dyDescent="0.4">
      <c r="B71" t="s">
        <v>348</v>
      </c>
      <c r="C71">
        <f>Stage_stat!$F$3/Weapon!Z73</f>
        <v>5.2816901408450703E-2</v>
      </c>
      <c r="D71">
        <f t="shared" si="27"/>
        <v>1</v>
      </c>
      <c r="F71" t="s">
        <v>348</v>
      </c>
      <c r="G71">
        <f>Stage_stat!$F$4/Weapon!Z73</f>
        <v>7.0422535211267609E-2</v>
      </c>
      <c r="H71">
        <f t="shared" si="28"/>
        <v>1</v>
      </c>
      <c r="J71" t="s">
        <v>348</v>
      </c>
      <c r="K71">
        <f>Stage_stat!$F$5/Weapon!Z73</f>
        <v>1.5845070422535212</v>
      </c>
      <c r="L71">
        <f t="shared" si="29"/>
        <v>2</v>
      </c>
      <c r="N71" t="s">
        <v>348</v>
      </c>
      <c r="O71">
        <f>Stage_stat!$F$6/Weapon!Z73</f>
        <v>7.0422535211267609E-2</v>
      </c>
      <c r="P71">
        <f t="shared" si="30"/>
        <v>1</v>
      </c>
      <c r="R71" t="s">
        <v>348</v>
      </c>
      <c r="S71">
        <f>Stage_stat!$F$7/Weapon!Z73</f>
        <v>0.14084507042253522</v>
      </c>
      <c r="T71">
        <f t="shared" si="31"/>
        <v>1</v>
      </c>
      <c r="V71" t="s">
        <v>348</v>
      </c>
      <c r="W71">
        <f>Stage_stat!$F$8/Weapon!Z73</f>
        <v>5.28169014084507</v>
      </c>
      <c r="X71">
        <f t="shared" si="32"/>
        <v>6</v>
      </c>
      <c r="Z71" t="s">
        <v>348</v>
      </c>
      <c r="AA71">
        <f>Stage_stat!$F$9/Weapon!Z73</f>
        <v>8.8028169014084501E-2</v>
      </c>
      <c r="AB71">
        <f t="shared" si="33"/>
        <v>1</v>
      </c>
      <c r="AD71" t="s">
        <v>348</v>
      </c>
      <c r="AE71">
        <f>Stage_stat!$F$10/Weapon!Z73</f>
        <v>0.14788732394366197</v>
      </c>
      <c r="AF71">
        <f t="shared" si="34"/>
        <v>1</v>
      </c>
      <c r="AH71" t="s">
        <v>348</v>
      </c>
      <c r="AI71">
        <f>Stage_stat!$F$11/Weapon!Z73</f>
        <v>9.5070422535211261</v>
      </c>
      <c r="AJ71">
        <f t="shared" si="35"/>
        <v>10</v>
      </c>
      <c r="AL71" t="s">
        <v>348</v>
      </c>
      <c r="AM71">
        <f>Stage_stat!$F$12/Weapon!Z73</f>
        <v>0.12323943661971831</v>
      </c>
      <c r="AN71">
        <f t="shared" si="36"/>
        <v>1</v>
      </c>
      <c r="AP71" t="s">
        <v>348</v>
      </c>
      <c r="AQ71">
        <f>Stage_stat!$F$13/Weapon!Z73</f>
        <v>0.21126760563380281</v>
      </c>
      <c r="AR71">
        <f t="shared" si="37"/>
        <v>1</v>
      </c>
      <c r="AT71" t="s">
        <v>348</v>
      </c>
      <c r="AU71">
        <f>Stage_stat!$F$14/Weapon!Z73</f>
        <v>14.084507042253522</v>
      </c>
      <c r="AV71">
        <f t="shared" si="38"/>
        <v>15</v>
      </c>
      <c r="AX71" t="s">
        <v>348</v>
      </c>
      <c r="AY71">
        <f>Stage_stat!$F$15/Weapon!Z73</f>
        <v>0.15845070422535212</v>
      </c>
      <c r="AZ71">
        <f t="shared" si="39"/>
        <v>1</v>
      </c>
      <c r="BB71" t="s">
        <v>348</v>
      </c>
      <c r="BC71">
        <f>Stage_stat!$F$16/Weapon!Z73</f>
        <v>0.28169014084507044</v>
      </c>
      <c r="BD71">
        <f t="shared" si="40"/>
        <v>1</v>
      </c>
      <c r="BF71" t="s">
        <v>348</v>
      </c>
      <c r="BG71">
        <f>Stage_stat!$F$17/Weapon!Z73</f>
        <v>21.12676056338028</v>
      </c>
      <c r="BH71">
        <f t="shared" si="41"/>
        <v>22</v>
      </c>
      <c r="BJ71" t="s">
        <v>348</v>
      </c>
      <c r="BK71">
        <f>Stage_stat!$F$18/Weapon!Z73</f>
        <v>0.19366197183098591</v>
      </c>
      <c r="BL71">
        <f t="shared" si="42"/>
        <v>1</v>
      </c>
      <c r="BN71" t="s">
        <v>348</v>
      </c>
      <c r="BO71">
        <f>Stage_stat!$F$19/Weapon!Z73</f>
        <v>0.352112676056338</v>
      </c>
      <c r="BP71">
        <f t="shared" si="43"/>
        <v>1</v>
      </c>
      <c r="BR71" t="s">
        <v>348</v>
      </c>
      <c r="BS71">
        <f>Stage_stat!$F$20/Weapon!Z73</f>
        <v>28.169014084507044</v>
      </c>
      <c r="BT71">
        <f t="shared" si="44"/>
        <v>29</v>
      </c>
      <c r="BV71" t="s">
        <v>348</v>
      </c>
      <c r="BW71">
        <f>Stage_stat!$F$21/Weapon!Z73</f>
        <v>0.2640845070422535</v>
      </c>
      <c r="BX71">
        <f t="shared" si="45"/>
        <v>1</v>
      </c>
      <c r="BZ71" t="s">
        <v>348</v>
      </c>
      <c r="CA71">
        <f>Stage_stat!$F$22/Weapon!Z73</f>
        <v>0.49295774647887325</v>
      </c>
      <c r="CB71">
        <f t="shared" si="46"/>
        <v>1</v>
      </c>
      <c r="CD71" t="s">
        <v>348</v>
      </c>
      <c r="CE71">
        <f>Stage_stat!$F$23/Weapon!Z73</f>
        <v>35.2112676056338</v>
      </c>
      <c r="CF71">
        <f t="shared" si="47"/>
        <v>36</v>
      </c>
      <c r="CH71" t="s">
        <v>348</v>
      </c>
      <c r="CI71">
        <f>Stage_stat!$F$24/Weapon!Z73</f>
        <v>0.29929577464788731</v>
      </c>
      <c r="CJ71">
        <f t="shared" si="48"/>
        <v>1</v>
      </c>
      <c r="CL71" t="s">
        <v>348</v>
      </c>
      <c r="CM71">
        <f>Stage_stat!$F$25/Weapon!Z73</f>
        <v>0.56338028169014087</v>
      </c>
      <c r="CN71">
        <f t="shared" si="49"/>
        <v>1</v>
      </c>
      <c r="CP71" t="s">
        <v>348</v>
      </c>
      <c r="CQ71">
        <f>Stage_stat!$F$26/Weapon!Z73</f>
        <v>42.25352112676056</v>
      </c>
      <c r="CR71">
        <f t="shared" si="50"/>
        <v>43</v>
      </c>
      <c r="CT71" t="s">
        <v>348</v>
      </c>
      <c r="CU71">
        <f>Stage_stat!$F$27/Weapon!Z73</f>
        <v>0.33450704225352113</v>
      </c>
      <c r="CV71">
        <f t="shared" si="51"/>
        <v>1</v>
      </c>
      <c r="CX71" t="s">
        <v>348</v>
      </c>
      <c r="CY71">
        <f>Stage_stat!$F$28/Weapon!Z73</f>
        <v>0.63380281690140849</v>
      </c>
      <c r="CZ71">
        <f t="shared" si="52"/>
        <v>1</v>
      </c>
      <c r="DB71" t="s">
        <v>348</v>
      </c>
      <c r="DC71">
        <f>Stage_stat!$F$29/Weapon!Z73</f>
        <v>49.29577464788732</v>
      </c>
      <c r="DD71">
        <f t="shared" si="53"/>
        <v>50</v>
      </c>
    </row>
    <row r="72" spans="2:108" x14ac:dyDescent="0.4">
      <c r="B72" t="s">
        <v>349</v>
      </c>
      <c r="C72">
        <f>Stage_stat!$F$3/Weapon!Z74</f>
        <v>5.2083333333333336E-2</v>
      </c>
      <c r="D72">
        <f t="shared" si="27"/>
        <v>1</v>
      </c>
      <c r="F72" t="s">
        <v>349</v>
      </c>
      <c r="G72">
        <f>Stage_stat!$F$4/Weapon!Z74</f>
        <v>6.9444444444444448E-2</v>
      </c>
      <c r="H72">
        <f t="shared" si="28"/>
        <v>1</v>
      </c>
      <c r="J72" t="s">
        <v>349</v>
      </c>
      <c r="K72">
        <f>Stage_stat!$F$5/Weapon!Z74</f>
        <v>1.5625</v>
      </c>
      <c r="L72">
        <f t="shared" si="29"/>
        <v>2</v>
      </c>
      <c r="N72" t="s">
        <v>349</v>
      </c>
      <c r="O72">
        <f>Stage_stat!$F$6/Weapon!Z74</f>
        <v>6.9444444444444448E-2</v>
      </c>
      <c r="P72">
        <f t="shared" si="30"/>
        <v>1</v>
      </c>
      <c r="R72" t="s">
        <v>349</v>
      </c>
      <c r="S72">
        <f>Stage_stat!$F$7/Weapon!Z74</f>
        <v>0.1388888888888889</v>
      </c>
      <c r="T72">
        <f t="shared" si="31"/>
        <v>1</v>
      </c>
      <c r="V72" t="s">
        <v>349</v>
      </c>
      <c r="W72">
        <f>Stage_stat!$F$8/Weapon!Z74</f>
        <v>5.208333333333333</v>
      </c>
      <c r="X72">
        <f t="shared" si="32"/>
        <v>6</v>
      </c>
      <c r="Z72" t="s">
        <v>349</v>
      </c>
      <c r="AA72">
        <f>Stage_stat!$F$9/Weapon!Z74</f>
        <v>8.6805555555555552E-2</v>
      </c>
      <c r="AB72">
        <f t="shared" si="33"/>
        <v>1</v>
      </c>
      <c r="AD72" t="s">
        <v>349</v>
      </c>
      <c r="AE72">
        <f>Stage_stat!$F$10/Weapon!Z74</f>
        <v>0.14583333333333334</v>
      </c>
      <c r="AF72">
        <f t="shared" si="34"/>
        <v>1</v>
      </c>
      <c r="AH72" t="s">
        <v>349</v>
      </c>
      <c r="AI72">
        <f>Stage_stat!$F$11/Weapon!Z74</f>
        <v>9.375</v>
      </c>
      <c r="AJ72">
        <f t="shared" si="35"/>
        <v>10</v>
      </c>
      <c r="AL72" t="s">
        <v>349</v>
      </c>
      <c r="AM72">
        <f>Stage_stat!$F$12/Weapon!Z74</f>
        <v>0.12152777777777778</v>
      </c>
      <c r="AN72">
        <f t="shared" si="36"/>
        <v>1</v>
      </c>
      <c r="AP72" t="s">
        <v>349</v>
      </c>
      <c r="AQ72">
        <f>Stage_stat!$F$13/Weapon!Z74</f>
        <v>0.20833333333333334</v>
      </c>
      <c r="AR72">
        <f t="shared" si="37"/>
        <v>1</v>
      </c>
      <c r="AT72" t="s">
        <v>349</v>
      </c>
      <c r="AU72">
        <f>Stage_stat!$F$14/Weapon!Z74</f>
        <v>13.888888888888889</v>
      </c>
      <c r="AV72">
        <f t="shared" si="38"/>
        <v>14</v>
      </c>
      <c r="AX72" t="s">
        <v>349</v>
      </c>
      <c r="AY72">
        <f>Stage_stat!$F$15/Weapon!Z74</f>
        <v>0.15625</v>
      </c>
      <c r="AZ72">
        <f t="shared" si="39"/>
        <v>1</v>
      </c>
      <c r="BB72" t="s">
        <v>349</v>
      </c>
      <c r="BC72">
        <f>Stage_stat!$F$16/Weapon!Z74</f>
        <v>0.27777777777777779</v>
      </c>
      <c r="BD72">
        <f t="shared" si="40"/>
        <v>1</v>
      </c>
      <c r="BF72" t="s">
        <v>349</v>
      </c>
      <c r="BG72">
        <f>Stage_stat!$F$17/Weapon!Z74</f>
        <v>20.833333333333332</v>
      </c>
      <c r="BH72">
        <f t="shared" si="41"/>
        <v>21</v>
      </c>
      <c r="BJ72" t="s">
        <v>349</v>
      </c>
      <c r="BK72">
        <f>Stage_stat!$F$18/Weapon!Z74</f>
        <v>0.19097222222222221</v>
      </c>
      <c r="BL72">
        <f t="shared" si="42"/>
        <v>1</v>
      </c>
      <c r="BN72" t="s">
        <v>349</v>
      </c>
      <c r="BO72">
        <f>Stage_stat!$F$19/Weapon!Z74</f>
        <v>0.34722222222222221</v>
      </c>
      <c r="BP72">
        <f t="shared" si="43"/>
        <v>1</v>
      </c>
      <c r="BR72" t="s">
        <v>349</v>
      </c>
      <c r="BS72">
        <f>Stage_stat!$F$20/Weapon!Z74</f>
        <v>27.777777777777779</v>
      </c>
      <c r="BT72">
        <f t="shared" si="44"/>
        <v>28</v>
      </c>
      <c r="BV72" t="s">
        <v>349</v>
      </c>
      <c r="BW72">
        <f>Stage_stat!$F$21/Weapon!Z74</f>
        <v>0.26041666666666669</v>
      </c>
      <c r="BX72">
        <f t="shared" si="45"/>
        <v>1</v>
      </c>
      <c r="BZ72" t="s">
        <v>349</v>
      </c>
      <c r="CA72">
        <f>Stage_stat!$F$22/Weapon!Z74</f>
        <v>0.4861111111111111</v>
      </c>
      <c r="CB72">
        <f t="shared" si="46"/>
        <v>1</v>
      </c>
      <c r="CD72" t="s">
        <v>349</v>
      </c>
      <c r="CE72">
        <f>Stage_stat!$F$23/Weapon!Z74</f>
        <v>34.722222222222221</v>
      </c>
      <c r="CF72">
        <f t="shared" si="47"/>
        <v>35</v>
      </c>
      <c r="CH72" t="s">
        <v>349</v>
      </c>
      <c r="CI72">
        <f>Stage_stat!$F$24/Weapon!Z74</f>
        <v>0.2951388888888889</v>
      </c>
      <c r="CJ72">
        <f t="shared" si="48"/>
        <v>1</v>
      </c>
      <c r="CL72" t="s">
        <v>349</v>
      </c>
      <c r="CM72">
        <f>Stage_stat!$F$25/Weapon!Z74</f>
        <v>0.55555555555555558</v>
      </c>
      <c r="CN72">
        <f t="shared" si="49"/>
        <v>1</v>
      </c>
      <c r="CP72" t="s">
        <v>349</v>
      </c>
      <c r="CQ72">
        <f>Stage_stat!$F$26/Weapon!Z74</f>
        <v>41.666666666666664</v>
      </c>
      <c r="CR72">
        <f t="shared" si="50"/>
        <v>42</v>
      </c>
      <c r="CT72" t="s">
        <v>349</v>
      </c>
      <c r="CU72">
        <f>Stage_stat!$F$27/Weapon!Z74</f>
        <v>0.3298611111111111</v>
      </c>
      <c r="CV72">
        <f t="shared" si="51"/>
        <v>1</v>
      </c>
      <c r="CX72" t="s">
        <v>349</v>
      </c>
      <c r="CY72">
        <f>Stage_stat!$F$28/Weapon!Z74</f>
        <v>0.625</v>
      </c>
      <c r="CZ72">
        <f t="shared" si="52"/>
        <v>1</v>
      </c>
      <c r="DB72" t="s">
        <v>349</v>
      </c>
      <c r="DC72">
        <f>Stage_stat!$F$29/Weapon!Z74</f>
        <v>48.611111111111114</v>
      </c>
      <c r="DD72">
        <f t="shared" si="53"/>
        <v>49</v>
      </c>
    </row>
    <row r="73" spans="2:108" x14ac:dyDescent="0.4">
      <c r="B73" t="s">
        <v>350</v>
      </c>
      <c r="C73">
        <f>Stage_stat!$F$3/Weapon!Z75</f>
        <v>5.1369863013698627E-2</v>
      </c>
      <c r="D73">
        <f t="shared" si="27"/>
        <v>1</v>
      </c>
      <c r="F73" t="s">
        <v>350</v>
      </c>
      <c r="G73">
        <f>Stage_stat!$F$4/Weapon!Z75</f>
        <v>6.8493150684931503E-2</v>
      </c>
      <c r="H73">
        <f t="shared" si="28"/>
        <v>1</v>
      </c>
      <c r="J73" t="s">
        <v>350</v>
      </c>
      <c r="K73">
        <f>Stage_stat!$F$5/Weapon!Z75</f>
        <v>1.5410958904109588</v>
      </c>
      <c r="L73">
        <f t="shared" si="29"/>
        <v>2</v>
      </c>
      <c r="N73" t="s">
        <v>350</v>
      </c>
      <c r="O73">
        <f>Stage_stat!$F$6/Weapon!Z75</f>
        <v>6.8493150684931503E-2</v>
      </c>
      <c r="P73">
        <f t="shared" si="30"/>
        <v>1</v>
      </c>
      <c r="R73" t="s">
        <v>350</v>
      </c>
      <c r="S73">
        <f>Stage_stat!$F$7/Weapon!Z75</f>
        <v>0.13698630136986301</v>
      </c>
      <c r="T73">
        <f t="shared" si="31"/>
        <v>1</v>
      </c>
      <c r="V73" t="s">
        <v>350</v>
      </c>
      <c r="W73">
        <f>Stage_stat!$F$8/Weapon!Z75</f>
        <v>5.1369863013698627</v>
      </c>
      <c r="X73">
        <f t="shared" si="32"/>
        <v>6</v>
      </c>
      <c r="Z73" t="s">
        <v>350</v>
      </c>
      <c r="AA73">
        <f>Stage_stat!$F$9/Weapon!Z75</f>
        <v>8.5616438356164379E-2</v>
      </c>
      <c r="AB73">
        <f t="shared" si="33"/>
        <v>1</v>
      </c>
      <c r="AD73" t="s">
        <v>350</v>
      </c>
      <c r="AE73">
        <f>Stage_stat!$F$10/Weapon!Z75</f>
        <v>0.14383561643835616</v>
      </c>
      <c r="AF73">
        <f t="shared" si="34"/>
        <v>1</v>
      </c>
      <c r="AH73" t="s">
        <v>350</v>
      </c>
      <c r="AI73">
        <f>Stage_stat!$F$11/Weapon!Z75</f>
        <v>9.2465753424657535</v>
      </c>
      <c r="AJ73">
        <f t="shared" si="35"/>
        <v>10</v>
      </c>
      <c r="AL73" t="s">
        <v>350</v>
      </c>
      <c r="AM73">
        <f>Stage_stat!$F$12/Weapon!Z75</f>
        <v>0.11986301369863013</v>
      </c>
      <c r="AN73">
        <f t="shared" si="36"/>
        <v>1</v>
      </c>
      <c r="AP73" t="s">
        <v>350</v>
      </c>
      <c r="AQ73">
        <f>Stage_stat!$F$13/Weapon!Z75</f>
        <v>0.20547945205479451</v>
      </c>
      <c r="AR73">
        <f t="shared" si="37"/>
        <v>1</v>
      </c>
      <c r="AT73" t="s">
        <v>350</v>
      </c>
      <c r="AU73">
        <f>Stage_stat!$F$14/Weapon!Z75</f>
        <v>13.698630136986301</v>
      </c>
      <c r="AV73">
        <f t="shared" si="38"/>
        <v>14</v>
      </c>
      <c r="AX73" t="s">
        <v>350</v>
      </c>
      <c r="AY73">
        <f>Stage_stat!$F$15/Weapon!Z75</f>
        <v>0.1541095890410959</v>
      </c>
      <c r="AZ73">
        <f t="shared" si="39"/>
        <v>1</v>
      </c>
      <c r="BB73" t="s">
        <v>350</v>
      </c>
      <c r="BC73">
        <f>Stage_stat!$F$16/Weapon!Z75</f>
        <v>0.27397260273972601</v>
      </c>
      <c r="BD73">
        <f t="shared" si="40"/>
        <v>1</v>
      </c>
      <c r="BF73" t="s">
        <v>350</v>
      </c>
      <c r="BG73">
        <f>Stage_stat!$F$17/Weapon!Z75</f>
        <v>20.547945205479451</v>
      </c>
      <c r="BH73">
        <f t="shared" si="41"/>
        <v>21</v>
      </c>
      <c r="BJ73" t="s">
        <v>350</v>
      </c>
      <c r="BK73">
        <f>Stage_stat!$F$18/Weapon!Z75</f>
        <v>0.18835616438356165</v>
      </c>
      <c r="BL73">
        <f t="shared" si="42"/>
        <v>1</v>
      </c>
      <c r="BN73" t="s">
        <v>350</v>
      </c>
      <c r="BO73">
        <f>Stage_stat!$F$19/Weapon!Z75</f>
        <v>0.34246575342465752</v>
      </c>
      <c r="BP73">
        <f t="shared" si="43"/>
        <v>1</v>
      </c>
      <c r="BR73" t="s">
        <v>350</v>
      </c>
      <c r="BS73">
        <f>Stage_stat!$F$20/Weapon!Z75</f>
        <v>27.397260273972602</v>
      </c>
      <c r="BT73">
        <f t="shared" si="44"/>
        <v>28</v>
      </c>
      <c r="BV73" t="s">
        <v>350</v>
      </c>
      <c r="BW73">
        <f>Stage_stat!$F$21/Weapon!Z75</f>
        <v>0.25684931506849318</v>
      </c>
      <c r="BX73">
        <f t="shared" si="45"/>
        <v>1</v>
      </c>
      <c r="BZ73" t="s">
        <v>350</v>
      </c>
      <c r="CA73">
        <f>Stage_stat!$F$22/Weapon!Z75</f>
        <v>0.47945205479452052</v>
      </c>
      <c r="CB73">
        <f t="shared" si="46"/>
        <v>1</v>
      </c>
      <c r="CD73" t="s">
        <v>350</v>
      </c>
      <c r="CE73">
        <f>Stage_stat!$F$23/Weapon!Z75</f>
        <v>34.246575342465754</v>
      </c>
      <c r="CF73">
        <f t="shared" si="47"/>
        <v>35</v>
      </c>
      <c r="CH73" t="s">
        <v>350</v>
      </c>
      <c r="CI73">
        <f>Stage_stat!$F$24/Weapon!Z75</f>
        <v>0.2910958904109589</v>
      </c>
      <c r="CJ73">
        <f t="shared" si="48"/>
        <v>1</v>
      </c>
      <c r="CL73" t="s">
        <v>350</v>
      </c>
      <c r="CM73">
        <f>Stage_stat!$F$25/Weapon!Z75</f>
        <v>0.54794520547945202</v>
      </c>
      <c r="CN73">
        <f t="shared" si="49"/>
        <v>1</v>
      </c>
      <c r="CP73" t="s">
        <v>350</v>
      </c>
      <c r="CQ73">
        <f>Stage_stat!$F$26/Weapon!Z75</f>
        <v>41.095890410958901</v>
      </c>
      <c r="CR73">
        <f t="shared" si="50"/>
        <v>42</v>
      </c>
      <c r="CT73" t="s">
        <v>350</v>
      </c>
      <c r="CU73">
        <f>Stage_stat!$F$27/Weapon!Z75</f>
        <v>0.32534246575342468</v>
      </c>
      <c r="CV73">
        <f t="shared" si="51"/>
        <v>1</v>
      </c>
      <c r="CX73" t="s">
        <v>350</v>
      </c>
      <c r="CY73">
        <f>Stage_stat!$F$28/Weapon!Z75</f>
        <v>0.61643835616438358</v>
      </c>
      <c r="CZ73">
        <f t="shared" si="52"/>
        <v>1</v>
      </c>
      <c r="DB73" t="s">
        <v>350</v>
      </c>
      <c r="DC73">
        <f>Stage_stat!$F$29/Weapon!Z75</f>
        <v>47.945205479452056</v>
      </c>
      <c r="DD73">
        <f t="shared" si="53"/>
        <v>48</v>
      </c>
    </row>
    <row r="74" spans="2:108" x14ac:dyDescent="0.4">
      <c r="B74" t="s">
        <v>351</v>
      </c>
      <c r="C74">
        <f>Stage_stat!$F$3/Weapon!Z76</f>
        <v>5.0675675675675678E-2</v>
      </c>
      <c r="D74">
        <f t="shared" si="27"/>
        <v>1</v>
      </c>
      <c r="F74" t="s">
        <v>351</v>
      </c>
      <c r="G74">
        <f>Stage_stat!$F$4/Weapon!Z76</f>
        <v>6.7567567567567571E-2</v>
      </c>
      <c r="H74">
        <f t="shared" si="28"/>
        <v>1</v>
      </c>
      <c r="J74" t="s">
        <v>351</v>
      </c>
      <c r="K74">
        <f>Stage_stat!$F$5/Weapon!Z76</f>
        <v>1.5202702702702702</v>
      </c>
      <c r="L74">
        <f t="shared" si="29"/>
        <v>2</v>
      </c>
      <c r="N74" t="s">
        <v>351</v>
      </c>
      <c r="O74">
        <f>Stage_stat!$F$6/Weapon!Z76</f>
        <v>6.7567567567567571E-2</v>
      </c>
      <c r="P74">
        <f t="shared" si="30"/>
        <v>1</v>
      </c>
      <c r="R74" t="s">
        <v>351</v>
      </c>
      <c r="S74">
        <f>Stage_stat!$F$7/Weapon!Z76</f>
        <v>0.13513513513513514</v>
      </c>
      <c r="T74">
        <f t="shared" si="31"/>
        <v>1</v>
      </c>
      <c r="V74" t="s">
        <v>351</v>
      </c>
      <c r="W74">
        <f>Stage_stat!$F$8/Weapon!Z76</f>
        <v>5.0675675675675675</v>
      </c>
      <c r="X74">
        <f t="shared" si="32"/>
        <v>6</v>
      </c>
      <c r="Z74" t="s">
        <v>351</v>
      </c>
      <c r="AA74">
        <f>Stage_stat!$F$9/Weapon!Z76</f>
        <v>8.4459459459459457E-2</v>
      </c>
      <c r="AB74">
        <f t="shared" si="33"/>
        <v>1</v>
      </c>
      <c r="AD74" t="s">
        <v>351</v>
      </c>
      <c r="AE74">
        <f>Stage_stat!$F$10/Weapon!Z76</f>
        <v>0.14189189189189189</v>
      </c>
      <c r="AF74">
        <f t="shared" si="34"/>
        <v>1</v>
      </c>
      <c r="AH74" t="s">
        <v>351</v>
      </c>
      <c r="AI74">
        <f>Stage_stat!$F$11/Weapon!Z76</f>
        <v>9.121621621621621</v>
      </c>
      <c r="AJ74">
        <f t="shared" si="35"/>
        <v>10</v>
      </c>
      <c r="AL74" t="s">
        <v>351</v>
      </c>
      <c r="AM74">
        <f>Stage_stat!$F$12/Weapon!Z76</f>
        <v>0.11824324324324324</v>
      </c>
      <c r="AN74">
        <f t="shared" si="36"/>
        <v>1</v>
      </c>
      <c r="AP74" t="s">
        <v>351</v>
      </c>
      <c r="AQ74">
        <f>Stage_stat!$F$13/Weapon!Z76</f>
        <v>0.20270270270270271</v>
      </c>
      <c r="AR74">
        <f t="shared" si="37"/>
        <v>1</v>
      </c>
      <c r="AT74" t="s">
        <v>351</v>
      </c>
      <c r="AU74">
        <f>Stage_stat!$F$14/Weapon!Z76</f>
        <v>13.513513513513514</v>
      </c>
      <c r="AV74">
        <f t="shared" si="38"/>
        <v>14</v>
      </c>
      <c r="AX74" t="s">
        <v>351</v>
      </c>
      <c r="AY74">
        <f>Stage_stat!$F$15/Weapon!Z76</f>
        <v>0.15202702702702703</v>
      </c>
      <c r="AZ74">
        <f t="shared" si="39"/>
        <v>1</v>
      </c>
      <c r="BB74" t="s">
        <v>351</v>
      </c>
      <c r="BC74">
        <f>Stage_stat!$F$16/Weapon!Z76</f>
        <v>0.27027027027027029</v>
      </c>
      <c r="BD74">
        <f t="shared" si="40"/>
        <v>1</v>
      </c>
      <c r="BF74" t="s">
        <v>351</v>
      </c>
      <c r="BG74">
        <f>Stage_stat!$F$17/Weapon!Z76</f>
        <v>20.27027027027027</v>
      </c>
      <c r="BH74">
        <f t="shared" si="41"/>
        <v>21</v>
      </c>
      <c r="BJ74" t="s">
        <v>351</v>
      </c>
      <c r="BK74">
        <f>Stage_stat!$F$18/Weapon!Z76</f>
        <v>0.1858108108108108</v>
      </c>
      <c r="BL74">
        <f t="shared" si="42"/>
        <v>1</v>
      </c>
      <c r="BN74" t="s">
        <v>351</v>
      </c>
      <c r="BO74">
        <f>Stage_stat!$F$19/Weapon!Z76</f>
        <v>0.33783783783783783</v>
      </c>
      <c r="BP74">
        <f t="shared" si="43"/>
        <v>1</v>
      </c>
      <c r="BR74" t="s">
        <v>351</v>
      </c>
      <c r="BS74">
        <f>Stage_stat!$F$20/Weapon!Z76</f>
        <v>27.027027027027028</v>
      </c>
      <c r="BT74">
        <f t="shared" si="44"/>
        <v>28</v>
      </c>
      <c r="BV74" t="s">
        <v>351</v>
      </c>
      <c r="BW74">
        <f>Stage_stat!$F$21/Weapon!Z76</f>
        <v>0.2533783783783784</v>
      </c>
      <c r="BX74">
        <f t="shared" si="45"/>
        <v>1</v>
      </c>
      <c r="BZ74" t="s">
        <v>351</v>
      </c>
      <c r="CA74">
        <f>Stage_stat!$F$22/Weapon!Z76</f>
        <v>0.47297297297297297</v>
      </c>
      <c r="CB74">
        <f t="shared" si="46"/>
        <v>1</v>
      </c>
      <c r="CD74" t="s">
        <v>351</v>
      </c>
      <c r="CE74">
        <f>Stage_stat!$F$23/Weapon!Z76</f>
        <v>33.783783783783782</v>
      </c>
      <c r="CF74">
        <f t="shared" si="47"/>
        <v>34</v>
      </c>
      <c r="CH74" t="s">
        <v>351</v>
      </c>
      <c r="CI74">
        <f>Stage_stat!$F$24/Weapon!Z76</f>
        <v>0.28716216216216217</v>
      </c>
      <c r="CJ74">
        <f t="shared" si="48"/>
        <v>1</v>
      </c>
      <c r="CL74" t="s">
        <v>351</v>
      </c>
      <c r="CM74">
        <f>Stage_stat!$F$25/Weapon!Z76</f>
        <v>0.54054054054054057</v>
      </c>
      <c r="CN74">
        <f t="shared" si="49"/>
        <v>1</v>
      </c>
      <c r="CP74" t="s">
        <v>351</v>
      </c>
      <c r="CQ74">
        <f>Stage_stat!$F$26/Weapon!Z76</f>
        <v>40.54054054054054</v>
      </c>
      <c r="CR74">
        <f t="shared" si="50"/>
        <v>41</v>
      </c>
      <c r="CT74" t="s">
        <v>351</v>
      </c>
      <c r="CU74">
        <f>Stage_stat!$F$27/Weapon!Z76</f>
        <v>0.32094594594594594</v>
      </c>
      <c r="CV74">
        <f t="shared" si="51"/>
        <v>1</v>
      </c>
      <c r="CX74" t="s">
        <v>351</v>
      </c>
      <c r="CY74">
        <f>Stage_stat!$F$28/Weapon!Z76</f>
        <v>0.60810810810810811</v>
      </c>
      <c r="CZ74">
        <f t="shared" si="52"/>
        <v>1</v>
      </c>
      <c r="DB74" t="s">
        <v>351</v>
      </c>
      <c r="DC74">
        <f>Stage_stat!$F$29/Weapon!Z76</f>
        <v>47.297297297297298</v>
      </c>
      <c r="DD74">
        <f t="shared" si="53"/>
        <v>48</v>
      </c>
    </row>
    <row r="75" spans="2:108" x14ac:dyDescent="0.4">
      <c r="B75" t="s">
        <v>352</v>
      </c>
      <c r="C75">
        <f>Stage_stat!$F$3/Weapon!Z77</f>
        <v>0.05</v>
      </c>
      <c r="D75">
        <f t="shared" si="27"/>
        <v>1</v>
      </c>
      <c r="F75" t="s">
        <v>352</v>
      </c>
      <c r="G75">
        <f>Stage_stat!$F$4/Weapon!Z77</f>
        <v>6.6666666666666666E-2</v>
      </c>
      <c r="H75">
        <f t="shared" si="28"/>
        <v>1</v>
      </c>
      <c r="J75" t="s">
        <v>352</v>
      </c>
      <c r="K75">
        <f>Stage_stat!$F$5/Weapon!Z77</f>
        <v>1.5</v>
      </c>
      <c r="L75">
        <f t="shared" si="29"/>
        <v>2</v>
      </c>
      <c r="N75" t="s">
        <v>352</v>
      </c>
      <c r="O75">
        <f>Stage_stat!$F$6/Weapon!Z77</f>
        <v>6.6666666666666666E-2</v>
      </c>
      <c r="P75">
        <f t="shared" si="30"/>
        <v>1</v>
      </c>
      <c r="R75" t="s">
        <v>352</v>
      </c>
      <c r="S75">
        <f>Stage_stat!$F$7/Weapon!Z77</f>
        <v>0.13333333333333333</v>
      </c>
      <c r="T75">
        <f t="shared" si="31"/>
        <v>1</v>
      </c>
      <c r="V75" t="s">
        <v>352</v>
      </c>
      <c r="W75">
        <f>Stage_stat!$F$8/Weapon!Z77</f>
        <v>5</v>
      </c>
      <c r="X75">
        <f t="shared" si="32"/>
        <v>5</v>
      </c>
      <c r="Z75" t="s">
        <v>352</v>
      </c>
      <c r="AA75">
        <f>Stage_stat!$F$9/Weapon!Z77</f>
        <v>8.3333333333333329E-2</v>
      </c>
      <c r="AB75">
        <f t="shared" si="33"/>
        <v>1</v>
      </c>
      <c r="AD75" t="s">
        <v>352</v>
      </c>
      <c r="AE75">
        <f>Stage_stat!$F$10/Weapon!Z77</f>
        <v>0.14000000000000001</v>
      </c>
      <c r="AF75">
        <f t="shared" si="34"/>
        <v>1</v>
      </c>
      <c r="AH75" t="s">
        <v>352</v>
      </c>
      <c r="AI75">
        <f>Stage_stat!$F$11/Weapon!Z77</f>
        <v>9</v>
      </c>
      <c r="AJ75">
        <f t="shared" si="35"/>
        <v>9</v>
      </c>
      <c r="AL75" t="s">
        <v>352</v>
      </c>
      <c r="AM75">
        <f>Stage_stat!$F$12/Weapon!Z77</f>
        <v>0.11666666666666667</v>
      </c>
      <c r="AN75">
        <f t="shared" si="36"/>
        <v>1</v>
      </c>
      <c r="AP75" t="s">
        <v>352</v>
      </c>
      <c r="AQ75">
        <f>Stage_stat!$F$13/Weapon!Z77</f>
        <v>0.2</v>
      </c>
      <c r="AR75">
        <f t="shared" si="37"/>
        <v>1</v>
      </c>
      <c r="AT75" t="s">
        <v>352</v>
      </c>
      <c r="AU75">
        <f>Stage_stat!$F$14/Weapon!Z77</f>
        <v>13.333333333333334</v>
      </c>
      <c r="AV75">
        <f t="shared" si="38"/>
        <v>14</v>
      </c>
      <c r="AX75" t="s">
        <v>352</v>
      </c>
      <c r="AY75">
        <f>Stage_stat!$F$15/Weapon!Z77</f>
        <v>0.15</v>
      </c>
      <c r="AZ75">
        <f t="shared" si="39"/>
        <v>1</v>
      </c>
      <c r="BB75" t="s">
        <v>352</v>
      </c>
      <c r="BC75">
        <f>Stage_stat!$F$16/Weapon!Z77</f>
        <v>0.26666666666666666</v>
      </c>
      <c r="BD75">
        <f t="shared" si="40"/>
        <v>1</v>
      </c>
      <c r="BF75" t="s">
        <v>352</v>
      </c>
      <c r="BG75">
        <f>Stage_stat!$F$17/Weapon!Z77</f>
        <v>20</v>
      </c>
      <c r="BH75">
        <f t="shared" si="41"/>
        <v>20</v>
      </c>
      <c r="BJ75" t="s">
        <v>352</v>
      </c>
      <c r="BK75">
        <f>Stage_stat!$F$18/Weapon!Z77</f>
        <v>0.18333333333333332</v>
      </c>
      <c r="BL75">
        <f t="shared" si="42"/>
        <v>1</v>
      </c>
      <c r="BN75" t="s">
        <v>352</v>
      </c>
      <c r="BO75">
        <f>Stage_stat!$F$19/Weapon!Z77</f>
        <v>0.33333333333333331</v>
      </c>
      <c r="BP75">
        <f t="shared" si="43"/>
        <v>1</v>
      </c>
      <c r="BR75" t="s">
        <v>352</v>
      </c>
      <c r="BS75">
        <f>Stage_stat!$F$20/Weapon!Z77</f>
        <v>26.666666666666668</v>
      </c>
      <c r="BT75">
        <f t="shared" si="44"/>
        <v>27</v>
      </c>
      <c r="BV75" t="s">
        <v>352</v>
      </c>
      <c r="BW75">
        <f>Stage_stat!$F$21/Weapon!Z77</f>
        <v>0.25</v>
      </c>
      <c r="BX75">
        <f t="shared" si="45"/>
        <v>1</v>
      </c>
      <c r="BZ75" t="s">
        <v>352</v>
      </c>
      <c r="CA75">
        <f>Stage_stat!$F$22/Weapon!Z77</f>
        <v>0.46666666666666667</v>
      </c>
      <c r="CB75">
        <f t="shared" si="46"/>
        <v>1</v>
      </c>
      <c r="CD75" t="s">
        <v>352</v>
      </c>
      <c r="CE75">
        <f>Stage_stat!$F$23/Weapon!Z77</f>
        <v>33.333333333333336</v>
      </c>
      <c r="CF75">
        <f t="shared" si="47"/>
        <v>34</v>
      </c>
      <c r="CH75" t="s">
        <v>352</v>
      </c>
      <c r="CI75">
        <f>Stage_stat!$F$24/Weapon!Z77</f>
        <v>0.28333333333333333</v>
      </c>
      <c r="CJ75">
        <f t="shared" si="48"/>
        <v>1</v>
      </c>
      <c r="CL75" t="s">
        <v>352</v>
      </c>
      <c r="CM75">
        <f>Stage_stat!$F$25/Weapon!Z77</f>
        <v>0.53333333333333333</v>
      </c>
      <c r="CN75">
        <f t="shared" si="49"/>
        <v>1</v>
      </c>
      <c r="CP75" t="s">
        <v>352</v>
      </c>
      <c r="CQ75">
        <f>Stage_stat!$F$26/Weapon!Z77</f>
        <v>40</v>
      </c>
      <c r="CR75">
        <f t="shared" si="50"/>
        <v>40</v>
      </c>
      <c r="CT75" t="s">
        <v>352</v>
      </c>
      <c r="CU75">
        <f>Stage_stat!$F$27/Weapon!Z77</f>
        <v>0.31666666666666665</v>
      </c>
      <c r="CV75">
        <f t="shared" si="51"/>
        <v>1</v>
      </c>
      <c r="CX75" t="s">
        <v>352</v>
      </c>
      <c r="CY75">
        <f>Stage_stat!$F$28/Weapon!Z77</f>
        <v>0.6</v>
      </c>
      <c r="CZ75">
        <f t="shared" si="52"/>
        <v>1</v>
      </c>
      <c r="DB75" t="s">
        <v>352</v>
      </c>
      <c r="DC75">
        <f>Stage_stat!$F$29/Weapon!Z77</f>
        <v>46.666666666666664</v>
      </c>
      <c r="DD75">
        <f t="shared" si="53"/>
        <v>47</v>
      </c>
    </row>
    <row r="76" spans="2:108" x14ac:dyDescent="0.4">
      <c r="B76" t="s">
        <v>353</v>
      </c>
      <c r="C76">
        <f>Stage_stat!$F$3/Weapon!Z78</f>
        <v>4.9342105263157895E-2</v>
      </c>
      <c r="D76">
        <f t="shared" si="27"/>
        <v>1</v>
      </c>
      <c r="F76" t="s">
        <v>353</v>
      </c>
      <c r="G76">
        <f>Stage_stat!$F$4/Weapon!Z78</f>
        <v>6.5789473684210523E-2</v>
      </c>
      <c r="H76">
        <f t="shared" si="28"/>
        <v>1</v>
      </c>
      <c r="J76" t="s">
        <v>353</v>
      </c>
      <c r="K76">
        <f>Stage_stat!$F$5/Weapon!Z78</f>
        <v>1.4802631578947369</v>
      </c>
      <c r="L76">
        <f t="shared" si="29"/>
        <v>2</v>
      </c>
      <c r="N76" t="s">
        <v>353</v>
      </c>
      <c r="O76">
        <f>Stage_stat!$F$6/Weapon!Z78</f>
        <v>6.5789473684210523E-2</v>
      </c>
      <c r="P76">
        <f t="shared" si="30"/>
        <v>1</v>
      </c>
      <c r="R76" t="s">
        <v>353</v>
      </c>
      <c r="S76">
        <f>Stage_stat!$F$7/Weapon!Z78</f>
        <v>0.13157894736842105</v>
      </c>
      <c r="T76">
        <f t="shared" si="31"/>
        <v>1</v>
      </c>
      <c r="V76" t="s">
        <v>353</v>
      </c>
      <c r="W76">
        <f>Stage_stat!$F$8/Weapon!Z78</f>
        <v>4.9342105263157894</v>
      </c>
      <c r="X76">
        <f t="shared" si="32"/>
        <v>5</v>
      </c>
      <c r="Z76" t="s">
        <v>353</v>
      </c>
      <c r="AA76">
        <f>Stage_stat!$F$9/Weapon!Z78</f>
        <v>8.2236842105263164E-2</v>
      </c>
      <c r="AB76">
        <f t="shared" si="33"/>
        <v>1</v>
      </c>
      <c r="AD76" t="s">
        <v>353</v>
      </c>
      <c r="AE76">
        <f>Stage_stat!$F$10/Weapon!Z78</f>
        <v>0.13815789473684212</v>
      </c>
      <c r="AF76">
        <f t="shared" si="34"/>
        <v>1</v>
      </c>
      <c r="AH76" t="s">
        <v>353</v>
      </c>
      <c r="AI76">
        <f>Stage_stat!$F$11/Weapon!Z78</f>
        <v>8.8815789473684212</v>
      </c>
      <c r="AJ76">
        <f t="shared" si="35"/>
        <v>9</v>
      </c>
      <c r="AL76" t="s">
        <v>353</v>
      </c>
      <c r="AM76">
        <f>Stage_stat!$F$12/Weapon!Z78</f>
        <v>0.11513157894736842</v>
      </c>
      <c r="AN76">
        <f t="shared" si="36"/>
        <v>1</v>
      </c>
      <c r="AP76" t="s">
        <v>353</v>
      </c>
      <c r="AQ76">
        <f>Stage_stat!$F$13/Weapon!Z78</f>
        <v>0.19736842105263158</v>
      </c>
      <c r="AR76">
        <f t="shared" si="37"/>
        <v>1</v>
      </c>
      <c r="AT76" t="s">
        <v>353</v>
      </c>
      <c r="AU76">
        <f>Stage_stat!$F$14/Weapon!Z78</f>
        <v>13.157894736842104</v>
      </c>
      <c r="AV76">
        <f t="shared" si="38"/>
        <v>14</v>
      </c>
      <c r="AX76" t="s">
        <v>353</v>
      </c>
      <c r="AY76">
        <f>Stage_stat!$F$15/Weapon!Z78</f>
        <v>0.14802631578947367</v>
      </c>
      <c r="AZ76">
        <f t="shared" si="39"/>
        <v>1</v>
      </c>
      <c r="BB76" t="s">
        <v>353</v>
      </c>
      <c r="BC76">
        <f>Stage_stat!$F$16/Weapon!Z78</f>
        <v>0.26315789473684209</v>
      </c>
      <c r="BD76">
        <f t="shared" si="40"/>
        <v>1</v>
      </c>
      <c r="BF76" t="s">
        <v>353</v>
      </c>
      <c r="BG76">
        <f>Stage_stat!$F$17/Weapon!Z78</f>
        <v>19.736842105263158</v>
      </c>
      <c r="BH76">
        <f t="shared" si="41"/>
        <v>20</v>
      </c>
      <c r="BJ76" t="s">
        <v>353</v>
      </c>
      <c r="BK76">
        <f>Stage_stat!$F$18/Weapon!Z78</f>
        <v>0.18092105263157895</v>
      </c>
      <c r="BL76">
        <f t="shared" si="42"/>
        <v>1</v>
      </c>
      <c r="BN76" t="s">
        <v>353</v>
      </c>
      <c r="BO76">
        <f>Stage_stat!$F$19/Weapon!Z78</f>
        <v>0.32894736842105265</v>
      </c>
      <c r="BP76">
        <f t="shared" si="43"/>
        <v>1</v>
      </c>
      <c r="BR76" t="s">
        <v>353</v>
      </c>
      <c r="BS76">
        <f>Stage_stat!$F$20/Weapon!Z78</f>
        <v>26.315789473684209</v>
      </c>
      <c r="BT76">
        <f t="shared" si="44"/>
        <v>27</v>
      </c>
      <c r="BV76" t="s">
        <v>353</v>
      </c>
      <c r="BW76">
        <f>Stage_stat!$F$21/Weapon!Z78</f>
        <v>0.24671052631578946</v>
      </c>
      <c r="BX76">
        <f t="shared" si="45"/>
        <v>1</v>
      </c>
      <c r="BZ76" t="s">
        <v>353</v>
      </c>
      <c r="CA76">
        <f>Stage_stat!$F$22/Weapon!Z78</f>
        <v>0.46052631578947367</v>
      </c>
      <c r="CB76">
        <f t="shared" si="46"/>
        <v>1</v>
      </c>
      <c r="CD76" t="s">
        <v>353</v>
      </c>
      <c r="CE76">
        <f>Stage_stat!$F$23/Weapon!Z78</f>
        <v>32.89473684210526</v>
      </c>
      <c r="CF76">
        <f t="shared" si="47"/>
        <v>33</v>
      </c>
      <c r="CH76" t="s">
        <v>353</v>
      </c>
      <c r="CI76">
        <f>Stage_stat!$F$24/Weapon!Z78</f>
        <v>0.27960526315789475</v>
      </c>
      <c r="CJ76">
        <f t="shared" si="48"/>
        <v>1</v>
      </c>
      <c r="CL76" t="s">
        <v>353</v>
      </c>
      <c r="CM76">
        <f>Stage_stat!$F$25/Weapon!Z78</f>
        <v>0.52631578947368418</v>
      </c>
      <c r="CN76">
        <f t="shared" si="49"/>
        <v>1</v>
      </c>
      <c r="CP76" t="s">
        <v>353</v>
      </c>
      <c r="CQ76">
        <f>Stage_stat!$F$26/Weapon!Z78</f>
        <v>39.473684210526315</v>
      </c>
      <c r="CR76">
        <f t="shared" si="50"/>
        <v>40</v>
      </c>
      <c r="CT76" t="s">
        <v>353</v>
      </c>
      <c r="CU76">
        <f>Stage_stat!$F$27/Weapon!Z78</f>
        <v>0.3125</v>
      </c>
      <c r="CV76">
        <f t="shared" si="51"/>
        <v>1</v>
      </c>
      <c r="CX76" t="s">
        <v>353</v>
      </c>
      <c r="CY76">
        <f>Stage_stat!$F$28/Weapon!Z78</f>
        <v>0.59210526315789469</v>
      </c>
      <c r="CZ76">
        <f t="shared" si="52"/>
        <v>1</v>
      </c>
      <c r="DB76" t="s">
        <v>353</v>
      </c>
      <c r="DC76">
        <f>Stage_stat!$F$29/Weapon!Z78</f>
        <v>46.05263157894737</v>
      </c>
      <c r="DD76">
        <f t="shared" si="53"/>
        <v>47</v>
      </c>
    </row>
    <row r="77" spans="2:108" x14ac:dyDescent="0.4">
      <c r="B77" t="s">
        <v>354</v>
      </c>
      <c r="C77">
        <f>Stage_stat!$F$3/Weapon!Z79</f>
        <v>4.8701298701298704E-2</v>
      </c>
      <c r="D77">
        <f t="shared" si="27"/>
        <v>1</v>
      </c>
      <c r="F77" t="s">
        <v>354</v>
      </c>
      <c r="G77">
        <f>Stage_stat!$F$4/Weapon!Z79</f>
        <v>6.4935064935064929E-2</v>
      </c>
      <c r="H77">
        <f t="shared" si="28"/>
        <v>1</v>
      </c>
      <c r="J77" t="s">
        <v>354</v>
      </c>
      <c r="K77">
        <f>Stage_stat!$F$5/Weapon!Z79</f>
        <v>1.4610389610389611</v>
      </c>
      <c r="L77">
        <f t="shared" si="29"/>
        <v>2</v>
      </c>
      <c r="N77" t="s">
        <v>354</v>
      </c>
      <c r="O77">
        <f>Stage_stat!$F$6/Weapon!Z79</f>
        <v>6.4935064935064929E-2</v>
      </c>
      <c r="P77">
        <f t="shared" si="30"/>
        <v>1</v>
      </c>
      <c r="R77" t="s">
        <v>354</v>
      </c>
      <c r="S77">
        <f>Stage_stat!$F$7/Weapon!Z79</f>
        <v>0.12987012987012986</v>
      </c>
      <c r="T77">
        <f t="shared" si="31"/>
        <v>1</v>
      </c>
      <c r="V77" t="s">
        <v>354</v>
      </c>
      <c r="W77">
        <f>Stage_stat!$F$8/Weapon!Z79</f>
        <v>4.8701298701298699</v>
      </c>
      <c r="X77">
        <f t="shared" si="32"/>
        <v>5</v>
      </c>
      <c r="Z77" t="s">
        <v>354</v>
      </c>
      <c r="AA77">
        <f>Stage_stat!$F$9/Weapon!Z79</f>
        <v>8.1168831168831168E-2</v>
      </c>
      <c r="AB77">
        <f t="shared" si="33"/>
        <v>1</v>
      </c>
      <c r="AD77" t="s">
        <v>354</v>
      </c>
      <c r="AE77">
        <f>Stage_stat!$F$10/Weapon!Z79</f>
        <v>0.13636363636363635</v>
      </c>
      <c r="AF77">
        <f t="shared" si="34"/>
        <v>1</v>
      </c>
      <c r="AH77" t="s">
        <v>354</v>
      </c>
      <c r="AI77">
        <f>Stage_stat!$F$11/Weapon!Z79</f>
        <v>8.7662337662337659</v>
      </c>
      <c r="AJ77">
        <f t="shared" si="35"/>
        <v>9</v>
      </c>
      <c r="AL77" t="s">
        <v>354</v>
      </c>
      <c r="AM77">
        <f>Stage_stat!$F$12/Weapon!Z79</f>
        <v>0.11363636363636363</v>
      </c>
      <c r="AN77">
        <f t="shared" si="36"/>
        <v>1</v>
      </c>
      <c r="AP77" t="s">
        <v>354</v>
      </c>
      <c r="AQ77">
        <f>Stage_stat!$F$13/Weapon!Z79</f>
        <v>0.19480519480519481</v>
      </c>
      <c r="AR77">
        <f t="shared" si="37"/>
        <v>1</v>
      </c>
      <c r="AT77" t="s">
        <v>354</v>
      </c>
      <c r="AU77">
        <f>Stage_stat!$F$14/Weapon!Z79</f>
        <v>12.987012987012987</v>
      </c>
      <c r="AV77">
        <f t="shared" si="38"/>
        <v>13</v>
      </c>
      <c r="AX77" t="s">
        <v>354</v>
      </c>
      <c r="AY77">
        <f>Stage_stat!$F$15/Weapon!Z79</f>
        <v>0.1461038961038961</v>
      </c>
      <c r="AZ77">
        <f t="shared" si="39"/>
        <v>1</v>
      </c>
      <c r="BB77" t="s">
        <v>354</v>
      </c>
      <c r="BC77">
        <f>Stage_stat!$F$16/Weapon!Z79</f>
        <v>0.25974025974025972</v>
      </c>
      <c r="BD77">
        <f t="shared" si="40"/>
        <v>1</v>
      </c>
      <c r="BF77" t="s">
        <v>354</v>
      </c>
      <c r="BG77">
        <f>Stage_stat!$F$17/Weapon!Z79</f>
        <v>19.480519480519479</v>
      </c>
      <c r="BH77">
        <f t="shared" si="41"/>
        <v>20</v>
      </c>
      <c r="BJ77" t="s">
        <v>354</v>
      </c>
      <c r="BK77">
        <f>Stage_stat!$F$18/Weapon!Z79</f>
        <v>0.17857142857142858</v>
      </c>
      <c r="BL77">
        <f t="shared" si="42"/>
        <v>1</v>
      </c>
      <c r="BN77" t="s">
        <v>354</v>
      </c>
      <c r="BO77">
        <f>Stage_stat!$F$19/Weapon!Z79</f>
        <v>0.32467532467532467</v>
      </c>
      <c r="BP77">
        <f t="shared" si="43"/>
        <v>1</v>
      </c>
      <c r="BR77" t="s">
        <v>354</v>
      </c>
      <c r="BS77">
        <f>Stage_stat!$F$20/Weapon!Z79</f>
        <v>25.974025974025974</v>
      </c>
      <c r="BT77">
        <f t="shared" si="44"/>
        <v>26</v>
      </c>
      <c r="BV77" t="s">
        <v>354</v>
      </c>
      <c r="BW77">
        <f>Stage_stat!$F$21/Weapon!Z79</f>
        <v>0.2435064935064935</v>
      </c>
      <c r="BX77">
        <f t="shared" si="45"/>
        <v>1</v>
      </c>
      <c r="BZ77" t="s">
        <v>354</v>
      </c>
      <c r="CA77">
        <f>Stage_stat!$F$22/Weapon!Z79</f>
        <v>0.45454545454545453</v>
      </c>
      <c r="CB77">
        <f t="shared" si="46"/>
        <v>1</v>
      </c>
      <c r="CD77" t="s">
        <v>354</v>
      </c>
      <c r="CE77">
        <f>Stage_stat!$F$23/Weapon!Z79</f>
        <v>32.467532467532465</v>
      </c>
      <c r="CF77">
        <f t="shared" si="47"/>
        <v>33</v>
      </c>
      <c r="CH77" t="s">
        <v>354</v>
      </c>
      <c r="CI77">
        <f>Stage_stat!$F$24/Weapon!Z79</f>
        <v>0.27597402597402598</v>
      </c>
      <c r="CJ77">
        <f t="shared" si="48"/>
        <v>1</v>
      </c>
      <c r="CL77" t="s">
        <v>354</v>
      </c>
      <c r="CM77">
        <f>Stage_stat!$F$25/Weapon!Z79</f>
        <v>0.51948051948051943</v>
      </c>
      <c r="CN77">
        <f t="shared" si="49"/>
        <v>1</v>
      </c>
      <c r="CP77" t="s">
        <v>354</v>
      </c>
      <c r="CQ77">
        <f>Stage_stat!$F$26/Weapon!Z79</f>
        <v>38.961038961038959</v>
      </c>
      <c r="CR77">
        <f t="shared" si="50"/>
        <v>39</v>
      </c>
      <c r="CT77" t="s">
        <v>354</v>
      </c>
      <c r="CU77">
        <f>Stage_stat!$F$27/Weapon!Z79</f>
        <v>0.30844155844155846</v>
      </c>
      <c r="CV77">
        <f t="shared" si="51"/>
        <v>1</v>
      </c>
      <c r="CX77" t="s">
        <v>354</v>
      </c>
      <c r="CY77">
        <f>Stage_stat!$F$28/Weapon!Z79</f>
        <v>0.58441558441558439</v>
      </c>
      <c r="CZ77">
        <f t="shared" si="52"/>
        <v>1</v>
      </c>
      <c r="DB77" t="s">
        <v>354</v>
      </c>
      <c r="DC77">
        <f>Stage_stat!$F$29/Weapon!Z79</f>
        <v>45.454545454545453</v>
      </c>
      <c r="DD77">
        <f t="shared" si="53"/>
        <v>46</v>
      </c>
    </row>
    <row r="78" spans="2:108" x14ac:dyDescent="0.4">
      <c r="B78" t="s">
        <v>355</v>
      </c>
      <c r="C78">
        <f>Stage_stat!$F$3/Weapon!Z80</f>
        <v>4.807692307692308E-2</v>
      </c>
      <c r="D78">
        <f t="shared" si="27"/>
        <v>1</v>
      </c>
      <c r="F78" t="s">
        <v>355</v>
      </c>
      <c r="G78">
        <f>Stage_stat!$F$4/Weapon!Z80</f>
        <v>6.4102564102564097E-2</v>
      </c>
      <c r="H78">
        <f t="shared" si="28"/>
        <v>1</v>
      </c>
      <c r="J78" t="s">
        <v>355</v>
      </c>
      <c r="K78">
        <f>Stage_stat!$F$5/Weapon!Z80</f>
        <v>1.4423076923076923</v>
      </c>
      <c r="L78">
        <f t="shared" si="29"/>
        <v>2</v>
      </c>
      <c r="N78" t="s">
        <v>355</v>
      </c>
      <c r="O78">
        <f>Stage_stat!$F$6/Weapon!Z80</f>
        <v>6.4102564102564097E-2</v>
      </c>
      <c r="P78">
        <f t="shared" si="30"/>
        <v>1</v>
      </c>
      <c r="R78" t="s">
        <v>355</v>
      </c>
      <c r="S78">
        <f>Stage_stat!$F$7/Weapon!Z80</f>
        <v>0.12820512820512819</v>
      </c>
      <c r="T78">
        <f t="shared" si="31"/>
        <v>1</v>
      </c>
      <c r="V78" t="s">
        <v>355</v>
      </c>
      <c r="W78">
        <f>Stage_stat!$F$8/Weapon!Z80</f>
        <v>4.8076923076923075</v>
      </c>
      <c r="X78">
        <f t="shared" si="32"/>
        <v>5</v>
      </c>
      <c r="Z78" t="s">
        <v>355</v>
      </c>
      <c r="AA78">
        <f>Stage_stat!$F$9/Weapon!Z80</f>
        <v>8.0128205128205135E-2</v>
      </c>
      <c r="AB78">
        <f t="shared" si="33"/>
        <v>1</v>
      </c>
      <c r="AD78" t="s">
        <v>355</v>
      </c>
      <c r="AE78">
        <f>Stage_stat!$F$10/Weapon!Z80</f>
        <v>0.13461538461538461</v>
      </c>
      <c r="AF78">
        <f t="shared" si="34"/>
        <v>1</v>
      </c>
      <c r="AH78" t="s">
        <v>355</v>
      </c>
      <c r="AI78">
        <f>Stage_stat!$F$11/Weapon!Z80</f>
        <v>8.6538461538461533</v>
      </c>
      <c r="AJ78">
        <f t="shared" si="35"/>
        <v>9</v>
      </c>
      <c r="AL78" t="s">
        <v>355</v>
      </c>
      <c r="AM78">
        <f>Stage_stat!$F$12/Weapon!Z80</f>
        <v>0.11217948717948718</v>
      </c>
      <c r="AN78">
        <f t="shared" si="36"/>
        <v>1</v>
      </c>
      <c r="AP78" t="s">
        <v>355</v>
      </c>
      <c r="AQ78">
        <f>Stage_stat!$F$13/Weapon!Z80</f>
        <v>0.19230769230769232</v>
      </c>
      <c r="AR78">
        <f t="shared" si="37"/>
        <v>1</v>
      </c>
      <c r="AT78" t="s">
        <v>355</v>
      </c>
      <c r="AU78">
        <f>Stage_stat!$F$14/Weapon!Z80</f>
        <v>12.820512820512821</v>
      </c>
      <c r="AV78">
        <f t="shared" si="38"/>
        <v>13</v>
      </c>
      <c r="AX78" t="s">
        <v>355</v>
      </c>
      <c r="AY78">
        <f>Stage_stat!$F$15/Weapon!Z80</f>
        <v>0.14423076923076922</v>
      </c>
      <c r="AZ78">
        <f t="shared" si="39"/>
        <v>1</v>
      </c>
      <c r="BB78" t="s">
        <v>355</v>
      </c>
      <c r="BC78">
        <f>Stage_stat!$F$16/Weapon!Z80</f>
        <v>0.25641025641025639</v>
      </c>
      <c r="BD78">
        <f t="shared" si="40"/>
        <v>1</v>
      </c>
      <c r="BF78" t="s">
        <v>355</v>
      </c>
      <c r="BG78">
        <f>Stage_stat!$F$17/Weapon!Z80</f>
        <v>19.23076923076923</v>
      </c>
      <c r="BH78">
        <f t="shared" si="41"/>
        <v>20</v>
      </c>
      <c r="BJ78" t="s">
        <v>355</v>
      </c>
      <c r="BK78">
        <f>Stage_stat!$F$18/Weapon!Z80</f>
        <v>0.17628205128205129</v>
      </c>
      <c r="BL78">
        <f t="shared" si="42"/>
        <v>1</v>
      </c>
      <c r="BN78" t="s">
        <v>355</v>
      </c>
      <c r="BO78">
        <f>Stage_stat!$F$19/Weapon!Z80</f>
        <v>0.32051282051282054</v>
      </c>
      <c r="BP78">
        <f t="shared" si="43"/>
        <v>1</v>
      </c>
      <c r="BR78" t="s">
        <v>355</v>
      </c>
      <c r="BS78">
        <f>Stage_stat!$F$20/Weapon!Z80</f>
        <v>25.641025641025642</v>
      </c>
      <c r="BT78">
        <f t="shared" si="44"/>
        <v>26</v>
      </c>
      <c r="BV78" t="s">
        <v>355</v>
      </c>
      <c r="BW78">
        <f>Stage_stat!$F$21/Weapon!Z80</f>
        <v>0.24038461538461539</v>
      </c>
      <c r="BX78">
        <f t="shared" si="45"/>
        <v>1</v>
      </c>
      <c r="BZ78" t="s">
        <v>355</v>
      </c>
      <c r="CA78">
        <f>Stage_stat!$F$22/Weapon!Z80</f>
        <v>0.44871794871794873</v>
      </c>
      <c r="CB78">
        <f t="shared" si="46"/>
        <v>1</v>
      </c>
      <c r="CD78" t="s">
        <v>355</v>
      </c>
      <c r="CE78">
        <f>Stage_stat!$F$23/Weapon!Z80</f>
        <v>32.051282051282051</v>
      </c>
      <c r="CF78">
        <f t="shared" si="47"/>
        <v>33</v>
      </c>
      <c r="CH78" t="s">
        <v>355</v>
      </c>
      <c r="CI78">
        <f>Stage_stat!$F$24/Weapon!Z80</f>
        <v>0.27243589743589741</v>
      </c>
      <c r="CJ78">
        <f t="shared" si="48"/>
        <v>1</v>
      </c>
      <c r="CL78" t="s">
        <v>355</v>
      </c>
      <c r="CM78">
        <f>Stage_stat!$F$25/Weapon!Z80</f>
        <v>0.51282051282051277</v>
      </c>
      <c r="CN78">
        <f t="shared" si="49"/>
        <v>1</v>
      </c>
      <c r="CP78" t="s">
        <v>355</v>
      </c>
      <c r="CQ78">
        <f>Stage_stat!$F$26/Weapon!Z80</f>
        <v>38.46153846153846</v>
      </c>
      <c r="CR78">
        <f t="shared" si="50"/>
        <v>39</v>
      </c>
      <c r="CT78" t="s">
        <v>355</v>
      </c>
      <c r="CU78">
        <f>Stage_stat!$F$27/Weapon!Z80</f>
        <v>0.30448717948717946</v>
      </c>
      <c r="CV78">
        <f t="shared" si="51"/>
        <v>1</v>
      </c>
      <c r="CX78" t="s">
        <v>355</v>
      </c>
      <c r="CY78">
        <f>Stage_stat!$F$28/Weapon!Z80</f>
        <v>0.57692307692307687</v>
      </c>
      <c r="CZ78">
        <f t="shared" si="52"/>
        <v>1</v>
      </c>
      <c r="DB78" t="s">
        <v>355</v>
      </c>
      <c r="DC78">
        <f>Stage_stat!$F$29/Weapon!Z80</f>
        <v>44.871794871794869</v>
      </c>
      <c r="DD78">
        <f t="shared" si="53"/>
        <v>45</v>
      </c>
    </row>
    <row r="79" spans="2:108" x14ac:dyDescent="0.4">
      <c r="B79" t="s">
        <v>356</v>
      </c>
      <c r="C79">
        <f>Stage_stat!$F$3/Weapon!Z81</f>
        <v>4.746835443037975E-2</v>
      </c>
      <c r="D79">
        <f t="shared" si="27"/>
        <v>1</v>
      </c>
      <c r="F79" t="s">
        <v>356</v>
      </c>
      <c r="G79">
        <f>Stage_stat!$F$4/Weapon!Z81</f>
        <v>6.3291139240506333E-2</v>
      </c>
      <c r="H79">
        <f t="shared" si="28"/>
        <v>1</v>
      </c>
      <c r="J79" t="s">
        <v>356</v>
      </c>
      <c r="K79">
        <f>Stage_stat!$F$5/Weapon!Z81</f>
        <v>1.4240506329113924</v>
      </c>
      <c r="L79">
        <f t="shared" si="29"/>
        <v>2</v>
      </c>
      <c r="N79" t="s">
        <v>356</v>
      </c>
      <c r="O79">
        <f>Stage_stat!$F$6/Weapon!Z81</f>
        <v>6.3291139240506333E-2</v>
      </c>
      <c r="P79">
        <f t="shared" si="30"/>
        <v>1</v>
      </c>
      <c r="R79" t="s">
        <v>356</v>
      </c>
      <c r="S79">
        <f>Stage_stat!$F$7/Weapon!Z81</f>
        <v>0.12658227848101267</v>
      </c>
      <c r="T79">
        <f t="shared" si="31"/>
        <v>1</v>
      </c>
      <c r="V79" t="s">
        <v>356</v>
      </c>
      <c r="W79">
        <f>Stage_stat!$F$8/Weapon!Z81</f>
        <v>4.7468354430379751</v>
      </c>
      <c r="X79">
        <f t="shared" si="32"/>
        <v>5</v>
      </c>
      <c r="Z79" t="s">
        <v>356</v>
      </c>
      <c r="AA79">
        <f>Stage_stat!$F$9/Weapon!Z81</f>
        <v>7.9113924050632917E-2</v>
      </c>
      <c r="AB79">
        <f t="shared" si="33"/>
        <v>1</v>
      </c>
      <c r="AD79" t="s">
        <v>356</v>
      </c>
      <c r="AE79">
        <f>Stage_stat!$F$10/Weapon!Z81</f>
        <v>0.13291139240506328</v>
      </c>
      <c r="AF79">
        <f t="shared" si="34"/>
        <v>1</v>
      </c>
      <c r="AH79" t="s">
        <v>356</v>
      </c>
      <c r="AI79">
        <f>Stage_stat!$F$11/Weapon!Z81</f>
        <v>8.5443037974683538</v>
      </c>
      <c r="AJ79">
        <f t="shared" si="35"/>
        <v>9</v>
      </c>
      <c r="AL79" t="s">
        <v>356</v>
      </c>
      <c r="AM79">
        <f>Stage_stat!$F$12/Weapon!Z81</f>
        <v>0.11075949367088607</v>
      </c>
      <c r="AN79">
        <f t="shared" si="36"/>
        <v>1</v>
      </c>
      <c r="AP79" t="s">
        <v>356</v>
      </c>
      <c r="AQ79">
        <f>Stage_stat!$F$13/Weapon!Z81</f>
        <v>0.189873417721519</v>
      </c>
      <c r="AR79">
        <f t="shared" si="37"/>
        <v>1</v>
      </c>
      <c r="AT79" t="s">
        <v>356</v>
      </c>
      <c r="AU79">
        <f>Stage_stat!$F$14/Weapon!Z81</f>
        <v>12.658227848101266</v>
      </c>
      <c r="AV79">
        <f t="shared" si="38"/>
        <v>13</v>
      </c>
      <c r="AX79" t="s">
        <v>356</v>
      </c>
      <c r="AY79">
        <f>Stage_stat!$F$15/Weapon!Z81</f>
        <v>0.14240506329113925</v>
      </c>
      <c r="AZ79">
        <f t="shared" si="39"/>
        <v>1</v>
      </c>
      <c r="BB79" t="s">
        <v>356</v>
      </c>
      <c r="BC79">
        <f>Stage_stat!$F$16/Weapon!Z81</f>
        <v>0.25316455696202533</v>
      </c>
      <c r="BD79">
        <f t="shared" si="40"/>
        <v>1</v>
      </c>
      <c r="BF79" t="s">
        <v>356</v>
      </c>
      <c r="BG79">
        <f>Stage_stat!$F$17/Weapon!Z81</f>
        <v>18.9873417721519</v>
      </c>
      <c r="BH79">
        <f t="shared" si="41"/>
        <v>19</v>
      </c>
      <c r="BJ79" t="s">
        <v>356</v>
      </c>
      <c r="BK79">
        <f>Stage_stat!$F$18/Weapon!Z81</f>
        <v>0.17405063291139242</v>
      </c>
      <c r="BL79">
        <f t="shared" si="42"/>
        <v>1</v>
      </c>
      <c r="BN79" t="s">
        <v>356</v>
      </c>
      <c r="BO79">
        <f>Stage_stat!$F$19/Weapon!Z81</f>
        <v>0.31645569620253167</v>
      </c>
      <c r="BP79">
        <f t="shared" si="43"/>
        <v>1</v>
      </c>
      <c r="BR79" t="s">
        <v>356</v>
      </c>
      <c r="BS79">
        <f>Stage_stat!$F$20/Weapon!Z81</f>
        <v>25.316455696202532</v>
      </c>
      <c r="BT79">
        <f t="shared" si="44"/>
        <v>26</v>
      </c>
      <c r="BV79" t="s">
        <v>356</v>
      </c>
      <c r="BW79">
        <f>Stage_stat!$F$21/Weapon!Z81</f>
        <v>0.23734177215189872</v>
      </c>
      <c r="BX79">
        <f t="shared" si="45"/>
        <v>1</v>
      </c>
      <c r="BZ79" t="s">
        <v>356</v>
      </c>
      <c r="CA79">
        <f>Stage_stat!$F$22/Weapon!Z81</f>
        <v>0.44303797468354428</v>
      </c>
      <c r="CB79">
        <f t="shared" si="46"/>
        <v>1</v>
      </c>
      <c r="CD79" t="s">
        <v>356</v>
      </c>
      <c r="CE79">
        <f>Stage_stat!$F$23/Weapon!Z81</f>
        <v>31.645569620253166</v>
      </c>
      <c r="CF79">
        <f t="shared" si="47"/>
        <v>32</v>
      </c>
      <c r="CH79" t="s">
        <v>356</v>
      </c>
      <c r="CI79">
        <f>Stage_stat!$F$24/Weapon!Z81</f>
        <v>0.26898734177215189</v>
      </c>
      <c r="CJ79">
        <f t="shared" si="48"/>
        <v>1</v>
      </c>
      <c r="CL79" t="s">
        <v>356</v>
      </c>
      <c r="CM79">
        <f>Stage_stat!$F$25/Weapon!Z81</f>
        <v>0.50632911392405067</v>
      </c>
      <c r="CN79">
        <f t="shared" si="49"/>
        <v>1</v>
      </c>
      <c r="CP79" t="s">
        <v>356</v>
      </c>
      <c r="CQ79">
        <f>Stage_stat!$F$26/Weapon!Z81</f>
        <v>37.974683544303801</v>
      </c>
      <c r="CR79">
        <f t="shared" si="50"/>
        <v>38</v>
      </c>
      <c r="CT79" t="s">
        <v>356</v>
      </c>
      <c r="CU79">
        <f>Stage_stat!$F$27/Weapon!Z81</f>
        <v>0.30063291139240506</v>
      </c>
      <c r="CV79">
        <f t="shared" si="51"/>
        <v>1</v>
      </c>
      <c r="CX79" t="s">
        <v>356</v>
      </c>
      <c r="CY79">
        <f>Stage_stat!$F$28/Weapon!Z81</f>
        <v>0.569620253164557</v>
      </c>
      <c r="CZ79">
        <f t="shared" si="52"/>
        <v>1</v>
      </c>
      <c r="DB79" t="s">
        <v>356</v>
      </c>
      <c r="DC79">
        <f>Stage_stat!$F$29/Weapon!Z81</f>
        <v>44.303797468354432</v>
      </c>
      <c r="DD79">
        <f t="shared" si="53"/>
        <v>45</v>
      </c>
    </row>
    <row r="80" spans="2:108" x14ac:dyDescent="0.4">
      <c r="B80" t="s">
        <v>357</v>
      </c>
      <c r="C80">
        <f>Stage_stat!$F$3/Weapon!Z82</f>
        <v>4.6875E-2</v>
      </c>
      <c r="D80">
        <f t="shared" si="27"/>
        <v>1</v>
      </c>
      <c r="F80" t="s">
        <v>357</v>
      </c>
      <c r="G80">
        <f>Stage_stat!$F$4/Weapon!Z82</f>
        <v>6.25E-2</v>
      </c>
      <c r="H80">
        <f t="shared" si="28"/>
        <v>1</v>
      </c>
      <c r="J80" t="s">
        <v>357</v>
      </c>
      <c r="K80">
        <f>Stage_stat!$F$5/Weapon!Z82</f>
        <v>1.40625</v>
      </c>
      <c r="L80">
        <f t="shared" si="29"/>
        <v>2</v>
      </c>
      <c r="N80" t="s">
        <v>357</v>
      </c>
      <c r="O80">
        <f>Stage_stat!$F$6/Weapon!Z82</f>
        <v>6.25E-2</v>
      </c>
      <c r="P80">
        <f t="shared" si="30"/>
        <v>1</v>
      </c>
      <c r="R80" t="s">
        <v>357</v>
      </c>
      <c r="S80">
        <f>Stage_stat!$F$7/Weapon!Z82</f>
        <v>0.125</v>
      </c>
      <c r="T80">
        <f t="shared" si="31"/>
        <v>1</v>
      </c>
      <c r="V80" t="s">
        <v>357</v>
      </c>
      <c r="W80">
        <f>Stage_stat!$F$8/Weapon!Z82</f>
        <v>4.6875</v>
      </c>
      <c r="X80">
        <f t="shared" si="32"/>
        <v>5</v>
      </c>
      <c r="Z80" t="s">
        <v>357</v>
      </c>
      <c r="AA80">
        <f>Stage_stat!$F$9/Weapon!Z82</f>
        <v>7.8125E-2</v>
      </c>
      <c r="AB80">
        <f t="shared" si="33"/>
        <v>1</v>
      </c>
      <c r="AD80" t="s">
        <v>357</v>
      </c>
      <c r="AE80">
        <f>Stage_stat!$F$10/Weapon!Z82</f>
        <v>0.13125000000000001</v>
      </c>
      <c r="AF80">
        <f t="shared" si="34"/>
        <v>1</v>
      </c>
      <c r="AH80" t="s">
        <v>357</v>
      </c>
      <c r="AI80">
        <f>Stage_stat!$F$11/Weapon!Z82</f>
        <v>8.4375</v>
      </c>
      <c r="AJ80">
        <f t="shared" si="35"/>
        <v>9</v>
      </c>
      <c r="AL80" t="s">
        <v>357</v>
      </c>
      <c r="AM80">
        <f>Stage_stat!$F$12/Weapon!Z82</f>
        <v>0.109375</v>
      </c>
      <c r="AN80">
        <f t="shared" si="36"/>
        <v>1</v>
      </c>
      <c r="AP80" t="s">
        <v>357</v>
      </c>
      <c r="AQ80">
        <f>Stage_stat!$F$13/Weapon!Z82</f>
        <v>0.1875</v>
      </c>
      <c r="AR80">
        <f t="shared" si="37"/>
        <v>1</v>
      </c>
      <c r="AT80" t="s">
        <v>357</v>
      </c>
      <c r="AU80">
        <f>Stage_stat!$F$14/Weapon!Z82</f>
        <v>12.5</v>
      </c>
      <c r="AV80">
        <f t="shared" si="38"/>
        <v>13</v>
      </c>
      <c r="AX80" t="s">
        <v>357</v>
      </c>
      <c r="AY80">
        <f>Stage_stat!$F$15/Weapon!Z82</f>
        <v>0.140625</v>
      </c>
      <c r="AZ80">
        <f t="shared" si="39"/>
        <v>1</v>
      </c>
      <c r="BB80" t="s">
        <v>357</v>
      </c>
      <c r="BC80">
        <f>Stage_stat!$F$16/Weapon!Z82</f>
        <v>0.25</v>
      </c>
      <c r="BD80">
        <f t="shared" si="40"/>
        <v>1</v>
      </c>
      <c r="BF80" t="s">
        <v>357</v>
      </c>
      <c r="BG80">
        <f>Stage_stat!$F$17/Weapon!Z82</f>
        <v>18.75</v>
      </c>
      <c r="BH80">
        <f t="shared" si="41"/>
        <v>19</v>
      </c>
      <c r="BJ80" t="s">
        <v>357</v>
      </c>
      <c r="BK80">
        <f>Stage_stat!$F$18/Weapon!Z82</f>
        <v>0.171875</v>
      </c>
      <c r="BL80">
        <f t="shared" si="42"/>
        <v>1</v>
      </c>
      <c r="BN80" t="s">
        <v>357</v>
      </c>
      <c r="BO80">
        <f>Stage_stat!$F$19/Weapon!Z82</f>
        <v>0.3125</v>
      </c>
      <c r="BP80">
        <f t="shared" si="43"/>
        <v>1</v>
      </c>
      <c r="BR80" t="s">
        <v>357</v>
      </c>
      <c r="BS80">
        <f>Stage_stat!$F$20/Weapon!Z82</f>
        <v>25</v>
      </c>
      <c r="BT80">
        <f t="shared" si="44"/>
        <v>25</v>
      </c>
      <c r="BV80" t="s">
        <v>357</v>
      </c>
      <c r="BW80">
        <f>Stage_stat!$F$21/Weapon!Z82</f>
        <v>0.234375</v>
      </c>
      <c r="BX80">
        <f t="shared" si="45"/>
        <v>1</v>
      </c>
      <c r="BZ80" t="s">
        <v>357</v>
      </c>
      <c r="CA80">
        <f>Stage_stat!$F$22/Weapon!Z82</f>
        <v>0.4375</v>
      </c>
      <c r="CB80">
        <f t="shared" si="46"/>
        <v>1</v>
      </c>
      <c r="CD80" t="s">
        <v>357</v>
      </c>
      <c r="CE80">
        <f>Stage_stat!$F$23/Weapon!Z82</f>
        <v>31.25</v>
      </c>
      <c r="CF80">
        <f t="shared" si="47"/>
        <v>32</v>
      </c>
      <c r="CH80" t="s">
        <v>357</v>
      </c>
      <c r="CI80">
        <f>Stage_stat!$F$24/Weapon!Z82</f>
        <v>0.265625</v>
      </c>
      <c r="CJ80">
        <f t="shared" si="48"/>
        <v>1</v>
      </c>
      <c r="CL80" t="s">
        <v>357</v>
      </c>
      <c r="CM80">
        <f>Stage_stat!$F$25/Weapon!Z82</f>
        <v>0.5</v>
      </c>
      <c r="CN80">
        <f t="shared" si="49"/>
        <v>1</v>
      </c>
      <c r="CP80" t="s">
        <v>357</v>
      </c>
      <c r="CQ80">
        <f>Stage_stat!$F$26/Weapon!Z82</f>
        <v>37.5</v>
      </c>
      <c r="CR80">
        <f t="shared" si="50"/>
        <v>38</v>
      </c>
      <c r="CT80" t="s">
        <v>357</v>
      </c>
      <c r="CU80">
        <f>Stage_stat!$F$27/Weapon!Z82</f>
        <v>0.296875</v>
      </c>
      <c r="CV80">
        <f t="shared" si="51"/>
        <v>1</v>
      </c>
      <c r="CX80" t="s">
        <v>357</v>
      </c>
      <c r="CY80">
        <f>Stage_stat!$F$28/Weapon!Z82</f>
        <v>0.5625</v>
      </c>
      <c r="CZ80">
        <f t="shared" si="52"/>
        <v>1</v>
      </c>
      <c r="DB80" t="s">
        <v>357</v>
      </c>
      <c r="DC80">
        <f>Stage_stat!$F$29/Weapon!Z82</f>
        <v>43.75</v>
      </c>
      <c r="DD80">
        <f t="shared" si="53"/>
        <v>44</v>
      </c>
    </row>
    <row r="81" spans="2:108" x14ac:dyDescent="0.4">
      <c r="B81" t="s">
        <v>358</v>
      </c>
      <c r="C81">
        <f>Stage_stat!$F$3/Weapon!Z83</f>
        <v>4.6296296296296294E-2</v>
      </c>
      <c r="D81">
        <f t="shared" si="27"/>
        <v>1</v>
      </c>
      <c r="F81" t="s">
        <v>358</v>
      </c>
      <c r="G81">
        <f>Stage_stat!$F$4/Weapon!Z83</f>
        <v>6.1728395061728392E-2</v>
      </c>
      <c r="H81">
        <f t="shared" si="28"/>
        <v>1</v>
      </c>
      <c r="J81" t="s">
        <v>358</v>
      </c>
      <c r="K81">
        <f>Stage_stat!$F$5/Weapon!Z83</f>
        <v>1.3888888888888888</v>
      </c>
      <c r="L81">
        <f t="shared" si="29"/>
        <v>2</v>
      </c>
      <c r="N81" t="s">
        <v>358</v>
      </c>
      <c r="O81">
        <f>Stage_stat!$F$6/Weapon!Z83</f>
        <v>6.1728395061728392E-2</v>
      </c>
      <c r="P81">
        <f t="shared" si="30"/>
        <v>1</v>
      </c>
      <c r="R81" t="s">
        <v>358</v>
      </c>
      <c r="S81">
        <f>Stage_stat!$F$7/Weapon!Z83</f>
        <v>0.12345679012345678</v>
      </c>
      <c r="T81">
        <f t="shared" si="31"/>
        <v>1</v>
      </c>
      <c r="V81" t="s">
        <v>358</v>
      </c>
      <c r="W81">
        <f>Stage_stat!$F$8/Weapon!Z83</f>
        <v>4.6296296296296298</v>
      </c>
      <c r="X81">
        <f t="shared" si="32"/>
        <v>5</v>
      </c>
      <c r="Z81" t="s">
        <v>358</v>
      </c>
      <c r="AA81">
        <f>Stage_stat!$F$9/Weapon!Z83</f>
        <v>7.716049382716049E-2</v>
      </c>
      <c r="AB81">
        <f t="shared" si="33"/>
        <v>1</v>
      </c>
      <c r="AD81" t="s">
        <v>358</v>
      </c>
      <c r="AE81">
        <f>Stage_stat!$F$10/Weapon!Z83</f>
        <v>0.12962962962962962</v>
      </c>
      <c r="AF81">
        <f t="shared" si="34"/>
        <v>1</v>
      </c>
      <c r="AH81" t="s">
        <v>358</v>
      </c>
      <c r="AI81">
        <f>Stage_stat!$F$11/Weapon!Z83</f>
        <v>8.3333333333333339</v>
      </c>
      <c r="AJ81">
        <f t="shared" si="35"/>
        <v>9</v>
      </c>
      <c r="AL81" t="s">
        <v>358</v>
      </c>
      <c r="AM81">
        <f>Stage_stat!$F$12/Weapon!Z83</f>
        <v>0.10802469135802469</v>
      </c>
      <c r="AN81">
        <f t="shared" si="36"/>
        <v>1</v>
      </c>
      <c r="AP81" t="s">
        <v>358</v>
      </c>
      <c r="AQ81">
        <f>Stage_stat!$F$13/Weapon!Z83</f>
        <v>0.18518518518518517</v>
      </c>
      <c r="AR81">
        <f t="shared" si="37"/>
        <v>1</v>
      </c>
      <c r="AT81" t="s">
        <v>358</v>
      </c>
      <c r="AU81">
        <f>Stage_stat!$F$14/Weapon!Z83</f>
        <v>12.345679012345679</v>
      </c>
      <c r="AV81">
        <f t="shared" si="38"/>
        <v>13</v>
      </c>
      <c r="AX81" t="s">
        <v>358</v>
      </c>
      <c r="AY81">
        <f>Stage_stat!$F$15/Weapon!Z83</f>
        <v>0.1388888888888889</v>
      </c>
      <c r="AZ81">
        <f t="shared" si="39"/>
        <v>1</v>
      </c>
      <c r="BB81" t="s">
        <v>358</v>
      </c>
      <c r="BC81">
        <f>Stage_stat!$F$16/Weapon!Z83</f>
        <v>0.24691358024691357</v>
      </c>
      <c r="BD81">
        <f t="shared" si="40"/>
        <v>1</v>
      </c>
      <c r="BF81" t="s">
        <v>358</v>
      </c>
      <c r="BG81">
        <f>Stage_stat!$F$17/Weapon!Z83</f>
        <v>18.518518518518519</v>
      </c>
      <c r="BH81">
        <f t="shared" si="41"/>
        <v>19</v>
      </c>
      <c r="BJ81" t="s">
        <v>358</v>
      </c>
      <c r="BK81">
        <f>Stage_stat!$F$18/Weapon!Z83</f>
        <v>0.16975308641975309</v>
      </c>
      <c r="BL81">
        <f t="shared" si="42"/>
        <v>1</v>
      </c>
      <c r="BN81" t="s">
        <v>358</v>
      </c>
      <c r="BO81">
        <f>Stage_stat!$F$19/Weapon!Z83</f>
        <v>0.30864197530864196</v>
      </c>
      <c r="BP81">
        <f t="shared" si="43"/>
        <v>1</v>
      </c>
      <c r="BR81" t="s">
        <v>358</v>
      </c>
      <c r="BS81">
        <f>Stage_stat!$F$20/Weapon!Z83</f>
        <v>24.691358024691358</v>
      </c>
      <c r="BT81">
        <f t="shared" si="44"/>
        <v>25</v>
      </c>
      <c r="BV81" t="s">
        <v>358</v>
      </c>
      <c r="BW81">
        <f>Stage_stat!$F$21/Weapon!Z83</f>
        <v>0.23148148148148148</v>
      </c>
      <c r="BX81">
        <f t="shared" si="45"/>
        <v>1</v>
      </c>
      <c r="BZ81" t="s">
        <v>358</v>
      </c>
      <c r="CA81">
        <f>Stage_stat!$F$22/Weapon!Z83</f>
        <v>0.43209876543209874</v>
      </c>
      <c r="CB81">
        <f t="shared" si="46"/>
        <v>1</v>
      </c>
      <c r="CD81" t="s">
        <v>358</v>
      </c>
      <c r="CE81">
        <f>Stage_stat!$F$23/Weapon!Z83</f>
        <v>30.864197530864196</v>
      </c>
      <c r="CF81">
        <f t="shared" si="47"/>
        <v>31</v>
      </c>
      <c r="CH81" t="s">
        <v>358</v>
      </c>
      <c r="CI81">
        <f>Stage_stat!$F$24/Weapon!Z83</f>
        <v>0.26234567901234568</v>
      </c>
      <c r="CJ81">
        <f t="shared" si="48"/>
        <v>1</v>
      </c>
      <c r="CL81" t="s">
        <v>358</v>
      </c>
      <c r="CM81">
        <f>Stage_stat!$F$25/Weapon!Z83</f>
        <v>0.49382716049382713</v>
      </c>
      <c r="CN81">
        <f t="shared" si="49"/>
        <v>1</v>
      </c>
      <c r="CP81" t="s">
        <v>358</v>
      </c>
      <c r="CQ81">
        <f>Stage_stat!$F$26/Weapon!Z83</f>
        <v>37.037037037037038</v>
      </c>
      <c r="CR81">
        <f t="shared" si="50"/>
        <v>38</v>
      </c>
      <c r="CT81" t="s">
        <v>358</v>
      </c>
      <c r="CU81">
        <f>Stage_stat!$F$27/Weapon!Z83</f>
        <v>0.2932098765432099</v>
      </c>
      <c r="CV81">
        <f t="shared" si="51"/>
        <v>1</v>
      </c>
      <c r="CX81" t="s">
        <v>358</v>
      </c>
      <c r="CY81">
        <f>Stage_stat!$F$28/Weapon!Z83</f>
        <v>0.55555555555555558</v>
      </c>
      <c r="CZ81">
        <f t="shared" si="52"/>
        <v>1</v>
      </c>
      <c r="DB81" t="s">
        <v>358</v>
      </c>
      <c r="DC81">
        <f>Stage_stat!$F$29/Weapon!Z83</f>
        <v>43.209876543209873</v>
      </c>
      <c r="DD81">
        <f t="shared" si="53"/>
        <v>44</v>
      </c>
    </row>
    <row r="82" spans="2:108" x14ac:dyDescent="0.4">
      <c r="B82" t="s">
        <v>359</v>
      </c>
      <c r="C82">
        <f>Stage_stat!$F$3/Weapon!Z84</f>
        <v>4.573170731707317E-2</v>
      </c>
      <c r="D82">
        <f t="shared" si="27"/>
        <v>1</v>
      </c>
      <c r="F82" t="s">
        <v>359</v>
      </c>
      <c r="G82">
        <f>Stage_stat!$F$4/Weapon!Z84</f>
        <v>6.097560975609756E-2</v>
      </c>
      <c r="H82">
        <f t="shared" si="28"/>
        <v>1</v>
      </c>
      <c r="J82" t="s">
        <v>359</v>
      </c>
      <c r="K82">
        <f>Stage_stat!$F$5/Weapon!Z84</f>
        <v>1.3719512195121952</v>
      </c>
      <c r="L82">
        <f t="shared" si="29"/>
        <v>2</v>
      </c>
      <c r="N82" t="s">
        <v>359</v>
      </c>
      <c r="O82">
        <f>Stage_stat!$F$6/Weapon!Z84</f>
        <v>6.097560975609756E-2</v>
      </c>
      <c r="P82">
        <f t="shared" si="30"/>
        <v>1</v>
      </c>
      <c r="R82" t="s">
        <v>359</v>
      </c>
      <c r="S82">
        <f>Stage_stat!$F$7/Weapon!Z84</f>
        <v>0.12195121951219512</v>
      </c>
      <c r="T82">
        <f t="shared" si="31"/>
        <v>1</v>
      </c>
      <c r="V82" t="s">
        <v>359</v>
      </c>
      <c r="W82">
        <f>Stage_stat!$F$8/Weapon!Z84</f>
        <v>4.5731707317073171</v>
      </c>
      <c r="X82">
        <f t="shared" si="32"/>
        <v>5</v>
      </c>
      <c r="Z82" t="s">
        <v>359</v>
      </c>
      <c r="AA82">
        <f>Stage_stat!$F$9/Weapon!Z84</f>
        <v>7.621951219512195E-2</v>
      </c>
      <c r="AB82">
        <f t="shared" si="33"/>
        <v>1</v>
      </c>
      <c r="AD82" t="s">
        <v>359</v>
      </c>
      <c r="AE82">
        <f>Stage_stat!$F$10/Weapon!Z84</f>
        <v>0.12804878048780488</v>
      </c>
      <c r="AF82">
        <f t="shared" si="34"/>
        <v>1</v>
      </c>
      <c r="AH82" t="s">
        <v>359</v>
      </c>
      <c r="AI82">
        <f>Stage_stat!$F$11/Weapon!Z84</f>
        <v>8.2317073170731714</v>
      </c>
      <c r="AJ82">
        <f t="shared" si="35"/>
        <v>9</v>
      </c>
      <c r="AL82" t="s">
        <v>359</v>
      </c>
      <c r="AM82">
        <f>Stage_stat!$F$12/Weapon!Z84</f>
        <v>0.10670731707317073</v>
      </c>
      <c r="AN82">
        <f t="shared" si="36"/>
        <v>1</v>
      </c>
      <c r="AP82" t="s">
        <v>359</v>
      </c>
      <c r="AQ82">
        <f>Stage_stat!$F$13/Weapon!Z84</f>
        <v>0.18292682926829268</v>
      </c>
      <c r="AR82">
        <f t="shared" si="37"/>
        <v>1</v>
      </c>
      <c r="AT82" t="s">
        <v>359</v>
      </c>
      <c r="AU82">
        <f>Stage_stat!$F$14/Weapon!Z84</f>
        <v>12.195121951219512</v>
      </c>
      <c r="AV82">
        <f t="shared" si="38"/>
        <v>13</v>
      </c>
      <c r="AX82" t="s">
        <v>359</v>
      </c>
      <c r="AY82">
        <f>Stage_stat!$F$15/Weapon!Z84</f>
        <v>0.13719512195121952</v>
      </c>
      <c r="AZ82">
        <f t="shared" si="39"/>
        <v>1</v>
      </c>
      <c r="BB82" t="s">
        <v>359</v>
      </c>
      <c r="BC82">
        <f>Stage_stat!$F$16/Weapon!Z84</f>
        <v>0.24390243902439024</v>
      </c>
      <c r="BD82">
        <f t="shared" si="40"/>
        <v>1</v>
      </c>
      <c r="BF82" t="s">
        <v>359</v>
      </c>
      <c r="BG82">
        <f>Stage_stat!$F$17/Weapon!Z84</f>
        <v>18.292682926829269</v>
      </c>
      <c r="BH82">
        <f t="shared" si="41"/>
        <v>19</v>
      </c>
      <c r="BJ82" t="s">
        <v>359</v>
      </c>
      <c r="BK82">
        <f>Stage_stat!$F$18/Weapon!Z84</f>
        <v>0.1676829268292683</v>
      </c>
      <c r="BL82">
        <f t="shared" si="42"/>
        <v>1</v>
      </c>
      <c r="BN82" t="s">
        <v>359</v>
      </c>
      <c r="BO82">
        <f>Stage_stat!$F$19/Weapon!Z84</f>
        <v>0.3048780487804878</v>
      </c>
      <c r="BP82">
        <f t="shared" si="43"/>
        <v>1</v>
      </c>
      <c r="BR82" t="s">
        <v>359</v>
      </c>
      <c r="BS82">
        <f>Stage_stat!$F$20/Weapon!Z84</f>
        <v>24.390243902439025</v>
      </c>
      <c r="BT82">
        <f t="shared" si="44"/>
        <v>25</v>
      </c>
      <c r="BV82" t="s">
        <v>359</v>
      </c>
      <c r="BW82">
        <f>Stage_stat!$F$21/Weapon!Z84</f>
        <v>0.22865853658536586</v>
      </c>
      <c r="BX82">
        <f t="shared" si="45"/>
        <v>1</v>
      </c>
      <c r="BZ82" t="s">
        <v>359</v>
      </c>
      <c r="CA82">
        <f>Stage_stat!$F$22/Weapon!Z84</f>
        <v>0.42682926829268292</v>
      </c>
      <c r="CB82">
        <f t="shared" si="46"/>
        <v>1</v>
      </c>
      <c r="CD82" t="s">
        <v>359</v>
      </c>
      <c r="CE82">
        <f>Stage_stat!$F$23/Weapon!Z84</f>
        <v>30.487804878048781</v>
      </c>
      <c r="CF82">
        <f t="shared" si="47"/>
        <v>31</v>
      </c>
      <c r="CH82" t="s">
        <v>359</v>
      </c>
      <c r="CI82">
        <f>Stage_stat!$F$24/Weapon!Z84</f>
        <v>0.25914634146341464</v>
      </c>
      <c r="CJ82">
        <f t="shared" si="48"/>
        <v>1</v>
      </c>
      <c r="CL82" t="s">
        <v>359</v>
      </c>
      <c r="CM82">
        <f>Stage_stat!$F$25/Weapon!Z84</f>
        <v>0.48780487804878048</v>
      </c>
      <c r="CN82">
        <f t="shared" si="49"/>
        <v>1</v>
      </c>
      <c r="CP82" t="s">
        <v>359</v>
      </c>
      <c r="CQ82">
        <f>Stage_stat!$F$26/Weapon!Z84</f>
        <v>36.585365853658537</v>
      </c>
      <c r="CR82">
        <f t="shared" si="50"/>
        <v>37</v>
      </c>
      <c r="CT82" t="s">
        <v>359</v>
      </c>
      <c r="CU82">
        <f>Stage_stat!$F$27/Weapon!Z84</f>
        <v>0.28963414634146339</v>
      </c>
      <c r="CV82">
        <f t="shared" si="51"/>
        <v>1</v>
      </c>
      <c r="CX82" t="s">
        <v>359</v>
      </c>
      <c r="CY82">
        <f>Stage_stat!$F$28/Weapon!Z84</f>
        <v>0.54878048780487809</v>
      </c>
      <c r="CZ82">
        <f t="shared" si="52"/>
        <v>1</v>
      </c>
      <c r="DB82" t="s">
        <v>359</v>
      </c>
      <c r="DC82">
        <f>Stage_stat!$F$29/Weapon!Z84</f>
        <v>42.68292682926829</v>
      </c>
      <c r="DD82">
        <f t="shared" si="53"/>
        <v>43</v>
      </c>
    </row>
    <row r="83" spans="2:108" x14ac:dyDescent="0.4">
      <c r="B83" t="s">
        <v>360</v>
      </c>
      <c r="C83">
        <f>Stage_stat!$F$3/Weapon!Z85</f>
        <v>4.5180722891566265E-2</v>
      </c>
      <c r="D83">
        <f t="shared" si="27"/>
        <v>1</v>
      </c>
      <c r="F83" t="s">
        <v>360</v>
      </c>
      <c r="G83">
        <f>Stage_stat!$F$4/Weapon!Z85</f>
        <v>6.0240963855421686E-2</v>
      </c>
      <c r="H83">
        <f t="shared" si="28"/>
        <v>1</v>
      </c>
      <c r="J83" t="s">
        <v>360</v>
      </c>
      <c r="K83">
        <f>Stage_stat!$F$5/Weapon!Z85</f>
        <v>1.3554216867469879</v>
      </c>
      <c r="L83">
        <f t="shared" si="29"/>
        <v>2</v>
      </c>
      <c r="N83" t="s">
        <v>360</v>
      </c>
      <c r="O83">
        <f>Stage_stat!$F$6/Weapon!Z85</f>
        <v>6.0240963855421686E-2</v>
      </c>
      <c r="P83">
        <f t="shared" si="30"/>
        <v>1</v>
      </c>
      <c r="R83" t="s">
        <v>360</v>
      </c>
      <c r="S83">
        <f>Stage_stat!$F$7/Weapon!Z85</f>
        <v>0.12048192771084337</v>
      </c>
      <c r="T83">
        <f t="shared" si="31"/>
        <v>1</v>
      </c>
      <c r="V83" t="s">
        <v>360</v>
      </c>
      <c r="W83">
        <f>Stage_stat!$F$8/Weapon!Z85</f>
        <v>4.5180722891566267</v>
      </c>
      <c r="X83">
        <f t="shared" si="32"/>
        <v>5</v>
      </c>
      <c r="Z83" t="s">
        <v>360</v>
      </c>
      <c r="AA83">
        <f>Stage_stat!$F$9/Weapon!Z85</f>
        <v>7.5301204819277115E-2</v>
      </c>
      <c r="AB83">
        <f t="shared" si="33"/>
        <v>1</v>
      </c>
      <c r="AD83" t="s">
        <v>360</v>
      </c>
      <c r="AE83">
        <f>Stage_stat!$F$10/Weapon!Z85</f>
        <v>0.12650602409638553</v>
      </c>
      <c r="AF83">
        <f t="shared" si="34"/>
        <v>1</v>
      </c>
      <c r="AH83" t="s">
        <v>360</v>
      </c>
      <c r="AI83">
        <f>Stage_stat!$F$11/Weapon!Z85</f>
        <v>8.1325301204819276</v>
      </c>
      <c r="AJ83">
        <f t="shared" si="35"/>
        <v>9</v>
      </c>
      <c r="AL83" t="s">
        <v>360</v>
      </c>
      <c r="AM83">
        <f>Stage_stat!$F$12/Weapon!Z85</f>
        <v>0.10542168674698796</v>
      </c>
      <c r="AN83">
        <f t="shared" si="36"/>
        <v>1</v>
      </c>
      <c r="AP83" t="s">
        <v>360</v>
      </c>
      <c r="AQ83">
        <f>Stage_stat!$F$13/Weapon!Z85</f>
        <v>0.18072289156626506</v>
      </c>
      <c r="AR83">
        <f t="shared" si="37"/>
        <v>1</v>
      </c>
      <c r="AT83" t="s">
        <v>360</v>
      </c>
      <c r="AU83">
        <f>Stage_stat!$F$14/Weapon!Z85</f>
        <v>12.048192771084338</v>
      </c>
      <c r="AV83">
        <f t="shared" si="38"/>
        <v>13</v>
      </c>
      <c r="AX83" t="s">
        <v>360</v>
      </c>
      <c r="AY83">
        <f>Stage_stat!$F$15/Weapon!Z85</f>
        <v>0.13554216867469879</v>
      </c>
      <c r="AZ83">
        <f t="shared" si="39"/>
        <v>1</v>
      </c>
      <c r="BB83" t="s">
        <v>360</v>
      </c>
      <c r="BC83">
        <f>Stage_stat!$F$16/Weapon!Z85</f>
        <v>0.24096385542168675</v>
      </c>
      <c r="BD83">
        <f t="shared" si="40"/>
        <v>1</v>
      </c>
      <c r="BF83" t="s">
        <v>360</v>
      </c>
      <c r="BG83">
        <f>Stage_stat!$F$17/Weapon!Z85</f>
        <v>18.072289156626507</v>
      </c>
      <c r="BH83">
        <f t="shared" si="41"/>
        <v>19</v>
      </c>
      <c r="BJ83" t="s">
        <v>360</v>
      </c>
      <c r="BK83">
        <f>Stage_stat!$F$18/Weapon!Z85</f>
        <v>0.16566265060240964</v>
      </c>
      <c r="BL83">
        <f t="shared" si="42"/>
        <v>1</v>
      </c>
      <c r="BN83" t="s">
        <v>360</v>
      </c>
      <c r="BO83">
        <f>Stage_stat!$F$19/Weapon!Z85</f>
        <v>0.30120481927710846</v>
      </c>
      <c r="BP83">
        <f t="shared" si="43"/>
        <v>1</v>
      </c>
      <c r="BR83" t="s">
        <v>360</v>
      </c>
      <c r="BS83">
        <f>Stage_stat!$F$20/Weapon!Z85</f>
        <v>24.096385542168676</v>
      </c>
      <c r="BT83">
        <f t="shared" si="44"/>
        <v>25</v>
      </c>
      <c r="BV83" t="s">
        <v>360</v>
      </c>
      <c r="BW83">
        <f>Stage_stat!$F$21/Weapon!Z85</f>
        <v>0.22590361445783133</v>
      </c>
      <c r="BX83">
        <f t="shared" si="45"/>
        <v>1</v>
      </c>
      <c r="BZ83" t="s">
        <v>360</v>
      </c>
      <c r="CA83">
        <f>Stage_stat!$F$22/Weapon!Z85</f>
        <v>0.42168674698795183</v>
      </c>
      <c r="CB83">
        <f t="shared" si="46"/>
        <v>1</v>
      </c>
      <c r="CD83" t="s">
        <v>360</v>
      </c>
      <c r="CE83">
        <f>Stage_stat!$F$23/Weapon!Z85</f>
        <v>30.120481927710845</v>
      </c>
      <c r="CF83">
        <f t="shared" si="47"/>
        <v>31</v>
      </c>
      <c r="CH83" t="s">
        <v>360</v>
      </c>
      <c r="CI83">
        <f>Stage_stat!$F$24/Weapon!Z85</f>
        <v>0.25602409638554219</v>
      </c>
      <c r="CJ83">
        <f t="shared" si="48"/>
        <v>1</v>
      </c>
      <c r="CL83" t="s">
        <v>360</v>
      </c>
      <c r="CM83">
        <f>Stage_stat!$F$25/Weapon!Z85</f>
        <v>0.48192771084337349</v>
      </c>
      <c r="CN83">
        <f t="shared" si="49"/>
        <v>1</v>
      </c>
      <c r="CP83" t="s">
        <v>360</v>
      </c>
      <c r="CQ83">
        <f>Stage_stat!$F$26/Weapon!Z85</f>
        <v>36.144578313253014</v>
      </c>
      <c r="CR83">
        <f t="shared" si="50"/>
        <v>37</v>
      </c>
      <c r="CT83" t="s">
        <v>360</v>
      </c>
      <c r="CU83">
        <f>Stage_stat!$F$27/Weapon!Z85</f>
        <v>0.28614457831325302</v>
      </c>
      <c r="CV83">
        <f t="shared" si="51"/>
        <v>1</v>
      </c>
      <c r="CX83" t="s">
        <v>360</v>
      </c>
      <c r="CY83">
        <f>Stage_stat!$F$28/Weapon!Z85</f>
        <v>0.54216867469879515</v>
      </c>
      <c r="CZ83">
        <f t="shared" si="52"/>
        <v>1</v>
      </c>
      <c r="DB83" t="s">
        <v>360</v>
      </c>
      <c r="DC83">
        <f>Stage_stat!$F$29/Weapon!Z85</f>
        <v>42.168674698795179</v>
      </c>
      <c r="DD83">
        <f t="shared" si="53"/>
        <v>43</v>
      </c>
    </row>
    <row r="84" spans="2:108" x14ac:dyDescent="0.4">
      <c r="B84" t="s">
        <v>361</v>
      </c>
      <c r="C84">
        <f>Stage_stat!$F$3/Weapon!Z86</f>
        <v>4.4642857142857144E-2</v>
      </c>
      <c r="D84">
        <f t="shared" si="27"/>
        <v>1</v>
      </c>
      <c r="F84" t="s">
        <v>361</v>
      </c>
      <c r="G84">
        <f>Stage_stat!$F$4/Weapon!Z86</f>
        <v>5.9523809523809521E-2</v>
      </c>
      <c r="H84">
        <f t="shared" si="28"/>
        <v>1</v>
      </c>
      <c r="J84" t="s">
        <v>361</v>
      </c>
      <c r="K84">
        <f>Stage_stat!$F$5/Weapon!Z86</f>
        <v>1.3392857142857142</v>
      </c>
      <c r="L84">
        <f t="shared" si="29"/>
        <v>2</v>
      </c>
      <c r="N84" t="s">
        <v>361</v>
      </c>
      <c r="O84">
        <f>Stage_stat!$F$6/Weapon!Z86</f>
        <v>5.9523809523809521E-2</v>
      </c>
      <c r="P84">
        <f t="shared" si="30"/>
        <v>1</v>
      </c>
      <c r="R84" t="s">
        <v>361</v>
      </c>
      <c r="S84">
        <f>Stage_stat!$F$7/Weapon!Z86</f>
        <v>0.11904761904761904</v>
      </c>
      <c r="T84">
        <f t="shared" si="31"/>
        <v>1</v>
      </c>
      <c r="V84" t="s">
        <v>361</v>
      </c>
      <c r="W84">
        <f>Stage_stat!$F$8/Weapon!Z86</f>
        <v>4.4642857142857144</v>
      </c>
      <c r="X84">
        <f t="shared" si="32"/>
        <v>5</v>
      </c>
      <c r="Z84" t="s">
        <v>361</v>
      </c>
      <c r="AA84">
        <f>Stage_stat!$F$9/Weapon!Z86</f>
        <v>7.4404761904761904E-2</v>
      </c>
      <c r="AB84">
        <f t="shared" si="33"/>
        <v>1</v>
      </c>
      <c r="AD84" t="s">
        <v>361</v>
      </c>
      <c r="AE84">
        <f>Stage_stat!$F$10/Weapon!Z86</f>
        <v>0.125</v>
      </c>
      <c r="AF84">
        <f t="shared" si="34"/>
        <v>1</v>
      </c>
      <c r="AH84" t="s">
        <v>361</v>
      </c>
      <c r="AI84">
        <f>Stage_stat!$F$11/Weapon!Z86</f>
        <v>8.0357142857142865</v>
      </c>
      <c r="AJ84">
        <f t="shared" si="35"/>
        <v>9</v>
      </c>
      <c r="AL84" t="s">
        <v>361</v>
      </c>
      <c r="AM84">
        <f>Stage_stat!$F$12/Weapon!Z86</f>
        <v>0.10416666666666667</v>
      </c>
      <c r="AN84">
        <f t="shared" si="36"/>
        <v>1</v>
      </c>
      <c r="AP84" t="s">
        <v>361</v>
      </c>
      <c r="AQ84">
        <f>Stage_stat!$F$13/Weapon!Z86</f>
        <v>0.17857142857142858</v>
      </c>
      <c r="AR84">
        <f t="shared" si="37"/>
        <v>1</v>
      </c>
      <c r="AT84" t="s">
        <v>361</v>
      </c>
      <c r="AU84">
        <f>Stage_stat!$F$14/Weapon!Z86</f>
        <v>11.904761904761905</v>
      </c>
      <c r="AV84">
        <f t="shared" si="38"/>
        <v>12</v>
      </c>
      <c r="AX84" t="s">
        <v>361</v>
      </c>
      <c r="AY84">
        <f>Stage_stat!$F$15/Weapon!Z86</f>
        <v>0.13392857142857142</v>
      </c>
      <c r="AZ84">
        <f t="shared" si="39"/>
        <v>1</v>
      </c>
      <c r="BB84" t="s">
        <v>361</v>
      </c>
      <c r="BC84">
        <f>Stage_stat!$F$16/Weapon!Z86</f>
        <v>0.23809523809523808</v>
      </c>
      <c r="BD84">
        <f t="shared" si="40"/>
        <v>1</v>
      </c>
      <c r="BF84" t="s">
        <v>361</v>
      </c>
      <c r="BG84">
        <f>Stage_stat!$F$17/Weapon!Z86</f>
        <v>17.857142857142858</v>
      </c>
      <c r="BH84">
        <f t="shared" si="41"/>
        <v>18</v>
      </c>
      <c r="BJ84" t="s">
        <v>361</v>
      </c>
      <c r="BK84">
        <f>Stage_stat!$F$18/Weapon!Z86</f>
        <v>0.16369047619047619</v>
      </c>
      <c r="BL84">
        <f t="shared" si="42"/>
        <v>1</v>
      </c>
      <c r="BN84" t="s">
        <v>361</v>
      </c>
      <c r="BO84">
        <f>Stage_stat!$F$19/Weapon!Z86</f>
        <v>0.29761904761904762</v>
      </c>
      <c r="BP84">
        <f t="shared" si="43"/>
        <v>1</v>
      </c>
      <c r="BR84" t="s">
        <v>361</v>
      </c>
      <c r="BS84">
        <f>Stage_stat!$F$20/Weapon!Z86</f>
        <v>23.80952380952381</v>
      </c>
      <c r="BT84">
        <f t="shared" si="44"/>
        <v>24</v>
      </c>
      <c r="BV84" t="s">
        <v>361</v>
      </c>
      <c r="BW84">
        <f>Stage_stat!$F$21/Weapon!Z86</f>
        <v>0.22321428571428573</v>
      </c>
      <c r="BX84">
        <f t="shared" si="45"/>
        <v>1</v>
      </c>
      <c r="BZ84" t="s">
        <v>361</v>
      </c>
      <c r="CA84">
        <f>Stage_stat!$F$22/Weapon!Z86</f>
        <v>0.41666666666666669</v>
      </c>
      <c r="CB84">
        <f t="shared" si="46"/>
        <v>1</v>
      </c>
      <c r="CD84" t="s">
        <v>361</v>
      </c>
      <c r="CE84">
        <f>Stage_stat!$F$23/Weapon!Z86</f>
        <v>29.761904761904763</v>
      </c>
      <c r="CF84">
        <f t="shared" si="47"/>
        <v>30</v>
      </c>
      <c r="CH84" t="s">
        <v>361</v>
      </c>
      <c r="CI84">
        <f>Stage_stat!$F$24/Weapon!Z86</f>
        <v>0.25297619047619047</v>
      </c>
      <c r="CJ84">
        <f t="shared" si="48"/>
        <v>1</v>
      </c>
      <c r="CL84" t="s">
        <v>361</v>
      </c>
      <c r="CM84">
        <f>Stage_stat!$F$25/Weapon!Z86</f>
        <v>0.47619047619047616</v>
      </c>
      <c r="CN84">
        <f t="shared" si="49"/>
        <v>1</v>
      </c>
      <c r="CP84" t="s">
        <v>361</v>
      </c>
      <c r="CQ84">
        <f>Stage_stat!$F$26/Weapon!Z86</f>
        <v>35.714285714285715</v>
      </c>
      <c r="CR84">
        <f t="shared" si="50"/>
        <v>36</v>
      </c>
      <c r="CT84" t="s">
        <v>361</v>
      </c>
      <c r="CU84">
        <f>Stage_stat!$F$27/Weapon!Z86</f>
        <v>0.28273809523809523</v>
      </c>
      <c r="CV84">
        <f t="shared" si="51"/>
        <v>1</v>
      </c>
      <c r="CX84" t="s">
        <v>361</v>
      </c>
      <c r="CY84">
        <f>Stage_stat!$F$28/Weapon!Z86</f>
        <v>0.5357142857142857</v>
      </c>
      <c r="CZ84">
        <f t="shared" si="52"/>
        <v>1</v>
      </c>
      <c r="DB84" t="s">
        <v>361</v>
      </c>
      <c r="DC84">
        <f>Stage_stat!$F$29/Weapon!Z86</f>
        <v>41.666666666666664</v>
      </c>
      <c r="DD84">
        <f t="shared" si="53"/>
        <v>42</v>
      </c>
    </row>
    <row r="85" spans="2:108" x14ac:dyDescent="0.4">
      <c r="B85" t="s">
        <v>362</v>
      </c>
      <c r="C85">
        <f>Stage_stat!$F$3/Weapon!Z87</f>
        <v>4.4117647058823532E-2</v>
      </c>
      <c r="D85">
        <f t="shared" si="27"/>
        <v>1</v>
      </c>
      <c r="F85" t="s">
        <v>362</v>
      </c>
      <c r="G85">
        <f>Stage_stat!$F$4/Weapon!Z87</f>
        <v>5.8823529411764705E-2</v>
      </c>
      <c r="H85">
        <f t="shared" si="28"/>
        <v>1</v>
      </c>
      <c r="J85" t="s">
        <v>362</v>
      </c>
      <c r="K85">
        <f>Stage_stat!$F$5/Weapon!Z87</f>
        <v>1.3235294117647058</v>
      </c>
      <c r="L85">
        <f t="shared" si="29"/>
        <v>2</v>
      </c>
      <c r="N85" t="s">
        <v>362</v>
      </c>
      <c r="O85">
        <f>Stage_stat!$F$6/Weapon!Z87</f>
        <v>5.8823529411764705E-2</v>
      </c>
      <c r="P85">
        <f t="shared" si="30"/>
        <v>1</v>
      </c>
      <c r="R85" t="s">
        <v>362</v>
      </c>
      <c r="S85">
        <f>Stage_stat!$F$7/Weapon!Z87</f>
        <v>0.11764705882352941</v>
      </c>
      <c r="T85">
        <f t="shared" si="31"/>
        <v>1</v>
      </c>
      <c r="V85" t="s">
        <v>362</v>
      </c>
      <c r="W85">
        <f>Stage_stat!$F$8/Weapon!Z87</f>
        <v>4.4117647058823533</v>
      </c>
      <c r="X85">
        <f t="shared" si="32"/>
        <v>5</v>
      </c>
      <c r="Z85" t="s">
        <v>362</v>
      </c>
      <c r="AA85">
        <f>Stage_stat!$F$9/Weapon!Z87</f>
        <v>7.3529411764705885E-2</v>
      </c>
      <c r="AB85">
        <f t="shared" si="33"/>
        <v>1</v>
      </c>
      <c r="AD85" t="s">
        <v>362</v>
      </c>
      <c r="AE85">
        <f>Stage_stat!$F$10/Weapon!Z87</f>
        <v>0.12352941176470589</v>
      </c>
      <c r="AF85">
        <f t="shared" si="34"/>
        <v>1</v>
      </c>
      <c r="AH85" t="s">
        <v>362</v>
      </c>
      <c r="AI85">
        <f>Stage_stat!$F$11/Weapon!Z87</f>
        <v>7.9411764705882355</v>
      </c>
      <c r="AJ85">
        <f t="shared" si="35"/>
        <v>8</v>
      </c>
      <c r="AL85" t="s">
        <v>362</v>
      </c>
      <c r="AM85">
        <f>Stage_stat!$F$12/Weapon!Z87</f>
        <v>0.10294117647058823</v>
      </c>
      <c r="AN85">
        <f t="shared" si="36"/>
        <v>1</v>
      </c>
      <c r="AP85" t="s">
        <v>362</v>
      </c>
      <c r="AQ85">
        <f>Stage_stat!$F$13/Weapon!Z87</f>
        <v>0.17647058823529413</v>
      </c>
      <c r="AR85">
        <f t="shared" si="37"/>
        <v>1</v>
      </c>
      <c r="AT85" t="s">
        <v>362</v>
      </c>
      <c r="AU85">
        <f>Stage_stat!$F$14/Weapon!Z87</f>
        <v>11.764705882352942</v>
      </c>
      <c r="AV85">
        <f t="shared" si="38"/>
        <v>12</v>
      </c>
      <c r="AX85" t="s">
        <v>362</v>
      </c>
      <c r="AY85">
        <f>Stage_stat!$F$15/Weapon!Z87</f>
        <v>0.13235294117647059</v>
      </c>
      <c r="AZ85">
        <f t="shared" si="39"/>
        <v>1</v>
      </c>
      <c r="BB85" t="s">
        <v>362</v>
      </c>
      <c r="BC85">
        <f>Stage_stat!$F$16/Weapon!Z87</f>
        <v>0.23529411764705882</v>
      </c>
      <c r="BD85">
        <f t="shared" si="40"/>
        <v>1</v>
      </c>
      <c r="BF85" t="s">
        <v>362</v>
      </c>
      <c r="BG85">
        <f>Stage_stat!$F$17/Weapon!Z87</f>
        <v>17.647058823529413</v>
      </c>
      <c r="BH85">
        <f t="shared" si="41"/>
        <v>18</v>
      </c>
      <c r="BJ85" t="s">
        <v>362</v>
      </c>
      <c r="BK85">
        <f>Stage_stat!$F$18/Weapon!Z87</f>
        <v>0.16176470588235295</v>
      </c>
      <c r="BL85">
        <f t="shared" si="42"/>
        <v>1</v>
      </c>
      <c r="BN85" t="s">
        <v>362</v>
      </c>
      <c r="BO85">
        <f>Stage_stat!$F$19/Weapon!Z87</f>
        <v>0.29411764705882354</v>
      </c>
      <c r="BP85">
        <f t="shared" si="43"/>
        <v>1</v>
      </c>
      <c r="BR85" t="s">
        <v>362</v>
      </c>
      <c r="BS85">
        <f>Stage_stat!$F$20/Weapon!Z87</f>
        <v>23.529411764705884</v>
      </c>
      <c r="BT85">
        <f t="shared" si="44"/>
        <v>24</v>
      </c>
      <c r="BV85" t="s">
        <v>362</v>
      </c>
      <c r="BW85">
        <f>Stage_stat!$F$21/Weapon!Z87</f>
        <v>0.22058823529411764</v>
      </c>
      <c r="BX85">
        <f t="shared" si="45"/>
        <v>1</v>
      </c>
      <c r="BZ85" t="s">
        <v>362</v>
      </c>
      <c r="CA85">
        <f>Stage_stat!$F$22/Weapon!Z87</f>
        <v>0.41176470588235292</v>
      </c>
      <c r="CB85">
        <f t="shared" si="46"/>
        <v>1</v>
      </c>
      <c r="CD85" t="s">
        <v>362</v>
      </c>
      <c r="CE85">
        <f>Stage_stat!$F$23/Weapon!Z87</f>
        <v>29.411764705882351</v>
      </c>
      <c r="CF85">
        <f t="shared" si="47"/>
        <v>30</v>
      </c>
      <c r="CH85" t="s">
        <v>362</v>
      </c>
      <c r="CI85">
        <f>Stage_stat!$F$24/Weapon!Z87</f>
        <v>0.25</v>
      </c>
      <c r="CJ85">
        <f t="shared" si="48"/>
        <v>1</v>
      </c>
      <c r="CL85" t="s">
        <v>362</v>
      </c>
      <c r="CM85">
        <f>Stage_stat!$F$25/Weapon!Z87</f>
        <v>0.47058823529411764</v>
      </c>
      <c r="CN85">
        <f t="shared" si="49"/>
        <v>1</v>
      </c>
      <c r="CP85" t="s">
        <v>362</v>
      </c>
      <c r="CQ85">
        <f>Stage_stat!$F$26/Weapon!Z87</f>
        <v>35.294117647058826</v>
      </c>
      <c r="CR85">
        <f t="shared" si="50"/>
        <v>36</v>
      </c>
      <c r="CT85" t="s">
        <v>362</v>
      </c>
      <c r="CU85">
        <f>Stage_stat!$F$27/Weapon!Z87</f>
        <v>0.27941176470588236</v>
      </c>
      <c r="CV85">
        <f t="shared" si="51"/>
        <v>1</v>
      </c>
      <c r="CX85" t="s">
        <v>362</v>
      </c>
      <c r="CY85">
        <f>Stage_stat!$F$28/Weapon!Z87</f>
        <v>0.52941176470588236</v>
      </c>
      <c r="CZ85">
        <f t="shared" si="52"/>
        <v>1</v>
      </c>
      <c r="DB85" t="s">
        <v>362</v>
      </c>
      <c r="DC85">
        <f>Stage_stat!$F$29/Weapon!Z87</f>
        <v>41.176470588235297</v>
      </c>
      <c r="DD85">
        <f t="shared" si="53"/>
        <v>42</v>
      </c>
    </row>
    <row r="86" spans="2:108" x14ac:dyDescent="0.4">
      <c r="B86" t="s">
        <v>363</v>
      </c>
      <c r="C86">
        <f>Stage_stat!$F$3/Weapon!Z88</f>
        <v>4.3604651162790699E-2</v>
      </c>
      <c r="D86">
        <f t="shared" si="27"/>
        <v>1</v>
      </c>
      <c r="F86" t="s">
        <v>363</v>
      </c>
      <c r="G86">
        <f>Stage_stat!$F$4/Weapon!Z88</f>
        <v>5.8139534883720929E-2</v>
      </c>
      <c r="H86">
        <f t="shared" si="28"/>
        <v>1</v>
      </c>
      <c r="J86" t="s">
        <v>363</v>
      </c>
      <c r="K86">
        <f>Stage_stat!$F$5/Weapon!Z88</f>
        <v>1.308139534883721</v>
      </c>
      <c r="L86">
        <f t="shared" si="29"/>
        <v>2</v>
      </c>
      <c r="N86" t="s">
        <v>363</v>
      </c>
      <c r="O86">
        <f>Stage_stat!$F$6/Weapon!Z88</f>
        <v>5.8139534883720929E-2</v>
      </c>
      <c r="P86">
        <f t="shared" si="30"/>
        <v>1</v>
      </c>
      <c r="R86" t="s">
        <v>363</v>
      </c>
      <c r="S86">
        <f>Stage_stat!$F$7/Weapon!Z88</f>
        <v>0.11627906976744186</v>
      </c>
      <c r="T86">
        <f t="shared" si="31"/>
        <v>1</v>
      </c>
      <c r="V86" t="s">
        <v>363</v>
      </c>
      <c r="W86">
        <f>Stage_stat!$F$8/Weapon!Z88</f>
        <v>4.3604651162790695</v>
      </c>
      <c r="X86">
        <f t="shared" si="32"/>
        <v>5</v>
      </c>
      <c r="Z86" t="s">
        <v>363</v>
      </c>
      <c r="AA86">
        <f>Stage_stat!$F$9/Weapon!Z88</f>
        <v>7.2674418604651167E-2</v>
      </c>
      <c r="AB86">
        <f t="shared" si="33"/>
        <v>1</v>
      </c>
      <c r="AD86" t="s">
        <v>363</v>
      </c>
      <c r="AE86">
        <f>Stage_stat!$F$10/Weapon!Z88</f>
        <v>0.12209302325581395</v>
      </c>
      <c r="AF86">
        <f t="shared" si="34"/>
        <v>1</v>
      </c>
      <c r="AH86" t="s">
        <v>363</v>
      </c>
      <c r="AI86">
        <f>Stage_stat!$F$11/Weapon!Z88</f>
        <v>7.8488372093023253</v>
      </c>
      <c r="AJ86">
        <f t="shared" si="35"/>
        <v>8</v>
      </c>
      <c r="AL86" t="s">
        <v>363</v>
      </c>
      <c r="AM86">
        <f>Stage_stat!$F$12/Weapon!Z88</f>
        <v>0.10174418604651163</v>
      </c>
      <c r="AN86">
        <f t="shared" si="36"/>
        <v>1</v>
      </c>
      <c r="AP86" t="s">
        <v>363</v>
      </c>
      <c r="AQ86">
        <f>Stage_stat!$F$13/Weapon!Z88</f>
        <v>0.1744186046511628</v>
      </c>
      <c r="AR86">
        <f t="shared" si="37"/>
        <v>1</v>
      </c>
      <c r="AT86" t="s">
        <v>363</v>
      </c>
      <c r="AU86">
        <f>Stage_stat!$F$14/Weapon!Z88</f>
        <v>11.627906976744185</v>
      </c>
      <c r="AV86">
        <f t="shared" si="38"/>
        <v>12</v>
      </c>
      <c r="AX86" t="s">
        <v>363</v>
      </c>
      <c r="AY86">
        <f>Stage_stat!$F$15/Weapon!Z88</f>
        <v>0.1308139534883721</v>
      </c>
      <c r="AZ86">
        <f t="shared" si="39"/>
        <v>1</v>
      </c>
      <c r="BB86" t="s">
        <v>363</v>
      </c>
      <c r="BC86">
        <f>Stage_stat!$F$16/Weapon!Z88</f>
        <v>0.23255813953488372</v>
      </c>
      <c r="BD86">
        <f t="shared" si="40"/>
        <v>1</v>
      </c>
      <c r="BF86" t="s">
        <v>363</v>
      </c>
      <c r="BG86">
        <f>Stage_stat!$F$17/Weapon!Z88</f>
        <v>17.441860465116278</v>
      </c>
      <c r="BH86">
        <f t="shared" si="41"/>
        <v>18</v>
      </c>
      <c r="BJ86" t="s">
        <v>363</v>
      </c>
      <c r="BK86">
        <f>Stage_stat!$F$18/Weapon!Z88</f>
        <v>0.15988372093023256</v>
      </c>
      <c r="BL86">
        <f t="shared" si="42"/>
        <v>1</v>
      </c>
      <c r="BN86" t="s">
        <v>363</v>
      </c>
      <c r="BO86">
        <f>Stage_stat!$F$19/Weapon!Z88</f>
        <v>0.29069767441860467</v>
      </c>
      <c r="BP86">
        <f t="shared" si="43"/>
        <v>1</v>
      </c>
      <c r="BR86" t="s">
        <v>363</v>
      </c>
      <c r="BS86">
        <f>Stage_stat!$F$20/Weapon!Z88</f>
        <v>23.255813953488371</v>
      </c>
      <c r="BT86">
        <f t="shared" si="44"/>
        <v>24</v>
      </c>
      <c r="BV86" t="s">
        <v>363</v>
      </c>
      <c r="BW86">
        <f>Stage_stat!$F$21/Weapon!Z88</f>
        <v>0.21802325581395349</v>
      </c>
      <c r="BX86">
        <f t="shared" si="45"/>
        <v>1</v>
      </c>
      <c r="BZ86" t="s">
        <v>363</v>
      </c>
      <c r="CA86">
        <f>Stage_stat!$F$22/Weapon!Z88</f>
        <v>0.40697674418604651</v>
      </c>
      <c r="CB86">
        <f t="shared" si="46"/>
        <v>1</v>
      </c>
      <c r="CD86" t="s">
        <v>363</v>
      </c>
      <c r="CE86">
        <f>Stage_stat!$F$23/Weapon!Z88</f>
        <v>29.069767441860463</v>
      </c>
      <c r="CF86">
        <f t="shared" si="47"/>
        <v>30</v>
      </c>
      <c r="CH86" t="s">
        <v>363</v>
      </c>
      <c r="CI86">
        <f>Stage_stat!$F$24/Weapon!Z88</f>
        <v>0.24709302325581395</v>
      </c>
      <c r="CJ86">
        <f t="shared" si="48"/>
        <v>1</v>
      </c>
      <c r="CL86" t="s">
        <v>363</v>
      </c>
      <c r="CM86">
        <f>Stage_stat!$F$25/Weapon!Z88</f>
        <v>0.46511627906976744</v>
      </c>
      <c r="CN86">
        <f t="shared" si="49"/>
        <v>1</v>
      </c>
      <c r="CP86" t="s">
        <v>363</v>
      </c>
      <c r="CQ86">
        <f>Stage_stat!$F$26/Weapon!Z88</f>
        <v>34.883720930232556</v>
      </c>
      <c r="CR86">
        <f t="shared" si="50"/>
        <v>35</v>
      </c>
      <c r="CT86" t="s">
        <v>363</v>
      </c>
      <c r="CU86">
        <f>Stage_stat!$F$27/Weapon!Z88</f>
        <v>0.27616279069767441</v>
      </c>
      <c r="CV86">
        <f t="shared" si="51"/>
        <v>1</v>
      </c>
      <c r="CX86" t="s">
        <v>363</v>
      </c>
      <c r="CY86">
        <f>Stage_stat!$F$28/Weapon!Z88</f>
        <v>0.52325581395348841</v>
      </c>
      <c r="CZ86">
        <f t="shared" si="52"/>
        <v>1</v>
      </c>
      <c r="DB86" t="s">
        <v>363</v>
      </c>
      <c r="DC86">
        <f>Stage_stat!$F$29/Weapon!Z88</f>
        <v>40.697674418604649</v>
      </c>
      <c r="DD86">
        <f t="shared" si="53"/>
        <v>41</v>
      </c>
    </row>
    <row r="87" spans="2:108" x14ac:dyDescent="0.4">
      <c r="B87" t="s">
        <v>364</v>
      </c>
      <c r="C87">
        <f>Stage_stat!$F$3/Weapon!Z89</f>
        <v>4.3103448275862072E-2</v>
      </c>
      <c r="D87">
        <f t="shared" si="27"/>
        <v>1</v>
      </c>
      <c r="F87" t="s">
        <v>364</v>
      </c>
      <c r="G87">
        <f>Stage_stat!$F$4/Weapon!Z89</f>
        <v>5.7471264367816091E-2</v>
      </c>
      <c r="H87">
        <f t="shared" si="28"/>
        <v>1</v>
      </c>
      <c r="J87" t="s">
        <v>364</v>
      </c>
      <c r="K87">
        <f>Stage_stat!$F$5/Weapon!Z89</f>
        <v>1.2931034482758621</v>
      </c>
      <c r="L87">
        <f t="shared" si="29"/>
        <v>2</v>
      </c>
      <c r="N87" t="s">
        <v>364</v>
      </c>
      <c r="O87">
        <f>Stage_stat!$F$6/Weapon!Z89</f>
        <v>5.7471264367816091E-2</v>
      </c>
      <c r="P87">
        <f t="shared" si="30"/>
        <v>1</v>
      </c>
      <c r="R87" t="s">
        <v>364</v>
      </c>
      <c r="S87">
        <f>Stage_stat!$F$7/Weapon!Z89</f>
        <v>0.11494252873563218</v>
      </c>
      <c r="T87">
        <f t="shared" si="31"/>
        <v>1</v>
      </c>
      <c r="V87" t="s">
        <v>364</v>
      </c>
      <c r="W87">
        <f>Stage_stat!$F$8/Weapon!Z89</f>
        <v>4.3103448275862073</v>
      </c>
      <c r="X87">
        <f t="shared" si="32"/>
        <v>5</v>
      </c>
      <c r="Z87" t="s">
        <v>364</v>
      </c>
      <c r="AA87">
        <f>Stage_stat!$F$9/Weapon!Z89</f>
        <v>7.183908045977011E-2</v>
      </c>
      <c r="AB87">
        <f t="shared" si="33"/>
        <v>1</v>
      </c>
      <c r="AD87" t="s">
        <v>364</v>
      </c>
      <c r="AE87">
        <f>Stage_stat!$F$10/Weapon!Z89</f>
        <v>0.1206896551724138</v>
      </c>
      <c r="AF87">
        <f t="shared" si="34"/>
        <v>1</v>
      </c>
      <c r="AH87" t="s">
        <v>364</v>
      </c>
      <c r="AI87">
        <f>Stage_stat!$F$11/Weapon!Z89</f>
        <v>7.7586206896551726</v>
      </c>
      <c r="AJ87">
        <f t="shared" si="35"/>
        <v>8</v>
      </c>
      <c r="AL87" t="s">
        <v>364</v>
      </c>
      <c r="AM87">
        <f>Stage_stat!$F$12/Weapon!Z89</f>
        <v>0.10057471264367816</v>
      </c>
      <c r="AN87">
        <f t="shared" si="36"/>
        <v>1</v>
      </c>
      <c r="AP87" t="s">
        <v>364</v>
      </c>
      <c r="AQ87">
        <f>Stage_stat!$F$13/Weapon!Z89</f>
        <v>0.17241379310344829</v>
      </c>
      <c r="AR87">
        <f t="shared" si="37"/>
        <v>1</v>
      </c>
      <c r="AT87" t="s">
        <v>364</v>
      </c>
      <c r="AU87">
        <f>Stage_stat!$F$14/Weapon!Z89</f>
        <v>11.494252873563218</v>
      </c>
      <c r="AV87">
        <f t="shared" si="38"/>
        <v>12</v>
      </c>
      <c r="AX87" t="s">
        <v>364</v>
      </c>
      <c r="AY87">
        <f>Stage_stat!$F$15/Weapon!Z89</f>
        <v>0.12931034482758622</v>
      </c>
      <c r="AZ87">
        <f t="shared" si="39"/>
        <v>1</v>
      </c>
      <c r="BB87" t="s">
        <v>364</v>
      </c>
      <c r="BC87">
        <f>Stage_stat!$F$16/Weapon!Z89</f>
        <v>0.22988505747126436</v>
      </c>
      <c r="BD87">
        <f t="shared" si="40"/>
        <v>1</v>
      </c>
      <c r="BF87" t="s">
        <v>364</v>
      </c>
      <c r="BG87">
        <f>Stage_stat!$F$17/Weapon!Z89</f>
        <v>17.241379310344829</v>
      </c>
      <c r="BH87">
        <f t="shared" si="41"/>
        <v>18</v>
      </c>
      <c r="BJ87" t="s">
        <v>364</v>
      </c>
      <c r="BK87">
        <f>Stage_stat!$F$18/Weapon!Z89</f>
        <v>0.15804597701149425</v>
      </c>
      <c r="BL87">
        <f t="shared" si="42"/>
        <v>1</v>
      </c>
      <c r="BN87" t="s">
        <v>364</v>
      </c>
      <c r="BO87">
        <f>Stage_stat!$F$19/Weapon!Z89</f>
        <v>0.28735632183908044</v>
      </c>
      <c r="BP87">
        <f t="shared" si="43"/>
        <v>1</v>
      </c>
      <c r="BR87" t="s">
        <v>364</v>
      </c>
      <c r="BS87">
        <f>Stage_stat!$F$20/Weapon!Z89</f>
        <v>22.988505747126435</v>
      </c>
      <c r="BT87">
        <f t="shared" si="44"/>
        <v>23</v>
      </c>
      <c r="BV87" t="s">
        <v>364</v>
      </c>
      <c r="BW87">
        <f>Stage_stat!$F$21/Weapon!Z89</f>
        <v>0.21551724137931033</v>
      </c>
      <c r="BX87">
        <f t="shared" si="45"/>
        <v>1</v>
      </c>
      <c r="BZ87" t="s">
        <v>364</v>
      </c>
      <c r="CA87">
        <f>Stage_stat!$F$22/Weapon!Z89</f>
        <v>0.40229885057471265</v>
      </c>
      <c r="CB87">
        <f t="shared" si="46"/>
        <v>1</v>
      </c>
      <c r="CD87" t="s">
        <v>364</v>
      </c>
      <c r="CE87">
        <f>Stage_stat!$F$23/Weapon!Z89</f>
        <v>28.735632183908045</v>
      </c>
      <c r="CF87">
        <f t="shared" si="47"/>
        <v>29</v>
      </c>
      <c r="CH87" t="s">
        <v>364</v>
      </c>
      <c r="CI87">
        <f>Stage_stat!$F$24/Weapon!Z89</f>
        <v>0.2442528735632184</v>
      </c>
      <c r="CJ87">
        <f t="shared" si="48"/>
        <v>1</v>
      </c>
      <c r="CL87" t="s">
        <v>364</v>
      </c>
      <c r="CM87">
        <f>Stage_stat!$F$25/Weapon!Z89</f>
        <v>0.45977011494252873</v>
      </c>
      <c r="CN87">
        <f t="shared" si="49"/>
        <v>1</v>
      </c>
      <c r="CP87" t="s">
        <v>364</v>
      </c>
      <c r="CQ87">
        <f>Stage_stat!$F$26/Weapon!Z89</f>
        <v>34.482758620689658</v>
      </c>
      <c r="CR87">
        <f t="shared" si="50"/>
        <v>35</v>
      </c>
      <c r="CT87" t="s">
        <v>364</v>
      </c>
      <c r="CU87">
        <f>Stage_stat!$F$27/Weapon!Z89</f>
        <v>0.27298850574712646</v>
      </c>
      <c r="CV87">
        <f t="shared" si="51"/>
        <v>1</v>
      </c>
      <c r="CX87" t="s">
        <v>364</v>
      </c>
      <c r="CY87">
        <f>Stage_stat!$F$28/Weapon!Z89</f>
        <v>0.51724137931034486</v>
      </c>
      <c r="CZ87">
        <f t="shared" si="52"/>
        <v>1</v>
      </c>
      <c r="DB87" t="s">
        <v>364</v>
      </c>
      <c r="DC87">
        <f>Stage_stat!$F$29/Weapon!Z89</f>
        <v>40.229885057471265</v>
      </c>
      <c r="DD87">
        <f t="shared" si="53"/>
        <v>41</v>
      </c>
    </row>
    <row r="88" spans="2:108" x14ac:dyDescent="0.4">
      <c r="B88" t="s">
        <v>365</v>
      </c>
      <c r="C88">
        <f>Stage_stat!$F$3/Weapon!Z90</f>
        <v>4.261363636363636E-2</v>
      </c>
      <c r="D88">
        <f t="shared" si="27"/>
        <v>1</v>
      </c>
      <c r="F88" t="s">
        <v>365</v>
      </c>
      <c r="G88">
        <f>Stage_stat!$F$4/Weapon!Z90</f>
        <v>5.6818181818181816E-2</v>
      </c>
      <c r="H88">
        <f t="shared" si="28"/>
        <v>1</v>
      </c>
      <c r="J88" t="s">
        <v>365</v>
      </c>
      <c r="K88">
        <f>Stage_stat!$F$5/Weapon!Z90</f>
        <v>1.2784090909090908</v>
      </c>
      <c r="L88">
        <f t="shared" si="29"/>
        <v>2</v>
      </c>
      <c r="N88" t="s">
        <v>365</v>
      </c>
      <c r="O88">
        <f>Stage_stat!$F$6/Weapon!Z90</f>
        <v>5.6818181818181816E-2</v>
      </c>
      <c r="P88">
        <f t="shared" si="30"/>
        <v>1</v>
      </c>
      <c r="R88" t="s">
        <v>365</v>
      </c>
      <c r="S88">
        <f>Stage_stat!$F$7/Weapon!Z90</f>
        <v>0.11363636363636363</v>
      </c>
      <c r="T88">
        <f t="shared" si="31"/>
        <v>1</v>
      </c>
      <c r="V88" t="s">
        <v>365</v>
      </c>
      <c r="W88">
        <f>Stage_stat!$F$8/Weapon!Z90</f>
        <v>4.2613636363636367</v>
      </c>
      <c r="X88">
        <f t="shared" si="32"/>
        <v>5</v>
      </c>
      <c r="Z88" t="s">
        <v>365</v>
      </c>
      <c r="AA88">
        <f>Stage_stat!$F$9/Weapon!Z90</f>
        <v>7.1022727272727279E-2</v>
      </c>
      <c r="AB88">
        <f t="shared" si="33"/>
        <v>1</v>
      </c>
      <c r="AD88" t="s">
        <v>365</v>
      </c>
      <c r="AE88">
        <f>Stage_stat!$F$10/Weapon!Z90</f>
        <v>0.11931818181818182</v>
      </c>
      <c r="AF88">
        <f t="shared" si="34"/>
        <v>1</v>
      </c>
      <c r="AH88" t="s">
        <v>365</v>
      </c>
      <c r="AI88">
        <f>Stage_stat!$F$11/Weapon!Z90</f>
        <v>7.6704545454545459</v>
      </c>
      <c r="AJ88">
        <f t="shared" si="35"/>
        <v>8</v>
      </c>
      <c r="AL88" t="s">
        <v>365</v>
      </c>
      <c r="AM88">
        <f>Stage_stat!$F$12/Weapon!Z90</f>
        <v>9.9431818181818177E-2</v>
      </c>
      <c r="AN88">
        <f t="shared" si="36"/>
        <v>1</v>
      </c>
      <c r="AP88" t="s">
        <v>365</v>
      </c>
      <c r="AQ88">
        <f>Stage_stat!$F$13/Weapon!Z90</f>
        <v>0.17045454545454544</v>
      </c>
      <c r="AR88">
        <f t="shared" si="37"/>
        <v>1</v>
      </c>
      <c r="AT88" t="s">
        <v>365</v>
      </c>
      <c r="AU88">
        <f>Stage_stat!$F$14/Weapon!Z90</f>
        <v>11.363636363636363</v>
      </c>
      <c r="AV88">
        <f t="shared" si="38"/>
        <v>12</v>
      </c>
      <c r="AX88" t="s">
        <v>365</v>
      </c>
      <c r="AY88">
        <f>Stage_stat!$F$15/Weapon!Z90</f>
        <v>0.12784090909090909</v>
      </c>
      <c r="AZ88">
        <f t="shared" si="39"/>
        <v>1</v>
      </c>
      <c r="BB88" t="s">
        <v>365</v>
      </c>
      <c r="BC88">
        <f>Stage_stat!$F$16/Weapon!Z90</f>
        <v>0.22727272727272727</v>
      </c>
      <c r="BD88">
        <f t="shared" si="40"/>
        <v>1</v>
      </c>
      <c r="BF88" t="s">
        <v>365</v>
      </c>
      <c r="BG88">
        <f>Stage_stat!$F$17/Weapon!Z90</f>
        <v>17.045454545454547</v>
      </c>
      <c r="BH88">
        <f t="shared" si="41"/>
        <v>18</v>
      </c>
      <c r="BJ88" t="s">
        <v>365</v>
      </c>
      <c r="BK88">
        <f>Stage_stat!$F$18/Weapon!Z90</f>
        <v>0.15625</v>
      </c>
      <c r="BL88">
        <f t="shared" si="42"/>
        <v>1</v>
      </c>
      <c r="BN88" t="s">
        <v>365</v>
      </c>
      <c r="BO88">
        <f>Stage_stat!$F$19/Weapon!Z90</f>
        <v>0.28409090909090912</v>
      </c>
      <c r="BP88">
        <f t="shared" si="43"/>
        <v>1</v>
      </c>
      <c r="BR88" t="s">
        <v>365</v>
      </c>
      <c r="BS88">
        <f>Stage_stat!$F$20/Weapon!Z90</f>
        <v>22.727272727272727</v>
      </c>
      <c r="BT88">
        <f t="shared" si="44"/>
        <v>23</v>
      </c>
      <c r="BV88" t="s">
        <v>365</v>
      </c>
      <c r="BW88">
        <f>Stage_stat!$F$21/Weapon!Z90</f>
        <v>0.21306818181818182</v>
      </c>
      <c r="BX88">
        <f t="shared" si="45"/>
        <v>1</v>
      </c>
      <c r="BZ88" t="s">
        <v>365</v>
      </c>
      <c r="CA88">
        <f>Stage_stat!$F$22/Weapon!Z90</f>
        <v>0.39772727272727271</v>
      </c>
      <c r="CB88">
        <f t="shared" si="46"/>
        <v>1</v>
      </c>
      <c r="CD88" t="s">
        <v>365</v>
      </c>
      <c r="CE88">
        <f>Stage_stat!$F$23/Weapon!Z90</f>
        <v>28.40909090909091</v>
      </c>
      <c r="CF88">
        <f t="shared" si="47"/>
        <v>29</v>
      </c>
      <c r="CH88" t="s">
        <v>365</v>
      </c>
      <c r="CI88">
        <f>Stage_stat!$F$24/Weapon!Z90</f>
        <v>0.24147727272727273</v>
      </c>
      <c r="CJ88">
        <f t="shared" si="48"/>
        <v>1</v>
      </c>
      <c r="CL88" t="s">
        <v>365</v>
      </c>
      <c r="CM88">
        <f>Stage_stat!$F$25/Weapon!Z90</f>
        <v>0.45454545454545453</v>
      </c>
      <c r="CN88">
        <f t="shared" si="49"/>
        <v>1</v>
      </c>
      <c r="CP88" t="s">
        <v>365</v>
      </c>
      <c r="CQ88">
        <f>Stage_stat!$F$26/Weapon!Z90</f>
        <v>34.090909090909093</v>
      </c>
      <c r="CR88">
        <f t="shared" si="50"/>
        <v>35</v>
      </c>
      <c r="CT88" t="s">
        <v>365</v>
      </c>
      <c r="CU88">
        <f>Stage_stat!$F$27/Weapon!Z90</f>
        <v>0.26988636363636365</v>
      </c>
      <c r="CV88">
        <f t="shared" si="51"/>
        <v>1</v>
      </c>
      <c r="CX88" t="s">
        <v>365</v>
      </c>
      <c r="CY88">
        <f>Stage_stat!$F$28/Weapon!Z90</f>
        <v>0.51136363636363635</v>
      </c>
      <c r="CZ88">
        <f t="shared" si="52"/>
        <v>1</v>
      </c>
      <c r="DB88" t="s">
        <v>365</v>
      </c>
      <c r="DC88">
        <f>Stage_stat!$F$29/Weapon!Z90</f>
        <v>39.772727272727273</v>
      </c>
      <c r="DD88">
        <f t="shared" si="53"/>
        <v>40</v>
      </c>
    </row>
    <row r="89" spans="2:108" x14ac:dyDescent="0.4">
      <c r="B89" t="s">
        <v>366</v>
      </c>
      <c r="C89">
        <f>Stage_stat!$F$3/Weapon!Z91</f>
        <v>4.2134831460674156E-2</v>
      </c>
      <c r="D89">
        <f t="shared" si="27"/>
        <v>1</v>
      </c>
      <c r="F89" t="s">
        <v>366</v>
      </c>
      <c r="G89">
        <f>Stage_stat!$F$4/Weapon!Z91</f>
        <v>5.6179775280898875E-2</v>
      </c>
      <c r="H89">
        <f t="shared" si="28"/>
        <v>1</v>
      </c>
      <c r="J89" t="s">
        <v>366</v>
      </c>
      <c r="K89">
        <f>Stage_stat!$F$5/Weapon!Z91</f>
        <v>1.2640449438202248</v>
      </c>
      <c r="L89">
        <f t="shared" si="29"/>
        <v>2</v>
      </c>
      <c r="N89" t="s">
        <v>366</v>
      </c>
      <c r="O89">
        <f>Stage_stat!$F$6/Weapon!Z91</f>
        <v>5.6179775280898875E-2</v>
      </c>
      <c r="P89">
        <f t="shared" si="30"/>
        <v>1</v>
      </c>
      <c r="R89" t="s">
        <v>366</v>
      </c>
      <c r="S89">
        <f>Stage_stat!$F$7/Weapon!Z91</f>
        <v>0.11235955056179775</v>
      </c>
      <c r="T89">
        <f t="shared" si="31"/>
        <v>1</v>
      </c>
      <c r="V89" t="s">
        <v>366</v>
      </c>
      <c r="W89">
        <f>Stage_stat!$F$8/Weapon!Z91</f>
        <v>4.213483146067416</v>
      </c>
      <c r="X89">
        <f t="shared" si="32"/>
        <v>5</v>
      </c>
      <c r="Z89" t="s">
        <v>366</v>
      </c>
      <c r="AA89">
        <f>Stage_stat!$F$9/Weapon!Z91</f>
        <v>7.02247191011236E-2</v>
      </c>
      <c r="AB89">
        <f t="shared" si="33"/>
        <v>1</v>
      </c>
      <c r="AD89" t="s">
        <v>366</v>
      </c>
      <c r="AE89">
        <f>Stage_stat!$F$10/Weapon!Z91</f>
        <v>0.11797752808988764</v>
      </c>
      <c r="AF89">
        <f t="shared" si="34"/>
        <v>1</v>
      </c>
      <c r="AH89" t="s">
        <v>366</v>
      </c>
      <c r="AI89">
        <f>Stage_stat!$F$11/Weapon!Z91</f>
        <v>7.584269662921348</v>
      </c>
      <c r="AJ89">
        <f t="shared" si="35"/>
        <v>8</v>
      </c>
      <c r="AL89" t="s">
        <v>366</v>
      </c>
      <c r="AM89">
        <f>Stage_stat!$F$12/Weapon!Z91</f>
        <v>9.8314606741573038E-2</v>
      </c>
      <c r="AN89">
        <f t="shared" si="36"/>
        <v>1</v>
      </c>
      <c r="AP89" t="s">
        <v>366</v>
      </c>
      <c r="AQ89">
        <f>Stage_stat!$F$13/Weapon!Z91</f>
        <v>0.16853932584269662</v>
      </c>
      <c r="AR89">
        <f t="shared" si="37"/>
        <v>1</v>
      </c>
      <c r="AT89" t="s">
        <v>366</v>
      </c>
      <c r="AU89">
        <f>Stage_stat!$F$14/Weapon!Z91</f>
        <v>11.235955056179776</v>
      </c>
      <c r="AV89">
        <f t="shared" si="38"/>
        <v>12</v>
      </c>
      <c r="AX89" t="s">
        <v>366</v>
      </c>
      <c r="AY89">
        <f>Stage_stat!$F$15/Weapon!Z91</f>
        <v>0.12640449438202248</v>
      </c>
      <c r="AZ89">
        <f t="shared" si="39"/>
        <v>1</v>
      </c>
      <c r="BB89" t="s">
        <v>366</v>
      </c>
      <c r="BC89">
        <f>Stage_stat!$F$16/Weapon!Z91</f>
        <v>0.2247191011235955</v>
      </c>
      <c r="BD89">
        <f t="shared" si="40"/>
        <v>1</v>
      </c>
      <c r="BF89" t="s">
        <v>366</v>
      </c>
      <c r="BG89">
        <f>Stage_stat!$F$17/Weapon!Z91</f>
        <v>16.853932584269664</v>
      </c>
      <c r="BH89">
        <f t="shared" si="41"/>
        <v>17</v>
      </c>
      <c r="BJ89" t="s">
        <v>366</v>
      </c>
      <c r="BK89">
        <f>Stage_stat!$F$18/Weapon!Z91</f>
        <v>0.1544943820224719</v>
      </c>
      <c r="BL89">
        <f t="shared" si="42"/>
        <v>1</v>
      </c>
      <c r="BN89" t="s">
        <v>366</v>
      </c>
      <c r="BO89">
        <f>Stage_stat!$F$19/Weapon!Z91</f>
        <v>0.2808988764044944</v>
      </c>
      <c r="BP89">
        <f t="shared" si="43"/>
        <v>1</v>
      </c>
      <c r="BR89" t="s">
        <v>366</v>
      </c>
      <c r="BS89">
        <f>Stage_stat!$F$20/Weapon!Z91</f>
        <v>22.471910112359552</v>
      </c>
      <c r="BT89">
        <f t="shared" si="44"/>
        <v>23</v>
      </c>
      <c r="BV89" t="s">
        <v>366</v>
      </c>
      <c r="BW89">
        <f>Stage_stat!$F$21/Weapon!Z91</f>
        <v>0.21067415730337077</v>
      </c>
      <c r="BX89">
        <f t="shared" si="45"/>
        <v>1</v>
      </c>
      <c r="BZ89" t="s">
        <v>366</v>
      </c>
      <c r="CA89">
        <f>Stage_stat!$F$22/Weapon!Z91</f>
        <v>0.39325842696629215</v>
      </c>
      <c r="CB89">
        <f t="shared" si="46"/>
        <v>1</v>
      </c>
      <c r="CD89" t="s">
        <v>366</v>
      </c>
      <c r="CE89">
        <f>Stage_stat!$F$23/Weapon!Z91</f>
        <v>28.089887640449437</v>
      </c>
      <c r="CF89">
        <f t="shared" si="47"/>
        <v>29</v>
      </c>
      <c r="CH89" t="s">
        <v>366</v>
      </c>
      <c r="CI89">
        <f>Stage_stat!$F$24/Weapon!Z91</f>
        <v>0.23876404494382023</v>
      </c>
      <c r="CJ89">
        <f t="shared" si="48"/>
        <v>1</v>
      </c>
      <c r="CL89" t="s">
        <v>366</v>
      </c>
      <c r="CM89">
        <f>Stage_stat!$F$25/Weapon!Z91</f>
        <v>0.449438202247191</v>
      </c>
      <c r="CN89">
        <f t="shared" si="49"/>
        <v>1</v>
      </c>
      <c r="CP89" t="s">
        <v>366</v>
      </c>
      <c r="CQ89">
        <f>Stage_stat!$F$26/Weapon!Z91</f>
        <v>33.707865168539328</v>
      </c>
      <c r="CR89">
        <f t="shared" si="50"/>
        <v>34</v>
      </c>
      <c r="CT89" t="s">
        <v>366</v>
      </c>
      <c r="CU89">
        <f>Stage_stat!$F$27/Weapon!Z91</f>
        <v>0.26685393258426965</v>
      </c>
      <c r="CV89">
        <f t="shared" si="51"/>
        <v>1</v>
      </c>
      <c r="CX89" t="s">
        <v>366</v>
      </c>
      <c r="CY89">
        <f>Stage_stat!$F$28/Weapon!Z91</f>
        <v>0.5056179775280899</v>
      </c>
      <c r="CZ89">
        <f t="shared" si="52"/>
        <v>1</v>
      </c>
      <c r="DB89" t="s">
        <v>366</v>
      </c>
      <c r="DC89">
        <f>Stage_stat!$F$29/Weapon!Z91</f>
        <v>39.325842696629216</v>
      </c>
      <c r="DD89">
        <f t="shared" si="53"/>
        <v>40</v>
      </c>
    </row>
    <row r="90" spans="2:108" x14ac:dyDescent="0.4">
      <c r="B90" t="s">
        <v>367</v>
      </c>
      <c r="C90">
        <f>Stage_stat!$F$3/Weapon!Z92</f>
        <v>4.1666666666666664E-2</v>
      </c>
      <c r="D90">
        <f t="shared" si="27"/>
        <v>1</v>
      </c>
      <c r="F90" t="s">
        <v>367</v>
      </c>
      <c r="G90">
        <f>Stage_stat!$F$4/Weapon!Z92</f>
        <v>5.5555555555555552E-2</v>
      </c>
      <c r="H90">
        <f t="shared" si="28"/>
        <v>1</v>
      </c>
      <c r="J90" t="s">
        <v>367</v>
      </c>
      <c r="K90">
        <f>Stage_stat!$F$5/Weapon!Z92</f>
        <v>1.25</v>
      </c>
      <c r="L90">
        <f t="shared" si="29"/>
        <v>2</v>
      </c>
      <c r="N90" t="s">
        <v>367</v>
      </c>
      <c r="O90">
        <f>Stage_stat!$F$6/Weapon!Z92</f>
        <v>5.5555555555555552E-2</v>
      </c>
      <c r="P90">
        <f t="shared" si="30"/>
        <v>1</v>
      </c>
      <c r="R90" t="s">
        <v>367</v>
      </c>
      <c r="S90">
        <f>Stage_stat!$F$7/Weapon!Z92</f>
        <v>0.1111111111111111</v>
      </c>
      <c r="T90">
        <f t="shared" si="31"/>
        <v>1</v>
      </c>
      <c r="V90" t="s">
        <v>367</v>
      </c>
      <c r="W90">
        <f>Stage_stat!$F$8/Weapon!Z92</f>
        <v>4.166666666666667</v>
      </c>
      <c r="X90">
        <f t="shared" si="32"/>
        <v>5</v>
      </c>
      <c r="Z90" t="s">
        <v>367</v>
      </c>
      <c r="AA90">
        <f>Stage_stat!$F$9/Weapon!Z92</f>
        <v>6.9444444444444448E-2</v>
      </c>
      <c r="AB90">
        <f t="shared" si="33"/>
        <v>1</v>
      </c>
      <c r="AD90" t="s">
        <v>367</v>
      </c>
      <c r="AE90">
        <f>Stage_stat!$F$10/Weapon!Z92</f>
        <v>0.11666666666666667</v>
      </c>
      <c r="AF90">
        <f t="shared" si="34"/>
        <v>1</v>
      </c>
      <c r="AH90" t="s">
        <v>367</v>
      </c>
      <c r="AI90">
        <f>Stage_stat!$F$11/Weapon!Z92</f>
        <v>7.5</v>
      </c>
      <c r="AJ90">
        <f t="shared" si="35"/>
        <v>8</v>
      </c>
      <c r="AL90" t="s">
        <v>367</v>
      </c>
      <c r="AM90">
        <f>Stage_stat!$F$12/Weapon!Z92</f>
        <v>9.7222222222222224E-2</v>
      </c>
      <c r="AN90">
        <f t="shared" si="36"/>
        <v>1</v>
      </c>
      <c r="AP90" t="s">
        <v>367</v>
      </c>
      <c r="AQ90">
        <f>Stage_stat!$F$13/Weapon!Z92</f>
        <v>0.16666666666666666</v>
      </c>
      <c r="AR90">
        <f t="shared" si="37"/>
        <v>1</v>
      </c>
      <c r="AT90" t="s">
        <v>367</v>
      </c>
      <c r="AU90">
        <f>Stage_stat!$F$14/Weapon!Z92</f>
        <v>11.111111111111111</v>
      </c>
      <c r="AV90">
        <f t="shared" si="38"/>
        <v>12</v>
      </c>
      <c r="AX90" t="s">
        <v>367</v>
      </c>
      <c r="AY90">
        <f>Stage_stat!$F$15/Weapon!Z92</f>
        <v>0.125</v>
      </c>
      <c r="AZ90">
        <f t="shared" si="39"/>
        <v>1</v>
      </c>
      <c r="BB90" t="s">
        <v>367</v>
      </c>
      <c r="BC90">
        <f>Stage_stat!$F$16/Weapon!Z92</f>
        <v>0.22222222222222221</v>
      </c>
      <c r="BD90">
        <f t="shared" si="40"/>
        <v>1</v>
      </c>
      <c r="BF90" t="s">
        <v>367</v>
      </c>
      <c r="BG90">
        <f>Stage_stat!$F$17/Weapon!Z92</f>
        <v>16.666666666666668</v>
      </c>
      <c r="BH90">
        <f t="shared" si="41"/>
        <v>17</v>
      </c>
      <c r="BJ90" t="s">
        <v>367</v>
      </c>
      <c r="BK90">
        <f>Stage_stat!$F$18/Weapon!Z92</f>
        <v>0.15277777777777779</v>
      </c>
      <c r="BL90">
        <f t="shared" si="42"/>
        <v>1</v>
      </c>
      <c r="BN90" t="s">
        <v>367</v>
      </c>
      <c r="BO90">
        <f>Stage_stat!$F$19/Weapon!Z92</f>
        <v>0.27777777777777779</v>
      </c>
      <c r="BP90">
        <f t="shared" si="43"/>
        <v>1</v>
      </c>
      <c r="BR90" t="s">
        <v>367</v>
      </c>
      <c r="BS90">
        <f>Stage_stat!$F$20/Weapon!Z92</f>
        <v>22.222222222222221</v>
      </c>
      <c r="BT90">
        <f t="shared" si="44"/>
        <v>23</v>
      </c>
      <c r="BV90" t="s">
        <v>367</v>
      </c>
      <c r="BW90">
        <f>Stage_stat!$F$21/Weapon!Z92</f>
        <v>0.20833333333333334</v>
      </c>
      <c r="BX90">
        <f t="shared" si="45"/>
        <v>1</v>
      </c>
      <c r="BZ90" t="s">
        <v>367</v>
      </c>
      <c r="CA90">
        <f>Stage_stat!$F$22/Weapon!Z92</f>
        <v>0.3888888888888889</v>
      </c>
      <c r="CB90">
        <f t="shared" si="46"/>
        <v>1</v>
      </c>
      <c r="CD90" t="s">
        <v>367</v>
      </c>
      <c r="CE90">
        <f>Stage_stat!$F$23/Weapon!Z92</f>
        <v>27.777777777777779</v>
      </c>
      <c r="CF90">
        <f t="shared" si="47"/>
        <v>28</v>
      </c>
      <c r="CH90" t="s">
        <v>367</v>
      </c>
      <c r="CI90">
        <f>Stage_stat!$F$24/Weapon!Z92</f>
        <v>0.2361111111111111</v>
      </c>
      <c r="CJ90">
        <f t="shared" si="48"/>
        <v>1</v>
      </c>
      <c r="CL90" t="s">
        <v>367</v>
      </c>
      <c r="CM90">
        <f>Stage_stat!$F$25/Weapon!Z92</f>
        <v>0.44444444444444442</v>
      </c>
      <c r="CN90">
        <f t="shared" si="49"/>
        <v>1</v>
      </c>
      <c r="CP90" t="s">
        <v>367</v>
      </c>
      <c r="CQ90">
        <f>Stage_stat!$F$26/Weapon!Z92</f>
        <v>33.333333333333336</v>
      </c>
      <c r="CR90">
        <f t="shared" si="50"/>
        <v>34</v>
      </c>
      <c r="CT90" t="s">
        <v>367</v>
      </c>
      <c r="CU90">
        <f>Stage_stat!$F$27/Weapon!Z92</f>
        <v>0.2638888888888889</v>
      </c>
      <c r="CV90">
        <f t="shared" si="51"/>
        <v>1</v>
      </c>
      <c r="CX90" t="s">
        <v>367</v>
      </c>
      <c r="CY90">
        <f>Stage_stat!$F$28/Weapon!Z92</f>
        <v>0.5</v>
      </c>
      <c r="CZ90">
        <f t="shared" si="52"/>
        <v>1</v>
      </c>
      <c r="DB90" t="s">
        <v>367</v>
      </c>
      <c r="DC90">
        <f>Stage_stat!$F$29/Weapon!Z92</f>
        <v>38.888888888888886</v>
      </c>
      <c r="DD90">
        <f t="shared" si="53"/>
        <v>39</v>
      </c>
    </row>
    <row r="91" spans="2:108" x14ac:dyDescent="0.4">
      <c r="B91" t="s">
        <v>368</v>
      </c>
      <c r="C91">
        <f>Stage_stat!$F$3/Weapon!Z93</f>
        <v>4.1208791208791208E-2</v>
      </c>
      <c r="D91">
        <f t="shared" si="27"/>
        <v>1</v>
      </c>
      <c r="F91" t="s">
        <v>368</v>
      </c>
      <c r="G91">
        <f>Stage_stat!$F$4/Weapon!Z93</f>
        <v>5.4945054945054944E-2</v>
      </c>
      <c r="H91">
        <f t="shared" si="28"/>
        <v>1</v>
      </c>
      <c r="J91" t="s">
        <v>368</v>
      </c>
      <c r="K91">
        <f>Stage_stat!$F$5/Weapon!Z93</f>
        <v>1.2362637362637363</v>
      </c>
      <c r="L91">
        <f t="shared" si="29"/>
        <v>2</v>
      </c>
      <c r="N91" t="s">
        <v>368</v>
      </c>
      <c r="O91">
        <f>Stage_stat!$F$6/Weapon!Z93</f>
        <v>5.4945054945054944E-2</v>
      </c>
      <c r="P91">
        <f t="shared" si="30"/>
        <v>1</v>
      </c>
      <c r="R91" t="s">
        <v>368</v>
      </c>
      <c r="S91">
        <f>Stage_stat!$F$7/Weapon!Z93</f>
        <v>0.10989010989010989</v>
      </c>
      <c r="T91">
        <f t="shared" si="31"/>
        <v>1</v>
      </c>
      <c r="V91" t="s">
        <v>368</v>
      </c>
      <c r="W91">
        <f>Stage_stat!$F$8/Weapon!Z93</f>
        <v>4.1208791208791204</v>
      </c>
      <c r="X91">
        <f t="shared" si="32"/>
        <v>5</v>
      </c>
      <c r="Z91" t="s">
        <v>368</v>
      </c>
      <c r="AA91">
        <f>Stage_stat!$F$9/Weapon!Z93</f>
        <v>6.8681318681318687E-2</v>
      </c>
      <c r="AB91">
        <f t="shared" si="33"/>
        <v>1</v>
      </c>
      <c r="AD91" t="s">
        <v>368</v>
      </c>
      <c r="AE91">
        <f>Stage_stat!$F$10/Weapon!Z93</f>
        <v>0.11538461538461539</v>
      </c>
      <c r="AF91">
        <f t="shared" si="34"/>
        <v>1</v>
      </c>
      <c r="AH91" t="s">
        <v>368</v>
      </c>
      <c r="AI91">
        <f>Stage_stat!$F$11/Weapon!Z93</f>
        <v>7.4175824175824179</v>
      </c>
      <c r="AJ91">
        <f t="shared" si="35"/>
        <v>8</v>
      </c>
      <c r="AL91" t="s">
        <v>368</v>
      </c>
      <c r="AM91">
        <f>Stage_stat!$F$12/Weapon!Z93</f>
        <v>9.6153846153846159E-2</v>
      </c>
      <c r="AN91">
        <f t="shared" si="36"/>
        <v>1</v>
      </c>
      <c r="AP91" t="s">
        <v>368</v>
      </c>
      <c r="AQ91">
        <f>Stage_stat!$F$13/Weapon!Z93</f>
        <v>0.16483516483516483</v>
      </c>
      <c r="AR91">
        <f t="shared" si="37"/>
        <v>1</v>
      </c>
      <c r="AT91" t="s">
        <v>368</v>
      </c>
      <c r="AU91">
        <f>Stage_stat!$F$14/Weapon!Z93</f>
        <v>10.989010989010989</v>
      </c>
      <c r="AV91">
        <f t="shared" si="38"/>
        <v>11</v>
      </c>
      <c r="AX91" t="s">
        <v>368</v>
      </c>
      <c r="AY91">
        <f>Stage_stat!$F$15/Weapon!Z93</f>
        <v>0.12362637362637363</v>
      </c>
      <c r="AZ91">
        <f t="shared" si="39"/>
        <v>1</v>
      </c>
      <c r="BB91" t="s">
        <v>368</v>
      </c>
      <c r="BC91">
        <f>Stage_stat!$F$16/Weapon!Z93</f>
        <v>0.21978021978021978</v>
      </c>
      <c r="BD91">
        <f t="shared" si="40"/>
        <v>1</v>
      </c>
      <c r="BF91" t="s">
        <v>368</v>
      </c>
      <c r="BG91">
        <f>Stage_stat!$F$17/Weapon!Z93</f>
        <v>16.483516483516482</v>
      </c>
      <c r="BH91">
        <f t="shared" si="41"/>
        <v>17</v>
      </c>
      <c r="BJ91" t="s">
        <v>368</v>
      </c>
      <c r="BK91">
        <f>Stage_stat!$F$18/Weapon!Z93</f>
        <v>0.15109890109890109</v>
      </c>
      <c r="BL91">
        <f t="shared" si="42"/>
        <v>1</v>
      </c>
      <c r="BN91" t="s">
        <v>368</v>
      </c>
      <c r="BO91">
        <f>Stage_stat!$F$19/Weapon!Z93</f>
        <v>0.27472527472527475</v>
      </c>
      <c r="BP91">
        <f t="shared" si="43"/>
        <v>1</v>
      </c>
      <c r="BR91" t="s">
        <v>368</v>
      </c>
      <c r="BS91">
        <f>Stage_stat!$F$20/Weapon!Z93</f>
        <v>21.978021978021978</v>
      </c>
      <c r="BT91">
        <f t="shared" si="44"/>
        <v>22</v>
      </c>
      <c r="BV91" t="s">
        <v>368</v>
      </c>
      <c r="BW91">
        <f>Stage_stat!$F$21/Weapon!Z93</f>
        <v>0.20604395604395603</v>
      </c>
      <c r="BX91">
        <f t="shared" si="45"/>
        <v>1</v>
      </c>
      <c r="BZ91" t="s">
        <v>368</v>
      </c>
      <c r="CA91">
        <f>Stage_stat!$F$22/Weapon!Z93</f>
        <v>0.38461538461538464</v>
      </c>
      <c r="CB91">
        <f t="shared" si="46"/>
        <v>1</v>
      </c>
      <c r="CD91" t="s">
        <v>368</v>
      </c>
      <c r="CE91">
        <f>Stage_stat!$F$23/Weapon!Z93</f>
        <v>27.472527472527471</v>
      </c>
      <c r="CF91">
        <f t="shared" si="47"/>
        <v>28</v>
      </c>
      <c r="CH91" t="s">
        <v>368</v>
      </c>
      <c r="CI91">
        <f>Stage_stat!$F$24/Weapon!Z93</f>
        <v>0.23351648351648352</v>
      </c>
      <c r="CJ91">
        <f t="shared" si="48"/>
        <v>1</v>
      </c>
      <c r="CL91" t="s">
        <v>368</v>
      </c>
      <c r="CM91">
        <f>Stage_stat!$F$25/Weapon!Z93</f>
        <v>0.43956043956043955</v>
      </c>
      <c r="CN91">
        <f t="shared" si="49"/>
        <v>1</v>
      </c>
      <c r="CP91" t="s">
        <v>368</v>
      </c>
      <c r="CQ91">
        <f>Stage_stat!$F$26/Weapon!Z93</f>
        <v>32.967032967032964</v>
      </c>
      <c r="CR91">
        <f t="shared" si="50"/>
        <v>33</v>
      </c>
      <c r="CT91" t="s">
        <v>368</v>
      </c>
      <c r="CU91">
        <f>Stage_stat!$F$27/Weapon!Z93</f>
        <v>0.26098901098901101</v>
      </c>
      <c r="CV91">
        <f t="shared" si="51"/>
        <v>1</v>
      </c>
      <c r="CX91" t="s">
        <v>368</v>
      </c>
      <c r="CY91">
        <f>Stage_stat!$F$28/Weapon!Z93</f>
        <v>0.49450549450549453</v>
      </c>
      <c r="CZ91">
        <f t="shared" si="52"/>
        <v>1</v>
      </c>
      <c r="DB91" t="s">
        <v>368</v>
      </c>
      <c r="DC91">
        <f>Stage_stat!$F$29/Weapon!Z93</f>
        <v>38.46153846153846</v>
      </c>
      <c r="DD91">
        <f t="shared" si="53"/>
        <v>39</v>
      </c>
    </row>
    <row r="92" spans="2:108" x14ac:dyDescent="0.4">
      <c r="B92" t="s">
        <v>369</v>
      </c>
      <c r="C92">
        <f>Stage_stat!$F$3/Weapon!Z94</f>
        <v>4.0760869565217392E-2</v>
      </c>
      <c r="D92">
        <f t="shared" si="27"/>
        <v>1</v>
      </c>
      <c r="F92" t="s">
        <v>369</v>
      </c>
      <c r="G92">
        <f>Stage_stat!$F$4/Weapon!Z94</f>
        <v>5.434782608695652E-2</v>
      </c>
      <c r="H92">
        <f t="shared" si="28"/>
        <v>1</v>
      </c>
      <c r="J92" t="s">
        <v>369</v>
      </c>
      <c r="K92">
        <f>Stage_stat!$F$5/Weapon!Z94</f>
        <v>1.2228260869565217</v>
      </c>
      <c r="L92">
        <f t="shared" si="29"/>
        <v>2</v>
      </c>
      <c r="N92" t="s">
        <v>369</v>
      </c>
      <c r="O92">
        <f>Stage_stat!$F$6/Weapon!Z94</f>
        <v>5.434782608695652E-2</v>
      </c>
      <c r="P92">
        <f t="shared" si="30"/>
        <v>1</v>
      </c>
      <c r="R92" t="s">
        <v>369</v>
      </c>
      <c r="S92">
        <f>Stage_stat!$F$7/Weapon!Z94</f>
        <v>0.10869565217391304</v>
      </c>
      <c r="T92">
        <f t="shared" si="31"/>
        <v>1</v>
      </c>
      <c r="V92" t="s">
        <v>369</v>
      </c>
      <c r="W92">
        <f>Stage_stat!$F$8/Weapon!Z94</f>
        <v>4.0760869565217392</v>
      </c>
      <c r="X92">
        <f t="shared" si="32"/>
        <v>5</v>
      </c>
      <c r="Z92" t="s">
        <v>369</v>
      </c>
      <c r="AA92">
        <f>Stage_stat!$F$9/Weapon!Z94</f>
        <v>6.7934782608695649E-2</v>
      </c>
      <c r="AB92">
        <f t="shared" si="33"/>
        <v>1</v>
      </c>
      <c r="AD92" t="s">
        <v>369</v>
      </c>
      <c r="AE92">
        <f>Stage_stat!$F$10/Weapon!Z94</f>
        <v>0.11413043478260869</v>
      </c>
      <c r="AF92">
        <f t="shared" si="34"/>
        <v>1</v>
      </c>
      <c r="AH92" t="s">
        <v>369</v>
      </c>
      <c r="AI92">
        <f>Stage_stat!$F$11/Weapon!Z94</f>
        <v>7.3369565217391308</v>
      </c>
      <c r="AJ92">
        <f t="shared" si="35"/>
        <v>8</v>
      </c>
      <c r="AL92" t="s">
        <v>369</v>
      </c>
      <c r="AM92">
        <f>Stage_stat!$F$12/Weapon!Z94</f>
        <v>9.5108695652173919E-2</v>
      </c>
      <c r="AN92">
        <f t="shared" si="36"/>
        <v>1</v>
      </c>
      <c r="AP92" t="s">
        <v>369</v>
      </c>
      <c r="AQ92">
        <f>Stage_stat!$F$13/Weapon!Z94</f>
        <v>0.16304347826086957</v>
      </c>
      <c r="AR92">
        <f t="shared" si="37"/>
        <v>1</v>
      </c>
      <c r="AT92" t="s">
        <v>369</v>
      </c>
      <c r="AU92">
        <f>Stage_stat!$F$14/Weapon!Z94</f>
        <v>10.869565217391305</v>
      </c>
      <c r="AV92">
        <f t="shared" si="38"/>
        <v>11</v>
      </c>
      <c r="AX92" t="s">
        <v>369</v>
      </c>
      <c r="AY92">
        <f>Stage_stat!$F$15/Weapon!Z94</f>
        <v>0.12228260869565218</v>
      </c>
      <c r="AZ92">
        <f t="shared" si="39"/>
        <v>1</v>
      </c>
      <c r="BB92" t="s">
        <v>369</v>
      </c>
      <c r="BC92">
        <f>Stage_stat!$F$16/Weapon!Z94</f>
        <v>0.21739130434782608</v>
      </c>
      <c r="BD92">
        <f t="shared" si="40"/>
        <v>1</v>
      </c>
      <c r="BF92" t="s">
        <v>369</v>
      </c>
      <c r="BG92">
        <f>Stage_stat!$F$17/Weapon!Z94</f>
        <v>16.304347826086957</v>
      </c>
      <c r="BH92">
        <f t="shared" si="41"/>
        <v>17</v>
      </c>
      <c r="BJ92" t="s">
        <v>369</v>
      </c>
      <c r="BK92">
        <f>Stage_stat!$F$18/Weapon!Z94</f>
        <v>0.14945652173913043</v>
      </c>
      <c r="BL92">
        <f t="shared" si="42"/>
        <v>1</v>
      </c>
      <c r="BN92" t="s">
        <v>369</v>
      </c>
      <c r="BO92">
        <f>Stage_stat!$F$19/Weapon!Z94</f>
        <v>0.27173913043478259</v>
      </c>
      <c r="BP92">
        <f t="shared" si="43"/>
        <v>1</v>
      </c>
      <c r="BR92" t="s">
        <v>369</v>
      </c>
      <c r="BS92">
        <f>Stage_stat!$F$20/Weapon!Z94</f>
        <v>21.739130434782609</v>
      </c>
      <c r="BT92">
        <f t="shared" si="44"/>
        <v>22</v>
      </c>
      <c r="BV92" t="s">
        <v>369</v>
      </c>
      <c r="BW92">
        <f>Stage_stat!$F$21/Weapon!Z94</f>
        <v>0.20380434782608695</v>
      </c>
      <c r="BX92">
        <f t="shared" si="45"/>
        <v>1</v>
      </c>
      <c r="BZ92" t="s">
        <v>369</v>
      </c>
      <c r="CA92">
        <f>Stage_stat!$F$22/Weapon!Z94</f>
        <v>0.38043478260869568</v>
      </c>
      <c r="CB92">
        <f t="shared" si="46"/>
        <v>1</v>
      </c>
      <c r="CD92" t="s">
        <v>369</v>
      </c>
      <c r="CE92">
        <f>Stage_stat!$F$23/Weapon!Z94</f>
        <v>27.173913043478262</v>
      </c>
      <c r="CF92">
        <f t="shared" si="47"/>
        <v>28</v>
      </c>
      <c r="CH92" t="s">
        <v>369</v>
      </c>
      <c r="CI92">
        <f>Stage_stat!$F$24/Weapon!Z94</f>
        <v>0.23097826086956522</v>
      </c>
      <c r="CJ92">
        <f t="shared" si="48"/>
        <v>1</v>
      </c>
      <c r="CL92" t="s">
        <v>369</v>
      </c>
      <c r="CM92">
        <f>Stage_stat!$F$25/Weapon!Z94</f>
        <v>0.43478260869565216</v>
      </c>
      <c r="CN92">
        <f t="shared" si="49"/>
        <v>1</v>
      </c>
      <c r="CP92" t="s">
        <v>369</v>
      </c>
      <c r="CQ92">
        <f>Stage_stat!$F$26/Weapon!Z94</f>
        <v>32.608695652173914</v>
      </c>
      <c r="CR92">
        <f t="shared" si="50"/>
        <v>33</v>
      </c>
      <c r="CT92" t="s">
        <v>369</v>
      </c>
      <c r="CU92">
        <f>Stage_stat!$F$27/Weapon!Z94</f>
        <v>0.25815217391304346</v>
      </c>
      <c r="CV92">
        <f t="shared" si="51"/>
        <v>1</v>
      </c>
      <c r="CX92" t="s">
        <v>369</v>
      </c>
      <c r="CY92">
        <f>Stage_stat!$F$28/Weapon!Z94</f>
        <v>0.4891304347826087</v>
      </c>
      <c r="CZ92">
        <f t="shared" si="52"/>
        <v>1</v>
      </c>
      <c r="DB92" t="s">
        <v>369</v>
      </c>
      <c r="DC92">
        <f>Stage_stat!$F$29/Weapon!Z94</f>
        <v>38.043478260869563</v>
      </c>
      <c r="DD92">
        <f t="shared" si="53"/>
        <v>39</v>
      </c>
    </row>
    <row r="93" spans="2:108" x14ac:dyDescent="0.4">
      <c r="B93" t="s">
        <v>370</v>
      </c>
      <c r="C93">
        <f>Stage_stat!$F$3/Weapon!Z95</f>
        <v>4.0322580645161289E-2</v>
      </c>
      <c r="D93">
        <f t="shared" si="27"/>
        <v>1</v>
      </c>
      <c r="F93" t="s">
        <v>370</v>
      </c>
      <c r="G93">
        <f>Stage_stat!$F$4/Weapon!Z95</f>
        <v>5.3763440860215055E-2</v>
      </c>
      <c r="H93">
        <f t="shared" si="28"/>
        <v>1</v>
      </c>
      <c r="J93" t="s">
        <v>370</v>
      </c>
      <c r="K93">
        <f>Stage_stat!$F$5/Weapon!Z95</f>
        <v>1.2096774193548387</v>
      </c>
      <c r="L93">
        <f t="shared" si="29"/>
        <v>2</v>
      </c>
      <c r="N93" t="s">
        <v>370</v>
      </c>
      <c r="O93">
        <f>Stage_stat!$F$6/Weapon!Z95</f>
        <v>5.3763440860215055E-2</v>
      </c>
      <c r="P93">
        <f t="shared" si="30"/>
        <v>1</v>
      </c>
      <c r="R93" t="s">
        <v>370</v>
      </c>
      <c r="S93">
        <f>Stage_stat!$F$7/Weapon!Z95</f>
        <v>0.10752688172043011</v>
      </c>
      <c r="T93">
        <f t="shared" si="31"/>
        <v>1</v>
      </c>
      <c r="V93" t="s">
        <v>370</v>
      </c>
      <c r="W93">
        <f>Stage_stat!$F$8/Weapon!Z95</f>
        <v>4.032258064516129</v>
      </c>
      <c r="X93">
        <f t="shared" si="32"/>
        <v>5</v>
      </c>
      <c r="Z93" t="s">
        <v>370</v>
      </c>
      <c r="AA93">
        <f>Stage_stat!$F$9/Weapon!Z95</f>
        <v>6.7204301075268813E-2</v>
      </c>
      <c r="AB93">
        <f t="shared" si="33"/>
        <v>1</v>
      </c>
      <c r="AD93" t="s">
        <v>370</v>
      </c>
      <c r="AE93">
        <f>Stage_stat!$F$10/Weapon!Z95</f>
        <v>0.11290322580645161</v>
      </c>
      <c r="AF93">
        <f t="shared" si="34"/>
        <v>1</v>
      </c>
      <c r="AH93" t="s">
        <v>370</v>
      </c>
      <c r="AI93">
        <f>Stage_stat!$F$11/Weapon!Z95</f>
        <v>7.258064516129032</v>
      </c>
      <c r="AJ93">
        <f t="shared" si="35"/>
        <v>8</v>
      </c>
      <c r="AL93" t="s">
        <v>370</v>
      </c>
      <c r="AM93">
        <f>Stage_stat!$F$12/Weapon!Z95</f>
        <v>9.4086021505376344E-2</v>
      </c>
      <c r="AN93">
        <f t="shared" si="36"/>
        <v>1</v>
      </c>
      <c r="AP93" t="s">
        <v>370</v>
      </c>
      <c r="AQ93">
        <f>Stage_stat!$F$13/Weapon!Z95</f>
        <v>0.16129032258064516</v>
      </c>
      <c r="AR93">
        <f t="shared" si="37"/>
        <v>1</v>
      </c>
      <c r="AT93" t="s">
        <v>370</v>
      </c>
      <c r="AU93">
        <f>Stage_stat!$F$14/Weapon!Z95</f>
        <v>10.75268817204301</v>
      </c>
      <c r="AV93">
        <f t="shared" si="38"/>
        <v>11</v>
      </c>
      <c r="AX93" t="s">
        <v>370</v>
      </c>
      <c r="AY93">
        <f>Stage_stat!$F$15/Weapon!Z95</f>
        <v>0.12096774193548387</v>
      </c>
      <c r="AZ93">
        <f t="shared" si="39"/>
        <v>1</v>
      </c>
      <c r="BB93" t="s">
        <v>370</v>
      </c>
      <c r="BC93">
        <f>Stage_stat!$F$16/Weapon!Z95</f>
        <v>0.21505376344086022</v>
      </c>
      <c r="BD93">
        <f t="shared" si="40"/>
        <v>1</v>
      </c>
      <c r="BF93" t="s">
        <v>370</v>
      </c>
      <c r="BG93">
        <f>Stage_stat!$F$17/Weapon!Z95</f>
        <v>16.129032258064516</v>
      </c>
      <c r="BH93">
        <f t="shared" si="41"/>
        <v>17</v>
      </c>
      <c r="BJ93" t="s">
        <v>370</v>
      </c>
      <c r="BK93">
        <f>Stage_stat!$F$18/Weapon!Z95</f>
        <v>0.14784946236559141</v>
      </c>
      <c r="BL93">
        <f t="shared" si="42"/>
        <v>1</v>
      </c>
      <c r="BN93" t="s">
        <v>370</v>
      </c>
      <c r="BO93">
        <f>Stage_stat!$F$19/Weapon!Z95</f>
        <v>0.26881720430107525</v>
      </c>
      <c r="BP93">
        <f t="shared" si="43"/>
        <v>1</v>
      </c>
      <c r="BR93" t="s">
        <v>370</v>
      </c>
      <c r="BS93">
        <f>Stage_stat!$F$20/Weapon!Z95</f>
        <v>21.50537634408602</v>
      </c>
      <c r="BT93">
        <f t="shared" si="44"/>
        <v>22</v>
      </c>
      <c r="BV93" t="s">
        <v>370</v>
      </c>
      <c r="BW93">
        <f>Stage_stat!$F$21/Weapon!Z95</f>
        <v>0.20161290322580644</v>
      </c>
      <c r="BX93">
        <f t="shared" si="45"/>
        <v>1</v>
      </c>
      <c r="BZ93" t="s">
        <v>370</v>
      </c>
      <c r="CA93">
        <f>Stage_stat!$F$22/Weapon!Z95</f>
        <v>0.37634408602150538</v>
      </c>
      <c r="CB93">
        <f t="shared" si="46"/>
        <v>1</v>
      </c>
      <c r="CD93" t="s">
        <v>370</v>
      </c>
      <c r="CE93">
        <f>Stage_stat!$F$23/Weapon!Z95</f>
        <v>26.881720430107528</v>
      </c>
      <c r="CF93">
        <f t="shared" si="47"/>
        <v>27</v>
      </c>
      <c r="CH93" t="s">
        <v>370</v>
      </c>
      <c r="CI93">
        <f>Stage_stat!$F$24/Weapon!Z95</f>
        <v>0.22849462365591397</v>
      </c>
      <c r="CJ93">
        <f t="shared" si="48"/>
        <v>1</v>
      </c>
      <c r="CL93" t="s">
        <v>370</v>
      </c>
      <c r="CM93">
        <f>Stage_stat!$F$25/Weapon!Z95</f>
        <v>0.43010752688172044</v>
      </c>
      <c r="CN93">
        <f t="shared" si="49"/>
        <v>1</v>
      </c>
      <c r="CP93" t="s">
        <v>370</v>
      </c>
      <c r="CQ93">
        <f>Stage_stat!$F$26/Weapon!Z95</f>
        <v>32.258064516129032</v>
      </c>
      <c r="CR93">
        <f t="shared" si="50"/>
        <v>33</v>
      </c>
      <c r="CT93" t="s">
        <v>370</v>
      </c>
      <c r="CU93">
        <f>Stage_stat!$F$27/Weapon!Z95</f>
        <v>0.2553763440860215</v>
      </c>
      <c r="CV93">
        <f t="shared" si="51"/>
        <v>1</v>
      </c>
      <c r="CX93" t="s">
        <v>370</v>
      </c>
      <c r="CY93">
        <f>Stage_stat!$F$28/Weapon!Z95</f>
        <v>0.4838709677419355</v>
      </c>
      <c r="CZ93">
        <f t="shared" si="52"/>
        <v>1</v>
      </c>
      <c r="DB93" t="s">
        <v>370</v>
      </c>
      <c r="DC93">
        <f>Stage_stat!$F$29/Weapon!Z95</f>
        <v>37.634408602150536</v>
      </c>
      <c r="DD93">
        <f t="shared" si="53"/>
        <v>38</v>
      </c>
    </row>
    <row r="94" spans="2:108" x14ac:dyDescent="0.4">
      <c r="B94" t="s">
        <v>371</v>
      </c>
      <c r="C94">
        <f>Stage_stat!$F$3/Weapon!Z96</f>
        <v>3.9893617021276598E-2</v>
      </c>
      <c r="D94">
        <f t="shared" si="27"/>
        <v>1</v>
      </c>
      <c r="F94" t="s">
        <v>371</v>
      </c>
      <c r="G94">
        <f>Stage_stat!$F$4/Weapon!Z96</f>
        <v>5.3191489361702128E-2</v>
      </c>
      <c r="H94">
        <f t="shared" si="28"/>
        <v>1</v>
      </c>
      <c r="J94" t="s">
        <v>371</v>
      </c>
      <c r="K94">
        <f>Stage_stat!$F$5/Weapon!Z96</f>
        <v>1.196808510638298</v>
      </c>
      <c r="L94">
        <f t="shared" si="29"/>
        <v>2</v>
      </c>
      <c r="N94" t="s">
        <v>371</v>
      </c>
      <c r="O94">
        <f>Stage_stat!$F$6/Weapon!Z96</f>
        <v>5.3191489361702128E-2</v>
      </c>
      <c r="P94">
        <f t="shared" si="30"/>
        <v>1</v>
      </c>
      <c r="R94" t="s">
        <v>371</v>
      </c>
      <c r="S94">
        <f>Stage_stat!$F$7/Weapon!Z96</f>
        <v>0.10638297872340426</v>
      </c>
      <c r="T94">
        <f t="shared" si="31"/>
        <v>1</v>
      </c>
      <c r="V94" t="s">
        <v>371</v>
      </c>
      <c r="W94">
        <f>Stage_stat!$F$8/Weapon!Z96</f>
        <v>3.9893617021276597</v>
      </c>
      <c r="X94">
        <f t="shared" si="32"/>
        <v>4</v>
      </c>
      <c r="Z94" t="s">
        <v>371</v>
      </c>
      <c r="AA94">
        <f>Stage_stat!$F$9/Weapon!Z96</f>
        <v>6.6489361702127658E-2</v>
      </c>
      <c r="AB94">
        <f t="shared" si="33"/>
        <v>1</v>
      </c>
      <c r="AD94" t="s">
        <v>371</v>
      </c>
      <c r="AE94">
        <f>Stage_stat!$F$10/Weapon!Z96</f>
        <v>0.11170212765957446</v>
      </c>
      <c r="AF94">
        <f t="shared" si="34"/>
        <v>1</v>
      </c>
      <c r="AH94" t="s">
        <v>371</v>
      </c>
      <c r="AI94">
        <f>Stage_stat!$F$11/Weapon!Z96</f>
        <v>7.1808510638297873</v>
      </c>
      <c r="AJ94">
        <f t="shared" si="35"/>
        <v>8</v>
      </c>
      <c r="AL94" t="s">
        <v>371</v>
      </c>
      <c r="AM94">
        <f>Stage_stat!$F$12/Weapon!Z96</f>
        <v>9.3085106382978719E-2</v>
      </c>
      <c r="AN94">
        <f t="shared" si="36"/>
        <v>1</v>
      </c>
      <c r="AP94" t="s">
        <v>371</v>
      </c>
      <c r="AQ94">
        <f>Stage_stat!$F$13/Weapon!Z96</f>
        <v>0.15957446808510639</v>
      </c>
      <c r="AR94">
        <f t="shared" si="37"/>
        <v>1</v>
      </c>
      <c r="AT94" t="s">
        <v>371</v>
      </c>
      <c r="AU94">
        <f>Stage_stat!$F$14/Weapon!Z96</f>
        <v>10.638297872340425</v>
      </c>
      <c r="AV94">
        <f t="shared" si="38"/>
        <v>11</v>
      </c>
      <c r="AX94" t="s">
        <v>371</v>
      </c>
      <c r="AY94">
        <f>Stage_stat!$F$15/Weapon!Z96</f>
        <v>0.11968085106382979</v>
      </c>
      <c r="AZ94">
        <f t="shared" si="39"/>
        <v>1</v>
      </c>
      <c r="BB94" t="s">
        <v>371</v>
      </c>
      <c r="BC94">
        <f>Stage_stat!$F$16/Weapon!Z96</f>
        <v>0.21276595744680851</v>
      </c>
      <c r="BD94">
        <f t="shared" si="40"/>
        <v>1</v>
      </c>
      <c r="BF94" t="s">
        <v>371</v>
      </c>
      <c r="BG94">
        <f>Stage_stat!$F$17/Weapon!Z96</f>
        <v>15.957446808510639</v>
      </c>
      <c r="BH94">
        <f t="shared" si="41"/>
        <v>16</v>
      </c>
      <c r="BJ94" t="s">
        <v>371</v>
      </c>
      <c r="BK94">
        <f>Stage_stat!$F$18/Weapon!Z96</f>
        <v>0.14627659574468085</v>
      </c>
      <c r="BL94">
        <f t="shared" si="42"/>
        <v>1</v>
      </c>
      <c r="BN94" t="s">
        <v>371</v>
      </c>
      <c r="BO94">
        <f>Stage_stat!$F$19/Weapon!Z96</f>
        <v>0.26595744680851063</v>
      </c>
      <c r="BP94">
        <f t="shared" si="43"/>
        <v>1</v>
      </c>
      <c r="BR94" t="s">
        <v>371</v>
      </c>
      <c r="BS94">
        <f>Stage_stat!$F$20/Weapon!Z96</f>
        <v>21.276595744680851</v>
      </c>
      <c r="BT94">
        <f t="shared" si="44"/>
        <v>22</v>
      </c>
      <c r="BV94" t="s">
        <v>371</v>
      </c>
      <c r="BW94">
        <f>Stage_stat!$F$21/Weapon!Z96</f>
        <v>0.19946808510638298</v>
      </c>
      <c r="BX94">
        <f t="shared" si="45"/>
        <v>1</v>
      </c>
      <c r="BZ94" t="s">
        <v>371</v>
      </c>
      <c r="CA94">
        <f>Stage_stat!$F$22/Weapon!Z96</f>
        <v>0.37234042553191488</v>
      </c>
      <c r="CB94">
        <f t="shared" si="46"/>
        <v>1</v>
      </c>
      <c r="CD94" t="s">
        <v>371</v>
      </c>
      <c r="CE94">
        <f>Stage_stat!$F$23/Weapon!Z96</f>
        <v>26.595744680851062</v>
      </c>
      <c r="CF94">
        <f t="shared" si="47"/>
        <v>27</v>
      </c>
      <c r="CH94" t="s">
        <v>371</v>
      </c>
      <c r="CI94">
        <f>Stage_stat!$F$24/Weapon!Z96</f>
        <v>0.22606382978723405</v>
      </c>
      <c r="CJ94">
        <f t="shared" si="48"/>
        <v>1</v>
      </c>
      <c r="CL94" t="s">
        <v>371</v>
      </c>
      <c r="CM94">
        <f>Stage_stat!$F$25/Weapon!Z96</f>
        <v>0.42553191489361702</v>
      </c>
      <c r="CN94">
        <f t="shared" si="49"/>
        <v>1</v>
      </c>
      <c r="CP94" t="s">
        <v>371</v>
      </c>
      <c r="CQ94">
        <f>Stage_stat!$F$26/Weapon!Z96</f>
        <v>31.914893617021278</v>
      </c>
      <c r="CR94">
        <f t="shared" si="50"/>
        <v>32</v>
      </c>
      <c r="CT94" t="s">
        <v>371</v>
      </c>
      <c r="CU94">
        <f>Stage_stat!$F$27/Weapon!Z96</f>
        <v>0.25265957446808512</v>
      </c>
      <c r="CV94">
        <f t="shared" si="51"/>
        <v>1</v>
      </c>
      <c r="CX94" t="s">
        <v>371</v>
      </c>
      <c r="CY94">
        <f>Stage_stat!$F$28/Weapon!Z96</f>
        <v>0.47872340425531917</v>
      </c>
      <c r="CZ94">
        <f t="shared" si="52"/>
        <v>1</v>
      </c>
      <c r="DB94" t="s">
        <v>371</v>
      </c>
      <c r="DC94">
        <f>Stage_stat!$F$29/Weapon!Z96</f>
        <v>37.234042553191486</v>
      </c>
      <c r="DD94">
        <f t="shared" si="53"/>
        <v>38</v>
      </c>
    </row>
    <row r="95" spans="2:108" x14ac:dyDescent="0.4">
      <c r="B95" t="s">
        <v>372</v>
      </c>
      <c r="C95">
        <f>Stage_stat!$F$3/Weapon!Z97</f>
        <v>3.9473684210526314E-2</v>
      </c>
      <c r="D95">
        <f t="shared" si="27"/>
        <v>1</v>
      </c>
      <c r="F95" t="s">
        <v>372</v>
      </c>
      <c r="G95">
        <f>Stage_stat!$F$4/Weapon!Z97</f>
        <v>5.2631578947368418E-2</v>
      </c>
      <c r="H95">
        <f t="shared" si="28"/>
        <v>1</v>
      </c>
      <c r="J95" t="s">
        <v>372</v>
      </c>
      <c r="K95">
        <f>Stage_stat!$F$5/Weapon!Z97</f>
        <v>1.1842105263157894</v>
      </c>
      <c r="L95">
        <f t="shared" si="29"/>
        <v>2</v>
      </c>
      <c r="N95" t="s">
        <v>372</v>
      </c>
      <c r="O95">
        <f>Stage_stat!$F$6/Weapon!Z97</f>
        <v>5.2631578947368418E-2</v>
      </c>
      <c r="P95">
        <f t="shared" si="30"/>
        <v>1</v>
      </c>
      <c r="R95" t="s">
        <v>372</v>
      </c>
      <c r="S95">
        <f>Stage_stat!$F$7/Weapon!Z97</f>
        <v>0.10526315789473684</v>
      </c>
      <c r="T95">
        <f t="shared" si="31"/>
        <v>1</v>
      </c>
      <c r="V95" t="s">
        <v>372</v>
      </c>
      <c r="W95">
        <f>Stage_stat!$F$8/Weapon!Z97</f>
        <v>3.9473684210526314</v>
      </c>
      <c r="X95">
        <f t="shared" si="32"/>
        <v>4</v>
      </c>
      <c r="Z95" t="s">
        <v>372</v>
      </c>
      <c r="AA95">
        <f>Stage_stat!$F$9/Weapon!Z97</f>
        <v>6.5789473684210523E-2</v>
      </c>
      <c r="AB95">
        <f t="shared" si="33"/>
        <v>1</v>
      </c>
      <c r="AD95" t="s">
        <v>372</v>
      </c>
      <c r="AE95">
        <f>Stage_stat!$F$10/Weapon!Z97</f>
        <v>0.11052631578947368</v>
      </c>
      <c r="AF95">
        <f t="shared" si="34"/>
        <v>1</v>
      </c>
      <c r="AH95" t="s">
        <v>372</v>
      </c>
      <c r="AI95">
        <f>Stage_stat!$F$11/Weapon!Z97</f>
        <v>7.1052631578947372</v>
      </c>
      <c r="AJ95">
        <f t="shared" si="35"/>
        <v>8</v>
      </c>
      <c r="AL95" t="s">
        <v>372</v>
      </c>
      <c r="AM95">
        <f>Stage_stat!$F$12/Weapon!Z97</f>
        <v>9.2105263157894732E-2</v>
      </c>
      <c r="AN95">
        <f t="shared" si="36"/>
        <v>1</v>
      </c>
      <c r="AP95" t="s">
        <v>372</v>
      </c>
      <c r="AQ95">
        <f>Stage_stat!$F$13/Weapon!Z97</f>
        <v>0.15789473684210525</v>
      </c>
      <c r="AR95">
        <f t="shared" si="37"/>
        <v>1</v>
      </c>
      <c r="AT95" t="s">
        <v>372</v>
      </c>
      <c r="AU95">
        <f>Stage_stat!$F$14/Weapon!Z97</f>
        <v>10.526315789473685</v>
      </c>
      <c r="AV95">
        <f t="shared" si="38"/>
        <v>11</v>
      </c>
      <c r="AX95" t="s">
        <v>372</v>
      </c>
      <c r="AY95">
        <f>Stage_stat!$F$15/Weapon!Z97</f>
        <v>0.11842105263157894</v>
      </c>
      <c r="AZ95">
        <f t="shared" si="39"/>
        <v>1</v>
      </c>
      <c r="BB95" t="s">
        <v>372</v>
      </c>
      <c r="BC95">
        <f>Stage_stat!$F$16/Weapon!Z97</f>
        <v>0.21052631578947367</v>
      </c>
      <c r="BD95">
        <f t="shared" si="40"/>
        <v>1</v>
      </c>
      <c r="BF95" t="s">
        <v>372</v>
      </c>
      <c r="BG95">
        <f>Stage_stat!$F$17/Weapon!Z97</f>
        <v>15.789473684210526</v>
      </c>
      <c r="BH95">
        <f t="shared" si="41"/>
        <v>16</v>
      </c>
      <c r="BJ95" t="s">
        <v>372</v>
      </c>
      <c r="BK95">
        <f>Stage_stat!$F$18/Weapon!Z97</f>
        <v>0.14473684210526316</v>
      </c>
      <c r="BL95">
        <f t="shared" si="42"/>
        <v>1</v>
      </c>
      <c r="BN95" t="s">
        <v>372</v>
      </c>
      <c r="BO95">
        <f>Stage_stat!$F$19/Weapon!Z97</f>
        <v>0.26315789473684209</v>
      </c>
      <c r="BP95">
        <f t="shared" si="43"/>
        <v>1</v>
      </c>
      <c r="BR95" t="s">
        <v>372</v>
      </c>
      <c r="BS95">
        <f>Stage_stat!$F$20/Weapon!Z97</f>
        <v>21.05263157894737</v>
      </c>
      <c r="BT95">
        <f t="shared" si="44"/>
        <v>22</v>
      </c>
      <c r="BV95" t="s">
        <v>372</v>
      </c>
      <c r="BW95">
        <f>Stage_stat!$F$21/Weapon!Z97</f>
        <v>0.19736842105263158</v>
      </c>
      <c r="BX95">
        <f t="shared" si="45"/>
        <v>1</v>
      </c>
      <c r="BZ95" t="s">
        <v>372</v>
      </c>
      <c r="CA95">
        <f>Stage_stat!$F$22/Weapon!Z97</f>
        <v>0.36842105263157893</v>
      </c>
      <c r="CB95">
        <f t="shared" si="46"/>
        <v>1</v>
      </c>
      <c r="CD95" t="s">
        <v>372</v>
      </c>
      <c r="CE95">
        <f>Stage_stat!$F$23/Weapon!Z97</f>
        <v>26.315789473684209</v>
      </c>
      <c r="CF95">
        <f t="shared" si="47"/>
        <v>27</v>
      </c>
      <c r="CH95" t="s">
        <v>372</v>
      </c>
      <c r="CI95">
        <f>Stage_stat!$F$24/Weapon!Z97</f>
        <v>0.22368421052631579</v>
      </c>
      <c r="CJ95">
        <f t="shared" si="48"/>
        <v>1</v>
      </c>
      <c r="CL95" t="s">
        <v>372</v>
      </c>
      <c r="CM95">
        <f>Stage_stat!$F$25/Weapon!Z97</f>
        <v>0.42105263157894735</v>
      </c>
      <c r="CN95">
        <f t="shared" si="49"/>
        <v>1</v>
      </c>
      <c r="CP95" t="s">
        <v>372</v>
      </c>
      <c r="CQ95">
        <f>Stage_stat!$F$26/Weapon!Z97</f>
        <v>31.578947368421051</v>
      </c>
      <c r="CR95">
        <f t="shared" si="50"/>
        <v>32</v>
      </c>
      <c r="CT95" t="s">
        <v>372</v>
      </c>
      <c r="CU95">
        <f>Stage_stat!$F$27/Weapon!Z97</f>
        <v>0.25</v>
      </c>
      <c r="CV95">
        <f t="shared" si="51"/>
        <v>1</v>
      </c>
      <c r="CX95" t="s">
        <v>372</v>
      </c>
      <c r="CY95">
        <f>Stage_stat!$F$28/Weapon!Z97</f>
        <v>0.47368421052631576</v>
      </c>
      <c r="CZ95">
        <f t="shared" si="52"/>
        <v>1</v>
      </c>
      <c r="DB95" t="s">
        <v>372</v>
      </c>
      <c r="DC95">
        <f>Stage_stat!$F$29/Weapon!Z97</f>
        <v>36.842105263157897</v>
      </c>
      <c r="DD95">
        <f t="shared" si="53"/>
        <v>37</v>
      </c>
    </row>
    <row r="96" spans="2:108" x14ac:dyDescent="0.4">
      <c r="B96" t="s">
        <v>373</v>
      </c>
      <c r="C96">
        <f>Stage_stat!$F$3/Weapon!Z98</f>
        <v>3.90625E-2</v>
      </c>
      <c r="D96">
        <f t="shared" si="27"/>
        <v>1</v>
      </c>
      <c r="F96" t="s">
        <v>373</v>
      </c>
      <c r="G96">
        <f>Stage_stat!$F$4/Weapon!Z98</f>
        <v>5.2083333333333336E-2</v>
      </c>
      <c r="H96">
        <f t="shared" si="28"/>
        <v>1</v>
      </c>
      <c r="J96" t="s">
        <v>373</v>
      </c>
      <c r="K96">
        <f>Stage_stat!$F$5/Weapon!Z98</f>
        <v>1.171875</v>
      </c>
      <c r="L96">
        <f t="shared" si="29"/>
        <v>2</v>
      </c>
      <c r="N96" t="s">
        <v>373</v>
      </c>
      <c r="O96">
        <f>Stage_stat!$F$6/Weapon!Z98</f>
        <v>5.2083333333333336E-2</v>
      </c>
      <c r="P96">
        <f t="shared" si="30"/>
        <v>1</v>
      </c>
      <c r="R96" t="s">
        <v>373</v>
      </c>
      <c r="S96">
        <f>Stage_stat!$F$7/Weapon!Z98</f>
        <v>0.10416666666666667</v>
      </c>
      <c r="T96">
        <f t="shared" si="31"/>
        <v>1</v>
      </c>
      <c r="V96" t="s">
        <v>373</v>
      </c>
      <c r="W96">
        <f>Stage_stat!$F$8/Weapon!Z98</f>
        <v>3.90625</v>
      </c>
      <c r="X96">
        <f t="shared" si="32"/>
        <v>4</v>
      </c>
      <c r="Z96" t="s">
        <v>373</v>
      </c>
      <c r="AA96">
        <f>Stage_stat!$F$9/Weapon!Z98</f>
        <v>6.5104166666666671E-2</v>
      </c>
      <c r="AB96">
        <f t="shared" si="33"/>
        <v>1</v>
      </c>
      <c r="AD96" t="s">
        <v>373</v>
      </c>
      <c r="AE96">
        <f>Stage_stat!$F$10/Weapon!Z98</f>
        <v>0.109375</v>
      </c>
      <c r="AF96">
        <f t="shared" si="34"/>
        <v>1</v>
      </c>
      <c r="AH96" t="s">
        <v>373</v>
      </c>
      <c r="AI96">
        <f>Stage_stat!$F$11/Weapon!Z98</f>
        <v>7.03125</v>
      </c>
      <c r="AJ96">
        <f t="shared" si="35"/>
        <v>8</v>
      </c>
      <c r="AL96" t="s">
        <v>373</v>
      </c>
      <c r="AM96">
        <f>Stage_stat!$F$12/Weapon!Z98</f>
        <v>9.1145833333333329E-2</v>
      </c>
      <c r="AN96">
        <f t="shared" si="36"/>
        <v>1</v>
      </c>
      <c r="AP96" t="s">
        <v>373</v>
      </c>
      <c r="AQ96">
        <f>Stage_stat!$F$13/Weapon!Z98</f>
        <v>0.15625</v>
      </c>
      <c r="AR96">
        <f t="shared" si="37"/>
        <v>1</v>
      </c>
      <c r="AT96" t="s">
        <v>373</v>
      </c>
      <c r="AU96">
        <f>Stage_stat!$F$14/Weapon!Z98</f>
        <v>10.416666666666666</v>
      </c>
      <c r="AV96">
        <f t="shared" si="38"/>
        <v>11</v>
      </c>
      <c r="AX96" t="s">
        <v>373</v>
      </c>
      <c r="AY96">
        <f>Stage_stat!$F$15/Weapon!Z98</f>
        <v>0.1171875</v>
      </c>
      <c r="AZ96">
        <f t="shared" si="39"/>
        <v>1</v>
      </c>
      <c r="BB96" t="s">
        <v>373</v>
      </c>
      <c r="BC96">
        <f>Stage_stat!$F$16/Weapon!Z98</f>
        <v>0.20833333333333334</v>
      </c>
      <c r="BD96">
        <f t="shared" si="40"/>
        <v>1</v>
      </c>
      <c r="BF96" t="s">
        <v>373</v>
      </c>
      <c r="BG96">
        <f>Stage_stat!$F$17/Weapon!Z98</f>
        <v>15.625</v>
      </c>
      <c r="BH96">
        <f t="shared" si="41"/>
        <v>16</v>
      </c>
      <c r="BJ96" t="s">
        <v>373</v>
      </c>
      <c r="BK96">
        <f>Stage_stat!$F$18/Weapon!Z98</f>
        <v>0.14322916666666666</v>
      </c>
      <c r="BL96">
        <f t="shared" si="42"/>
        <v>1</v>
      </c>
      <c r="BN96" t="s">
        <v>373</v>
      </c>
      <c r="BO96">
        <f>Stage_stat!$F$19/Weapon!Z98</f>
        <v>0.26041666666666669</v>
      </c>
      <c r="BP96">
        <f t="shared" si="43"/>
        <v>1</v>
      </c>
      <c r="BR96" t="s">
        <v>373</v>
      </c>
      <c r="BS96">
        <f>Stage_stat!$F$20/Weapon!Z98</f>
        <v>20.833333333333332</v>
      </c>
      <c r="BT96">
        <f t="shared" si="44"/>
        <v>21</v>
      </c>
      <c r="BV96" t="s">
        <v>373</v>
      </c>
      <c r="BW96">
        <f>Stage_stat!$F$21/Weapon!Z98</f>
        <v>0.1953125</v>
      </c>
      <c r="BX96">
        <f t="shared" si="45"/>
        <v>1</v>
      </c>
      <c r="BZ96" t="s">
        <v>373</v>
      </c>
      <c r="CA96">
        <f>Stage_stat!$F$22/Weapon!Z98</f>
        <v>0.36458333333333331</v>
      </c>
      <c r="CB96">
        <f t="shared" si="46"/>
        <v>1</v>
      </c>
      <c r="CD96" t="s">
        <v>373</v>
      </c>
      <c r="CE96">
        <f>Stage_stat!$F$23/Weapon!Z98</f>
        <v>26.041666666666668</v>
      </c>
      <c r="CF96">
        <f t="shared" si="47"/>
        <v>27</v>
      </c>
      <c r="CH96" t="s">
        <v>373</v>
      </c>
      <c r="CI96">
        <f>Stage_stat!$F$24/Weapon!Z98</f>
        <v>0.22135416666666666</v>
      </c>
      <c r="CJ96">
        <f t="shared" si="48"/>
        <v>1</v>
      </c>
      <c r="CL96" t="s">
        <v>373</v>
      </c>
      <c r="CM96">
        <f>Stage_stat!$F$25/Weapon!Z98</f>
        <v>0.41666666666666669</v>
      </c>
      <c r="CN96">
        <f t="shared" si="49"/>
        <v>1</v>
      </c>
      <c r="CP96" t="s">
        <v>373</v>
      </c>
      <c r="CQ96">
        <f>Stage_stat!$F$26/Weapon!Z98</f>
        <v>31.25</v>
      </c>
      <c r="CR96">
        <f t="shared" si="50"/>
        <v>32</v>
      </c>
      <c r="CT96" t="s">
        <v>373</v>
      </c>
      <c r="CU96">
        <f>Stage_stat!$F$27/Weapon!Z98</f>
        <v>0.24739583333333334</v>
      </c>
      <c r="CV96">
        <f t="shared" si="51"/>
        <v>1</v>
      </c>
      <c r="CX96" t="s">
        <v>373</v>
      </c>
      <c r="CY96">
        <f>Stage_stat!$F$28/Weapon!Z98</f>
        <v>0.46875</v>
      </c>
      <c r="CZ96">
        <f t="shared" si="52"/>
        <v>1</v>
      </c>
      <c r="DB96" t="s">
        <v>373</v>
      </c>
      <c r="DC96">
        <f>Stage_stat!$F$29/Weapon!Z98</f>
        <v>36.458333333333336</v>
      </c>
      <c r="DD96">
        <f t="shared" si="53"/>
        <v>37</v>
      </c>
    </row>
    <row r="97" spans="2:108" x14ac:dyDescent="0.4">
      <c r="B97" t="s">
        <v>374</v>
      </c>
      <c r="C97">
        <f>Stage_stat!$F$3/Weapon!Z99</f>
        <v>3.8659793814432991E-2</v>
      </c>
      <c r="D97">
        <f t="shared" si="27"/>
        <v>1</v>
      </c>
      <c r="F97" t="s">
        <v>374</v>
      </c>
      <c r="G97">
        <f>Stage_stat!$F$4/Weapon!Z99</f>
        <v>5.1546391752577317E-2</v>
      </c>
      <c r="H97">
        <f t="shared" si="28"/>
        <v>1</v>
      </c>
      <c r="J97" t="s">
        <v>374</v>
      </c>
      <c r="K97">
        <f>Stage_stat!$F$5/Weapon!Z99</f>
        <v>1.1597938144329898</v>
      </c>
      <c r="L97">
        <f t="shared" si="29"/>
        <v>2</v>
      </c>
      <c r="N97" t="s">
        <v>374</v>
      </c>
      <c r="O97">
        <f>Stage_stat!$F$6/Weapon!Z99</f>
        <v>5.1546391752577317E-2</v>
      </c>
      <c r="P97">
        <f t="shared" si="30"/>
        <v>1</v>
      </c>
      <c r="R97" t="s">
        <v>374</v>
      </c>
      <c r="S97">
        <f>Stage_stat!$F$7/Weapon!Z99</f>
        <v>0.10309278350515463</v>
      </c>
      <c r="T97">
        <f t="shared" si="31"/>
        <v>1</v>
      </c>
      <c r="V97" t="s">
        <v>374</v>
      </c>
      <c r="W97">
        <f>Stage_stat!$F$8/Weapon!Z99</f>
        <v>3.865979381443299</v>
      </c>
      <c r="X97">
        <f t="shared" si="32"/>
        <v>4</v>
      </c>
      <c r="Z97" t="s">
        <v>374</v>
      </c>
      <c r="AA97">
        <f>Stage_stat!$F$9/Weapon!Z99</f>
        <v>6.4432989690721643E-2</v>
      </c>
      <c r="AB97">
        <f t="shared" si="33"/>
        <v>1</v>
      </c>
      <c r="AD97" t="s">
        <v>374</v>
      </c>
      <c r="AE97">
        <f>Stage_stat!$F$10/Weapon!Z99</f>
        <v>0.10824742268041238</v>
      </c>
      <c r="AF97">
        <f t="shared" si="34"/>
        <v>1</v>
      </c>
      <c r="AH97" t="s">
        <v>374</v>
      </c>
      <c r="AI97">
        <f>Stage_stat!$F$11/Weapon!Z99</f>
        <v>6.9587628865979383</v>
      </c>
      <c r="AJ97">
        <f t="shared" si="35"/>
        <v>7</v>
      </c>
      <c r="AL97" t="s">
        <v>374</v>
      </c>
      <c r="AM97">
        <f>Stage_stat!$F$12/Weapon!Z99</f>
        <v>9.0206185567010308E-2</v>
      </c>
      <c r="AN97">
        <f t="shared" si="36"/>
        <v>1</v>
      </c>
      <c r="AP97" t="s">
        <v>374</v>
      </c>
      <c r="AQ97">
        <f>Stage_stat!$F$13/Weapon!Z99</f>
        <v>0.15463917525773196</v>
      </c>
      <c r="AR97">
        <f t="shared" si="37"/>
        <v>1</v>
      </c>
      <c r="AT97" t="s">
        <v>374</v>
      </c>
      <c r="AU97">
        <f>Stage_stat!$F$14/Weapon!Z99</f>
        <v>10.309278350515465</v>
      </c>
      <c r="AV97">
        <f t="shared" si="38"/>
        <v>11</v>
      </c>
      <c r="AX97" t="s">
        <v>374</v>
      </c>
      <c r="AY97">
        <f>Stage_stat!$F$15/Weapon!Z99</f>
        <v>0.11597938144329897</v>
      </c>
      <c r="AZ97">
        <f t="shared" si="39"/>
        <v>1</v>
      </c>
      <c r="BB97" t="s">
        <v>374</v>
      </c>
      <c r="BC97">
        <f>Stage_stat!$F$16/Weapon!Z99</f>
        <v>0.20618556701030927</v>
      </c>
      <c r="BD97">
        <f t="shared" si="40"/>
        <v>1</v>
      </c>
      <c r="BF97" t="s">
        <v>374</v>
      </c>
      <c r="BG97">
        <f>Stage_stat!$F$17/Weapon!Z99</f>
        <v>15.463917525773196</v>
      </c>
      <c r="BH97">
        <f t="shared" si="41"/>
        <v>16</v>
      </c>
      <c r="BJ97" t="s">
        <v>374</v>
      </c>
      <c r="BK97">
        <f>Stage_stat!$F$18/Weapon!Z99</f>
        <v>0.14175257731958762</v>
      </c>
      <c r="BL97">
        <f t="shared" si="42"/>
        <v>1</v>
      </c>
      <c r="BN97" t="s">
        <v>374</v>
      </c>
      <c r="BO97">
        <f>Stage_stat!$F$19/Weapon!Z99</f>
        <v>0.25773195876288657</v>
      </c>
      <c r="BP97">
        <f t="shared" si="43"/>
        <v>1</v>
      </c>
      <c r="BR97" t="s">
        <v>374</v>
      </c>
      <c r="BS97">
        <f>Stage_stat!$F$20/Weapon!Z99</f>
        <v>20.618556701030929</v>
      </c>
      <c r="BT97">
        <f t="shared" si="44"/>
        <v>21</v>
      </c>
      <c r="BV97" t="s">
        <v>374</v>
      </c>
      <c r="BW97">
        <f>Stage_stat!$F$21/Weapon!Z99</f>
        <v>0.19329896907216496</v>
      </c>
      <c r="BX97">
        <f t="shared" si="45"/>
        <v>1</v>
      </c>
      <c r="BZ97" t="s">
        <v>374</v>
      </c>
      <c r="CA97">
        <f>Stage_stat!$F$22/Weapon!Z99</f>
        <v>0.36082474226804123</v>
      </c>
      <c r="CB97">
        <f t="shared" si="46"/>
        <v>1</v>
      </c>
      <c r="CD97" t="s">
        <v>374</v>
      </c>
      <c r="CE97">
        <f>Stage_stat!$F$23/Weapon!Z99</f>
        <v>25.773195876288661</v>
      </c>
      <c r="CF97">
        <f t="shared" si="47"/>
        <v>26</v>
      </c>
      <c r="CH97" t="s">
        <v>374</v>
      </c>
      <c r="CI97">
        <f>Stage_stat!$F$24/Weapon!Z99</f>
        <v>0.21907216494845361</v>
      </c>
      <c r="CJ97">
        <f t="shared" si="48"/>
        <v>1</v>
      </c>
      <c r="CL97" t="s">
        <v>374</v>
      </c>
      <c r="CM97">
        <f>Stage_stat!$F$25/Weapon!Z99</f>
        <v>0.41237113402061853</v>
      </c>
      <c r="CN97">
        <f t="shared" si="49"/>
        <v>1</v>
      </c>
      <c r="CP97" t="s">
        <v>374</v>
      </c>
      <c r="CQ97">
        <f>Stage_stat!$F$26/Weapon!Z99</f>
        <v>30.927835051546392</v>
      </c>
      <c r="CR97">
        <f t="shared" si="50"/>
        <v>31</v>
      </c>
      <c r="CT97" t="s">
        <v>374</v>
      </c>
      <c r="CU97">
        <f>Stage_stat!$F$27/Weapon!Z99</f>
        <v>0.24484536082474226</v>
      </c>
      <c r="CV97">
        <f t="shared" si="51"/>
        <v>1</v>
      </c>
      <c r="CX97" t="s">
        <v>374</v>
      </c>
      <c r="CY97">
        <f>Stage_stat!$F$28/Weapon!Z99</f>
        <v>0.46391752577319589</v>
      </c>
      <c r="CZ97">
        <f t="shared" si="52"/>
        <v>1</v>
      </c>
      <c r="DB97" t="s">
        <v>374</v>
      </c>
      <c r="DC97">
        <f>Stage_stat!$F$29/Weapon!Z99</f>
        <v>36.082474226804123</v>
      </c>
      <c r="DD97">
        <f t="shared" si="53"/>
        <v>37</v>
      </c>
    </row>
    <row r="98" spans="2:108" x14ac:dyDescent="0.4">
      <c r="B98" t="s">
        <v>375</v>
      </c>
      <c r="C98">
        <f>Stage_stat!$F$3/Weapon!Z100</f>
        <v>3.826530612244898E-2</v>
      </c>
      <c r="D98">
        <f t="shared" si="27"/>
        <v>1</v>
      </c>
      <c r="F98" t="s">
        <v>375</v>
      </c>
      <c r="G98">
        <f>Stage_stat!$F$4/Weapon!Z100</f>
        <v>5.1020408163265307E-2</v>
      </c>
      <c r="H98">
        <f t="shared" si="28"/>
        <v>1</v>
      </c>
      <c r="J98" t="s">
        <v>375</v>
      </c>
      <c r="K98">
        <f>Stage_stat!$F$5/Weapon!Z100</f>
        <v>1.1479591836734695</v>
      </c>
      <c r="L98">
        <f t="shared" si="29"/>
        <v>2</v>
      </c>
      <c r="N98" t="s">
        <v>375</v>
      </c>
      <c r="O98">
        <f>Stage_stat!$F$6/Weapon!Z100</f>
        <v>5.1020408163265307E-2</v>
      </c>
      <c r="P98">
        <f t="shared" si="30"/>
        <v>1</v>
      </c>
      <c r="R98" t="s">
        <v>375</v>
      </c>
      <c r="S98">
        <f>Stage_stat!$F$7/Weapon!Z100</f>
        <v>0.10204081632653061</v>
      </c>
      <c r="T98">
        <f t="shared" si="31"/>
        <v>1</v>
      </c>
      <c r="V98" t="s">
        <v>375</v>
      </c>
      <c r="W98">
        <f>Stage_stat!$F$8/Weapon!Z100</f>
        <v>3.8265306122448979</v>
      </c>
      <c r="X98">
        <f t="shared" si="32"/>
        <v>4</v>
      </c>
      <c r="Z98" t="s">
        <v>375</v>
      </c>
      <c r="AA98">
        <f>Stage_stat!$F$9/Weapon!Z100</f>
        <v>6.3775510204081634E-2</v>
      </c>
      <c r="AB98">
        <f t="shared" si="33"/>
        <v>1</v>
      </c>
      <c r="AD98" t="s">
        <v>375</v>
      </c>
      <c r="AE98">
        <f>Stage_stat!$F$10/Weapon!Z100</f>
        <v>0.10714285714285714</v>
      </c>
      <c r="AF98">
        <f t="shared" si="34"/>
        <v>1</v>
      </c>
      <c r="AH98" t="s">
        <v>375</v>
      </c>
      <c r="AI98">
        <f>Stage_stat!$F$11/Weapon!Z100</f>
        <v>6.8877551020408161</v>
      </c>
      <c r="AJ98">
        <f t="shared" si="35"/>
        <v>7</v>
      </c>
      <c r="AL98" t="s">
        <v>375</v>
      </c>
      <c r="AM98">
        <f>Stage_stat!$F$12/Weapon!Z100</f>
        <v>8.9285714285714288E-2</v>
      </c>
      <c r="AN98">
        <f t="shared" si="36"/>
        <v>1</v>
      </c>
      <c r="AP98" t="s">
        <v>375</v>
      </c>
      <c r="AQ98">
        <f>Stage_stat!$F$13/Weapon!Z100</f>
        <v>0.15306122448979592</v>
      </c>
      <c r="AR98">
        <f t="shared" si="37"/>
        <v>1</v>
      </c>
      <c r="AT98" t="s">
        <v>375</v>
      </c>
      <c r="AU98">
        <f>Stage_stat!$F$14/Weapon!Z100</f>
        <v>10.204081632653061</v>
      </c>
      <c r="AV98">
        <f t="shared" si="38"/>
        <v>11</v>
      </c>
      <c r="AX98" t="s">
        <v>375</v>
      </c>
      <c r="AY98">
        <f>Stage_stat!$F$15/Weapon!Z100</f>
        <v>0.11479591836734694</v>
      </c>
      <c r="AZ98">
        <f t="shared" si="39"/>
        <v>1</v>
      </c>
      <c r="BB98" t="s">
        <v>375</v>
      </c>
      <c r="BC98">
        <f>Stage_stat!$F$16/Weapon!Z100</f>
        <v>0.20408163265306123</v>
      </c>
      <c r="BD98">
        <f t="shared" si="40"/>
        <v>1</v>
      </c>
      <c r="BF98" t="s">
        <v>375</v>
      </c>
      <c r="BG98">
        <f>Stage_stat!$F$17/Weapon!Z100</f>
        <v>15.306122448979592</v>
      </c>
      <c r="BH98">
        <f t="shared" si="41"/>
        <v>16</v>
      </c>
      <c r="BJ98" t="s">
        <v>375</v>
      </c>
      <c r="BK98">
        <f>Stage_stat!$F$18/Weapon!Z100</f>
        <v>0.14030612244897958</v>
      </c>
      <c r="BL98">
        <f t="shared" si="42"/>
        <v>1</v>
      </c>
      <c r="BN98" t="s">
        <v>375</v>
      </c>
      <c r="BO98">
        <f>Stage_stat!$F$19/Weapon!Z100</f>
        <v>0.25510204081632654</v>
      </c>
      <c r="BP98">
        <f t="shared" si="43"/>
        <v>1</v>
      </c>
      <c r="BR98" t="s">
        <v>375</v>
      </c>
      <c r="BS98">
        <f>Stage_stat!$F$20/Weapon!Z100</f>
        <v>20.408163265306122</v>
      </c>
      <c r="BT98">
        <f t="shared" si="44"/>
        <v>21</v>
      </c>
      <c r="BV98" t="s">
        <v>375</v>
      </c>
      <c r="BW98">
        <f>Stage_stat!$F$21/Weapon!Z100</f>
        <v>0.19132653061224489</v>
      </c>
      <c r="BX98">
        <f t="shared" si="45"/>
        <v>1</v>
      </c>
      <c r="BZ98" t="s">
        <v>375</v>
      </c>
      <c r="CA98">
        <f>Stage_stat!$F$22/Weapon!Z100</f>
        <v>0.35714285714285715</v>
      </c>
      <c r="CB98">
        <f t="shared" si="46"/>
        <v>1</v>
      </c>
      <c r="CD98" t="s">
        <v>375</v>
      </c>
      <c r="CE98">
        <f>Stage_stat!$F$23/Weapon!Z100</f>
        <v>25.510204081632654</v>
      </c>
      <c r="CF98">
        <f t="shared" si="47"/>
        <v>26</v>
      </c>
      <c r="CH98" t="s">
        <v>375</v>
      </c>
      <c r="CI98">
        <f>Stage_stat!$F$24/Weapon!Z100</f>
        <v>0.21683673469387754</v>
      </c>
      <c r="CJ98">
        <f t="shared" si="48"/>
        <v>1</v>
      </c>
      <c r="CL98" t="s">
        <v>375</v>
      </c>
      <c r="CM98">
        <f>Stage_stat!$F$25/Weapon!Z100</f>
        <v>0.40816326530612246</v>
      </c>
      <c r="CN98">
        <f t="shared" si="49"/>
        <v>1</v>
      </c>
      <c r="CP98" t="s">
        <v>375</v>
      </c>
      <c r="CQ98">
        <f>Stage_stat!$F$26/Weapon!Z100</f>
        <v>30.612244897959183</v>
      </c>
      <c r="CR98">
        <f t="shared" si="50"/>
        <v>31</v>
      </c>
      <c r="CT98" t="s">
        <v>375</v>
      </c>
      <c r="CU98">
        <f>Stage_stat!$F$27/Weapon!Z100</f>
        <v>0.2423469387755102</v>
      </c>
      <c r="CV98">
        <f t="shared" si="51"/>
        <v>1</v>
      </c>
      <c r="CX98" t="s">
        <v>375</v>
      </c>
      <c r="CY98">
        <f>Stage_stat!$F$28/Weapon!Z100</f>
        <v>0.45918367346938777</v>
      </c>
      <c r="CZ98">
        <f t="shared" si="52"/>
        <v>1</v>
      </c>
      <c r="DB98" t="s">
        <v>375</v>
      </c>
      <c r="DC98">
        <f>Stage_stat!$F$29/Weapon!Z100</f>
        <v>35.714285714285715</v>
      </c>
      <c r="DD98">
        <f t="shared" si="53"/>
        <v>36</v>
      </c>
    </row>
    <row r="99" spans="2:108" x14ac:dyDescent="0.4">
      <c r="B99" t="s">
        <v>376</v>
      </c>
      <c r="C99">
        <f>Stage_stat!$F$3/Weapon!Z101</f>
        <v>3.787878787878788E-2</v>
      </c>
      <c r="D99">
        <f t="shared" si="27"/>
        <v>1</v>
      </c>
      <c r="F99" t="s">
        <v>376</v>
      </c>
      <c r="G99">
        <f>Stage_stat!$F$4/Weapon!Z101</f>
        <v>5.0505050505050504E-2</v>
      </c>
      <c r="H99">
        <f t="shared" si="28"/>
        <v>1</v>
      </c>
      <c r="J99" t="s">
        <v>376</v>
      </c>
      <c r="K99">
        <f>Stage_stat!$F$5/Weapon!Z101</f>
        <v>1.1363636363636365</v>
      </c>
      <c r="L99">
        <f t="shared" si="29"/>
        <v>2</v>
      </c>
      <c r="N99" t="s">
        <v>376</v>
      </c>
      <c r="O99">
        <f>Stage_stat!$F$6/Weapon!Z101</f>
        <v>5.0505050505050504E-2</v>
      </c>
      <c r="P99">
        <f t="shared" si="30"/>
        <v>1</v>
      </c>
      <c r="R99" t="s">
        <v>376</v>
      </c>
      <c r="S99">
        <f>Stage_stat!$F$7/Weapon!Z101</f>
        <v>0.10101010101010101</v>
      </c>
      <c r="T99">
        <f t="shared" si="31"/>
        <v>1</v>
      </c>
      <c r="V99" t="s">
        <v>376</v>
      </c>
      <c r="W99">
        <f>Stage_stat!$F$8/Weapon!Z101</f>
        <v>3.7878787878787881</v>
      </c>
      <c r="X99">
        <f t="shared" si="32"/>
        <v>4</v>
      </c>
      <c r="Z99" t="s">
        <v>376</v>
      </c>
      <c r="AA99">
        <f>Stage_stat!$F$9/Weapon!Z101</f>
        <v>6.3131313131313135E-2</v>
      </c>
      <c r="AB99">
        <f t="shared" si="33"/>
        <v>1</v>
      </c>
      <c r="AD99" t="s">
        <v>376</v>
      </c>
      <c r="AE99">
        <f>Stage_stat!$F$10/Weapon!Z101</f>
        <v>0.10606060606060606</v>
      </c>
      <c r="AF99">
        <f t="shared" si="34"/>
        <v>1</v>
      </c>
      <c r="AH99" t="s">
        <v>376</v>
      </c>
      <c r="AI99">
        <f>Stage_stat!$F$11/Weapon!Z101</f>
        <v>6.8181818181818183</v>
      </c>
      <c r="AJ99">
        <f t="shared" si="35"/>
        <v>7</v>
      </c>
      <c r="AL99" t="s">
        <v>376</v>
      </c>
      <c r="AM99">
        <f>Stage_stat!$F$12/Weapon!Z101</f>
        <v>8.8383838383838384E-2</v>
      </c>
      <c r="AN99">
        <f t="shared" si="36"/>
        <v>1</v>
      </c>
      <c r="AP99" t="s">
        <v>376</v>
      </c>
      <c r="AQ99">
        <f>Stage_stat!$F$13/Weapon!Z101</f>
        <v>0.15151515151515152</v>
      </c>
      <c r="AR99">
        <f t="shared" si="37"/>
        <v>1</v>
      </c>
      <c r="AT99" t="s">
        <v>376</v>
      </c>
      <c r="AU99">
        <f>Stage_stat!$F$14/Weapon!Z101</f>
        <v>10.1010101010101</v>
      </c>
      <c r="AV99">
        <f t="shared" si="38"/>
        <v>11</v>
      </c>
      <c r="AX99" t="s">
        <v>376</v>
      </c>
      <c r="AY99">
        <f>Stage_stat!$F$15/Weapon!Z101</f>
        <v>0.11363636363636363</v>
      </c>
      <c r="AZ99">
        <f t="shared" si="39"/>
        <v>1</v>
      </c>
      <c r="BB99" t="s">
        <v>376</v>
      </c>
      <c r="BC99">
        <f>Stage_stat!$F$16/Weapon!Z101</f>
        <v>0.20202020202020202</v>
      </c>
      <c r="BD99">
        <f t="shared" si="40"/>
        <v>1</v>
      </c>
      <c r="BF99" t="s">
        <v>376</v>
      </c>
      <c r="BG99">
        <f>Stage_stat!$F$17/Weapon!Z101</f>
        <v>15.151515151515152</v>
      </c>
      <c r="BH99">
        <f t="shared" si="41"/>
        <v>16</v>
      </c>
      <c r="BJ99" t="s">
        <v>376</v>
      </c>
      <c r="BK99">
        <f>Stage_stat!$F$18/Weapon!Z101</f>
        <v>0.1388888888888889</v>
      </c>
      <c r="BL99">
        <f t="shared" si="42"/>
        <v>1</v>
      </c>
      <c r="BN99" t="s">
        <v>376</v>
      </c>
      <c r="BO99">
        <f>Stage_stat!$F$19/Weapon!Z101</f>
        <v>0.25252525252525254</v>
      </c>
      <c r="BP99">
        <f t="shared" si="43"/>
        <v>1</v>
      </c>
      <c r="BR99" t="s">
        <v>376</v>
      </c>
      <c r="BS99">
        <f>Stage_stat!$F$20/Weapon!Z101</f>
        <v>20.202020202020201</v>
      </c>
      <c r="BT99">
        <f t="shared" si="44"/>
        <v>21</v>
      </c>
      <c r="BV99" t="s">
        <v>376</v>
      </c>
      <c r="BW99">
        <f>Stage_stat!$F$21/Weapon!Z101</f>
        <v>0.18939393939393939</v>
      </c>
      <c r="BX99">
        <f t="shared" si="45"/>
        <v>1</v>
      </c>
      <c r="BZ99" t="s">
        <v>376</v>
      </c>
      <c r="CA99">
        <f>Stage_stat!$F$22/Weapon!Z101</f>
        <v>0.35353535353535354</v>
      </c>
      <c r="CB99">
        <f t="shared" si="46"/>
        <v>1</v>
      </c>
      <c r="CD99" t="s">
        <v>376</v>
      </c>
      <c r="CE99">
        <f>Stage_stat!$F$23/Weapon!Z101</f>
        <v>25.252525252525253</v>
      </c>
      <c r="CF99">
        <f t="shared" si="47"/>
        <v>26</v>
      </c>
      <c r="CH99" t="s">
        <v>376</v>
      </c>
      <c r="CI99">
        <f>Stage_stat!$F$24/Weapon!Z101</f>
        <v>0.21464646464646464</v>
      </c>
      <c r="CJ99">
        <f t="shared" si="48"/>
        <v>1</v>
      </c>
      <c r="CL99" t="s">
        <v>376</v>
      </c>
      <c r="CM99">
        <f>Stage_stat!$F$25/Weapon!Z101</f>
        <v>0.40404040404040403</v>
      </c>
      <c r="CN99">
        <f t="shared" si="49"/>
        <v>1</v>
      </c>
      <c r="CP99" t="s">
        <v>376</v>
      </c>
      <c r="CQ99">
        <f>Stage_stat!$F$26/Weapon!Z101</f>
        <v>30.303030303030305</v>
      </c>
      <c r="CR99">
        <f t="shared" si="50"/>
        <v>31</v>
      </c>
      <c r="CT99" t="s">
        <v>376</v>
      </c>
      <c r="CU99">
        <f>Stage_stat!$F$27/Weapon!Z101</f>
        <v>0.23989898989898989</v>
      </c>
      <c r="CV99">
        <f t="shared" si="51"/>
        <v>1</v>
      </c>
      <c r="CX99" t="s">
        <v>376</v>
      </c>
      <c r="CY99">
        <f>Stage_stat!$F$28/Weapon!Z101</f>
        <v>0.45454545454545453</v>
      </c>
      <c r="CZ99">
        <f t="shared" si="52"/>
        <v>1</v>
      </c>
      <c r="DB99" t="s">
        <v>376</v>
      </c>
      <c r="DC99">
        <f>Stage_stat!$F$29/Weapon!Z101</f>
        <v>35.353535353535356</v>
      </c>
      <c r="DD99">
        <f t="shared" si="53"/>
        <v>36</v>
      </c>
    </row>
    <row r="100" spans="2:108" x14ac:dyDescent="0.4">
      <c r="B100" t="s">
        <v>377</v>
      </c>
      <c r="C100">
        <f>Stage_stat!$F$3/Weapon!Z102</f>
        <v>3.7499999999999999E-2</v>
      </c>
      <c r="D100">
        <f t="shared" si="27"/>
        <v>1</v>
      </c>
      <c r="F100" t="s">
        <v>377</v>
      </c>
      <c r="G100">
        <f>Stage_stat!$F$4/Weapon!Z102</f>
        <v>0.05</v>
      </c>
      <c r="H100">
        <f t="shared" si="28"/>
        <v>1</v>
      </c>
      <c r="J100" t="s">
        <v>377</v>
      </c>
      <c r="K100">
        <f>Stage_stat!$F$5/Weapon!Z102</f>
        <v>1.125</v>
      </c>
      <c r="L100">
        <f t="shared" si="29"/>
        <v>2</v>
      </c>
      <c r="N100" t="s">
        <v>377</v>
      </c>
      <c r="O100">
        <f>Stage_stat!$F$6/Weapon!Z102</f>
        <v>0.05</v>
      </c>
      <c r="P100">
        <f t="shared" si="30"/>
        <v>1</v>
      </c>
      <c r="R100" t="s">
        <v>377</v>
      </c>
      <c r="S100">
        <f>Stage_stat!$F$7/Weapon!Z102</f>
        <v>0.1</v>
      </c>
      <c r="T100">
        <f t="shared" si="31"/>
        <v>1</v>
      </c>
      <c r="V100" t="s">
        <v>377</v>
      </c>
      <c r="W100">
        <f>Stage_stat!$F$8/Weapon!Z102</f>
        <v>3.75</v>
      </c>
      <c r="X100">
        <f t="shared" si="32"/>
        <v>4</v>
      </c>
      <c r="Z100" t="s">
        <v>377</v>
      </c>
      <c r="AA100">
        <f>Stage_stat!$F$9/Weapon!Z102</f>
        <v>6.25E-2</v>
      </c>
      <c r="AB100">
        <f t="shared" si="33"/>
        <v>1</v>
      </c>
      <c r="AD100" t="s">
        <v>377</v>
      </c>
      <c r="AE100">
        <f>Stage_stat!$F$10/Weapon!Z102</f>
        <v>0.105</v>
      </c>
      <c r="AF100">
        <f t="shared" si="34"/>
        <v>1</v>
      </c>
      <c r="AH100" t="s">
        <v>377</v>
      </c>
      <c r="AI100">
        <f>Stage_stat!$F$11/Weapon!Z102</f>
        <v>6.75</v>
      </c>
      <c r="AJ100">
        <f t="shared" si="35"/>
        <v>7</v>
      </c>
      <c r="AL100" t="s">
        <v>377</v>
      </c>
      <c r="AM100">
        <f>Stage_stat!$F$12/Weapon!Z102</f>
        <v>8.7499999999999994E-2</v>
      </c>
      <c r="AN100">
        <f t="shared" si="36"/>
        <v>1</v>
      </c>
      <c r="AP100" t="s">
        <v>377</v>
      </c>
      <c r="AQ100">
        <f>Stage_stat!$F$13/Weapon!Z102</f>
        <v>0.15</v>
      </c>
      <c r="AR100">
        <f t="shared" si="37"/>
        <v>1</v>
      </c>
      <c r="AT100" t="s">
        <v>377</v>
      </c>
      <c r="AU100">
        <f>Stage_stat!$F$14/Weapon!Z102</f>
        <v>10</v>
      </c>
      <c r="AV100">
        <f t="shared" si="38"/>
        <v>10</v>
      </c>
      <c r="AX100" t="s">
        <v>377</v>
      </c>
      <c r="AY100">
        <f>Stage_stat!$F$15/Weapon!Z102</f>
        <v>0.1125</v>
      </c>
      <c r="AZ100">
        <f t="shared" si="39"/>
        <v>1</v>
      </c>
      <c r="BB100" t="s">
        <v>377</v>
      </c>
      <c r="BC100">
        <f>Stage_stat!$F$16/Weapon!Z102</f>
        <v>0.2</v>
      </c>
      <c r="BD100">
        <f t="shared" si="40"/>
        <v>1</v>
      </c>
      <c r="BF100" t="s">
        <v>377</v>
      </c>
      <c r="BG100">
        <f>Stage_stat!$F$17/Weapon!Z102</f>
        <v>15</v>
      </c>
      <c r="BH100">
        <f t="shared" si="41"/>
        <v>15</v>
      </c>
      <c r="BJ100" t="s">
        <v>377</v>
      </c>
      <c r="BK100">
        <f>Stage_stat!$F$18/Weapon!Z102</f>
        <v>0.13750000000000001</v>
      </c>
      <c r="BL100">
        <f t="shared" si="42"/>
        <v>1</v>
      </c>
      <c r="BN100" t="s">
        <v>377</v>
      </c>
      <c r="BO100">
        <f>Stage_stat!$F$19/Weapon!Z102</f>
        <v>0.25</v>
      </c>
      <c r="BP100">
        <f t="shared" si="43"/>
        <v>1</v>
      </c>
      <c r="BR100" t="s">
        <v>377</v>
      </c>
      <c r="BS100">
        <f>Stage_stat!$F$20/Weapon!Z102</f>
        <v>20</v>
      </c>
      <c r="BT100">
        <f t="shared" si="44"/>
        <v>20</v>
      </c>
      <c r="BV100" t="s">
        <v>377</v>
      </c>
      <c r="BW100">
        <f>Stage_stat!$F$21/Weapon!Z102</f>
        <v>0.1875</v>
      </c>
      <c r="BX100">
        <f t="shared" si="45"/>
        <v>1</v>
      </c>
      <c r="BZ100" t="s">
        <v>377</v>
      </c>
      <c r="CA100">
        <f>Stage_stat!$F$22/Weapon!Z102</f>
        <v>0.35</v>
      </c>
      <c r="CB100">
        <f t="shared" si="46"/>
        <v>1</v>
      </c>
      <c r="CD100" t="s">
        <v>377</v>
      </c>
      <c r="CE100">
        <f>Stage_stat!$F$23/Weapon!Z102</f>
        <v>25</v>
      </c>
      <c r="CF100">
        <f t="shared" si="47"/>
        <v>25</v>
      </c>
      <c r="CH100" t="s">
        <v>377</v>
      </c>
      <c r="CI100">
        <f>Stage_stat!$F$24/Weapon!Z102</f>
        <v>0.21249999999999999</v>
      </c>
      <c r="CJ100">
        <f t="shared" si="48"/>
        <v>1</v>
      </c>
      <c r="CL100" t="s">
        <v>377</v>
      </c>
      <c r="CM100">
        <f>Stage_stat!$F$25/Weapon!Z102</f>
        <v>0.4</v>
      </c>
      <c r="CN100">
        <f t="shared" si="49"/>
        <v>1</v>
      </c>
      <c r="CP100" t="s">
        <v>377</v>
      </c>
      <c r="CQ100">
        <f>Stage_stat!$F$26/Weapon!Z102</f>
        <v>30</v>
      </c>
      <c r="CR100">
        <f t="shared" si="50"/>
        <v>30</v>
      </c>
      <c r="CT100" t="s">
        <v>377</v>
      </c>
      <c r="CU100">
        <f>Stage_stat!$F$27/Weapon!Z102</f>
        <v>0.23749999999999999</v>
      </c>
      <c r="CV100">
        <f t="shared" si="51"/>
        <v>1</v>
      </c>
      <c r="CX100" t="s">
        <v>377</v>
      </c>
      <c r="CY100">
        <f>Stage_stat!$F$28/Weapon!Z102</f>
        <v>0.45</v>
      </c>
      <c r="CZ100">
        <f t="shared" si="52"/>
        <v>1</v>
      </c>
      <c r="DB100" t="s">
        <v>377</v>
      </c>
      <c r="DC100">
        <f>Stage_stat!$F$29/Weapon!Z102</f>
        <v>35</v>
      </c>
      <c r="DD100">
        <f t="shared" si="53"/>
        <v>35</v>
      </c>
    </row>
    <row r="101" spans="2:108" x14ac:dyDescent="0.4">
      <c r="B101" t="s">
        <v>378</v>
      </c>
      <c r="C101">
        <f>Stage_stat!$F$3/Weapon!Z103</f>
        <v>3.7128712871287127E-2</v>
      </c>
      <c r="D101">
        <f t="shared" si="27"/>
        <v>1</v>
      </c>
      <c r="F101" t="s">
        <v>378</v>
      </c>
      <c r="G101">
        <f>Stage_stat!$F$4/Weapon!Z103</f>
        <v>4.9504950495049507E-2</v>
      </c>
      <c r="H101">
        <f t="shared" si="28"/>
        <v>1</v>
      </c>
      <c r="J101" t="s">
        <v>378</v>
      </c>
      <c r="K101">
        <f>Stage_stat!$F$5/Weapon!Z103</f>
        <v>1.113861386138614</v>
      </c>
      <c r="L101">
        <f t="shared" si="29"/>
        <v>2</v>
      </c>
      <c r="N101" t="s">
        <v>378</v>
      </c>
      <c r="O101">
        <f>Stage_stat!$F$6/Weapon!Z103</f>
        <v>4.9504950495049507E-2</v>
      </c>
      <c r="P101">
        <f t="shared" si="30"/>
        <v>1</v>
      </c>
      <c r="R101" t="s">
        <v>378</v>
      </c>
      <c r="S101">
        <f>Stage_stat!$F$7/Weapon!Z103</f>
        <v>9.9009900990099015E-2</v>
      </c>
      <c r="T101">
        <f t="shared" si="31"/>
        <v>1</v>
      </c>
      <c r="V101" t="s">
        <v>378</v>
      </c>
      <c r="W101">
        <f>Stage_stat!$F$8/Weapon!Z103</f>
        <v>3.7128712871287131</v>
      </c>
      <c r="X101">
        <f t="shared" si="32"/>
        <v>4</v>
      </c>
      <c r="Z101" t="s">
        <v>378</v>
      </c>
      <c r="AA101">
        <f>Stage_stat!$F$9/Weapon!Z103</f>
        <v>6.1881188118811881E-2</v>
      </c>
      <c r="AB101">
        <f t="shared" si="33"/>
        <v>1</v>
      </c>
      <c r="AD101" t="s">
        <v>378</v>
      </c>
      <c r="AE101">
        <f>Stage_stat!$F$10/Weapon!Z103</f>
        <v>0.10396039603960396</v>
      </c>
      <c r="AF101">
        <f t="shared" si="34"/>
        <v>1</v>
      </c>
      <c r="AH101" t="s">
        <v>378</v>
      </c>
      <c r="AI101">
        <f>Stage_stat!$F$11/Weapon!Z103</f>
        <v>6.6831683168316829</v>
      </c>
      <c r="AJ101">
        <f t="shared" si="35"/>
        <v>7</v>
      </c>
      <c r="AL101" t="s">
        <v>378</v>
      </c>
      <c r="AM101">
        <f>Stage_stat!$F$12/Weapon!Z103</f>
        <v>8.6633663366336627E-2</v>
      </c>
      <c r="AN101">
        <f t="shared" si="36"/>
        <v>1</v>
      </c>
      <c r="AP101" t="s">
        <v>378</v>
      </c>
      <c r="AQ101">
        <f>Stage_stat!$F$13/Weapon!Z103</f>
        <v>0.14851485148514851</v>
      </c>
      <c r="AR101">
        <f t="shared" si="37"/>
        <v>1</v>
      </c>
      <c r="AT101" t="s">
        <v>378</v>
      </c>
      <c r="AU101">
        <f>Stage_stat!$F$14/Weapon!Z103</f>
        <v>9.9009900990099009</v>
      </c>
      <c r="AV101">
        <f t="shared" si="38"/>
        <v>10</v>
      </c>
      <c r="AX101" t="s">
        <v>378</v>
      </c>
      <c r="AY101">
        <f>Stage_stat!$F$15/Weapon!Z103</f>
        <v>0.11138613861386139</v>
      </c>
      <c r="AZ101">
        <f t="shared" si="39"/>
        <v>1</v>
      </c>
      <c r="BB101" t="s">
        <v>378</v>
      </c>
      <c r="BC101">
        <f>Stage_stat!$F$16/Weapon!Z103</f>
        <v>0.19801980198019803</v>
      </c>
      <c r="BD101">
        <f t="shared" si="40"/>
        <v>1</v>
      </c>
      <c r="BF101" t="s">
        <v>378</v>
      </c>
      <c r="BG101">
        <f>Stage_stat!$F$17/Weapon!Z103</f>
        <v>14.851485148514852</v>
      </c>
      <c r="BH101">
        <f t="shared" si="41"/>
        <v>15</v>
      </c>
      <c r="BJ101" t="s">
        <v>378</v>
      </c>
      <c r="BK101">
        <f>Stage_stat!$F$18/Weapon!Z103</f>
        <v>0.13613861386138615</v>
      </c>
      <c r="BL101">
        <f t="shared" si="42"/>
        <v>1</v>
      </c>
      <c r="BN101" t="s">
        <v>378</v>
      </c>
      <c r="BO101">
        <f>Stage_stat!$F$19/Weapon!Z103</f>
        <v>0.24752475247524752</v>
      </c>
      <c r="BP101">
        <f t="shared" si="43"/>
        <v>1</v>
      </c>
      <c r="BR101" t="s">
        <v>378</v>
      </c>
      <c r="BS101">
        <f>Stage_stat!$F$20/Weapon!Z103</f>
        <v>19.801980198019802</v>
      </c>
      <c r="BT101">
        <f t="shared" si="44"/>
        <v>20</v>
      </c>
      <c r="BV101" t="s">
        <v>378</v>
      </c>
      <c r="BW101">
        <f>Stage_stat!$F$21/Weapon!Z103</f>
        <v>0.18564356435643564</v>
      </c>
      <c r="BX101">
        <f t="shared" si="45"/>
        <v>1</v>
      </c>
      <c r="BZ101" t="s">
        <v>378</v>
      </c>
      <c r="CA101">
        <f>Stage_stat!$F$22/Weapon!Z103</f>
        <v>0.34653465346534651</v>
      </c>
      <c r="CB101">
        <f t="shared" si="46"/>
        <v>1</v>
      </c>
      <c r="CD101" t="s">
        <v>378</v>
      </c>
      <c r="CE101">
        <f>Stage_stat!$F$23/Weapon!Z103</f>
        <v>24.752475247524753</v>
      </c>
      <c r="CF101">
        <f t="shared" si="47"/>
        <v>25</v>
      </c>
      <c r="CH101" t="s">
        <v>378</v>
      </c>
      <c r="CI101">
        <f>Stage_stat!$F$24/Weapon!Z103</f>
        <v>0.21039603960396039</v>
      </c>
      <c r="CJ101">
        <f t="shared" si="48"/>
        <v>1</v>
      </c>
      <c r="CL101" t="s">
        <v>378</v>
      </c>
      <c r="CM101">
        <f>Stage_stat!$F$25/Weapon!Z103</f>
        <v>0.39603960396039606</v>
      </c>
      <c r="CN101">
        <f t="shared" si="49"/>
        <v>1</v>
      </c>
      <c r="CP101" t="s">
        <v>378</v>
      </c>
      <c r="CQ101">
        <f>Stage_stat!$F$26/Weapon!Z103</f>
        <v>29.702970297029704</v>
      </c>
      <c r="CR101">
        <f t="shared" si="50"/>
        <v>30</v>
      </c>
      <c r="CT101" t="s">
        <v>378</v>
      </c>
      <c r="CU101">
        <f>Stage_stat!$F$27/Weapon!Z103</f>
        <v>0.23514851485148514</v>
      </c>
      <c r="CV101">
        <f t="shared" si="51"/>
        <v>1</v>
      </c>
      <c r="CX101" t="s">
        <v>378</v>
      </c>
      <c r="CY101">
        <f>Stage_stat!$F$28/Weapon!Z103</f>
        <v>0.44554455445544555</v>
      </c>
      <c r="CZ101">
        <f t="shared" si="52"/>
        <v>1</v>
      </c>
      <c r="DB101" t="s">
        <v>378</v>
      </c>
      <c r="DC101">
        <f>Stage_stat!$F$29/Weapon!Z103</f>
        <v>34.653465346534652</v>
      </c>
      <c r="DD101">
        <f t="shared" si="53"/>
        <v>35</v>
      </c>
    </row>
    <row r="102" spans="2:108" x14ac:dyDescent="0.4">
      <c r="B102" t="s">
        <v>379</v>
      </c>
      <c r="C102">
        <f>Stage_stat!$F$3/Weapon!Z104</f>
        <v>3.6764705882352942E-2</v>
      </c>
      <c r="D102">
        <f t="shared" si="27"/>
        <v>1</v>
      </c>
      <c r="F102" t="s">
        <v>379</v>
      </c>
      <c r="G102">
        <f>Stage_stat!$F$4/Weapon!Z104</f>
        <v>4.9019607843137254E-2</v>
      </c>
      <c r="H102">
        <f t="shared" si="28"/>
        <v>1</v>
      </c>
      <c r="J102" t="s">
        <v>379</v>
      </c>
      <c r="K102">
        <f>Stage_stat!$F$5/Weapon!Z104</f>
        <v>1.1029411764705883</v>
      </c>
      <c r="L102">
        <f t="shared" si="29"/>
        <v>2</v>
      </c>
      <c r="N102" t="s">
        <v>379</v>
      </c>
      <c r="O102">
        <f>Stage_stat!$F$6/Weapon!Z104</f>
        <v>4.9019607843137254E-2</v>
      </c>
      <c r="P102">
        <f t="shared" si="30"/>
        <v>1</v>
      </c>
      <c r="R102" t="s">
        <v>379</v>
      </c>
      <c r="S102">
        <f>Stage_stat!$F$7/Weapon!Z104</f>
        <v>9.8039215686274508E-2</v>
      </c>
      <c r="T102">
        <f t="shared" si="31"/>
        <v>1</v>
      </c>
      <c r="V102" t="s">
        <v>379</v>
      </c>
      <c r="W102">
        <f>Stage_stat!$F$8/Weapon!Z104</f>
        <v>3.6764705882352939</v>
      </c>
      <c r="X102">
        <f t="shared" si="32"/>
        <v>4</v>
      </c>
      <c r="Z102" t="s">
        <v>379</v>
      </c>
      <c r="AA102">
        <f>Stage_stat!$F$9/Weapon!Z104</f>
        <v>6.1274509803921566E-2</v>
      </c>
      <c r="AB102">
        <f t="shared" si="33"/>
        <v>1</v>
      </c>
      <c r="AD102" t="s">
        <v>379</v>
      </c>
      <c r="AE102">
        <f>Stage_stat!$F$10/Weapon!Z104</f>
        <v>0.10294117647058823</v>
      </c>
      <c r="AF102">
        <f t="shared" si="34"/>
        <v>1</v>
      </c>
      <c r="AH102" t="s">
        <v>379</v>
      </c>
      <c r="AI102">
        <f>Stage_stat!$F$11/Weapon!Z104</f>
        <v>6.617647058823529</v>
      </c>
      <c r="AJ102">
        <f t="shared" si="35"/>
        <v>7</v>
      </c>
      <c r="AL102" t="s">
        <v>379</v>
      </c>
      <c r="AM102">
        <f>Stage_stat!$F$12/Weapon!Z104</f>
        <v>8.5784313725490197E-2</v>
      </c>
      <c r="AN102">
        <f t="shared" si="36"/>
        <v>1</v>
      </c>
      <c r="AP102" t="s">
        <v>379</v>
      </c>
      <c r="AQ102">
        <f>Stage_stat!$F$13/Weapon!Z104</f>
        <v>0.14705882352941177</v>
      </c>
      <c r="AR102">
        <f t="shared" si="37"/>
        <v>1</v>
      </c>
      <c r="AT102" t="s">
        <v>379</v>
      </c>
      <c r="AU102">
        <f>Stage_stat!$F$14/Weapon!Z104</f>
        <v>9.8039215686274517</v>
      </c>
      <c r="AV102">
        <f t="shared" si="38"/>
        <v>10</v>
      </c>
      <c r="AX102" t="s">
        <v>379</v>
      </c>
      <c r="AY102">
        <f>Stage_stat!$F$15/Weapon!Z104</f>
        <v>0.11029411764705882</v>
      </c>
      <c r="AZ102">
        <f t="shared" si="39"/>
        <v>1</v>
      </c>
      <c r="BB102" t="s">
        <v>379</v>
      </c>
      <c r="BC102">
        <f>Stage_stat!$F$16/Weapon!Z104</f>
        <v>0.19607843137254902</v>
      </c>
      <c r="BD102">
        <f t="shared" si="40"/>
        <v>1</v>
      </c>
      <c r="BF102" t="s">
        <v>379</v>
      </c>
      <c r="BG102">
        <f>Stage_stat!$F$17/Weapon!Z104</f>
        <v>14.705882352941176</v>
      </c>
      <c r="BH102">
        <f t="shared" si="41"/>
        <v>15</v>
      </c>
      <c r="BJ102" t="s">
        <v>379</v>
      </c>
      <c r="BK102">
        <f>Stage_stat!$F$18/Weapon!Z104</f>
        <v>0.13480392156862744</v>
      </c>
      <c r="BL102">
        <f t="shared" si="42"/>
        <v>1</v>
      </c>
      <c r="BN102" t="s">
        <v>379</v>
      </c>
      <c r="BO102">
        <f>Stage_stat!$F$19/Weapon!Z104</f>
        <v>0.24509803921568626</v>
      </c>
      <c r="BP102">
        <f t="shared" si="43"/>
        <v>1</v>
      </c>
      <c r="BR102" t="s">
        <v>379</v>
      </c>
      <c r="BS102">
        <f>Stage_stat!$F$20/Weapon!Z104</f>
        <v>19.607843137254903</v>
      </c>
      <c r="BT102">
        <f t="shared" si="44"/>
        <v>20</v>
      </c>
      <c r="BV102" t="s">
        <v>379</v>
      </c>
      <c r="BW102">
        <f>Stage_stat!$F$21/Weapon!Z104</f>
        <v>0.18382352941176472</v>
      </c>
      <c r="BX102">
        <f t="shared" si="45"/>
        <v>1</v>
      </c>
      <c r="BZ102" t="s">
        <v>379</v>
      </c>
      <c r="CA102">
        <f>Stage_stat!$F$22/Weapon!Z104</f>
        <v>0.34313725490196079</v>
      </c>
      <c r="CB102">
        <f t="shared" si="46"/>
        <v>1</v>
      </c>
      <c r="CD102" t="s">
        <v>379</v>
      </c>
      <c r="CE102">
        <f>Stage_stat!$F$23/Weapon!Z104</f>
        <v>24.509803921568629</v>
      </c>
      <c r="CF102">
        <f t="shared" si="47"/>
        <v>25</v>
      </c>
      <c r="CH102" t="s">
        <v>379</v>
      </c>
      <c r="CI102">
        <f>Stage_stat!$F$24/Weapon!Z104</f>
        <v>0.20833333333333334</v>
      </c>
      <c r="CJ102">
        <f t="shared" si="48"/>
        <v>1</v>
      </c>
      <c r="CL102" t="s">
        <v>379</v>
      </c>
      <c r="CM102">
        <f>Stage_stat!$F$25/Weapon!Z104</f>
        <v>0.39215686274509803</v>
      </c>
      <c r="CN102">
        <f t="shared" si="49"/>
        <v>1</v>
      </c>
      <c r="CP102" t="s">
        <v>379</v>
      </c>
      <c r="CQ102">
        <f>Stage_stat!$F$26/Weapon!Z104</f>
        <v>29.411764705882351</v>
      </c>
      <c r="CR102">
        <f t="shared" si="50"/>
        <v>30</v>
      </c>
      <c r="CT102" t="s">
        <v>379</v>
      </c>
      <c r="CU102">
        <f>Stage_stat!$F$27/Weapon!Z104</f>
        <v>0.23284313725490197</v>
      </c>
      <c r="CV102">
        <f t="shared" si="51"/>
        <v>1</v>
      </c>
      <c r="CX102" t="s">
        <v>379</v>
      </c>
      <c r="CY102">
        <f>Stage_stat!$F$28/Weapon!Z104</f>
        <v>0.44117647058823528</v>
      </c>
      <c r="CZ102">
        <f t="shared" si="52"/>
        <v>1</v>
      </c>
      <c r="DB102" t="s">
        <v>379</v>
      </c>
      <c r="DC102">
        <f>Stage_stat!$F$29/Weapon!Z104</f>
        <v>34.313725490196077</v>
      </c>
      <c r="DD102">
        <f t="shared" si="53"/>
        <v>35</v>
      </c>
    </row>
    <row r="103" spans="2:108" x14ac:dyDescent="0.4">
      <c r="B103" t="s">
        <v>380</v>
      </c>
      <c r="C103">
        <f>Stage_stat!$F$3/Weapon!Z105</f>
        <v>3.640776699029126E-2</v>
      </c>
      <c r="D103">
        <f t="shared" si="27"/>
        <v>1</v>
      </c>
      <c r="F103" t="s">
        <v>380</v>
      </c>
      <c r="G103">
        <f>Stage_stat!$F$4/Weapon!Z105</f>
        <v>4.8543689320388349E-2</v>
      </c>
      <c r="H103">
        <f t="shared" si="28"/>
        <v>1</v>
      </c>
      <c r="J103" t="s">
        <v>380</v>
      </c>
      <c r="K103">
        <f>Stage_stat!$F$5/Weapon!Z105</f>
        <v>1.0922330097087378</v>
      </c>
      <c r="L103">
        <f t="shared" si="29"/>
        <v>2</v>
      </c>
      <c r="N103" t="s">
        <v>380</v>
      </c>
      <c r="O103">
        <f>Stage_stat!$F$6/Weapon!Z105</f>
        <v>4.8543689320388349E-2</v>
      </c>
      <c r="P103">
        <f t="shared" si="30"/>
        <v>1</v>
      </c>
      <c r="R103" t="s">
        <v>380</v>
      </c>
      <c r="S103">
        <f>Stage_stat!$F$7/Weapon!Z105</f>
        <v>9.7087378640776698E-2</v>
      </c>
      <c r="T103">
        <f t="shared" si="31"/>
        <v>1</v>
      </c>
      <c r="V103" t="s">
        <v>380</v>
      </c>
      <c r="W103">
        <f>Stage_stat!$F$8/Weapon!Z105</f>
        <v>3.6407766990291264</v>
      </c>
      <c r="X103">
        <f t="shared" si="32"/>
        <v>4</v>
      </c>
      <c r="Z103" t="s">
        <v>380</v>
      </c>
      <c r="AA103">
        <f>Stage_stat!$F$9/Weapon!Z105</f>
        <v>6.0679611650485438E-2</v>
      </c>
      <c r="AB103">
        <f t="shared" si="33"/>
        <v>1</v>
      </c>
      <c r="AD103" t="s">
        <v>380</v>
      </c>
      <c r="AE103">
        <f>Stage_stat!$F$10/Weapon!Z105</f>
        <v>0.10194174757281553</v>
      </c>
      <c r="AF103">
        <f t="shared" si="34"/>
        <v>1</v>
      </c>
      <c r="AH103" t="s">
        <v>380</v>
      </c>
      <c r="AI103">
        <f>Stage_stat!$F$11/Weapon!Z105</f>
        <v>6.5533980582524274</v>
      </c>
      <c r="AJ103">
        <f t="shared" si="35"/>
        <v>7</v>
      </c>
      <c r="AL103" t="s">
        <v>380</v>
      </c>
      <c r="AM103">
        <f>Stage_stat!$F$12/Weapon!Z105</f>
        <v>8.4951456310679616E-2</v>
      </c>
      <c r="AN103">
        <f t="shared" si="36"/>
        <v>1</v>
      </c>
      <c r="AP103" t="s">
        <v>380</v>
      </c>
      <c r="AQ103">
        <f>Stage_stat!$F$13/Weapon!Z105</f>
        <v>0.14563106796116504</v>
      </c>
      <c r="AR103">
        <f t="shared" si="37"/>
        <v>1</v>
      </c>
      <c r="AT103" t="s">
        <v>380</v>
      </c>
      <c r="AU103">
        <f>Stage_stat!$F$14/Weapon!Z105</f>
        <v>9.7087378640776691</v>
      </c>
      <c r="AV103">
        <f t="shared" si="38"/>
        <v>10</v>
      </c>
      <c r="AX103" t="s">
        <v>380</v>
      </c>
      <c r="AY103">
        <f>Stage_stat!$F$15/Weapon!Z105</f>
        <v>0.10922330097087378</v>
      </c>
      <c r="AZ103">
        <f t="shared" si="39"/>
        <v>1</v>
      </c>
      <c r="BB103" t="s">
        <v>380</v>
      </c>
      <c r="BC103">
        <f>Stage_stat!$F$16/Weapon!Z105</f>
        <v>0.1941747572815534</v>
      </c>
      <c r="BD103">
        <f t="shared" si="40"/>
        <v>1</v>
      </c>
      <c r="BF103" t="s">
        <v>380</v>
      </c>
      <c r="BG103">
        <f>Stage_stat!$F$17/Weapon!Z105</f>
        <v>14.563106796116505</v>
      </c>
      <c r="BH103">
        <f t="shared" si="41"/>
        <v>15</v>
      </c>
      <c r="BJ103" t="s">
        <v>380</v>
      </c>
      <c r="BK103">
        <f>Stage_stat!$F$18/Weapon!Z105</f>
        <v>0.13349514563106796</v>
      </c>
      <c r="BL103">
        <f t="shared" si="42"/>
        <v>1</v>
      </c>
      <c r="BN103" t="s">
        <v>380</v>
      </c>
      <c r="BO103">
        <f>Stage_stat!$F$19/Weapon!Z105</f>
        <v>0.24271844660194175</v>
      </c>
      <c r="BP103">
        <f t="shared" si="43"/>
        <v>1</v>
      </c>
      <c r="BR103" t="s">
        <v>380</v>
      </c>
      <c r="BS103">
        <f>Stage_stat!$F$20/Weapon!Z105</f>
        <v>19.417475728155338</v>
      </c>
      <c r="BT103">
        <f t="shared" si="44"/>
        <v>20</v>
      </c>
      <c r="BV103" t="s">
        <v>380</v>
      </c>
      <c r="BW103">
        <f>Stage_stat!$F$21/Weapon!Z105</f>
        <v>0.18203883495145631</v>
      </c>
      <c r="BX103">
        <f t="shared" si="45"/>
        <v>1</v>
      </c>
      <c r="BZ103" t="s">
        <v>380</v>
      </c>
      <c r="CA103">
        <f>Stage_stat!$F$22/Weapon!Z105</f>
        <v>0.33980582524271846</v>
      </c>
      <c r="CB103">
        <f t="shared" si="46"/>
        <v>1</v>
      </c>
      <c r="CD103" t="s">
        <v>380</v>
      </c>
      <c r="CE103">
        <f>Stage_stat!$F$23/Weapon!Z105</f>
        <v>24.271844660194176</v>
      </c>
      <c r="CF103">
        <f t="shared" si="47"/>
        <v>25</v>
      </c>
      <c r="CH103" t="s">
        <v>380</v>
      </c>
      <c r="CI103">
        <f>Stage_stat!$F$24/Weapon!Z105</f>
        <v>0.20631067961165048</v>
      </c>
      <c r="CJ103">
        <f t="shared" si="48"/>
        <v>1</v>
      </c>
      <c r="CL103" t="s">
        <v>380</v>
      </c>
      <c r="CM103">
        <f>Stage_stat!$F$25/Weapon!Z105</f>
        <v>0.38834951456310679</v>
      </c>
      <c r="CN103">
        <f t="shared" si="49"/>
        <v>1</v>
      </c>
      <c r="CP103" t="s">
        <v>380</v>
      </c>
      <c r="CQ103">
        <f>Stage_stat!$F$26/Weapon!Z105</f>
        <v>29.126213592233011</v>
      </c>
      <c r="CR103">
        <f t="shared" si="50"/>
        <v>30</v>
      </c>
      <c r="CT103" t="s">
        <v>380</v>
      </c>
      <c r="CU103">
        <f>Stage_stat!$F$27/Weapon!Z105</f>
        <v>0.23058252427184467</v>
      </c>
      <c r="CV103">
        <f t="shared" si="51"/>
        <v>1</v>
      </c>
      <c r="CX103" t="s">
        <v>380</v>
      </c>
      <c r="CY103">
        <f>Stage_stat!$F$28/Weapon!Z105</f>
        <v>0.43689320388349512</v>
      </c>
      <c r="CZ103">
        <f t="shared" si="52"/>
        <v>1</v>
      </c>
      <c r="DB103" t="s">
        <v>380</v>
      </c>
      <c r="DC103">
        <f>Stage_stat!$F$29/Weapon!Z105</f>
        <v>33.980582524271846</v>
      </c>
      <c r="DD103">
        <f t="shared" si="53"/>
        <v>34</v>
      </c>
    </row>
  </sheetData>
  <mergeCells count="36">
    <mergeCell ref="BV3:CF3"/>
    <mergeCell ref="CH3:CR3"/>
    <mergeCell ref="CT3:DD3"/>
    <mergeCell ref="B4:D4"/>
    <mergeCell ref="F4:H4"/>
    <mergeCell ref="J4:L4"/>
    <mergeCell ref="N4:P4"/>
    <mergeCell ref="R4:T4"/>
    <mergeCell ref="V4:X4"/>
    <mergeCell ref="Z4:AB4"/>
    <mergeCell ref="B3:L3"/>
    <mergeCell ref="N3:X3"/>
    <mergeCell ref="Z3:AJ3"/>
    <mergeCell ref="AL3:AV3"/>
    <mergeCell ref="AX3:BH3"/>
    <mergeCell ref="BJ3:BT3"/>
    <mergeCell ref="BV4:BX4"/>
    <mergeCell ref="AD4:AF4"/>
    <mergeCell ref="AH4:AJ4"/>
    <mergeCell ref="AL4:AN4"/>
    <mergeCell ref="AP4:AR4"/>
    <mergeCell ref="AT4:AV4"/>
    <mergeCell ref="AX4:AZ4"/>
    <mergeCell ref="BB4:BD4"/>
    <mergeCell ref="BF4:BH4"/>
    <mergeCell ref="BJ4:BL4"/>
    <mergeCell ref="BN4:BP4"/>
    <mergeCell ref="BR4:BT4"/>
    <mergeCell ref="CX4:CZ4"/>
    <mergeCell ref="DB4:DD4"/>
    <mergeCell ref="BZ4:CB4"/>
    <mergeCell ref="CD4:CF4"/>
    <mergeCell ref="CH4:CJ4"/>
    <mergeCell ref="CL4:CN4"/>
    <mergeCell ref="CP4:CR4"/>
    <mergeCell ref="CT4:CV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DO103"/>
  <sheetViews>
    <sheetView topLeftCell="CA1" workbookViewId="0">
      <selection activeCell="CU28" sqref="CU28"/>
    </sheetView>
  </sheetViews>
  <sheetFormatPr defaultRowHeight="17.399999999999999" x14ac:dyDescent="0.4"/>
  <cols>
    <col min="2" max="2" width="9" bestFit="1" customWidth="1"/>
    <col min="3" max="3" width="12.69921875" bestFit="1" customWidth="1"/>
    <col min="5" max="5" width="1.59765625" customWidth="1"/>
    <col min="6" max="6" width="7.19921875" bestFit="1" customWidth="1"/>
    <col min="7" max="7" width="12.69921875" bestFit="1" customWidth="1"/>
    <col min="9" max="9" width="1.59765625" customWidth="1"/>
    <col min="10" max="10" width="7.19921875" bestFit="1" customWidth="1"/>
    <col min="11" max="11" width="12.69921875" bestFit="1" customWidth="1"/>
    <col min="13" max="13" width="1.59765625" customWidth="1"/>
    <col min="14" max="14" width="7.19921875" bestFit="1" customWidth="1"/>
    <col min="15" max="15" width="13.09765625" bestFit="1" customWidth="1"/>
    <col min="17" max="17" width="1.59765625" customWidth="1"/>
    <col min="19" max="19" width="12.69921875" bestFit="1" customWidth="1"/>
    <col min="21" max="21" width="1.59765625" customWidth="1"/>
    <col min="23" max="23" width="12.69921875" bestFit="1" customWidth="1"/>
    <col min="25" max="25" width="1.59765625" customWidth="1"/>
    <col min="27" max="27" width="12.69921875" bestFit="1" customWidth="1"/>
    <col min="29" max="29" width="1.59765625" customWidth="1"/>
    <col min="31" max="31" width="12.69921875" bestFit="1" customWidth="1"/>
    <col min="33" max="33" width="1.59765625" customWidth="1"/>
    <col min="37" max="37" width="1.59765625" customWidth="1"/>
    <col min="39" max="39" width="12.69921875" bestFit="1" customWidth="1"/>
    <col min="41" max="41" width="1.59765625" customWidth="1"/>
    <col min="45" max="45" width="1.59765625" customWidth="1"/>
    <col min="47" max="47" width="12.69921875" bestFit="1" customWidth="1"/>
    <col min="49" max="49" width="1.59765625" customWidth="1"/>
    <col min="53" max="53" width="1.59765625" customWidth="1"/>
    <col min="57" max="57" width="1.59765625" customWidth="1"/>
    <col min="61" max="61" width="1.59765625" customWidth="1"/>
    <col min="63" max="63" width="12.69921875" bestFit="1" customWidth="1"/>
    <col min="65" max="65" width="1.59765625" customWidth="1"/>
    <col min="67" max="67" width="12.69921875" bestFit="1" customWidth="1"/>
    <col min="69" max="69" width="1.59765625" customWidth="1"/>
    <col min="73" max="73" width="1.59765625" customWidth="1"/>
    <col min="77" max="77" width="1.59765625" customWidth="1"/>
    <col min="81" max="81" width="1.59765625" customWidth="1"/>
    <col min="85" max="85" width="1.59765625" customWidth="1"/>
    <col min="89" max="89" width="1.59765625" customWidth="1"/>
    <col min="93" max="93" width="1.59765625" customWidth="1"/>
    <col min="97" max="97" width="1.59765625" customWidth="1"/>
    <col min="101" max="101" width="1.59765625" customWidth="1"/>
    <col min="103" max="103" width="12.69921875" bestFit="1" customWidth="1"/>
    <col min="105" max="105" width="1.59765625" customWidth="1"/>
    <col min="107" max="107" width="12.69921875" bestFit="1" customWidth="1"/>
  </cols>
  <sheetData>
    <row r="2" spans="2:119" ht="18" thickBot="1" x14ac:dyDescent="0.45">
      <c r="B2" t="s">
        <v>177</v>
      </c>
    </row>
    <row r="3" spans="2:119" ht="18" thickBot="1" x14ac:dyDescent="0.45">
      <c r="B3" s="18" t="s">
        <v>393</v>
      </c>
      <c r="C3" s="19"/>
      <c r="D3" s="19"/>
      <c r="E3" s="19"/>
      <c r="F3" s="19"/>
      <c r="G3" s="19"/>
      <c r="H3" s="19"/>
      <c r="I3" s="19"/>
      <c r="J3" s="19"/>
      <c r="K3" s="19"/>
      <c r="L3" s="20"/>
      <c r="N3" s="18" t="s">
        <v>243</v>
      </c>
      <c r="O3" s="19"/>
      <c r="P3" s="19"/>
      <c r="Q3" s="19"/>
      <c r="R3" s="19"/>
      <c r="S3" s="19"/>
      <c r="T3" s="19"/>
      <c r="U3" s="19"/>
      <c r="V3" s="19"/>
      <c r="W3" s="19"/>
      <c r="X3" s="20"/>
      <c r="Z3" s="18" t="s">
        <v>394</v>
      </c>
      <c r="AA3" s="19"/>
      <c r="AB3" s="19"/>
      <c r="AC3" s="19"/>
      <c r="AD3" s="19"/>
      <c r="AE3" s="19"/>
      <c r="AF3" s="19"/>
      <c r="AG3" s="19"/>
      <c r="AH3" s="19"/>
      <c r="AI3" s="19"/>
      <c r="AJ3" s="20"/>
      <c r="AL3" s="18" t="s">
        <v>395</v>
      </c>
      <c r="AM3" s="19"/>
      <c r="AN3" s="19"/>
      <c r="AO3" s="19"/>
      <c r="AP3" s="19"/>
      <c r="AQ3" s="19"/>
      <c r="AR3" s="19"/>
      <c r="AS3" s="19"/>
      <c r="AT3" s="19"/>
      <c r="AU3" s="19"/>
      <c r="AV3" s="20"/>
      <c r="AX3" s="18" t="s">
        <v>396</v>
      </c>
      <c r="AY3" s="19"/>
      <c r="AZ3" s="19"/>
      <c r="BA3" s="19"/>
      <c r="BB3" s="19"/>
      <c r="BC3" s="19"/>
      <c r="BD3" s="19"/>
      <c r="BE3" s="19"/>
      <c r="BF3" s="19"/>
      <c r="BG3" s="19"/>
      <c r="BH3" s="20"/>
      <c r="BJ3" s="18" t="s">
        <v>247</v>
      </c>
      <c r="BK3" s="19"/>
      <c r="BL3" s="19"/>
      <c r="BM3" s="19"/>
      <c r="BN3" s="19"/>
      <c r="BO3" s="19"/>
      <c r="BP3" s="19"/>
      <c r="BQ3" s="19"/>
      <c r="BR3" s="19"/>
      <c r="BS3" s="19"/>
      <c r="BT3" s="20"/>
      <c r="BV3" s="18" t="s">
        <v>248</v>
      </c>
      <c r="BW3" s="19"/>
      <c r="BX3" s="19"/>
      <c r="BY3" s="19"/>
      <c r="BZ3" s="19"/>
      <c r="CA3" s="19"/>
      <c r="CB3" s="19"/>
      <c r="CC3" s="19"/>
      <c r="CD3" s="19"/>
      <c r="CE3" s="19"/>
      <c r="CF3" s="20"/>
      <c r="CH3" s="18" t="s">
        <v>250</v>
      </c>
      <c r="CI3" s="19"/>
      <c r="CJ3" s="19"/>
      <c r="CK3" s="19"/>
      <c r="CL3" s="19"/>
      <c r="CM3" s="19"/>
      <c r="CN3" s="19"/>
      <c r="CO3" s="19"/>
      <c r="CP3" s="19"/>
      <c r="CQ3" s="19"/>
      <c r="CR3" s="20"/>
      <c r="CT3" s="18" t="s">
        <v>397</v>
      </c>
      <c r="CU3" s="19"/>
      <c r="CV3" s="19"/>
      <c r="CW3" s="19"/>
      <c r="CX3" s="19"/>
      <c r="CY3" s="19"/>
      <c r="CZ3" s="19"/>
      <c r="DA3" s="19"/>
      <c r="DB3" s="19"/>
      <c r="DC3" s="19"/>
      <c r="DD3" s="20"/>
    </row>
    <row r="4" spans="2:119" x14ac:dyDescent="0.4">
      <c r="B4" s="14" t="s">
        <v>234</v>
      </c>
      <c r="C4" s="14"/>
      <c r="D4" s="14"/>
      <c r="F4" s="14" t="s">
        <v>398</v>
      </c>
      <c r="G4" s="14"/>
      <c r="H4" s="14"/>
      <c r="J4" s="14" t="s">
        <v>399</v>
      </c>
      <c r="K4" s="14"/>
      <c r="L4" s="14"/>
      <c r="N4" s="14" t="s">
        <v>400</v>
      </c>
      <c r="O4" s="14"/>
      <c r="P4" s="14"/>
      <c r="R4" s="14" t="s">
        <v>255</v>
      </c>
      <c r="S4" s="14"/>
      <c r="T4" s="14"/>
      <c r="V4" s="14" t="s">
        <v>401</v>
      </c>
      <c r="W4" s="14"/>
      <c r="X4" s="14"/>
      <c r="Z4" s="14" t="s">
        <v>402</v>
      </c>
      <c r="AA4" s="14"/>
      <c r="AB4" s="14"/>
      <c r="AD4" s="14" t="s">
        <v>403</v>
      </c>
      <c r="AE4" s="14"/>
      <c r="AF4" s="14"/>
      <c r="AH4" s="14" t="s">
        <v>386</v>
      </c>
      <c r="AI4" s="14"/>
      <c r="AJ4" s="14"/>
      <c r="AL4" s="14" t="s">
        <v>404</v>
      </c>
      <c r="AM4" s="14"/>
      <c r="AN4" s="14"/>
      <c r="AP4" s="14" t="s">
        <v>405</v>
      </c>
      <c r="AQ4" s="14"/>
      <c r="AR4" s="14"/>
      <c r="AT4" s="14" t="s">
        <v>387</v>
      </c>
      <c r="AU4" s="14"/>
      <c r="AV4" s="14"/>
      <c r="AX4" s="14" t="s">
        <v>264</v>
      </c>
      <c r="AY4" s="14"/>
      <c r="AZ4" s="14"/>
      <c r="BB4" s="14" t="s">
        <v>406</v>
      </c>
      <c r="BC4" s="14"/>
      <c r="BD4" s="14"/>
      <c r="BF4" s="14" t="s">
        <v>407</v>
      </c>
      <c r="BG4" s="14"/>
      <c r="BH4" s="14"/>
      <c r="BJ4" s="14" t="s">
        <v>267</v>
      </c>
      <c r="BK4" s="14"/>
      <c r="BL4" s="14"/>
      <c r="BN4" s="14" t="s">
        <v>408</v>
      </c>
      <c r="BO4" s="14"/>
      <c r="BP4" s="14"/>
      <c r="BR4" s="14" t="s">
        <v>409</v>
      </c>
      <c r="BS4" s="14"/>
      <c r="BT4" s="14"/>
      <c r="BV4" s="14" t="s">
        <v>410</v>
      </c>
      <c r="BW4" s="14"/>
      <c r="BX4" s="14"/>
      <c r="BZ4" s="14" t="s">
        <v>411</v>
      </c>
      <c r="CA4" s="14"/>
      <c r="CB4" s="14"/>
      <c r="CD4" s="14" t="s">
        <v>272</v>
      </c>
      <c r="CE4" s="14"/>
      <c r="CF4" s="14"/>
      <c r="CH4" s="14" t="s">
        <v>412</v>
      </c>
      <c r="CI4" s="14"/>
      <c r="CJ4" s="14"/>
      <c r="CL4" s="14" t="s">
        <v>274</v>
      </c>
      <c r="CM4" s="14"/>
      <c r="CN4" s="14"/>
      <c r="CP4" s="14" t="s">
        <v>275</v>
      </c>
      <c r="CQ4" s="14"/>
      <c r="CR4" s="14"/>
      <c r="CT4" s="14" t="s">
        <v>413</v>
      </c>
      <c r="CU4" s="14"/>
      <c r="CV4" s="14"/>
      <c r="CX4" s="14" t="s">
        <v>414</v>
      </c>
      <c r="CY4" s="14"/>
      <c r="CZ4" s="14"/>
      <c r="DB4" s="14" t="s">
        <v>415</v>
      </c>
      <c r="DC4" s="14"/>
      <c r="DD4" s="14"/>
    </row>
    <row r="5" spans="2:119" x14ac:dyDescent="0.4">
      <c r="B5" t="s">
        <v>416</v>
      </c>
      <c r="C5">
        <f>Stage_stat!$F$3/Weapon!AB7</f>
        <v>3</v>
      </c>
      <c r="D5">
        <f>ROUNDUP(C5,0)</f>
        <v>3</v>
      </c>
      <c r="F5" t="s">
        <v>417</v>
      </c>
      <c r="G5">
        <f>Stage_stat!$F$4/Weapon!AB7</f>
        <v>4</v>
      </c>
      <c r="H5">
        <f>ROUNDUP(G5,0)</f>
        <v>4</v>
      </c>
      <c r="J5" t="s">
        <v>279</v>
      </c>
      <c r="K5">
        <f>Stage_stat!$F$5/Weapon!AB7</f>
        <v>90</v>
      </c>
      <c r="L5">
        <f>ROUNDUP(K5,0)</f>
        <v>90</v>
      </c>
      <c r="N5" t="s">
        <v>418</v>
      </c>
      <c r="O5">
        <f>Stage_stat!$F$6/Weapon!AB7</f>
        <v>4</v>
      </c>
      <c r="P5">
        <f>ROUNDUP(O5,0)</f>
        <v>4</v>
      </c>
      <c r="R5" t="s">
        <v>279</v>
      </c>
      <c r="S5">
        <f>Stage_stat!$F$7/Weapon!AB7</f>
        <v>8</v>
      </c>
      <c r="T5">
        <f>ROUNDUP(S5,0)</f>
        <v>8</v>
      </c>
      <c r="V5" t="s">
        <v>419</v>
      </c>
      <c r="W5">
        <f>Stage_stat!$F$8/Weapon!AB7</f>
        <v>300</v>
      </c>
      <c r="X5">
        <f>ROUNDUP(W5,0)</f>
        <v>300</v>
      </c>
      <c r="Z5" t="s">
        <v>420</v>
      </c>
      <c r="AA5">
        <f>Stage_stat!$F$9/Weapon!AB7</f>
        <v>5</v>
      </c>
      <c r="AB5">
        <f>ROUNDUP(AA5,0)</f>
        <v>5</v>
      </c>
      <c r="AD5" t="s">
        <v>279</v>
      </c>
      <c r="AE5">
        <f>Stage_stat!$F$10/Weapon!AB7</f>
        <v>8.4</v>
      </c>
      <c r="AF5">
        <f>ROUNDUP(AE5,0)</f>
        <v>9</v>
      </c>
      <c r="AH5" t="s">
        <v>279</v>
      </c>
      <c r="AI5">
        <f>Stage_stat!$F$11/Weapon!AB7</f>
        <v>540</v>
      </c>
      <c r="AJ5">
        <f>ROUNDUP(AI5,0)</f>
        <v>540</v>
      </c>
      <c r="AL5" t="s">
        <v>420</v>
      </c>
      <c r="AM5">
        <f>Stage_stat!$F$12/Weapon!AB7</f>
        <v>7</v>
      </c>
      <c r="AN5">
        <f>ROUNDUP(AM5,0)</f>
        <v>7</v>
      </c>
      <c r="AP5" t="s">
        <v>421</v>
      </c>
      <c r="AQ5">
        <f>Stage_stat!$F$13/Weapon!AB7</f>
        <v>12</v>
      </c>
      <c r="AR5">
        <f>ROUNDUP(AQ5,0)</f>
        <v>12</v>
      </c>
      <c r="AT5" t="s">
        <v>280</v>
      </c>
      <c r="AU5">
        <f>Stage_stat!$F$14/Weapon!AB7</f>
        <v>800</v>
      </c>
      <c r="AV5">
        <f>ROUNDUP(AU5,0)</f>
        <v>800</v>
      </c>
      <c r="AX5" t="s">
        <v>420</v>
      </c>
      <c r="AY5">
        <f>Stage_stat!$F$15/Weapon!AB7</f>
        <v>9</v>
      </c>
      <c r="AZ5">
        <f>ROUNDUP(AY5,0)</f>
        <v>9</v>
      </c>
      <c r="BB5" t="s">
        <v>280</v>
      </c>
      <c r="BC5">
        <f>Stage_stat!$F$16/Weapon!AB7</f>
        <v>16</v>
      </c>
      <c r="BD5">
        <f>ROUNDUP(BC5,0)</f>
        <v>16</v>
      </c>
      <c r="BF5" t="s">
        <v>419</v>
      </c>
      <c r="BG5">
        <f>Stage_stat!$F$17/Weapon!AB7</f>
        <v>1200</v>
      </c>
      <c r="BH5">
        <f>ROUNDUP(BG5,0)</f>
        <v>1200</v>
      </c>
      <c r="BJ5" t="s">
        <v>279</v>
      </c>
      <c r="BK5">
        <f>Stage_stat!$F$18/Weapon!AB7</f>
        <v>11</v>
      </c>
      <c r="BL5">
        <f>ROUNDUP(BK5,0)</f>
        <v>11</v>
      </c>
      <c r="BN5" t="s">
        <v>421</v>
      </c>
      <c r="BO5">
        <f>Stage_stat!$F$19/Weapon!AB7</f>
        <v>20</v>
      </c>
      <c r="BP5">
        <f>ROUNDUP(BO5,0)</f>
        <v>20</v>
      </c>
      <c r="BR5" t="s">
        <v>279</v>
      </c>
      <c r="BS5">
        <f>Stage_stat!$F$20/Weapon!AB7</f>
        <v>1600</v>
      </c>
      <c r="BT5">
        <f>ROUNDUP(BS5,0)</f>
        <v>1600</v>
      </c>
      <c r="BV5" t="s">
        <v>279</v>
      </c>
      <c r="BW5">
        <f>Stage_stat!$F$21/Weapon!AB7</f>
        <v>15</v>
      </c>
      <c r="BX5">
        <f>ROUNDUP(BW5,0)</f>
        <v>15</v>
      </c>
      <c r="BZ5" t="s">
        <v>281</v>
      </c>
      <c r="CA5">
        <f>Stage_stat!$F$22/Weapon!AB7</f>
        <v>28</v>
      </c>
      <c r="CB5">
        <f>ROUNDUP(CA5,0)</f>
        <v>28</v>
      </c>
      <c r="CD5" t="s">
        <v>281</v>
      </c>
      <c r="CE5">
        <f>Stage_stat!$F$23/Weapon!AB7</f>
        <v>2000</v>
      </c>
      <c r="CF5">
        <f>ROUNDUP(CE5,0)</f>
        <v>2000</v>
      </c>
      <c r="CH5" t="s">
        <v>281</v>
      </c>
      <c r="CI5">
        <f>Stage_stat!$F$24/Weapon!AB7</f>
        <v>17</v>
      </c>
      <c r="CJ5">
        <f>ROUNDUP(CI5,0)</f>
        <v>17</v>
      </c>
      <c r="CL5" t="s">
        <v>281</v>
      </c>
      <c r="CM5">
        <f>Stage_stat!$F$25/Weapon!AB7</f>
        <v>32</v>
      </c>
      <c r="CN5">
        <f>ROUNDUP(CM5,0)</f>
        <v>32</v>
      </c>
      <c r="CP5" t="s">
        <v>281</v>
      </c>
      <c r="CQ5">
        <f>Stage_stat!$F$26/Weapon!AB7</f>
        <v>2400</v>
      </c>
      <c r="CR5">
        <f>ROUNDUP(CQ5,0)</f>
        <v>2400</v>
      </c>
      <c r="CT5" t="s">
        <v>281</v>
      </c>
      <c r="CU5">
        <f>Stage_stat!$F$27/Weapon!AB7</f>
        <v>19</v>
      </c>
      <c r="CV5">
        <f>ROUNDUP(CU5,0)</f>
        <v>19</v>
      </c>
      <c r="CX5" t="s">
        <v>281</v>
      </c>
      <c r="CY5">
        <f>Stage_stat!$F$28/Weapon!AB7</f>
        <v>36</v>
      </c>
      <c r="CZ5">
        <f>ROUNDUP(CY5,0)</f>
        <v>36</v>
      </c>
      <c r="DB5" t="s">
        <v>281</v>
      </c>
      <c r="DC5">
        <f>Stage_stat!$F$29/Weapon!AB7</f>
        <v>2800</v>
      </c>
      <c r="DD5">
        <f>ROUNDUP(DC5,0)</f>
        <v>2800</v>
      </c>
    </row>
    <row r="6" spans="2:119" x14ac:dyDescent="0.4">
      <c r="B6" t="s">
        <v>282</v>
      </c>
      <c r="C6">
        <f>Stage_stat!$F$3/Weapon!AB8</f>
        <v>2.5</v>
      </c>
      <c r="D6">
        <f t="shared" ref="D6:D69" si="0">ROUNDUP(C6,0)</f>
        <v>3</v>
      </c>
      <c r="F6" t="s">
        <v>282</v>
      </c>
      <c r="G6">
        <f>Stage_stat!$F$4/Weapon!AB8</f>
        <v>3.3333333333333335</v>
      </c>
      <c r="H6">
        <f t="shared" ref="H6:H69" si="1">ROUNDUP(G6,0)</f>
        <v>4</v>
      </c>
      <c r="J6" t="s">
        <v>282</v>
      </c>
      <c r="K6">
        <f>Stage_stat!$F$5/Weapon!AB8</f>
        <v>75</v>
      </c>
      <c r="L6">
        <f t="shared" ref="L6:L69" si="2">ROUNDUP(K6,0)</f>
        <v>75</v>
      </c>
      <c r="N6" t="s">
        <v>282</v>
      </c>
      <c r="O6">
        <f>Stage_stat!$F$6/Weapon!AB8</f>
        <v>3.3333333333333335</v>
      </c>
      <c r="P6">
        <f t="shared" ref="P6:P69" si="3">ROUNDUP(O6,0)</f>
        <v>4</v>
      </c>
      <c r="R6" t="s">
        <v>282</v>
      </c>
      <c r="S6">
        <f>Stage_stat!$F$7/Weapon!AB8</f>
        <v>6.666666666666667</v>
      </c>
      <c r="T6">
        <f t="shared" ref="T6:T69" si="4">ROUNDUP(S6,0)</f>
        <v>7</v>
      </c>
      <c r="V6" t="s">
        <v>282</v>
      </c>
      <c r="W6">
        <f>Stage_stat!$F$8/Weapon!AB8</f>
        <v>250</v>
      </c>
      <c r="X6">
        <f t="shared" ref="X6:X69" si="5">ROUNDUP(W6,0)</f>
        <v>250</v>
      </c>
      <c r="Z6" t="s">
        <v>282</v>
      </c>
      <c r="AA6">
        <f>Stage_stat!$F$9/Weapon!AB8</f>
        <v>4.166666666666667</v>
      </c>
      <c r="AB6">
        <f t="shared" ref="AB6:AB69" si="6">ROUNDUP(AA6,0)</f>
        <v>5</v>
      </c>
      <c r="AD6" t="s">
        <v>282</v>
      </c>
      <c r="AE6">
        <f>Stage_stat!$F$10/Weapon!AB8</f>
        <v>7</v>
      </c>
      <c r="AF6">
        <f t="shared" ref="AF6:AF69" si="7">ROUNDUP(AE6,0)</f>
        <v>7</v>
      </c>
      <c r="AH6" t="s">
        <v>282</v>
      </c>
      <c r="AI6">
        <f>Stage_stat!$F$11/Weapon!AB8</f>
        <v>450</v>
      </c>
      <c r="AJ6">
        <f t="shared" ref="AJ6:AJ69" si="8">ROUNDUP(AI6,0)</f>
        <v>450</v>
      </c>
      <c r="AL6" t="s">
        <v>282</v>
      </c>
      <c r="AM6">
        <f>Stage_stat!$F$12/Weapon!AB8</f>
        <v>5.833333333333333</v>
      </c>
      <c r="AN6">
        <f t="shared" ref="AN6:AN69" si="9">ROUNDUP(AM6,0)</f>
        <v>6</v>
      </c>
      <c r="AP6" t="s">
        <v>282</v>
      </c>
      <c r="AQ6">
        <f>Stage_stat!$F$13/Weapon!AB8</f>
        <v>10</v>
      </c>
      <c r="AR6">
        <f t="shared" ref="AR6:AR69" si="10">ROUNDUP(AQ6,0)</f>
        <v>10</v>
      </c>
      <c r="AT6" t="s">
        <v>282</v>
      </c>
      <c r="AU6">
        <f>Stage_stat!$F$14/Weapon!AB8</f>
        <v>666.66666666666663</v>
      </c>
      <c r="AV6">
        <f t="shared" ref="AV6:AV69" si="11">ROUNDUP(AU6,0)</f>
        <v>667</v>
      </c>
      <c r="AX6" t="s">
        <v>282</v>
      </c>
      <c r="AY6">
        <f>Stage_stat!$F$15/Weapon!AB8</f>
        <v>7.5</v>
      </c>
      <c r="AZ6">
        <f t="shared" ref="AZ6:AZ69" si="12">ROUNDUP(AY6,0)</f>
        <v>8</v>
      </c>
      <c r="BB6" t="s">
        <v>282</v>
      </c>
      <c r="BC6">
        <f>Stage_stat!$F$16/Weapon!AB8</f>
        <v>13.333333333333334</v>
      </c>
      <c r="BD6">
        <f t="shared" ref="BD6:BD69" si="13">ROUNDUP(BC6,0)</f>
        <v>14</v>
      </c>
      <c r="BF6" t="s">
        <v>282</v>
      </c>
      <c r="BG6">
        <f>Stage_stat!$F$17/Weapon!AB8</f>
        <v>1000</v>
      </c>
      <c r="BH6">
        <f t="shared" ref="BH6:BH69" si="14">ROUNDUP(BG6,0)</f>
        <v>1000</v>
      </c>
      <c r="BJ6" t="s">
        <v>282</v>
      </c>
      <c r="BK6">
        <f>Stage_stat!$F$18/Weapon!AB8</f>
        <v>9.1666666666666661</v>
      </c>
      <c r="BL6">
        <f t="shared" ref="BL6:BL69" si="15">ROUNDUP(BK6,0)</f>
        <v>10</v>
      </c>
      <c r="BN6" t="s">
        <v>282</v>
      </c>
      <c r="BO6">
        <f>Stage_stat!$F$19/Weapon!AB8</f>
        <v>16.666666666666668</v>
      </c>
      <c r="BP6">
        <f t="shared" ref="BP6:BP69" si="16">ROUNDUP(BO6,0)</f>
        <v>17</v>
      </c>
      <c r="BR6" t="s">
        <v>282</v>
      </c>
      <c r="BS6">
        <f>Stage_stat!$F$20/Weapon!AB8</f>
        <v>1333.3333333333333</v>
      </c>
      <c r="BT6">
        <f t="shared" ref="BT6:BT69" si="17">ROUNDUP(BS6,0)</f>
        <v>1334</v>
      </c>
      <c r="BV6" t="s">
        <v>282</v>
      </c>
      <c r="BW6">
        <f>Stage_stat!$F$21/Weapon!AB8</f>
        <v>12.5</v>
      </c>
      <c r="BX6">
        <f t="shared" ref="BX6:BX69" si="18">ROUNDUP(BW6,0)</f>
        <v>13</v>
      </c>
      <c r="BZ6" t="s">
        <v>282</v>
      </c>
      <c r="CA6">
        <f>Stage_stat!$F$22/Weapon!AB8</f>
        <v>23.333333333333332</v>
      </c>
      <c r="CB6">
        <f t="shared" ref="CB6:CB69" si="19">ROUNDUP(CA6,0)</f>
        <v>24</v>
      </c>
      <c r="CD6" t="s">
        <v>282</v>
      </c>
      <c r="CE6">
        <f>Stage_stat!$F$23/Weapon!AB8</f>
        <v>1666.6666666666667</v>
      </c>
      <c r="CF6">
        <f t="shared" ref="CF6:CF69" si="20">ROUNDUP(CE6,0)</f>
        <v>1667</v>
      </c>
      <c r="CH6" t="s">
        <v>282</v>
      </c>
      <c r="CI6">
        <f>Stage_stat!$F$24/Weapon!AB8</f>
        <v>14.166666666666666</v>
      </c>
      <c r="CJ6">
        <f t="shared" ref="CJ6:CJ69" si="21">ROUNDUP(CI6,0)</f>
        <v>15</v>
      </c>
      <c r="CL6" t="s">
        <v>282</v>
      </c>
      <c r="CM6">
        <f>Stage_stat!$F$25/Weapon!AB8</f>
        <v>26.666666666666668</v>
      </c>
      <c r="CN6">
        <f t="shared" ref="CN6:CN69" si="22">ROUNDUP(CM6,0)</f>
        <v>27</v>
      </c>
      <c r="CP6" t="s">
        <v>282</v>
      </c>
      <c r="CQ6">
        <f>Stage_stat!$F$26/Weapon!AB8</f>
        <v>2000</v>
      </c>
      <c r="CR6">
        <f t="shared" ref="CR6:CR69" si="23">ROUNDUP(CQ6,0)</f>
        <v>2000</v>
      </c>
      <c r="CT6" t="s">
        <v>282</v>
      </c>
      <c r="CU6">
        <f>Stage_stat!$F$27/Weapon!AB8</f>
        <v>15.833333333333334</v>
      </c>
      <c r="CV6">
        <f t="shared" ref="CV6:CV69" si="24">ROUNDUP(CU6,0)</f>
        <v>16</v>
      </c>
      <c r="CX6" t="s">
        <v>282</v>
      </c>
      <c r="CY6">
        <f>Stage_stat!$F$28/Weapon!AB8</f>
        <v>30</v>
      </c>
      <c r="CZ6">
        <f t="shared" ref="CZ6:CZ69" si="25">ROUNDUP(CY6,0)</f>
        <v>30</v>
      </c>
      <c r="DB6" t="s">
        <v>282</v>
      </c>
      <c r="DC6">
        <f>Stage_stat!$F$29/Weapon!AB8</f>
        <v>2333.3333333333335</v>
      </c>
      <c r="DD6">
        <f t="shared" ref="DD6:DD69" si="26">ROUNDUP(DC6,0)</f>
        <v>2334</v>
      </c>
    </row>
    <row r="7" spans="2:119" x14ac:dyDescent="0.4">
      <c r="B7" t="s">
        <v>283</v>
      </c>
      <c r="C7">
        <f>Stage_stat!$F$3/Weapon!AB9</f>
        <v>2.1428571428571428</v>
      </c>
      <c r="D7">
        <f t="shared" si="0"/>
        <v>3</v>
      </c>
      <c r="F7" t="s">
        <v>283</v>
      </c>
      <c r="G7">
        <f>Stage_stat!$F$4/Weapon!AB9</f>
        <v>2.8571428571428572</v>
      </c>
      <c r="H7">
        <f t="shared" si="1"/>
        <v>3</v>
      </c>
      <c r="J7" t="s">
        <v>283</v>
      </c>
      <c r="K7">
        <f>Stage_stat!$F$5/Weapon!AB9</f>
        <v>64.285714285714292</v>
      </c>
      <c r="L7">
        <f t="shared" si="2"/>
        <v>65</v>
      </c>
      <c r="N7" t="s">
        <v>283</v>
      </c>
      <c r="O7">
        <f>Stage_stat!$F$6/Weapon!AB9</f>
        <v>2.8571428571428572</v>
      </c>
      <c r="P7">
        <f t="shared" si="3"/>
        <v>3</v>
      </c>
      <c r="R7" t="s">
        <v>283</v>
      </c>
      <c r="S7">
        <f>Stage_stat!$F$7/Weapon!AB9</f>
        <v>5.7142857142857144</v>
      </c>
      <c r="T7">
        <f t="shared" si="4"/>
        <v>6</v>
      </c>
      <c r="V7" t="s">
        <v>283</v>
      </c>
      <c r="W7">
        <f>Stage_stat!$F$8/Weapon!AB9</f>
        <v>214.28571428571428</v>
      </c>
      <c r="X7">
        <f t="shared" si="5"/>
        <v>215</v>
      </c>
      <c r="Z7" t="s">
        <v>283</v>
      </c>
      <c r="AA7">
        <f>Stage_stat!$F$9/Weapon!AB9</f>
        <v>3.5714285714285716</v>
      </c>
      <c r="AB7">
        <f t="shared" si="6"/>
        <v>4</v>
      </c>
      <c r="AD7" t="s">
        <v>283</v>
      </c>
      <c r="AE7">
        <f>Stage_stat!$F$10/Weapon!AB9</f>
        <v>6</v>
      </c>
      <c r="AF7">
        <f t="shared" si="7"/>
        <v>6</v>
      </c>
      <c r="AH7" t="s">
        <v>283</v>
      </c>
      <c r="AI7">
        <f>Stage_stat!$F$11/Weapon!AB9</f>
        <v>385.71428571428572</v>
      </c>
      <c r="AJ7">
        <f t="shared" si="8"/>
        <v>386</v>
      </c>
      <c r="AL7" t="s">
        <v>283</v>
      </c>
      <c r="AM7">
        <f>Stage_stat!$F$12/Weapon!AB9</f>
        <v>5</v>
      </c>
      <c r="AN7">
        <f t="shared" si="9"/>
        <v>5</v>
      </c>
      <c r="AP7" t="s">
        <v>283</v>
      </c>
      <c r="AQ7">
        <f>Stage_stat!$F$13/Weapon!AB9</f>
        <v>8.5714285714285712</v>
      </c>
      <c r="AR7">
        <f t="shared" si="10"/>
        <v>9</v>
      </c>
      <c r="AT7" t="s">
        <v>283</v>
      </c>
      <c r="AU7">
        <f>Stage_stat!$F$14/Weapon!AB9</f>
        <v>571.42857142857144</v>
      </c>
      <c r="AV7">
        <f t="shared" si="11"/>
        <v>572</v>
      </c>
      <c r="AX7" t="s">
        <v>283</v>
      </c>
      <c r="AY7">
        <f>Stage_stat!$F$15/Weapon!AB9</f>
        <v>6.4285714285714288</v>
      </c>
      <c r="AZ7">
        <f t="shared" si="12"/>
        <v>7</v>
      </c>
      <c r="BB7" t="s">
        <v>283</v>
      </c>
      <c r="BC7">
        <f>Stage_stat!$F$16/Weapon!AB9</f>
        <v>11.428571428571429</v>
      </c>
      <c r="BD7">
        <f t="shared" si="13"/>
        <v>12</v>
      </c>
      <c r="BF7" t="s">
        <v>283</v>
      </c>
      <c r="BG7">
        <f>Stage_stat!$F$17/Weapon!AB9</f>
        <v>857.14285714285711</v>
      </c>
      <c r="BH7">
        <f t="shared" si="14"/>
        <v>858</v>
      </c>
      <c r="BJ7" t="s">
        <v>283</v>
      </c>
      <c r="BK7">
        <f>Stage_stat!$F$18/Weapon!AB9</f>
        <v>7.8571428571428568</v>
      </c>
      <c r="BL7">
        <f t="shared" si="15"/>
        <v>8</v>
      </c>
      <c r="BN7" t="s">
        <v>283</v>
      </c>
      <c r="BO7">
        <f>Stage_stat!$F$19/Weapon!AB9</f>
        <v>14.285714285714286</v>
      </c>
      <c r="BP7">
        <f t="shared" si="16"/>
        <v>15</v>
      </c>
      <c r="BR7" t="s">
        <v>283</v>
      </c>
      <c r="BS7">
        <f>Stage_stat!$F$20/Weapon!AB9</f>
        <v>1142.8571428571429</v>
      </c>
      <c r="BT7">
        <f t="shared" si="17"/>
        <v>1143</v>
      </c>
      <c r="BV7" t="s">
        <v>283</v>
      </c>
      <c r="BW7">
        <f>Stage_stat!$F$21/Weapon!AB9</f>
        <v>10.714285714285714</v>
      </c>
      <c r="BX7">
        <f t="shared" si="18"/>
        <v>11</v>
      </c>
      <c r="BZ7" t="s">
        <v>283</v>
      </c>
      <c r="CA7">
        <f>Stage_stat!$F$22/Weapon!AB9</f>
        <v>20</v>
      </c>
      <c r="CB7">
        <f t="shared" si="19"/>
        <v>20</v>
      </c>
      <c r="CD7" t="s">
        <v>283</v>
      </c>
      <c r="CE7">
        <f>Stage_stat!$F$23/Weapon!AB9</f>
        <v>1428.5714285714287</v>
      </c>
      <c r="CF7">
        <f t="shared" si="20"/>
        <v>1429</v>
      </c>
      <c r="CH7" t="s">
        <v>283</v>
      </c>
      <c r="CI7">
        <f>Stage_stat!$F$24/Weapon!AB9</f>
        <v>12.142857142857142</v>
      </c>
      <c r="CJ7">
        <f t="shared" si="21"/>
        <v>13</v>
      </c>
      <c r="CL7" t="s">
        <v>283</v>
      </c>
      <c r="CM7">
        <f>Stage_stat!$F$25/Weapon!AB9</f>
        <v>22.857142857142858</v>
      </c>
      <c r="CN7">
        <f t="shared" si="22"/>
        <v>23</v>
      </c>
      <c r="CP7" t="s">
        <v>283</v>
      </c>
      <c r="CQ7">
        <f>Stage_stat!$F$26/Weapon!AB9</f>
        <v>1714.2857142857142</v>
      </c>
      <c r="CR7">
        <f t="shared" si="23"/>
        <v>1715</v>
      </c>
      <c r="CT7" t="s">
        <v>283</v>
      </c>
      <c r="CU7">
        <f>Stage_stat!$F$27/Weapon!AB9</f>
        <v>13.571428571428571</v>
      </c>
      <c r="CV7">
        <f t="shared" si="24"/>
        <v>14</v>
      </c>
      <c r="CX7" t="s">
        <v>283</v>
      </c>
      <c r="CY7">
        <f>Stage_stat!$F$28/Weapon!AB9</f>
        <v>25.714285714285715</v>
      </c>
      <c r="CZ7">
        <f t="shared" si="25"/>
        <v>26</v>
      </c>
      <c r="DB7" t="s">
        <v>283</v>
      </c>
      <c r="DC7">
        <f>Stage_stat!$F$29/Weapon!AB9</f>
        <v>2000</v>
      </c>
      <c r="DD7">
        <f t="shared" si="26"/>
        <v>2000</v>
      </c>
    </row>
    <row r="8" spans="2:119" x14ac:dyDescent="0.4">
      <c r="B8" t="s">
        <v>284</v>
      </c>
      <c r="C8">
        <f>Stage_stat!$F$3/Weapon!AB10</f>
        <v>1.875</v>
      </c>
      <c r="D8">
        <f t="shared" si="0"/>
        <v>2</v>
      </c>
      <c r="F8" t="s">
        <v>284</v>
      </c>
      <c r="G8">
        <f>Stage_stat!$F$4/Weapon!AB10</f>
        <v>2.5</v>
      </c>
      <c r="H8">
        <f t="shared" si="1"/>
        <v>3</v>
      </c>
      <c r="J8" t="s">
        <v>284</v>
      </c>
      <c r="K8">
        <f>Stage_stat!$F$5/Weapon!AB10</f>
        <v>56.25</v>
      </c>
      <c r="L8">
        <f t="shared" si="2"/>
        <v>57</v>
      </c>
      <c r="N8" t="s">
        <v>284</v>
      </c>
      <c r="O8">
        <f>Stage_stat!$F$6/Weapon!AB10</f>
        <v>2.5</v>
      </c>
      <c r="P8">
        <f t="shared" si="3"/>
        <v>3</v>
      </c>
      <c r="R8" t="s">
        <v>284</v>
      </c>
      <c r="S8">
        <f>Stage_stat!$F$7/Weapon!AB10</f>
        <v>5</v>
      </c>
      <c r="T8">
        <f t="shared" si="4"/>
        <v>5</v>
      </c>
      <c r="V8" t="s">
        <v>284</v>
      </c>
      <c r="W8">
        <f>Stage_stat!$F$8/Weapon!AB10</f>
        <v>187.5</v>
      </c>
      <c r="X8">
        <f t="shared" si="5"/>
        <v>188</v>
      </c>
      <c r="Z8" t="s">
        <v>284</v>
      </c>
      <c r="AA8">
        <f>Stage_stat!$F$9/Weapon!AB10</f>
        <v>3.125</v>
      </c>
      <c r="AB8">
        <f t="shared" si="6"/>
        <v>4</v>
      </c>
      <c r="AD8" t="s">
        <v>284</v>
      </c>
      <c r="AE8">
        <f>Stage_stat!$F$10/Weapon!AB10</f>
        <v>5.25</v>
      </c>
      <c r="AF8">
        <f t="shared" si="7"/>
        <v>6</v>
      </c>
      <c r="AH8" t="s">
        <v>284</v>
      </c>
      <c r="AI8">
        <f>Stage_stat!$F$11/Weapon!AB10</f>
        <v>337.5</v>
      </c>
      <c r="AJ8">
        <f t="shared" si="8"/>
        <v>338</v>
      </c>
      <c r="AL8" t="s">
        <v>284</v>
      </c>
      <c r="AM8">
        <f>Stage_stat!$F$12/Weapon!AB10</f>
        <v>4.375</v>
      </c>
      <c r="AN8">
        <f t="shared" si="9"/>
        <v>5</v>
      </c>
      <c r="AP8" t="s">
        <v>284</v>
      </c>
      <c r="AQ8">
        <f>Stage_stat!$F$13/Weapon!AB10</f>
        <v>7.5</v>
      </c>
      <c r="AR8">
        <f t="shared" si="10"/>
        <v>8</v>
      </c>
      <c r="AT8" t="s">
        <v>284</v>
      </c>
      <c r="AU8">
        <f>Stage_stat!$F$14/Weapon!AB10</f>
        <v>500</v>
      </c>
      <c r="AV8">
        <f t="shared" si="11"/>
        <v>500</v>
      </c>
      <c r="AX8" t="s">
        <v>284</v>
      </c>
      <c r="AY8">
        <f>Stage_stat!$F$15/Weapon!AB10</f>
        <v>5.625</v>
      </c>
      <c r="AZ8">
        <f t="shared" si="12"/>
        <v>6</v>
      </c>
      <c r="BB8" t="s">
        <v>284</v>
      </c>
      <c r="BC8">
        <f>Stage_stat!$F$16/Weapon!AB10</f>
        <v>10</v>
      </c>
      <c r="BD8">
        <f t="shared" si="13"/>
        <v>10</v>
      </c>
      <c r="BF8" t="s">
        <v>284</v>
      </c>
      <c r="BG8">
        <f>Stage_stat!$F$17/Weapon!AB10</f>
        <v>750</v>
      </c>
      <c r="BH8">
        <f t="shared" si="14"/>
        <v>750</v>
      </c>
      <c r="BJ8" t="s">
        <v>284</v>
      </c>
      <c r="BK8">
        <f>Stage_stat!$F$18/Weapon!AB10</f>
        <v>6.875</v>
      </c>
      <c r="BL8">
        <f t="shared" si="15"/>
        <v>7</v>
      </c>
      <c r="BN8" t="s">
        <v>284</v>
      </c>
      <c r="BO8">
        <f>Stage_stat!$F$19/Weapon!AB10</f>
        <v>12.5</v>
      </c>
      <c r="BP8">
        <f t="shared" si="16"/>
        <v>13</v>
      </c>
      <c r="BR8" t="s">
        <v>284</v>
      </c>
      <c r="BS8">
        <f>Stage_stat!$F$20/Weapon!AB10</f>
        <v>1000</v>
      </c>
      <c r="BT8">
        <f t="shared" si="17"/>
        <v>1000</v>
      </c>
      <c r="BV8" t="s">
        <v>284</v>
      </c>
      <c r="BW8">
        <f>Stage_stat!$F$21/Weapon!AB10</f>
        <v>9.375</v>
      </c>
      <c r="BX8">
        <f t="shared" si="18"/>
        <v>10</v>
      </c>
      <c r="BZ8" t="s">
        <v>284</v>
      </c>
      <c r="CA8">
        <f>Stage_stat!$F$22/Weapon!AB10</f>
        <v>17.5</v>
      </c>
      <c r="CB8">
        <f t="shared" si="19"/>
        <v>18</v>
      </c>
      <c r="CD8" t="s">
        <v>284</v>
      </c>
      <c r="CE8">
        <f>Stage_stat!$F$23/Weapon!AB10</f>
        <v>1250</v>
      </c>
      <c r="CF8">
        <f t="shared" si="20"/>
        <v>1250</v>
      </c>
      <c r="CH8" t="s">
        <v>284</v>
      </c>
      <c r="CI8">
        <f>Stage_stat!$F$24/Weapon!AB10</f>
        <v>10.625</v>
      </c>
      <c r="CJ8">
        <f t="shared" si="21"/>
        <v>11</v>
      </c>
      <c r="CL8" t="s">
        <v>284</v>
      </c>
      <c r="CM8">
        <f>Stage_stat!$F$25/Weapon!AB10</f>
        <v>20</v>
      </c>
      <c r="CN8">
        <f t="shared" si="22"/>
        <v>20</v>
      </c>
      <c r="CP8" t="s">
        <v>284</v>
      </c>
      <c r="CQ8">
        <f>Stage_stat!$F$26/Weapon!AB10</f>
        <v>1500</v>
      </c>
      <c r="CR8">
        <f t="shared" si="23"/>
        <v>1500</v>
      </c>
      <c r="CT8" t="s">
        <v>284</v>
      </c>
      <c r="CU8">
        <f>Stage_stat!$F$27/Weapon!AB10</f>
        <v>11.875</v>
      </c>
      <c r="CV8">
        <f t="shared" si="24"/>
        <v>12</v>
      </c>
      <c r="CX8" t="s">
        <v>284</v>
      </c>
      <c r="CY8">
        <f>Stage_stat!$F$28/Weapon!AB10</f>
        <v>22.5</v>
      </c>
      <c r="CZ8">
        <f t="shared" si="25"/>
        <v>23</v>
      </c>
      <c r="DB8" t="s">
        <v>284</v>
      </c>
      <c r="DC8">
        <f>Stage_stat!$F$29/Weapon!AB10</f>
        <v>1750</v>
      </c>
      <c r="DD8">
        <f t="shared" si="26"/>
        <v>1750</v>
      </c>
    </row>
    <row r="9" spans="2:119" x14ac:dyDescent="0.4">
      <c r="B9" t="s">
        <v>285</v>
      </c>
      <c r="C9">
        <f>Stage_stat!$F$3/Weapon!AB11</f>
        <v>1.6666666666666667</v>
      </c>
      <c r="D9">
        <f t="shared" si="0"/>
        <v>2</v>
      </c>
      <c r="F9" t="s">
        <v>285</v>
      </c>
      <c r="G9">
        <f>Stage_stat!$F$4/Weapon!AB11</f>
        <v>2.2222222222222223</v>
      </c>
      <c r="H9">
        <f t="shared" si="1"/>
        <v>3</v>
      </c>
      <c r="J9" t="s">
        <v>285</v>
      </c>
      <c r="K9">
        <f>Stage_stat!$F$5/Weapon!AB11</f>
        <v>50</v>
      </c>
      <c r="L9">
        <f t="shared" si="2"/>
        <v>50</v>
      </c>
      <c r="N9" t="s">
        <v>285</v>
      </c>
      <c r="O9">
        <f>Stage_stat!$F$6/Weapon!AB11</f>
        <v>2.2222222222222223</v>
      </c>
      <c r="P9">
        <f t="shared" si="3"/>
        <v>3</v>
      </c>
      <c r="R9" t="s">
        <v>285</v>
      </c>
      <c r="S9">
        <f>Stage_stat!$F$7/Weapon!AB11</f>
        <v>4.4444444444444446</v>
      </c>
      <c r="T9">
        <f t="shared" si="4"/>
        <v>5</v>
      </c>
      <c r="V9" t="s">
        <v>285</v>
      </c>
      <c r="W9">
        <f>Stage_stat!$F$8/Weapon!AB11</f>
        <v>166.66666666666666</v>
      </c>
      <c r="X9">
        <f t="shared" si="5"/>
        <v>167</v>
      </c>
      <c r="Z9" t="s">
        <v>285</v>
      </c>
      <c r="AA9">
        <f>Stage_stat!$F$9/Weapon!AB11</f>
        <v>2.7777777777777777</v>
      </c>
      <c r="AB9">
        <f t="shared" si="6"/>
        <v>3</v>
      </c>
      <c r="AD9" t="s">
        <v>285</v>
      </c>
      <c r="AE9">
        <f>Stage_stat!$F$10/Weapon!AB11</f>
        <v>4.666666666666667</v>
      </c>
      <c r="AF9">
        <f t="shared" si="7"/>
        <v>5</v>
      </c>
      <c r="AH9" t="s">
        <v>285</v>
      </c>
      <c r="AI9">
        <f>Stage_stat!$F$11/Weapon!AB11</f>
        <v>300</v>
      </c>
      <c r="AJ9">
        <f t="shared" si="8"/>
        <v>300</v>
      </c>
      <c r="AL9" t="s">
        <v>285</v>
      </c>
      <c r="AM9">
        <f>Stage_stat!$F$12/Weapon!AB11</f>
        <v>3.8888888888888888</v>
      </c>
      <c r="AN9">
        <f t="shared" si="9"/>
        <v>4</v>
      </c>
      <c r="AP9" t="s">
        <v>285</v>
      </c>
      <c r="AQ9">
        <f>Stage_stat!$F$13/Weapon!AB11</f>
        <v>6.666666666666667</v>
      </c>
      <c r="AR9">
        <f t="shared" si="10"/>
        <v>7</v>
      </c>
      <c r="AT9" t="s">
        <v>285</v>
      </c>
      <c r="AU9">
        <f>Stage_stat!$F$14/Weapon!AB11</f>
        <v>444.44444444444446</v>
      </c>
      <c r="AV9">
        <f t="shared" si="11"/>
        <v>445</v>
      </c>
      <c r="AX9" t="s">
        <v>285</v>
      </c>
      <c r="AY9">
        <f>Stage_stat!$F$15/Weapon!AB11</f>
        <v>5</v>
      </c>
      <c r="AZ9">
        <f t="shared" si="12"/>
        <v>5</v>
      </c>
      <c r="BB9" t="s">
        <v>285</v>
      </c>
      <c r="BC9">
        <f>Stage_stat!$F$16/Weapon!AB11</f>
        <v>8.8888888888888893</v>
      </c>
      <c r="BD9">
        <f t="shared" si="13"/>
        <v>9</v>
      </c>
      <c r="BF9" t="s">
        <v>285</v>
      </c>
      <c r="BG9">
        <f>Stage_stat!$F$17/Weapon!AB11</f>
        <v>666.66666666666663</v>
      </c>
      <c r="BH9">
        <f t="shared" si="14"/>
        <v>667</v>
      </c>
      <c r="BJ9" t="s">
        <v>285</v>
      </c>
      <c r="BK9">
        <f>Stage_stat!$F$18/Weapon!AB11</f>
        <v>6.1111111111111107</v>
      </c>
      <c r="BL9">
        <f t="shared" si="15"/>
        <v>7</v>
      </c>
      <c r="BN9" t="s">
        <v>285</v>
      </c>
      <c r="BO9">
        <f>Stage_stat!$F$19/Weapon!AB11</f>
        <v>11.111111111111111</v>
      </c>
      <c r="BP9">
        <f t="shared" si="16"/>
        <v>12</v>
      </c>
      <c r="BR9" t="s">
        <v>285</v>
      </c>
      <c r="BS9">
        <f>Stage_stat!$F$20/Weapon!AB11</f>
        <v>888.88888888888891</v>
      </c>
      <c r="BT9">
        <f t="shared" si="17"/>
        <v>889</v>
      </c>
      <c r="BV9" t="s">
        <v>285</v>
      </c>
      <c r="BW9">
        <f>Stage_stat!$F$21/Weapon!AB11</f>
        <v>8.3333333333333339</v>
      </c>
      <c r="BX9">
        <f t="shared" si="18"/>
        <v>9</v>
      </c>
      <c r="BZ9" t="s">
        <v>285</v>
      </c>
      <c r="CA9">
        <f>Stage_stat!$F$22/Weapon!AB11</f>
        <v>15.555555555555555</v>
      </c>
      <c r="CB9">
        <f t="shared" si="19"/>
        <v>16</v>
      </c>
      <c r="CD9" t="s">
        <v>285</v>
      </c>
      <c r="CE9">
        <f>Stage_stat!$F$23/Weapon!AB11</f>
        <v>1111.1111111111111</v>
      </c>
      <c r="CF9">
        <f t="shared" si="20"/>
        <v>1112</v>
      </c>
      <c r="CH9" t="s">
        <v>285</v>
      </c>
      <c r="CI9">
        <f>Stage_stat!$F$24/Weapon!AB11</f>
        <v>9.4444444444444446</v>
      </c>
      <c r="CJ9">
        <f t="shared" si="21"/>
        <v>10</v>
      </c>
      <c r="CL9" t="s">
        <v>285</v>
      </c>
      <c r="CM9">
        <f>Stage_stat!$F$25/Weapon!AB11</f>
        <v>17.777777777777779</v>
      </c>
      <c r="CN9">
        <f t="shared" si="22"/>
        <v>18</v>
      </c>
      <c r="CP9" t="s">
        <v>285</v>
      </c>
      <c r="CQ9">
        <f>Stage_stat!$F$26/Weapon!AB11</f>
        <v>1333.3333333333333</v>
      </c>
      <c r="CR9">
        <f t="shared" si="23"/>
        <v>1334</v>
      </c>
      <c r="CT9" t="s">
        <v>285</v>
      </c>
      <c r="CU9">
        <f>Stage_stat!$F$27/Weapon!AB11</f>
        <v>10.555555555555555</v>
      </c>
      <c r="CV9">
        <f t="shared" si="24"/>
        <v>11</v>
      </c>
      <c r="CX9" t="s">
        <v>285</v>
      </c>
      <c r="CY9">
        <f>Stage_stat!$F$28/Weapon!AB11</f>
        <v>20</v>
      </c>
      <c r="CZ9">
        <f t="shared" si="25"/>
        <v>20</v>
      </c>
      <c r="DB9" t="s">
        <v>285</v>
      </c>
      <c r="DC9">
        <f>Stage_stat!$F$29/Weapon!AB11</f>
        <v>1555.5555555555557</v>
      </c>
      <c r="DD9">
        <f t="shared" si="26"/>
        <v>1556</v>
      </c>
    </row>
    <row r="10" spans="2:119" x14ac:dyDescent="0.4">
      <c r="B10" t="s">
        <v>286</v>
      </c>
      <c r="C10">
        <f>Stage_stat!$F$3/Weapon!AB12</f>
        <v>1.5</v>
      </c>
      <c r="D10">
        <f t="shared" si="0"/>
        <v>2</v>
      </c>
      <c r="F10" t="s">
        <v>286</v>
      </c>
      <c r="G10">
        <f>Stage_stat!$F$4/Weapon!AB12</f>
        <v>2</v>
      </c>
      <c r="H10">
        <f t="shared" si="1"/>
        <v>2</v>
      </c>
      <c r="J10" t="s">
        <v>286</v>
      </c>
      <c r="K10">
        <f>Stage_stat!$F$5/Weapon!AB12</f>
        <v>45</v>
      </c>
      <c r="L10">
        <f t="shared" si="2"/>
        <v>45</v>
      </c>
      <c r="N10" t="s">
        <v>286</v>
      </c>
      <c r="O10">
        <f>Stage_stat!$F$6/Weapon!AB12</f>
        <v>2</v>
      </c>
      <c r="P10">
        <f t="shared" si="3"/>
        <v>2</v>
      </c>
      <c r="R10" t="s">
        <v>286</v>
      </c>
      <c r="S10">
        <f>Stage_stat!$F$7/Weapon!AB12</f>
        <v>4</v>
      </c>
      <c r="T10">
        <f t="shared" si="4"/>
        <v>4</v>
      </c>
      <c r="V10" t="s">
        <v>286</v>
      </c>
      <c r="W10">
        <f>Stage_stat!$F$8/Weapon!AB12</f>
        <v>150</v>
      </c>
      <c r="X10">
        <f t="shared" si="5"/>
        <v>150</v>
      </c>
      <c r="Z10" t="s">
        <v>286</v>
      </c>
      <c r="AA10">
        <f>Stage_stat!$F$9/Weapon!AB12</f>
        <v>2.5</v>
      </c>
      <c r="AB10">
        <f t="shared" si="6"/>
        <v>3</v>
      </c>
      <c r="AD10" t="s">
        <v>286</v>
      </c>
      <c r="AE10">
        <f>Stage_stat!$F$10/Weapon!AB12</f>
        <v>4.2</v>
      </c>
      <c r="AF10">
        <f t="shared" si="7"/>
        <v>5</v>
      </c>
      <c r="AH10" t="s">
        <v>286</v>
      </c>
      <c r="AI10">
        <f>Stage_stat!$F$11/Weapon!AB12</f>
        <v>270</v>
      </c>
      <c r="AJ10">
        <f t="shared" si="8"/>
        <v>270</v>
      </c>
      <c r="AL10" t="s">
        <v>286</v>
      </c>
      <c r="AM10">
        <f>Stage_stat!$F$12/Weapon!AB12</f>
        <v>3.5</v>
      </c>
      <c r="AN10">
        <f t="shared" si="9"/>
        <v>4</v>
      </c>
      <c r="AP10" t="s">
        <v>286</v>
      </c>
      <c r="AQ10">
        <f>Stage_stat!$F$13/Weapon!AB12</f>
        <v>6</v>
      </c>
      <c r="AR10">
        <f t="shared" si="10"/>
        <v>6</v>
      </c>
      <c r="AT10" t="s">
        <v>286</v>
      </c>
      <c r="AU10">
        <f>Stage_stat!$F$14/Weapon!AB12</f>
        <v>400</v>
      </c>
      <c r="AV10">
        <f t="shared" si="11"/>
        <v>400</v>
      </c>
      <c r="AX10" t="s">
        <v>286</v>
      </c>
      <c r="AY10">
        <f>Stage_stat!$F$15/Weapon!AB12</f>
        <v>4.5</v>
      </c>
      <c r="AZ10">
        <f t="shared" si="12"/>
        <v>5</v>
      </c>
      <c r="BB10" t="s">
        <v>286</v>
      </c>
      <c r="BC10">
        <f>Stage_stat!$F$16/Weapon!AB12</f>
        <v>8</v>
      </c>
      <c r="BD10">
        <f t="shared" si="13"/>
        <v>8</v>
      </c>
      <c r="BF10" t="s">
        <v>286</v>
      </c>
      <c r="BG10">
        <f>Stage_stat!$F$17/Weapon!AB12</f>
        <v>600</v>
      </c>
      <c r="BH10">
        <f t="shared" si="14"/>
        <v>600</v>
      </c>
      <c r="BJ10" t="s">
        <v>286</v>
      </c>
      <c r="BK10">
        <f>Stage_stat!$F$18/Weapon!AB12</f>
        <v>5.5</v>
      </c>
      <c r="BL10">
        <f t="shared" si="15"/>
        <v>6</v>
      </c>
      <c r="BN10" t="s">
        <v>286</v>
      </c>
      <c r="BO10">
        <f>Stage_stat!$F$19/Weapon!AB12</f>
        <v>10</v>
      </c>
      <c r="BP10">
        <f t="shared" si="16"/>
        <v>10</v>
      </c>
      <c r="BR10" t="s">
        <v>286</v>
      </c>
      <c r="BS10">
        <f>Stage_stat!$F$20/Weapon!AB12</f>
        <v>800</v>
      </c>
      <c r="BT10">
        <f t="shared" si="17"/>
        <v>800</v>
      </c>
      <c r="BV10" t="s">
        <v>286</v>
      </c>
      <c r="BW10">
        <f>Stage_stat!$F$21/Weapon!AB12</f>
        <v>7.5</v>
      </c>
      <c r="BX10">
        <f t="shared" si="18"/>
        <v>8</v>
      </c>
      <c r="BZ10" t="s">
        <v>286</v>
      </c>
      <c r="CA10">
        <f>Stage_stat!$F$22/Weapon!AB12</f>
        <v>14</v>
      </c>
      <c r="CB10">
        <f t="shared" si="19"/>
        <v>14</v>
      </c>
      <c r="CD10" t="s">
        <v>286</v>
      </c>
      <c r="CE10">
        <f>Stage_stat!$F$23/Weapon!AB12</f>
        <v>1000</v>
      </c>
      <c r="CF10">
        <f t="shared" si="20"/>
        <v>1000</v>
      </c>
      <c r="CH10" t="s">
        <v>286</v>
      </c>
      <c r="CI10">
        <f>Stage_stat!$F$24/Weapon!AB12</f>
        <v>8.5</v>
      </c>
      <c r="CJ10">
        <f t="shared" si="21"/>
        <v>9</v>
      </c>
      <c r="CL10" t="s">
        <v>286</v>
      </c>
      <c r="CM10">
        <f>Stage_stat!$F$25/Weapon!AB12</f>
        <v>16</v>
      </c>
      <c r="CN10">
        <f t="shared" si="22"/>
        <v>16</v>
      </c>
      <c r="CP10" t="s">
        <v>286</v>
      </c>
      <c r="CQ10">
        <f>Stage_stat!$F$26/Weapon!AB12</f>
        <v>1200</v>
      </c>
      <c r="CR10">
        <f t="shared" si="23"/>
        <v>1200</v>
      </c>
      <c r="CT10" t="s">
        <v>286</v>
      </c>
      <c r="CU10">
        <f>Stage_stat!$F$27/Weapon!AB12</f>
        <v>9.5</v>
      </c>
      <c r="CV10">
        <f t="shared" si="24"/>
        <v>10</v>
      </c>
      <c r="CX10" t="s">
        <v>286</v>
      </c>
      <c r="CY10">
        <f>Stage_stat!$F$28/Weapon!AB12</f>
        <v>18</v>
      </c>
      <c r="CZ10">
        <f t="shared" si="25"/>
        <v>18</v>
      </c>
      <c r="DB10" t="s">
        <v>286</v>
      </c>
      <c r="DC10">
        <f>Stage_stat!$F$29/Weapon!AB12</f>
        <v>1400</v>
      </c>
      <c r="DD10">
        <f t="shared" si="26"/>
        <v>1400</v>
      </c>
    </row>
    <row r="11" spans="2:119" x14ac:dyDescent="0.4">
      <c r="B11" t="s">
        <v>287</v>
      </c>
      <c r="C11">
        <f>Stage_stat!$F$3/Weapon!AB13</f>
        <v>1.3636363636363635</v>
      </c>
      <c r="D11">
        <f t="shared" si="0"/>
        <v>2</v>
      </c>
      <c r="F11" t="s">
        <v>287</v>
      </c>
      <c r="G11">
        <f>Stage_stat!$F$4/Weapon!AB13</f>
        <v>1.8181818181818181</v>
      </c>
      <c r="H11">
        <f t="shared" si="1"/>
        <v>2</v>
      </c>
      <c r="J11" t="s">
        <v>287</v>
      </c>
      <c r="K11">
        <f>Stage_stat!$F$5/Weapon!AB13</f>
        <v>40.909090909090907</v>
      </c>
      <c r="L11">
        <f t="shared" si="2"/>
        <v>41</v>
      </c>
      <c r="N11" t="s">
        <v>287</v>
      </c>
      <c r="O11">
        <f>Stage_stat!$F$6/Weapon!AB13</f>
        <v>1.8181818181818181</v>
      </c>
      <c r="P11">
        <f t="shared" si="3"/>
        <v>2</v>
      </c>
      <c r="R11" t="s">
        <v>287</v>
      </c>
      <c r="S11">
        <f>Stage_stat!$F$7/Weapon!AB13</f>
        <v>3.6363636363636362</v>
      </c>
      <c r="T11">
        <f t="shared" si="4"/>
        <v>4</v>
      </c>
      <c r="V11" t="s">
        <v>287</v>
      </c>
      <c r="W11">
        <f>Stage_stat!$F$8/Weapon!AB13</f>
        <v>136.36363636363637</v>
      </c>
      <c r="X11">
        <f t="shared" si="5"/>
        <v>137</v>
      </c>
      <c r="Z11" t="s">
        <v>287</v>
      </c>
      <c r="AA11">
        <f>Stage_stat!$F$9/Weapon!AB13</f>
        <v>2.2727272727272729</v>
      </c>
      <c r="AB11">
        <f t="shared" si="6"/>
        <v>3</v>
      </c>
      <c r="AD11" t="s">
        <v>287</v>
      </c>
      <c r="AE11">
        <f>Stage_stat!$F$10/Weapon!AB13</f>
        <v>3.8181818181818183</v>
      </c>
      <c r="AF11">
        <f t="shared" si="7"/>
        <v>4</v>
      </c>
      <c r="AH11" t="s">
        <v>287</v>
      </c>
      <c r="AI11">
        <f>Stage_stat!$F$11/Weapon!AB13</f>
        <v>245.45454545454547</v>
      </c>
      <c r="AJ11">
        <f t="shared" si="8"/>
        <v>246</v>
      </c>
      <c r="AL11" t="s">
        <v>287</v>
      </c>
      <c r="AM11">
        <f>Stage_stat!$F$12/Weapon!AB13</f>
        <v>3.1818181818181817</v>
      </c>
      <c r="AN11">
        <f t="shared" si="9"/>
        <v>4</v>
      </c>
      <c r="AP11" t="s">
        <v>287</v>
      </c>
      <c r="AQ11">
        <f>Stage_stat!$F$13/Weapon!AB13</f>
        <v>5.4545454545454541</v>
      </c>
      <c r="AR11">
        <f t="shared" si="10"/>
        <v>6</v>
      </c>
      <c r="AT11" t="s">
        <v>287</v>
      </c>
      <c r="AU11">
        <f>Stage_stat!$F$14/Weapon!AB13</f>
        <v>363.63636363636363</v>
      </c>
      <c r="AV11">
        <f t="shared" si="11"/>
        <v>364</v>
      </c>
      <c r="AX11" t="s">
        <v>287</v>
      </c>
      <c r="AY11">
        <f>Stage_stat!$F$15/Weapon!AB13</f>
        <v>4.0909090909090908</v>
      </c>
      <c r="AZ11">
        <f t="shared" si="12"/>
        <v>5</v>
      </c>
      <c r="BB11" t="s">
        <v>287</v>
      </c>
      <c r="BC11">
        <f>Stage_stat!$F$16/Weapon!AB13</f>
        <v>7.2727272727272725</v>
      </c>
      <c r="BD11">
        <f t="shared" si="13"/>
        <v>8</v>
      </c>
      <c r="BF11" t="s">
        <v>287</v>
      </c>
      <c r="BG11">
        <f>Stage_stat!$F$17/Weapon!AB13</f>
        <v>545.4545454545455</v>
      </c>
      <c r="BH11">
        <f t="shared" si="14"/>
        <v>546</v>
      </c>
      <c r="BJ11" t="s">
        <v>287</v>
      </c>
      <c r="BK11">
        <f>Stage_stat!$F$18/Weapon!AB13</f>
        <v>5</v>
      </c>
      <c r="BL11">
        <f t="shared" si="15"/>
        <v>5</v>
      </c>
      <c r="BN11" t="s">
        <v>287</v>
      </c>
      <c r="BO11">
        <f>Stage_stat!$F$19/Weapon!AB13</f>
        <v>9.0909090909090917</v>
      </c>
      <c r="BP11">
        <f t="shared" si="16"/>
        <v>10</v>
      </c>
      <c r="BR11" t="s">
        <v>287</v>
      </c>
      <c r="BS11">
        <f>Stage_stat!$F$20/Weapon!AB13</f>
        <v>727.27272727272725</v>
      </c>
      <c r="BT11">
        <f t="shared" si="17"/>
        <v>728</v>
      </c>
      <c r="BV11" t="s">
        <v>287</v>
      </c>
      <c r="BW11">
        <f>Stage_stat!$F$21/Weapon!AB13</f>
        <v>6.8181818181818183</v>
      </c>
      <c r="BX11">
        <f t="shared" si="18"/>
        <v>7</v>
      </c>
      <c r="BZ11" t="s">
        <v>287</v>
      </c>
      <c r="CA11">
        <f>Stage_stat!$F$22/Weapon!AB13</f>
        <v>12.727272727272727</v>
      </c>
      <c r="CB11">
        <f t="shared" si="19"/>
        <v>13</v>
      </c>
      <c r="CD11" t="s">
        <v>287</v>
      </c>
      <c r="CE11">
        <f>Stage_stat!$F$23/Weapon!AB13</f>
        <v>909.09090909090912</v>
      </c>
      <c r="CF11">
        <f t="shared" si="20"/>
        <v>910</v>
      </c>
      <c r="CH11" t="s">
        <v>287</v>
      </c>
      <c r="CI11">
        <f>Stage_stat!$F$24/Weapon!AB13</f>
        <v>7.7272727272727275</v>
      </c>
      <c r="CJ11">
        <f t="shared" si="21"/>
        <v>8</v>
      </c>
      <c r="CL11" t="s">
        <v>287</v>
      </c>
      <c r="CM11">
        <f>Stage_stat!$F$25/Weapon!AB13</f>
        <v>14.545454545454545</v>
      </c>
      <c r="CN11">
        <f t="shared" si="22"/>
        <v>15</v>
      </c>
      <c r="CP11" t="s">
        <v>287</v>
      </c>
      <c r="CQ11">
        <f>Stage_stat!$F$26/Weapon!AB13</f>
        <v>1090.909090909091</v>
      </c>
      <c r="CR11">
        <f t="shared" si="23"/>
        <v>1091</v>
      </c>
      <c r="CT11" t="s">
        <v>287</v>
      </c>
      <c r="CU11">
        <f>Stage_stat!$F$27/Weapon!AB13</f>
        <v>8.6363636363636367</v>
      </c>
      <c r="CV11">
        <f t="shared" si="24"/>
        <v>9</v>
      </c>
      <c r="CX11" t="s">
        <v>287</v>
      </c>
      <c r="CY11">
        <f>Stage_stat!$F$28/Weapon!AB13</f>
        <v>16.363636363636363</v>
      </c>
      <c r="CZ11">
        <f t="shared" si="25"/>
        <v>17</v>
      </c>
      <c r="DB11" t="s">
        <v>287</v>
      </c>
      <c r="DC11">
        <f>Stage_stat!$F$29/Weapon!AB13</f>
        <v>1272.7272727272727</v>
      </c>
      <c r="DD11">
        <f t="shared" si="26"/>
        <v>1273</v>
      </c>
    </row>
    <row r="12" spans="2:119" x14ac:dyDescent="0.4">
      <c r="B12" t="s">
        <v>289</v>
      </c>
      <c r="C12">
        <f>Stage_stat!$F$3/Weapon!AB14</f>
        <v>1.25</v>
      </c>
      <c r="D12">
        <f t="shared" si="0"/>
        <v>2</v>
      </c>
      <c r="F12" t="s">
        <v>289</v>
      </c>
      <c r="G12">
        <f>Stage_stat!$F$4/Weapon!AB14</f>
        <v>1.6666666666666667</v>
      </c>
      <c r="H12">
        <f t="shared" si="1"/>
        <v>2</v>
      </c>
      <c r="J12" t="s">
        <v>289</v>
      </c>
      <c r="K12">
        <f>Stage_stat!$F$5/Weapon!AB14</f>
        <v>37.5</v>
      </c>
      <c r="L12">
        <f t="shared" si="2"/>
        <v>38</v>
      </c>
      <c r="N12" t="s">
        <v>289</v>
      </c>
      <c r="O12">
        <f>Stage_stat!$F$6/Weapon!AB14</f>
        <v>1.6666666666666667</v>
      </c>
      <c r="P12">
        <f t="shared" si="3"/>
        <v>2</v>
      </c>
      <c r="R12" t="s">
        <v>289</v>
      </c>
      <c r="S12">
        <f>Stage_stat!$F$7/Weapon!AB14</f>
        <v>3.3333333333333335</v>
      </c>
      <c r="T12">
        <f t="shared" si="4"/>
        <v>4</v>
      </c>
      <c r="V12" t="s">
        <v>289</v>
      </c>
      <c r="W12">
        <f>Stage_stat!$F$8/Weapon!AB14</f>
        <v>125</v>
      </c>
      <c r="X12">
        <f t="shared" si="5"/>
        <v>125</v>
      </c>
      <c r="Z12" t="s">
        <v>289</v>
      </c>
      <c r="AA12">
        <f>Stage_stat!$F$9/Weapon!AB14</f>
        <v>2.0833333333333335</v>
      </c>
      <c r="AB12">
        <f t="shared" si="6"/>
        <v>3</v>
      </c>
      <c r="AD12" t="s">
        <v>289</v>
      </c>
      <c r="AE12">
        <f>Stage_stat!$F$10/Weapon!AB14</f>
        <v>3.5</v>
      </c>
      <c r="AF12">
        <f t="shared" si="7"/>
        <v>4</v>
      </c>
      <c r="AH12" t="s">
        <v>289</v>
      </c>
      <c r="AI12">
        <f>Stage_stat!$F$11/Weapon!AB14</f>
        <v>225</v>
      </c>
      <c r="AJ12">
        <f t="shared" si="8"/>
        <v>225</v>
      </c>
      <c r="AL12" t="s">
        <v>289</v>
      </c>
      <c r="AM12">
        <f>Stage_stat!$F$12/Weapon!AB14</f>
        <v>2.9166666666666665</v>
      </c>
      <c r="AN12">
        <f t="shared" si="9"/>
        <v>3</v>
      </c>
      <c r="AP12" t="s">
        <v>289</v>
      </c>
      <c r="AQ12">
        <f>Stage_stat!$F$13/Weapon!AB14</f>
        <v>5</v>
      </c>
      <c r="AR12">
        <f t="shared" si="10"/>
        <v>5</v>
      </c>
      <c r="AT12" t="s">
        <v>289</v>
      </c>
      <c r="AU12">
        <f>Stage_stat!$F$14/Weapon!AB14</f>
        <v>333.33333333333331</v>
      </c>
      <c r="AV12">
        <f t="shared" si="11"/>
        <v>334</v>
      </c>
      <c r="AX12" t="s">
        <v>289</v>
      </c>
      <c r="AY12">
        <f>Stage_stat!$F$15/Weapon!AB14</f>
        <v>3.75</v>
      </c>
      <c r="AZ12">
        <f t="shared" si="12"/>
        <v>4</v>
      </c>
      <c r="BB12" t="s">
        <v>289</v>
      </c>
      <c r="BC12">
        <f>Stage_stat!$F$16/Weapon!AB14</f>
        <v>6.666666666666667</v>
      </c>
      <c r="BD12">
        <f t="shared" si="13"/>
        <v>7</v>
      </c>
      <c r="BF12" t="s">
        <v>289</v>
      </c>
      <c r="BG12">
        <f>Stage_stat!$F$17/Weapon!AB14</f>
        <v>500</v>
      </c>
      <c r="BH12">
        <f t="shared" si="14"/>
        <v>500</v>
      </c>
      <c r="BJ12" t="s">
        <v>289</v>
      </c>
      <c r="BK12">
        <f>Stage_stat!$F$18/Weapon!AB14</f>
        <v>4.583333333333333</v>
      </c>
      <c r="BL12">
        <f t="shared" si="15"/>
        <v>5</v>
      </c>
      <c r="BN12" t="s">
        <v>289</v>
      </c>
      <c r="BO12">
        <f>Stage_stat!$F$19/Weapon!AB14</f>
        <v>8.3333333333333339</v>
      </c>
      <c r="BP12">
        <f t="shared" si="16"/>
        <v>9</v>
      </c>
      <c r="BR12" t="s">
        <v>289</v>
      </c>
      <c r="BS12">
        <f>Stage_stat!$F$20/Weapon!AB14</f>
        <v>666.66666666666663</v>
      </c>
      <c r="BT12">
        <f t="shared" si="17"/>
        <v>667</v>
      </c>
      <c r="BV12" t="s">
        <v>289</v>
      </c>
      <c r="BW12">
        <f>Stage_stat!$F$21/Weapon!AB14</f>
        <v>6.25</v>
      </c>
      <c r="BX12">
        <f t="shared" si="18"/>
        <v>7</v>
      </c>
      <c r="BZ12" t="s">
        <v>289</v>
      </c>
      <c r="CA12">
        <f>Stage_stat!$F$22/Weapon!AB14</f>
        <v>11.666666666666666</v>
      </c>
      <c r="CB12">
        <f t="shared" si="19"/>
        <v>12</v>
      </c>
      <c r="CD12" t="s">
        <v>289</v>
      </c>
      <c r="CE12">
        <f>Stage_stat!$F$23/Weapon!AB14</f>
        <v>833.33333333333337</v>
      </c>
      <c r="CF12">
        <f t="shared" si="20"/>
        <v>834</v>
      </c>
      <c r="CH12" t="s">
        <v>289</v>
      </c>
      <c r="CI12">
        <f>Stage_stat!$F$24/Weapon!AB14</f>
        <v>7.083333333333333</v>
      </c>
      <c r="CJ12">
        <f t="shared" si="21"/>
        <v>8</v>
      </c>
      <c r="CL12" t="s">
        <v>289</v>
      </c>
      <c r="CM12">
        <f>Stage_stat!$F$25/Weapon!AB14</f>
        <v>13.333333333333334</v>
      </c>
      <c r="CN12">
        <f t="shared" si="22"/>
        <v>14</v>
      </c>
      <c r="CP12" t="s">
        <v>289</v>
      </c>
      <c r="CQ12">
        <f>Stage_stat!$F$26/Weapon!AB14</f>
        <v>1000</v>
      </c>
      <c r="CR12">
        <f t="shared" si="23"/>
        <v>1000</v>
      </c>
      <c r="CT12" t="s">
        <v>289</v>
      </c>
      <c r="CU12">
        <f>Stage_stat!$F$27/Weapon!AB14</f>
        <v>7.916666666666667</v>
      </c>
      <c r="CV12">
        <f t="shared" si="24"/>
        <v>8</v>
      </c>
      <c r="CX12" t="s">
        <v>289</v>
      </c>
      <c r="CY12">
        <f>Stage_stat!$F$28/Weapon!AB14</f>
        <v>15</v>
      </c>
      <c r="CZ12">
        <f t="shared" si="25"/>
        <v>15</v>
      </c>
      <c r="DB12" t="s">
        <v>289</v>
      </c>
      <c r="DC12">
        <f>Stage_stat!$F$29/Weapon!AB14</f>
        <v>1166.6666666666667</v>
      </c>
      <c r="DD12">
        <f t="shared" si="26"/>
        <v>1167</v>
      </c>
      <c r="DO12" t="s">
        <v>422</v>
      </c>
    </row>
    <row r="13" spans="2:119" x14ac:dyDescent="0.4">
      <c r="B13" t="s">
        <v>290</v>
      </c>
      <c r="C13">
        <f>Stage_stat!$F$3/Weapon!AB15</f>
        <v>1.1538461538461537</v>
      </c>
      <c r="D13">
        <f t="shared" si="0"/>
        <v>2</v>
      </c>
      <c r="F13" t="s">
        <v>290</v>
      </c>
      <c r="G13">
        <f>Stage_stat!$F$4/Weapon!AB15</f>
        <v>1.5384615384615385</v>
      </c>
      <c r="H13">
        <f t="shared" si="1"/>
        <v>2</v>
      </c>
      <c r="J13" t="s">
        <v>290</v>
      </c>
      <c r="K13">
        <f>Stage_stat!$F$5/Weapon!AB15</f>
        <v>34.615384615384613</v>
      </c>
      <c r="L13">
        <f t="shared" si="2"/>
        <v>35</v>
      </c>
      <c r="N13" t="s">
        <v>290</v>
      </c>
      <c r="O13">
        <f>Stage_stat!$F$6/Weapon!AB15</f>
        <v>1.5384615384615385</v>
      </c>
      <c r="P13">
        <f t="shared" si="3"/>
        <v>2</v>
      </c>
      <c r="R13" t="s">
        <v>290</v>
      </c>
      <c r="S13">
        <f>Stage_stat!$F$7/Weapon!AB15</f>
        <v>3.0769230769230771</v>
      </c>
      <c r="T13">
        <f t="shared" si="4"/>
        <v>4</v>
      </c>
      <c r="V13" t="s">
        <v>290</v>
      </c>
      <c r="W13">
        <f>Stage_stat!$F$8/Weapon!AB15</f>
        <v>115.38461538461539</v>
      </c>
      <c r="X13">
        <f t="shared" si="5"/>
        <v>116</v>
      </c>
      <c r="Z13" t="s">
        <v>290</v>
      </c>
      <c r="AA13">
        <f>Stage_stat!$F$9/Weapon!AB15</f>
        <v>1.9230769230769231</v>
      </c>
      <c r="AB13">
        <f t="shared" si="6"/>
        <v>2</v>
      </c>
      <c r="AD13" t="s">
        <v>290</v>
      </c>
      <c r="AE13">
        <f>Stage_stat!$F$10/Weapon!AB15</f>
        <v>3.2307692307692308</v>
      </c>
      <c r="AF13">
        <f t="shared" si="7"/>
        <v>4</v>
      </c>
      <c r="AH13" t="s">
        <v>290</v>
      </c>
      <c r="AI13">
        <f>Stage_stat!$F$11/Weapon!AB15</f>
        <v>207.69230769230768</v>
      </c>
      <c r="AJ13">
        <f t="shared" si="8"/>
        <v>208</v>
      </c>
      <c r="AL13" t="s">
        <v>290</v>
      </c>
      <c r="AM13">
        <f>Stage_stat!$F$12/Weapon!AB15</f>
        <v>2.6923076923076925</v>
      </c>
      <c r="AN13">
        <f t="shared" si="9"/>
        <v>3</v>
      </c>
      <c r="AP13" t="s">
        <v>290</v>
      </c>
      <c r="AQ13">
        <f>Stage_stat!$F$13/Weapon!AB15</f>
        <v>4.615384615384615</v>
      </c>
      <c r="AR13">
        <f t="shared" si="10"/>
        <v>5</v>
      </c>
      <c r="AT13" t="s">
        <v>290</v>
      </c>
      <c r="AU13">
        <f>Stage_stat!$F$14/Weapon!AB15</f>
        <v>307.69230769230768</v>
      </c>
      <c r="AV13">
        <f t="shared" si="11"/>
        <v>308</v>
      </c>
      <c r="AX13" t="s">
        <v>290</v>
      </c>
      <c r="AY13">
        <f>Stage_stat!$F$15/Weapon!AB15</f>
        <v>3.4615384615384617</v>
      </c>
      <c r="AZ13">
        <f t="shared" si="12"/>
        <v>4</v>
      </c>
      <c r="BB13" t="s">
        <v>290</v>
      </c>
      <c r="BC13">
        <f>Stage_stat!$F$16/Weapon!AB15</f>
        <v>6.1538461538461542</v>
      </c>
      <c r="BD13">
        <f t="shared" si="13"/>
        <v>7</v>
      </c>
      <c r="BF13" t="s">
        <v>290</v>
      </c>
      <c r="BG13">
        <f>Stage_stat!$F$17/Weapon!AB15</f>
        <v>461.53846153846155</v>
      </c>
      <c r="BH13">
        <f t="shared" si="14"/>
        <v>462</v>
      </c>
      <c r="BJ13" t="s">
        <v>290</v>
      </c>
      <c r="BK13">
        <f>Stage_stat!$F$18/Weapon!AB15</f>
        <v>4.2307692307692308</v>
      </c>
      <c r="BL13">
        <f t="shared" si="15"/>
        <v>5</v>
      </c>
      <c r="BN13" t="s">
        <v>290</v>
      </c>
      <c r="BO13">
        <f>Stage_stat!$F$19/Weapon!AB15</f>
        <v>7.6923076923076925</v>
      </c>
      <c r="BP13">
        <f t="shared" si="16"/>
        <v>8</v>
      </c>
      <c r="BR13" t="s">
        <v>290</v>
      </c>
      <c r="BS13">
        <f>Stage_stat!$F$20/Weapon!AB15</f>
        <v>615.38461538461536</v>
      </c>
      <c r="BT13">
        <f t="shared" si="17"/>
        <v>616</v>
      </c>
      <c r="BV13" t="s">
        <v>290</v>
      </c>
      <c r="BW13">
        <f>Stage_stat!$F$21/Weapon!AB15</f>
        <v>5.7692307692307692</v>
      </c>
      <c r="BX13">
        <f t="shared" si="18"/>
        <v>6</v>
      </c>
      <c r="BZ13" t="s">
        <v>290</v>
      </c>
      <c r="CA13">
        <f>Stage_stat!$F$22/Weapon!AB15</f>
        <v>10.76923076923077</v>
      </c>
      <c r="CB13">
        <f t="shared" si="19"/>
        <v>11</v>
      </c>
      <c r="CD13" t="s">
        <v>290</v>
      </c>
      <c r="CE13">
        <f>Stage_stat!$F$23/Weapon!AB15</f>
        <v>769.23076923076928</v>
      </c>
      <c r="CF13">
        <f t="shared" si="20"/>
        <v>770</v>
      </c>
      <c r="CH13" t="s">
        <v>290</v>
      </c>
      <c r="CI13">
        <f>Stage_stat!$F$24/Weapon!AB15</f>
        <v>6.5384615384615383</v>
      </c>
      <c r="CJ13">
        <f t="shared" si="21"/>
        <v>7</v>
      </c>
      <c r="CL13" t="s">
        <v>290</v>
      </c>
      <c r="CM13">
        <f>Stage_stat!$F$25/Weapon!AB15</f>
        <v>12.307692307692308</v>
      </c>
      <c r="CN13">
        <f t="shared" si="22"/>
        <v>13</v>
      </c>
      <c r="CP13" t="s">
        <v>290</v>
      </c>
      <c r="CQ13">
        <f>Stage_stat!$F$26/Weapon!AB15</f>
        <v>923.07692307692309</v>
      </c>
      <c r="CR13">
        <f t="shared" si="23"/>
        <v>924</v>
      </c>
      <c r="CT13" t="s">
        <v>290</v>
      </c>
      <c r="CU13">
        <f>Stage_stat!$F$27/Weapon!AB15</f>
        <v>7.3076923076923075</v>
      </c>
      <c r="CV13">
        <f t="shared" si="24"/>
        <v>8</v>
      </c>
      <c r="CX13" t="s">
        <v>290</v>
      </c>
      <c r="CY13">
        <f>Stage_stat!$F$28/Weapon!AB15</f>
        <v>13.846153846153847</v>
      </c>
      <c r="CZ13">
        <f t="shared" si="25"/>
        <v>14</v>
      </c>
      <c r="DB13" t="s">
        <v>290</v>
      </c>
      <c r="DC13">
        <f>Stage_stat!$F$29/Weapon!AB15</f>
        <v>1076.9230769230769</v>
      </c>
      <c r="DD13">
        <f t="shared" si="26"/>
        <v>1077</v>
      </c>
    </row>
    <row r="14" spans="2:119" x14ac:dyDescent="0.4">
      <c r="B14" t="s">
        <v>291</v>
      </c>
      <c r="C14">
        <f>Stage_stat!$F$3/Weapon!AB16</f>
        <v>1.0714285714285714</v>
      </c>
      <c r="D14">
        <f t="shared" si="0"/>
        <v>2</v>
      </c>
      <c r="F14" t="s">
        <v>291</v>
      </c>
      <c r="G14">
        <f>Stage_stat!$F$4/Weapon!AB16</f>
        <v>1.4285714285714286</v>
      </c>
      <c r="H14">
        <f t="shared" si="1"/>
        <v>2</v>
      </c>
      <c r="J14" t="s">
        <v>291</v>
      </c>
      <c r="K14">
        <f>Stage_stat!$F$5/Weapon!AB16</f>
        <v>32.142857142857146</v>
      </c>
      <c r="L14">
        <f t="shared" si="2"/>
        <v>33</v>
      </c>
      <c r="N14" t="s">
        <v>291</v>
      </c>
      <c r="O14">
        <f>Stage_stat!$F$6/Weapon!AB16</f>
        <v>1.4285714285714286</v>
      </c>
      <c r="P14">
        <f t="shared" si="3"/>
        <v>2</v>
      </c>
      <c r="R14" t="s">
        <v>291</v>
      </c>
      <c r="S14">
        <f>Stage_stat!$F$7/Weapon!AB16</f>
        <v>2.8571428571428572</v>
      </c>
      <c r="T14">
        <f t="shared" si="4"/>
        <v>3</v>
      </c>
      <c r="V14" t="s">
        <v>291</v>
      </c>
      <c r="W14">
        <f>Stage_stat!$F$8/Weapon!AB16</f>
        <v>107.14285714285714</v>
      </c>
      <c r="X14">
        <f t="shared" si="5"/>
        <v>108</v>
      </c>
      <c r="Z14" t="s">
        <v>291</v>
      </c>
      <c r="AA14">
        <f>Stage_stat!$F$9/Weapon!AB16</f>
        <v>1.7857142857142858</v>
      </c>
      <c r="AB14">
        <f t="shared" si="6"/>
        <v>2</v>
      </c>
      <c r="AD14" t="s">
        <v>291</v>
      </c>
      <c r="AE14">
        <f>Stage_stat!$F$10/Weapon!AB16</f>
        <v>3</v>
      </c>
      <c r="AF14">
        <f t="shared" si="7"/>
        <v>3</v>
      </c>
      <c r="AH14" t="s">
        <v>291</v>
      </c>
      <c r="AI14">
        <f>Stage_stat!$F$11/Weapon!AB16</f>
        <v>192.85714285714286</v>
      </c>
      <c r="AJ14">
        <f t="shared" si="8"/>
        <v>193</v>
      </c>
      <c r="AL14" t="s">
        <v>291</v>
      </c>
      <c r="AM14">
        <f>Stage_stat!$F$12/Weapon!AB16</f>
        <v>2.5</v>
      </c>
      <c r="AN14">
        <f t="shared" si="9"/>
        <v>3</v>
      </c>
      <c r="AP14" t="s">
        <v>291</v>
      </c>
      <c r="AQ14">
        <f>Stage_stat!$F$13/Weapon!AB16</f>
        <v>4.2857142857142856</v>
      </c>
      <c r="AR14">
        <f t="shared" si="10"/>
        <v>5</v>
      </c>
      <c r="AT14" t="s">
        <v>291</v>
      </c>
      <c r="AU14">
        <f>Stage_stat!$F$14/Weapon!AB16</f>
        <v>285.71428571428572</v>
      </c>
      <c r="AV14">
        <f t="shared" si="11"/>
        <v>286</v>
      </c>
      <c r="AX14" t="s">
        <v>291</v>
      </c>
      <c r="AY14">
        <f>Stage_stat!$F$15/Weapon!AB16</f>
        <v>3.2142857142857144</v>
      </c>
      <c r="AZ14">
        <f t="shared" si="12"/>
        <v>4</v>
      </c>
      <c r="BB14" t="s">
        <v>291</v>
      </c>
      <c r="BC14">
        <f>Stage_stat!$F$16/Weapon!AB16</f>
        <v>5.7142857142857144</v>
      </c>
      <c r="BD14">
        <f t="shared" si="13"/>
        <v>6</v>
      </c>
      <c r="BF14" t="s">
        <v>291</v>
      </c>
      <c r="BG14">
        <f>Stage_stat!$F$17/Weapon!AB16</f>
        <v>428.57142857142856</v>
      </c>
      <c r="BH14">
        <f t="shared" si="14"/>
        <v>429</v>
      </c>
      <c r="BJ14" t="s">
        <v>291</v>
      </c>
      <c r="BK14">
        <f>Stage_stat!$F$18/Weapon!AB16</f>
        <v>3.9285714285714284</v>
      </c>
      <c r="BL14">
        <f t="shared" si="15"/>
        <v>4</v>
      </c>
      <c r="BN14" t="s">
        <v>291</v>
      </c>
      <c r="BO14">
        <f>Stage_stat!$F$19/Weapon!AB16</f>
        <v>7.1428571428571432</v>
      </c>
      <c r="BP14">
        <f t="shared" si="16"/>
        <v>8</v>
      </c>
      <c r="BR14" t="s">
        <v>291</v>
      </c>
      <c r="BS14">
        <f>Stage_stat!$F$20/Weapon!AB16</f>
        <v>571.42857142857144</v>
      </c>
      <c r="BT14">
        <f t="shared" si="17"/>
        <v>572</v>
      </c>
      <c r="BV14" t="s">
        <v>291</v>
      </c>
      <c r="BW14">
        <f>Stage_stat!$F$21/Weapon!AB16</f>
        <v>5.3571428571428568</v>
      </c>
      <c r="BX14">
        <f t="shared" si="18"/>
        <v>6</v>
      </c>
      <c r="BZ14" t="s">
        <v>291</v>
      </c>
      <c r="CA14">
        <f>Stage_stat!$F$22/Weapon!AB16</f>
        <v>10</v>
      </c>
      <c r="CB14">
        <f t="shared" si="19"/>
        <v>10</v>
      </c>
      <c r="CD14" t="s">
        <v>291</v>
      </c>
      <c r="CE14">
        <f>Stage_stat!$F$23/Weapon!AB16</f>
        <v>714.28571428571433</v>
      </c>
      <c r="CF14">
        <f t="shared" si="20"/>
        <v>715</v>
      </c>
      <c r="CH14" t="s">
        <v>291</v>
      </c>
      <c r="CI14">
        <f>Stage_stat!$F$24/Weapon!AB16</f>
        <v>6.0714285714285712</v>
      </c>
      <c r="CJ14">
        <f t="shared" si="21"/>
        <v>7</v>
      </c>
      <c r="CL14" t="s">
        <v>291</v>
      </c>
      <c r="CM14">
        <f>Stage_stat!$F$25/Weapon!AB16</f>
        <v>11.428571428571429</v>
      </c>
      <c r="CN14">
        <f t="shared" si="22"/>
        <v>12</v>
      </c>
      <c r="CP14" t="s">
        <v>291</v>
      </c>
      <c r="CQ14">
        <f>Stage_stat!$F$26/Weapon!AB16</f>
        <v>857.14285714285711</v>
      </c>
      <c r="CR14">
        <f t="shared" si="23"/>
        <v>858</v>
      </c>
      <c r="CT14" t="s">
        <v>291</v>
      </c>
      <c r="CU14">
        <f>Stage_stat!$F$27/Weapon!AB16</f>
        <v>6.7857142857142856</v>
      </c>
      <c r="CV14">
        <f t="shared" si="24"/>
        <v>7</v>
      </c>
      <c r="CX14" t="s">
        <v>291</v>
      </c>
      <c r="CY14">
        <f>Stage_stat!$F$28/Weapon!AB16</f>
        <v>12.857142857142858</v>
      </c>
      <c r="CZ14">
        <f t="shared" si="25"/>
        <v>13</v>
      </c>
      <c r="DB14" t="s">
        <v>291</v>
      </c>
      <c r="DC14">
        <f>Stage_stat!$F$29/Weapon!AB16</f>
        <v>1000</v>
      </c>
      <c r="DD14">
        <f t="shared" si="26"/>
        <v>1000</v>
      </c>
    </row>
    <row r="15" spans="2:119" x14ac:dyDescent="0.4">
      <c r="B15" t="s">
        <v>292</v>
      </c>
      <c r="C15">
        <f>Stage_stat!$F$3/Weapon!AB17</f>
        <v>1</v>
      </c>
      <c r="D15">
        <f t="shared" si="0"/>
        <v>1</v>
      </c>
      <c r="F15" t="s">
        <v>292</v>
      </c>
      <c r="G15">
        <f>Stage_stat!$F$4/Weapon!AB17</f>
        <v>1.3333333333333333</v>
      </c>
      <c r="H15">
        <f t="shared" si="1"/>
        <v>2</v>
      </c>
      <c r="J15" t="s">
        <v>292</v>
      </c>
      <c r="K15">
        <f>Stage_stat!$F$5/Weapon!AB17</f>
        <v>30</v>
      </c>
      <c r="L15">
        <f t="shared" si="2"/>
        <v>30</v>
      </c>
      <c r="N15" t="s">
        <v>292</v>
      </c>
      <c r="O15">
        <f>Stage_stat!$F$6/Weapon!AB17</f>
        <v>1.3333333333333333</v>
      </c>
      <c r="P15">
        <f t="shared" si="3"/>
        <v>2</v>
      </c>
      <c r="R15" t="s">
        <v>292</v>
      </c>
      <c r="S15">
        <f>Stage_stat!$F$7/Weapon!AB17</f>
        <v>2.6666666666666665</v>
      </c>
      <c r="T15">
        <f t="shared" si="4"/>
        <v>3</v>
      </c>
      <c r="V15" t="s">
        <v>292</v>
      </c>
      <c r="W15">
        <f>Stage_stat!$F$8/Weapon!AB17</f>
        <v>100</v>
      </c>
      <c r="X15">
        <f t="shared" si="5"/>
        <v>100</v>
      </c>
      <c r="Z15" t="s">
        <v>292</v>
      </c>
      <c r="AA15">
        <f>Stage_stat!$F$9/Weapon!AB17</f>
        <v>1.6666666666666667</v>
      </c>
      <c r="AB15">
        <f t="shared" si="6"/>
        <v>2</v>
      </c>
      <c r="AD15" t="s">
        <v>292</v>
      </c>
      <c r="AE15">
        <f>Stage_stat!$F$10/Weapon!AB17</f>
        <v>2.8</v>
      </c>
      <c r="AF15">
        <f t="shared" si="7"/>
        <v>3</v>
      </c>
      <c r="AH15" t="s">
        <v>292</v>
      </c>
      <c r="AI15">
        <f>Stage_stat!$F$11/Weapon!AB17</f>
        <v>180</v>
      </c>
      <c r="AJ15">
        <f t="shared" si="8"/>
        <v>180</v>
      </c>
      <c r="AL15" t="s">
        <v>292</v>
      </c>
      <c r="AM15">
        <f>Stage_stat!$F$12/Weapon!AB17</f>
        <v>2.3333333333333335</v>
      </c>
      <c r="AN15">
        <f t="shared" si="9"/>
        <v>3</v>
      </c>
      <c r="AP15" t="s">
        <v>292</v>
      </c>
      <c r="AQ15">
        <f>Stage_stat!$F$13/Weapon!AB17</f>
        <v>4</v>
      </c>
      <c r="AR15">
        <f t="shared" si="10"/>
        <v>4</v>
      </c>
      <c r="AT15" t="s">
        <v>292</v>
      </c>
      <c r="AU15">
        <f>Stage_stat!$F$14/Weapon!AB17</f>
        <v>266.66666666666669</v>
      </c>
      <c r="AV15">
        <f t="shared" si="11"/>
        <v>267</v>
      </c>
      <c r="AX15" t="s">
        <v>292</v>
      </c>
      <c r="AY15">
        <f>Stage_stat!$F$15/Weapon!AB17</f>
        <v>3</v>
      </c>
      <c r="AZ15">
        <f t="shared" si="12"/>
        <v>3</v>
      </c>
      <c r="BB15" t="s">
        <v>292</v>
      </c>
      <c r="BC15">
        <f>Stage_stat!$F$16/Weapon!AB17</f>
        <v>5.333333333333333</v>
      </c>
      <c r="BD15">
        <f t="shared" si="13"/>
        <v>6</v>
      </c>
      <c r="BF15" t="s">
        <v>292</v>
      </c>
      <c r="BG15">
        <f>Stage_stat!$F$17/Weapon!AB17</f>
        <v>400</v>
      </c>
      <c r="BH15">
        <f t="shared" si="14"/>
        <v>400</v>
      </c>
      <c r="BJ15" t="s">
        <v>292</v>
      </c>
      <c r="BK15">
        <f>Stage_stat!$F$18/Weapon!AB17</f>
        <v>3.6666666666666665</v>
      </c>
      <c r="BL15">
        <f t="shared" si="15"/>
        <v>4</v>
      </c>
      <c r="BN15" t="s">
        <v>292</v>
      </c>
      <c r="BO15">
        <f>Stage_stat!$F$19/Weapon!AB17</f>
        <v>6.666666666666667</v>
      </c>
      <c r="BP15">
        <f t="shared" si="16"/>
        <v>7</v>
      </c>
      <c r="BR15" t="s">
        <v>292</v>
      </c>
      <c r="BS15">
        <f>Stage_stat!$F$20/Weapon!AB17</f>
        <v>533.33333333333337</v>
      </c>
      <c r="BT15">
        <f t="shared" si="17"/>
        <v>534</v>
      </c>
      <c r="BV15" t="s">
        <v>292</v>
      </c>
      <c r="BW15">
        <f>Stage_stat!$F$21/Weapon!AB17</f>
        <v>5</v>
      </c>
      <c r="BX15">
        <f t="shared" si="18"/>
        <v>5</v>
      </c>
      <c r="BZ15" t="s">
        <v>292</v>
      </c>
      <c r="CA15">
        <f>Stage_stat!$F$22/Weapon!AB17</f>
        <v>9.3333333333333339</v>
      </c>
      <c r="CB15">
        <f t="shared" si="19"/>
        <v>10</v>
      </c>
      <c r="CD15" t="s">
        <v>292</v>
      </c>
      <c r="CE15">
        <f>Stage_stat!$F$23/Weapon!AB17</f>
        <v>666.66666666666663</v>
      </c>
      <c r="CF15">
        <f t="shared" si="20"/>
        <v>667</v>
      </c>
      <c r="CH15" t="s">
        <v>292</v>
      </c>
      <c r="CI15">
        <f>Stage_stat!$F$24/Weapon!AB17</f>
        <v>5.666666666666667</v>
      </c>
      <c r="CJ15">
        <f t="shared" si="21"/>
        <v>6</v>
      </c>
      <c r="CL15" t="s">
        <v>292</v>
      </c>
      <c r="CM15">
        <f>Stage_stat!$F$25/Weapon!AB17</f>
        <v>10.666666666666666</v>
      </c>
      <c r="CN15">
        <f t="shared" si="22"/>
        <v>11</v>
      </c>
      <c r="CP15" t="s">
        <v>292</v>
      </c>
      <c r="CQ15">
        <f>Stage_stat!$F$26/Weapon!AB17</f>
        <v>800</v>
      </c>
      <c r="CR15">
        <f t="shared" si="23"/>
        <v>800</v>
      </c>
      <c r="CT15" t="s">
        <v>292</v>
      </c>
      <c r="CU15">
        <f>Stage_stat!$F$27/Weapon!AB17</f>
        <v>6.333333333333333</v>
      </c>
      <c r="CV15">
        <f t="shared" si="24"/>
        <v>7</v>
      </c>
      <c r="CX15" t="s">
        <v>292</v>
      </c>
      <c r="CY15">
        <f>Stage_stat!$F$28/Weapon!AB17</f>
        <v>12</v>
      </c>
      <c r="CZ15">
        <f t="shared" si="25"/>
        <v>12</v>
      </c>
      <c r="DB15" t="s">
        <v>292</v>
      </c>
      <c r="DC15">
        <f>Stage_stat!$F$29/Weapon!AB17</f>
        <v>933.33333333333337</v>
      </c>
      <c r="DD15">
        <f t="shared" si="26"/>
        <v>934</v>
      </c>
    </row>
    <row r="16" spans="2:119" x14ac:dyDescent="0.4">
      <c r="B16" t="s">
        <v>293</v>
      </c>
      <c r="C16">
        <f>Stage_stat!$F$3/Weapon!AB18</f>
        <v>0.9375</v>
      </c>
      <c r="D16">
        <f t="shared" si="0"/>
        <v>1</v>
      </c>
      <c r="F16" t="s">
        <v>293</v>
      </c>
      <c r="G16">
        <f>Stage_stat!$F$4/Weapon!AB18</f>
        <v>1.25</v>
      </c>
      <c r="H16">
        <f t="shared" si="1"/>
        <v>2</v>
      </c>
      <c r="J16" t="s">
        <v>293</v>
      </c>
      <c r="K16">
        <f>Stage_stat!$F$5/Weapon!AB18</f>
        <v>28.125</v>
      </c>
      <c r="L16">
        <f t="shared" si="2"/>
        <v>29</v>
      </c>
      <c r="N16" t="s">
        <v>293</v>
      </c>
      <c r="O16">
        <f>Stage_stat!$F$6/Weapon!AB18</f>
        <v>1.25</v>
      </c>
      <c r="P16">
        <f t="shared" si="3"/>
        <v>2</v>
      </c>
      <c r="R16" t="s">
        <v>293</v>
      </c>
      <c r="S16">
        <f>Stage_stat!$F$7/Weapon!AB18</f>
        <v>2.5</v>
      </c>
      <c r="T16">
        <f t="shared" si="4"/>
        <v>3</v>
      </c>
      <c r="V16" t="s">
        <v>293</v>
      </c>
      <c r="W16">
        <f>Stage_stat!$F$8/Weapon!AB18</f>
        <v>93.75</v>
      </c>
      <c r="X16">
        <f t="shared" si="5"/>
        <v>94</v>
      </c>
      <c r="Z16" t="s">
        <v>293</v>
      </c>
      <c r="AA16">
        <f>Stage_stat!$F$9/Weapon!AB18</f>
        <v>1.5625</v>
      </c>
      <c r="AB16">
        <f t="shared" si="6"/>
        <v>2</v>
      </c>
      <c r="AD16" t="s">
        <v>293</v>
      </c>
      <c r="AE16">
        <f>Stage_stat!$F$10/Weapon!AB18</f>
        <v>2.625</v>
      </c>
      <c r="AF16">
        <f t="shared" si="7"/>
        <v>3</v>
      </c>
      <c r="AH16" t="s">
        <v>293</v>
      </c>
      <c r="AI16">
        <f>Stage_stat!$F$11/Weapon!AB18</f>
        <v>168.75</v>
      </c>
      <c r="AJ16">
        <f t="shared" si="8"/>
        <v>169</v>
      </c>
      <c r="AL16" t="s">
        <v>293</v>
      </c>
      <c r="AM16">
        <f>Stage_stat!$F$12/Weapon!AB18</f>
        <v>2.1875</v>
      </c>
      <c r="AN16">
        <f t="shared" si="9"/>
        <v>3</v>
      </c>
      <c r="AP16" t="s">
        <v>293</v>
      </c>
      <c r="AQ16">
        <f>Stage_stat!$F$13/Weapon!AB18</f>
        <v>3.75</v>
      </c>
      <c r="AR16">
        <f t="shared" si="10"/>
        <v>4</v>
      </c>
      <c r="AT16" t="s">
        <v>293</v>
      </c>
      <c r="AU16">
        <f>Stage_stat!$F$14/Weapon!AB18</f>
        <v>250</v>
      </c>
      <c r="AV16">
        <f t="shared" si="11"/>
        <v>250</v>
      </c>
      <c r="AX16" t="s">
        <v>293</v>
      </c>
      <c r="AY16">
        <f>Stage_stat!$F$15/Weapon!AB18</f>
        <v>2.8125</v>
      </c>
      <c r="AZ16">
        <f t="shared" si="12"/>
        <v>3</v>
      </c>
      <c r="BB16" t="s">
        <v>293</v>
      </c>
      <c r="BC16">
        <f>Stage_stat!$F$16/Weapon!AB18</f>
        <v>5</v>
      </c>
      <c r="BD16">
        <f t="shared" si="13"/>
        <v>5</v>
      </c>
      <c r="BF16" t="s">
        <v>293</v>
      </c>
      <c r="BG16">
        <f>Stage_stat!$F$17/Weapon!AB18</f>
        <v>375</v>
      </c>
      <c r="BH16">
        <f t="shared" si="14"/>
        <v>375</v>
      </c>
      <c r="BJ16" t="s">
        <v>293</v>
      </c>
      <c r="BK16">
        <f>Stage_stat!$F$18/Weapon!AB18</f>
        <v>3.4375</v>
      </c>
      <c r="BL16">
        <f t="shared" si="15"/>
        <v>4</v>
      </c>
      <c r="BN16" t="s">
        <v>293</v>
      </c>
      <c r="BO16">
        <f>Stage_stat!$F$19/Weapon!AB18</f>
        <v>6.25</v>
      </c>
      <c r="BP16">
        <f t="shared" si="16"/>
        <v>7</v>
      </c>
      <c r="BR16" t="s">
        <v>293</v>
      </c>
      <c r="BS16">
        <f>Stage_stat!$F$20/Weapon!AB18</f>
        <v>500</v>
      </c>
      <c r="BT16">
        <f t="shared" si="17"/>
        <v>500</v>
      </c>
      <c r="BV16" t="s">
        <v>293</v>
      </c>
      <c r="BW16">
        <f>Stage_stat!$F$21/Weapon!AB18</f>
        <v>4.6875</v>
      </c>
      <c r="BX16">
        <f t="shared" si="18"/>
        <v>5</v>
      </c>
      <c r="BZ16" t="s">
        <v>293</v>
      </c>
      <c r="CA16">
        <f>Stage_stat!$F$22/Weapon!AB18</f>
        <v>8.75</v>
      </c>
      <c r="CB16">
        <f t="shared" si="19"/>
        <v>9</v>
      </c>
      <c r="CD16" t="s">
        <v>293</v>
      </c>
      <c r="CE16">
        <f>Stage_stat!$F$23/Weapon!AB18</f>
        <v>625</v>
      </c>
      <c r="CF16">
        <f t="shared" si="20"/>
        <v>625</v>
      </c>
      <c r="CH16" t="s">
        <v>293</v>
      </c>
      <c r="CI16">
        <f>Stage_stat!$F$24/Weapon!AB18</f>
        <v>5.3125</v>
      </c>
      <c r="CJ16">
        <f t="shared" si="21"/>
        <v>6</v>
      </c>
      <c r="CL16" t="s">
        <v>293</v>
      </c>
      <c r="CM16">
        <f>Stage_stat!$F$25/Weapon!AB18</f>
        <v>10</v>
      </c>
      <c r="CN16">
        <f t="shared" si="22"/>
        <v>10</v>
      </c>
      <c r="CP16" t="s">
        <v>293</v>
      </c>
      <c r="CQ16">
        <f>Stage_stat!$F$26/Weapon!AB18</f>
        <v>750</v>
      </c>
      <c r="CR16">
        <f t="shared" si="23"/>
        <v>750</v>
      </c>
      <c r="CT16" t="s">
        <v>293</v>
      </c>
      <c r="CU16">
        <f>Stage_stat!$F$27/Weapon!AB18</f>
        <v>5.9375</v>
      </c>
      <c r="CV16">
        <f t="shared" si="24"/>
        <v>6</v>
      </c>
      <c r="CX16" t="s">
        <v>293</v>
      </c>
      <c r="CY16">
        <f>Stage_stat!$F$28/Weapon!AB18</f>
        <v>11.25</v>
      </c>
      <c r="CZ16">
        <f t="shared" si="25"/>
        <v>12</v>
      </c>
      <c r="DB16" t="s">
        <v>293</v>
      </c>
      <c r="DC16">
        <f>Stage_stat!$F$29/Weapon!AB18</f>
        <v>875</v>
      </c>
      <c r="DD16">
        <f t="shared" si="26"/>
        <v>875</v>
      </c>
    </row>
    <row r="17" spans="2:108" x14ac:dyDescent="0.4">
      <c r="B17" t="s">
        <v>294</v>
      </c>
      <c r="C17">
        <f>Stage_stat!$F$3/Weapon!AB19</f>
        <v>0.88235294117647056</v>
      </c>
      <c r="D17">
        <f t="shared" si="0"/>
        <v>1</v>
      </c>
      <c r="F17" t="s">
        <v>294</v>
      </c>
      <c r="G17">
        <f>Stage_stat!$F$4/Weapon!AB19</f>
        <v>1.1764705882352942</v>
      </c>
      <c r="H17">
        <f t="shared" si="1"/>
        <v>2</v>
      </c>
      <c r="J17" t="s">
        <v>294</v>
      </c>
      <c r="K17">
        <f>Stage_stat!$F$5/Weapon!AB19</f>
        <v>26.470588235294116</v>
      </c>
      <c r="L17">
        <f t="shared" si="2"/>
        <v>27</v>
      </c>
      <c r="N17" t="s">
        <v>294</v>
      </c>
      <c r="O17">
        <f>Stage_stat!$F$6/Weapon!AB19</f>
        <v>1.1764705882352942</v>
      </c>
      <c r="P17">
        <f t="shared" si="3"/>
        <v>2</v>
      </c>
      <c r="R17" t="s">
        <v>294</v>
      </c>
      <c r="S17">
        <f>Stage_stat!$F$7/Weapon!AB19</f>
        <v>2.3529411764705883</v>
      </c>
      <c r="T17">
        <f t="shared" si="4"/>
        <v>3</v>
      </c>
      <c r="V17" t="s">
        <v>294</v>
      </c>
      <c r="W17">
        <f>Stage_stat!$F$8/Weapon!AB19</f>
        <v>88.235294117647058</v>
      </c>
      <c r="X17">
        <f t="shared" si="5"/>
        <v>89</v>
      </c>
      <c r="Z17" t="s">
        <v>294</v>
      </c>
      <c r="AA17">
        <f>Stage_stat!$F$9/Weapon!AB19</f>
        <v>1.4705882352941178</v>
      </c>
      <c r="AB17">
        <f t="shared" si="6"/>
        <v>2</v>
      </c>
      <c r="AD17" t="s">
        <v>294</v>
      </c>
      <c r="AE17">
        <f>Stage_stat!$F$10/Weapon!AB19</f>
        <v>2.4705882352941178</v>
      </c>
      <c r="AF17">
        <f t="shared" si="7"/>
        <v>3</v>
      </c>
      <c r="AH17" t="s">
        <v>294</v>
      </c>
      <c r="AI17">
        <f>Stage_stat!$F$11/Weapon!AB19</f>
        <v>158.8235294117647</v>
      </c>
      <c r="AJ17">
        <f t="shared" si="8"/>
        <v>159</v>
      </c>
      <c r="AL17" t="s">
        <v>294</v>
      </c>
      <c r="AM17">
        <f>Stage_stat!$F$12/Weapon!AB19</f>
        <v>2.0588235294117645</v>
      </c>
      <c r="AN17">
        <f t="shared" si="9"/>
        <v>3</v>
      </c>
      <c r="AP17" t="s">
        <v>294</v>
      </c>
      <c r="AQ17">
        <f>Stage_stat!$F$13/Weapon!AB19</f>
        <v>3.5294117647058822</v>
      </c>
      <c r="AR17">
        <f t="shared" si="10"/>
        <v>4</v>
      </c>
      <c r="AT17" t="s">
        <v>294</v>
      </c>
      <c r="AU17">
        <f>Stage_stat!$F$14/Weapon!AB19</f>
        <v>235.29411764705881</v>
      </c>
      <c r="AV17">
        <f t="shared" si="11"/>
        <v>236</v>
      </c>
      <c r="AX17" t="s">
        <v>294</v>
      </c>
      <c r="AY17">
        <f>Stage_stat!$F$15/Weapon!AB19</f>
        <v>2.6470588235294117</v>
      </c>
      <c r="AZ17">
        <f t="shared" si="12"/>
        <v>3</v>
      </c>
      <c r="BB17" t="s">
        <v>294</v>
      </c>
      <c r="BC17">
        <f>Stage_stat!$F$16/Weapon!AB19</f>
        <v>4.7058823529411766</v>
      </c>
      <c r="BD17">
        <f t="shared" si="13"/>
        <v>5</v>
      </c>
      <c r="BF17" t="s">
        <v>294</v>
      </c>
      <c r="BG17">
        <f>Stage_stat!$F$17/Weapon!AB19</f>
        <v>352.94117647058823</v>
      </c>
      <c r="BH17">
        <f t="shared" si="14"/>
        <v>353</v>
      </c>
      <c r="BJ17" t="s">
        <v>294</v>
      </c>
      <c r="BK17">
        <f>Stage_stat!$F$18/Weapon!AB19</f>
        <v>3.2352941176470589</v>
      </c>
      <c r="BL17">
        <f t="shared" si="15"/>
        <v>4</v>
      </c>
      <c r="BN17" t="s">
        <v>294</v>
      </c>
      <c r="BO17">
        <f>Stage_stat!$F$19/Weapon!AB19</f>
        <v>5.882352941176471</v>
      </c>
      <c r="BP17">
        <f t="shared" si="16"/>
        <v>6</v>
      </c>
      <c r="BR17" t="s">
        <v>294</v>
      </c>
      <c r="BS17">
        <f>Stage_stat!$F$20/Weapon!AB19</f>
        <v>470.58823529411762</v>
      </c>
      <c r="BT17">
        <f t="shared" si="17"/>
        <v>471</v>
      </c>
      <c r="BV17" t="s">
        <v>294</v>
      </c>
      <c r="BW17">
        <f>Stage_stat!$F$21/Weapon!AB19</f>
        <v>4.4117647058823533</v>
      </c>
      <c r="BX17">
        <f t="shared" si="18"/>
        <v>5</v>
      </c>
      <c r="BZ17" t="s">
        <v>294</v>
      </c>
      <c r="CA17">
        <f>Stage_stat!$F$22/Weapon!AB19</f>
        <v>8.235294117647058</v>
      </c>
      <c r="CB17">
        <f t="shared" si="19"/>
        <v>9</v>
      </c>
      <c r="CD17" t="s">
        <v>294</v>
      </c>
      <c r="CE17">
        <f>Stage_stat!$F$23/Weapon!AB19</f>
        <v>588.23529411764707</v>
      </c>
      <c r="CF17">
        <f t="shared" si="20"/>
        <v>589</v>
      </c>
      <c r="CH17" t="s">
        <v>294</v>
      </c>
      <c r="CI17">
        <f>Stage_stat!$F$24/Weapon!AB19</f>
        <v>5</v>
      </c>
      <c r="CJ17">
        <f t="shared" si="21"/>
        <v>5</v>
      </c>
      <c r="CL17" t="s">
        <v>294</v>
      </c>
      <c r="CM17">
        <f>Stage_stat!$F$25/Weapon!AB19</f>
        <v>9.4117647058823533</v>
      </c>
      <c r="CN17">
        <f t="shared" si="22"/>
        <v>10</v>
      </c>
      <c r="CP17" t="s">
        <v>294</v>
      </c>
      <c r="CQ17">
        <f>Stage_stat!$F$26/Weapon!AB19</f>
        <v>705.88235294117646</v>
      </c>
      <c r="CR17">
        <f t="shared" si="23"/>
        <v>706</v>
      </c>
      <c r="CT17" t="s">
        <v>294</v>
      </c>
      <c r="CU17">
        <f>Stage_stat!$F$27/Weapon!AB19</f>
        <v>5.5882352941176467</v>
      </c>
      <c r="CV17">
        <f t="shared" si="24"/>
        <v>6</v>
      </c>
      <c r="CX17" t="s">
        <v>294</v>
      </c>
      <c r="CY17">
        <f>Stage_stat!$F$28/Weapon!AB19</f>
        <v>10.588235294117647</v>
      </c>
      <c r="CZ17">
        <f t="shared" si="25"/>
        <v>11</v>
      </c>
      <c r="DB17" t="s">
        <v>294</v>
      </c>
      <c r="DC17">
        <f>Stage_stat!$F$29/Weapon!AB19</f>
        <v>823.52941176470586</v>
      </c>
      <c r="DD17">
        <f t="shared" si="26"/>
        <v>824</v>
      </c>
    </row>
    <row r="18" spans="2:108" x14ac:dyDescent="0.4">
      <c r="B18" t="s">
        <v>295</v>
      </c>
      <c r="C18">
        <f>Stage_stat!$F$3/Weapon!AB20</f>
        <v>0.83333333333333337</v>
      </c>
      <c r="D18">
        <f t="shared" si="0"/>
        <v>1</v>
      </c>
      <c r="F18" t="s">
        <v>295</v>
      </c>
      <c r="G18">
        <f>Stage_stat!$F$4/Weapon!AB20</f>
        <v>1.1111111111111112</v>
      </c>
      <c r="H18">
        <f t="shared" si="1"/>
        <v>2</v>
      </c>
      <c r="J18" t="s">
        <v>295</v>
      </c>
      <c r="K18">
        <f>Stage_stat!$F$5/Weapon!AB20</f>
        <v>25</v>
      </c>
      <c r="L18">
        <f t="shared" si="2"/>
        <v>25</v>
      </c>
      <c r="N18" t="s">
        <v>295</v>
      </c>
      <c r="O18">
        <f>Stage_stat!$F$6/Weapon!AB20</f>
        <v>1.1111111111111112</v>
      </c>
      <c r="P18">
        <f t="shared" si="3"/>
        <v>2</v>
      </c>
      <c r="R18" t="s">
        <v>295</v>
      </c>
      <c r="S18">
        <f>Stage_stat!$F$7/Weapon!AB20</f>
        <v>2.2222222222222223</v>
      </c>
      <c r="T18">
        <f t="shared" si="4"/>
        <v>3</v>
      </c>
      <c r="V18" t="s">
        <v>295</v>
      </c>
      <c r="W18">
        <f>Stage_stat!$F$8/Weapon!AB20</f>
        <v>83.333333333333329</v>
      </c>
      <c r="X18">
        <f t="shared" si="5"/>
        <v>84</v>
      </c>
      <c r="Z18" t="s">
        <v>295</v>
      </c>
      <c r="AA18">
        <f>Stage_stat!$F$9/Weapon!AB20</f>
        <v>1.3888888888888888</v>
      </c>
      <c r="AB18">
        <f t="shared" si="6"/>
        <v>2</v>
      </c>
      <c r="AD18" t="s">
        <v>295</v>
      </c>
      <c r="AE18">
        <f>Stage_stat!$F$10/Weapon!AB20</f>
        <v>2.3333333333333335</v>
      </c>
      <c r="AF18">
        <f t="shared" si="7"/>
        <v>3</v>
      </c>
      <c r="AH18" t="s">
        <v>295</v>
      </c>
      <c r="AI18">
        <f>Stage_stat!$F$11/Weapon!AB20</f>
        <v>150</v>
      </c>
      <c r="AJ18">
        <f t="shared" si="8"/>
        <v>150</v>
      </c>
      <c r="AL18" t="s">
        <v>295</v>
      </c>
      <c r="AM18">
        <f>Stage_stat!$F$12/Weapon!AB20</f>
        <v>1.9444444444444444</v>
      </c>
      <c r="AN18">
        <f t="shared" si="9"/>
        <v>2</v>
      </c>
      <c r="AP18" t="s">
        <v>295</v>
      </c>
      <c r="AQ18">
        <f>Stage_stat!$F$13/Weapon!AB20</f>
        <v>3.3333333333333335</v>
      </c>
      <c r="AR18">
        <f t="shared" si="10"/>
        <v>4</v>
      </c>
      <c r="AT18" t="s">
        <v>295</v>
      </c>
      <c r="AU18">
        <f>Stage_stat!$F$14/Weapon!AB20</f>
        <v>222.22222222222223</v>
      </c>
      <c r="AV18">
        <f t="shared" si="11"/>
        <v>223</v>
      </c>
      <c r="AX18" t="s">
        <v>295</v>
      </c>
      <c r="AY18">
        <f>Stage_stat!$F$15/Weapon!AB20</f>
        <v>2.5</v>
      </c>
      <c r="AZ18">
        <f t="shared" si="12"/>
        <v>3</v>
      </c>
      <c r="BB18" t="s">
        <v>295</v>
      </c>
      <c r="BC18">
        <f>Stage_stat!$F$16/Weapon!AB20</f>
        <v>4.4444444444444446</v>
      </c>
      <c r="BD18">
        <f t="shared" si="13"/>
        <v>5</v>
      </c>
      <c r="BF18" t="s">
        <v>295</v>
      </c>
      <c r="BG18">
        <f>Stage_stat!$F$17/Weapon!AB20</f>
        <v>333.33333333333331</v>
      </c>
      <c r="BH18">
        <f t="shared" si="14"/>
        <v>334</v>
      </c>
      <c r="BJ18" t="s">
        <v>295</v>
      </c>
      <c r="BK18">
        <f>Stage_stat!$F$18/Weapon!AB20</f>
        <v>3.0555555555555554</v>
      </c>
      <c r="BL18">
        <f t="shared" si="15"/>
        <v>4</v>
      </c>
      <c r="BN18" t="s">
        <v>295</v>
      </c>
      <c r="BO18">
        <f>Stage_stat!$F$19/Weapon!AB20</f>
        <v>5.5555555555555554</v>
      </c>
      <c r="BP18">
        <f t="shared" si="16"/>
        <v>6</v>
      </c>
      <c r="BR18" t="s">
        <v>295</v>
      </c>
      <c r="BS18">
        <f>Stage_stat!$F$20/Weapon!AB20</f>
        <v>444.44444444444446</v>
      </c>
      <c r="BT18">
        <f t="shared" si="17"/>
        <v>445</v>
      </c>
      <c r="BV18" t="s">
        <v>295</v>
      </c>
      <c r="BW18">
        <f>Stage_stat!$F$21/Weapon!AB20</f>
        <v>4.166666666666667</v>
      </c>
      <c r="BX18">
        <f t="shared" si="18"/>
        <v>5</v>
      </c>
      <c r="BZ18" t="s">
        <v>295</v>
      </c>
      <c r="CA18">
        <f>Stage_stat!$F$22/Weapon!AB20</f>
        <v>7.7777777777777777</v>
      </c>
      <c r="CB18">
        <f t="shared" si="19"/>
        <v>8</v>
      </c>
      <c r="CD18" t="s">
        <v>295</v>
      </c>
      <c r="CE18">
        <f>Stage_stat!$F$23/Weapon!AB20</f>
        <v>555.55555555555554</v>
      </c>
      <c r="CF18">
        <f t="shared" si="20"/>
        <v>556</v>
      </c>
      <c r="CH18" t="s">
        <v>295</v>
      </c>
      <c r="CI18">
        <f>Stage_stat!$F$24/Weapon!AB20</f>
        <v>4.7222222222222223</v>
      </c>
      <c r="CJ18">
        <f t="shared" si="21"/>
        <v>5</v>
      </c>
      <c r="CL18" t="s">
        <v>295</v>
      </c>
      <c r="CM18">
        <f>Stage_stat!$F$25/Weapon!AB20</f>
        <v>8.8888888888888893</v>
      </c>
      <c r="CN18">
        <f t="shared" si="22"/>
        <v>9</v>
      </c>
      <c r="CP18" t="s">
        <v>295</v>
      </c>
      <c r="CQ18">
        <f>Stage_stat!$F$26/Weapon!AB20</f>
        <v>666.66666666666663</v>
      </c>
      <c r="CR18">
        <f t="shared" si="23"/>
        <v>667</v>
      </c>
      <c r="CT18" t="s">
        <v>295</v>
      </c>
      <c r="CU18">
        <f>Stage_stat!$F$27/Weapon!AB20</f>
        <v>5.2777777777777777</v>
      </c>
      <c r="CV18">
        <f t="shared" si="24"/>
        <v>6</v>
      </c>
      <c r="CX18" t="s">
        <v>295</v>
      </c>
      <c r="CY18">
        <f>Stage_stat!$F$28/Weapon!AB20</f>
        <v>10</v>
      </c>
      <c r="CZ18">
        <f t="shared" si="25"/>
        <v>10</v>
      </c>
      <c r="DB18" t="s">
        <v>295</v>
      </c>
      <c r="DC18">
        <f>Stage_stat!$F$29/Weapon!AB20</f>
        <v>777.77777777777783</v>
      </c>
      <c r="DD18">
        <f t="shared" si="26"/>
        <v>778</v>
      </c>
    </row>
    <row r="19" spans="2:108" x14ac:dyDescent="0.4">
      <c r="B19" t="s">
        <v>296</v>
      </c>
      <c r="C19">
        <f>Stage_stat!$F$3/Weapon!AB21</f>
        <v>0.78947368421052633</v>
      </c>
      <c r="D19">
        <f t="shared" si="0"/>
        <v>1</v>
      </c>
      <c r="F19" t="s">
        <v>296</v>
      </c>
      <c r="G19">
        <f>Stage_stat!$F$4/Weapon!AB21</f>
        <v>1.0526315789473684</v>
      </c>
      <c r="H19">
        <f t="shared" si="1"/>
        <v>2</v>
      </c>
      <c r="J19" t="s">
        <v>296</v>
      </c>
      <c r="K19">
        <f>Stage_stat!$F$5/Weapon!AB21</f>
        <v>23.684210526315791</v>
      </c>
      <c r="L19">
        <f t="shared" si="2"/>
        <v>24</v>
      </c>
      <c r="N19" t="s">
        <v>296</v>
      </c>
      <c r="O19">
        <f>Stage_stat!$F$6/Weapon!AB21</f>
        <v>1.0526315789473684</v>
      </c>
      <c r="P19">
        <f t="shared" si="3"/>
        <v>2</v>
      </c>
      <c r="R19" t="s">
        <v>296</v>
      </c>
      <c r="S19">
        <f>Stage_stat!$F$7/Weapon!AB21</f>
        <v>2.1052631578947367</v>
      </c>
      <c r="T19">
        <f t="shared" si="4"/>
        <v>3</v>
      </c>
      <c r="V19" t="s">
        <v>296</v>
      </c>
      <c r="W19">
        <f>Stage_stat!$F$8/Weapon!AB21</f>
        <v>78.94736842105263</v>
      </c>
      <c r="X19">
        <f t="shared" si="5"/>
        <v>79</v>
      </c>
      <c r="Z19" t="s">
        <v>296</v>
      </c>
      <c r="AA19">
        <f>Stage_stat!$F$9/Weapon!AB21</f>
        <v>1.3157894736842106</v>
      </c>
      <c r="AB19">
        <f t="shared" si="6"/>
        <v>2</v>
      </c>
      <c r="AD19" t="s">
        <v>296</v>
      </c>
      <c r="AE19">
        <f>Stage_stat!$F$10/Weapon!AB21</f>
        <v>2.2105263157894739</v>
      </c>
      <c r="AF19">
        <f t="shared" si="7"/>
        <v>3</v>
      </c>
      <c r="AH19" t="s">
        <v>296</v>
      </c>
      <c r="AI19">
        <f>Stage_stat!$F$11/Weapon!AB21</f>
        <v>142.10526315789474</v>
      </c>
      <c r="AJ19">
        <f t="shared" si="8"/>
        <v>143</v>
      </c>
      <c r="AL19" t="s">
        <v>296</v>
      </c>
      <c r="AM19">
        <f>Stage_stat!$F$12/Weapon!AB21</f>
        <v>1.8421052631578947</v>
      </c>
      <c r="AN19">
        <f t="shared" si="9"/>
        <v>2</v>
      </c>
      <c r="AP19" t="s">
        <v>296</v>
      </c>
      <c r="AQ19">
        <f>Stage_stat!$F$13/Weapon!AB21</f>
        <v>3.1578947368421053</v>
      </c>
      <c r="AR19">
        <f t="shared" si="10"/>
        <v>4</v>
      </c>
      <c r="AT19" t="s">
        <v>296</v>
      </c>
      <c r="AU19">
        <f>Stage_stat!$F$14/Weapon!AB21</f>
        <v>210.52631578947367</v>
      </c>
      <c r="AV19">
        <f t="shared" si="11"/>
        <v>211</v>
      </c>
      <c r="AX19" t="s">
        <v>296</v>
      </c>
      <c r="AY19">
        <f>Stage_stat!$F$15/Weapon!AB21</f>
        <v>2.3684210526315788</v>
      </c>
      <c r="AZ19">
        <f t="shared" si="12"/>
        <v>3</v>
      </c>
      <c r="BB19" t="s">
        <v>296</v>
      </c>
      <c r="BC19">
        <f>Stage_stat!$F$16/Weapon!AB21</f>
        <v>4.2105263157894735</v>
      </c>
      <c r="BD19">
        <f t="shared" si="13"/>
        <v>5</v>
      </c>
      <c r="BF19" t="s">
        <v>296</v>
      </c>
      <c r="BG19">
        <f>Stage_stat!$F$17/Weapon!AB21</f>
        <v>315.78947368421052</v>
      </c>
      <c r="BH19">
        <f t="shared" si="14"/>
        <v>316</v>
      </c>
      <c r="BJ19" t="s">
        <v>296</v>
      </c>
      <c r="BK19">
        <f>Stage_stat!$F$18/Weapon!AB21</f>
        <v>2.8947368421052633</v>
      </c>
      <c r="BL19">
        <f t="shared" si="15"/>
        <v>3</v>
      </c>
      <c r="BN19" t="s">
        <v>296</v>
      </c>
      <c r="BO19">
        <f>Stage_stat!$F$19/Weapon!AB21</f>
        <v>5.2631578947368425</v>
      </c>
      <c r="BP19">
        <f t="shared" si="16"/>
        <v>6</v>
      </c>
      <c r="BR19" t="s">
        <v>296</v>
      </c>
      <c r="BS19">
        <f>Stage_stat!$F$20/Weapon!AB21</f>
        <v>421.05263157894734</v>
      </c>
      <c r="BT19">
        <f t="shared" si="17"/>
        <v>422</v>
      </c>
      <c r="BV19" t="s">
        <v>296</v>
      </c>
      <c r="BW19">
        <f>Stage_stat!$F$21/Weapon!AB21</f>
        <v>3.9473684210526314</v>
      </c>
      <c r="BX19">
        <f t="shared" si="18"/>
        <v>4</v>
      </c>
      <c r="BZ19" t="s">
        <v>296</v>
      </c>
      <c r="CA19">
        <f>Stage_stat!$F$22/Weapon!AB21</f>
        <v>7.3684210526315788</v>
      </c>
      <c r="CB19">
        <f t="shared" si="19"/>
        <v>8</v>
      </c>
      <c r="CD19" t="s">
        <v>296</v>
      </c>
      <c r="CE19">
        <f>Stage_stat!$F$23/Weapon!AB21</f>
        <v>526.31578947368416</v>
      </c>
      <c r="CF19">
        <f t="shared" si="20"/>
        <v>527</v>
      </c>
      <c r="CH19" t="s">
        <v>296</v>
      </c>
      <c r="CI19">
        <f>Stage_stat!$F$24/Weapon!AB21</f>
        <v>4.4736842105263159</v>
      </c>
      <c r="CJ19">
        <f t="shared" si="21"/>
        <v>5</v>
      </c>
      <c r="CL19" t="s">
        <v>296</v>
      </c>
      <c r="CM19">
        <f>Stage_stat!$F$25/Weapon!AB21</f>
        <v>8.4210526315789469</v>
      </c>
      <c r="CN19">
        <f t="shared" si="22"/>
        <v>9</v>
      </c>
      <c r="CP19" t="s">
        <v>296</v>
      </c>
      <c r="CQ19">
        <f>Stage_stat!$F$26/Weapon!AB21</f>
        <v>631.57894736842104</v>
      </c>
      <c r="CR19">
        <f t="shared" si="23"/>
        <v>632</v>
      </c>
      <c r="CT19" t="s">
        <v>296</v>
      </c>
      <c r="CU19">
        <f>Stage_stat!$F$27/Weapon!AB21</f>
        <v>5</v>
      </c>
      <c r="CV19">
        <f t="shared" si="24"/>
        <v>5</v>
      </c>
      <c r="CX19" t="s">
        <v>296</v>
      </c>
      <c r="CY19">
        <f>Stage_stat!$F$28/Weapon!AB21</f>
        <v>9.473684210526315</v>
      </c>
      <c r="CZ19">
        <f t="shared" si="25"/>
        <v>10</v>
      </c>
      <c r="DB19" t="s">
        <v>296</v>
      </c>
      <c r="DC19">
        <f>Stage_stat!$F$29/Weapon!AB21</f>
        <v>736.84210526315792</v>
      </c>
      <c r="DD19">
        <f t="shared" si="26"/>
        <v>737</v>
      </c>
    </row>
    <row r="20" spans="2:108" x14ac:dyDescent="0.4">
      <c r="B20" t="s">
        <v>297</v>
      </c>
      <c r="C20">
        <f>Stage_stat!$F$3/Weapon!AB22</f>
        <v>0.75</v>
      </c>
      <c r="D20">
        <f t="shared" si="0"/>
        <v>1</v>
      </c>
      <c r="F20" t="s">
        <v>297</v>
      </c>
      <c r="G20">
        <f>Stage_stat!$F$4/Weapon!AB22</f>
        <v>1</v>
      </c>
      <c r="H20">
        <f t="shared" si="1"/>
        <v>1</v>
      </c>
      <c r="J20" t="s">
        <v>297</v>
      </c>
      <c r="K20">
        <f>Stage_stat!$F$5/Weapon!AB22</f>
        <v>22.5</v>
      </c>
      <c r="L20">
        <f t="shared" si="2"/>
        <v>23</v>
      </c>
      <c r="N20" t="s">
        <v>297</v>
      </c>
      <c r="O20">
        <f>Stage_stat!$F$6/Weapon!AB22</f>
        <v>1</v>
      </c>
      <c r="P20">
        <f t="shared" si="3"/>
        <v>1</v>
      </c>
      <c r="R20" t="s">
        <v>297</v>
      </c>
      <c r="S20">
        <f>Stage_stat!$F$7/Weapon!AB22</f>
        <v>2</v>
      </c>
      <c r="T20">
        <f t="shared" si="4"/>
        <v>2</v>
      </c>
      <c r="V20" t="s">
        <v>297</v>
      </c>
      <c r="W20">
        <f>Stage_stat!$F$8/Weapon!AB22</f>
        <v>75</v>
      </c>
      <c r="X20">
        <f t="shared" si="5"/>
        <v>75</v>
      </c>
      <c r="Z20" t="s">
        <v>297</v>
      </c>
      <c r="AA20">
        <f>Stage_stat!$F$9/Weapon!AB22</f>
        <v>1.25</v>
      </c>
      <c r="AB20">
        <f t="shared" si="6"/>
        <v>2</v>
      </c>
      <c r="AD20" t="s">
        <v>297</v>
      </c>
      <c r="AE20">
        <f>Stage_stat!$F$10/Weapon!AB22</f>
        <v>2.1</v>
      </c>
      <c r="AF20">
        <f t="shared" si="7"/>
        <v>3</v>
      </c>
      <c r="AH20" t="s">
        <v>297</v>
      </c>
      <c r="AI20">
        <f>Stage_stat!$F$11/Weapon!AB22</f>
        <v>135</v>
      </c>
      <c r="AJ20">
        <f t="shared" si="8"/>
        <v>135</v>
      </c>
      <c r="AL20" t="s">
        <v>297</v>
      </c>
      <c r="AM20">
        <f>Stage_stat!$F$12/Weapon!AB22</f>
        <v>1.75</v>
      </c>
      <c r="AN20">
        <f t="shared" si="9"/>
        <v>2</v>
      </c>
      <c r="AP20" t="s">
        <v>297</v>
      </c>
      <c r="AQ20">
        <f>Stage_stat!$F$13/Weapon!AB22</f>
        <v>3</v>
      </c>
      <c r="AR20">
        <f t="shared" si="10"/>
        <v>3</v>
      </c>
      <c r="AT20" t="s">
        <v>297</v>
      </c>
      <c r="AU20">
        <f>Stage_stat!$F$14/Weapon!AB22</f>
        <v>200</v>
      </c>
      <c r="AV20">
        <f t="shared" si="11"/>
        <v>200</v>
      </c>
      <c r="AX20" t="s">
        <v>297</v>
      </c>
      <c r="AY20">
        <f>Stage_stat!$F$15/Weapon!AB22</f>
        <v>2.25</v>
      </c>
      <c r="AZ20">
        <f t="shared" si="12"/>
        <v>3</v>
      </c>
      <c r="BB20" t="s">
        <v>297</v>
      </c>
      <c r="BC20">
        <f>Stage_stat!$F$16/Weapon!AB22</f>
        <v>4</v>
      </c>
      <c r="BD20">
        <f t="shared" si="13"/>
        <v>4</v>
      </c>
      <c r="BF20" t="s">
        <v>297</v>
      </c>
      <c r="BG20">
        <f>Stage_stat!$F$17/Weapon!AB22</f>
        <v>300</v>
      </c>
      <c r="BH20">
        <f t="shared" si="14"/>
        <v>300</v>
      </c>
      <c r="BJ20" t="s">
        <v>297</v>
      </c>
      <c r="BK20">
        <f>Stage_stat!$F$18/Weapon!AB22</f>
        <v>2.75</v>
      </c>
      <c r="BL20">
        <f t="shared" si="15"/>
        <v>3</v>
      </c>
      <c r="BN20" t="s">
        <v>297</v>
      </c>
      <c r="BO20">
        <f>Stage_stat!$F$19/Weapon!AB22</f>
        <v>5</v>
      </c>
      <c r="BP20">
        <f t="shared" si="16"/>
        <v>5</v>
      </c>
      <c r="BR20" t="s">
        <v>297</v>
      </c>
      <c r="BS20">
        <f>Stage_stat!$F$20/Weapon!AB22</f>
        <v>400</v>
      </c>
      <c r="BT20">
        <f t="shared" si="17"/>
        <v>400</v>
      </c>
      <c r="BV20" t="s">
        <v>297</v>
      </c>
      <c r="BW20">
        <f>Stage_stat!$F$21/Weapon!AB22</f>
        <v>3.75</v>
      </c>
      <c r="BX20">
        <f t="shared" si="18"/>
        <v>4</v>
      </c>
      <c r="BZ20" t="s">
        <v>297</v>
      </c>
      <c r="CA20">
        <f>Stage_stat!$F$22/Weapon!AB22</f>
        <v>7</v>
      </c>
      <c r="CB20">
        <f t="shared" si="19"/>
        <v>7</v>
      </c>
      <c r="CD20" t="s">
        <v>297</v>
      </c>
      <c r="CE20">
        <f>Stage_stat!$F$23/Weapon!AB22</f>
        <v>500</v>
      </c>
      <c r="CF20">
        <f t="shared" si="20"/>
        <v>500</v>
      </c>
      <c r="CH20" t="s">
        <v>297</v>
      </c>
      <c r="CI20">
        <f>Stage_stat!$F$24/Weapon!AB22</f>
        <v>4.25</v>
      </c>
      <c r="CJ20">
        <f t="shared" si="21"/>
        <v>5</v>
      </c>
      <c r="CL20" t="s">
        <v>297</v>
      </c>
      <c r="CM20">
        <f>Stage_stat!$F$25/Weapon!AB22</f>
        <v>8</v>
      </c>
      <c r="CN20">
        <f t="shared" si="22"/>
        <v>8</v>
      </c>
      <c r="CP20" t="s">
        <v>297</v>
      </c>
      <c r="CQ20">
        <f>Stage_stat!$F$26/Weapon!AB22</f>
        <v>600</v>
      </c>
      <c r="CR20">
        <f t="shared" si="23"/>
        <v>600</v>
      </c>
      <c r="CT20" t="s">
        <v>297</v>
      </c>
      <c r="CU20">
        <f>Stage_stat!$F$27/Weapon!AB22</f>
        <v>4.75</v>
      </c>
      <c r="CV20">
        <f t="shared" si="24"/>
        <v>5</v>
      </c>
      <c r="CX20" t="s">
        <v>297</v>
      </c>
      <c r="CY20">
        <f>Stage_stat!$F$28/Weapon!AB22</f>
        <v>9</v>
      </c>
      <c r="CZ20">
        <f t="shared" si="25"/>
        <v>9</v>
      </c>
      <c r="DB20" t="s">
        <v>297</v>
      </c>
      <c r="DC20">
        <f>Stage_stat!$F$29/Weapon!AB22</f>
        <v>700</v>
      </c>
      <c r="DD20">
        <f t="shared" si="26"/>
        <v>700</v>
      </c>
    </row>
    <row r="21" spans="2:108" x14ac:dyDescent="0.4">
      <c r="B21" t="s">
        <v>298</v>
      </c>
      <c r="C21">
        <f>Stage_stat!$F$3/Weapon!AB23</f>
        <v>0.7142857142857143</v>
      </c>
      <c r="D21">
        <f t="shared" si="0"/>
        <v>1</v>
      </c>
      <c r="F21" t="s">
        <v>298</v>
      </c>
      <c r="G21">
        <f>Stage_stat!$F$4/Weapon!AB23</f>
        <v>0.95238095238095233</v>
      </c>
      <c r="H21">
        <f t="shared" si="1"/>
        <v>1</v>
      </c>
      <c r="J21" t="s">
        <v>298</v>
      </c>
      <c r="K21">
        <f>Stage_stat!$F$5/Weapon!AB23</f>
        <v>21.428571428571427</v>
      </c>
      <c r="L21">
        <f t="shared" si="2"/>
        <v>22</v>
      </c>
      <c r="N21" t="s">
        <v>298</v>
      </c>
      <c r="O21">
        <f>Stage_stat!$F$6/Weapon!AB23</f>
        <v>0.95238095238095233</v>
      </c>
      <c r="P21">
        <f t="shared" si="3"/>
        <v>1</v>
      </c>
      <c r="R21" t="s">
        <v>298</v>
      </c>
      <c r="S21">
        <f>Stage_stat!$F$7/Weapon!AB23</f>
        <v>1.9047619047619047</v>
      </c>
      <c r="T21">
        <f t="shared" si="4"/>
        <v>2</v>
      </c>
      <c r="V21" t="s">
        <v>298</v>
      </c>
      <c r="W21">
        <f>Stage_stat!$F$8/Weapon!AB23</f>
        <v>71.428571428571431</v>
      </c>
      <c r="X21">
        <f t="shared" si="5"/>
        <v>72</v>
      </c>
      <c r="Z21" t="s">
        <v>298</v>
      </c>
      <c r="AA21">
        <f>Stage_stat!$F$9/Weapon!AB23</f>
        <v>1.1904761904761905</v>
      </c>
      <c r="AB21">
        <f t="shared" si="6"/>
        <v>2</v>
      </c>
      <c r="AD21" t="s">
        <v>298</v>
      </c>
      <c r="AE21">
        <f>Stage_stat!$F$10/Weapon!AB23</f>
        <v>2</v>
      </c>
      <c r="AF21">
        <f t="shared" si="7"/>
        <v>2</v>
      </c>
      <c r="AH21" t="s">
        <v>298</v>
      </c>
      <c r="AI21">
        <f>Stage_stat!$F$11/Weapon!AB23</f>
        <v>128.57142857142858</v>
      </c>
      <c r="AJ21">
        <f t="shared" si="8"/>
        <v>129</v>
      </c>
      <c r="AL21" t="s">
        <v>298</v>
      </c>
      <c r="AM21">
        <f>Stage_stat!$F$12/Weapon!AB23</f>
        <v>1.6666666666666667</v>
      </c>
      <c r="AN21">
        <f t="shared" si="9"/>
        <v>2</v>
      </c>
      <c r="AP21" t="s">
        <v>298</v>
      </c>
      <c r="AQ21">
        <f>Stage_stat!$F$13/Weapon!AB23</f>
        <v>2.8571428571428572</v>
      </c>
      <c r="AR21">
        <f t="shared" si="10"/>
        <v>3</v>
      </c>
      <c r="AT21" t="s">
        <v>298</v>
      </c>
      <c r="AU21">
        <f>Stage_stat!$F$14/Weapon!AB23</f>
        <v>190.47619047619048</v>
      </c>
      <c r="AV21">
        <f t="shared" si="11"/>
        <v>191</v>
      </c>
      <c r="AX21" t="s">
        <v>298</v>
      </c>
      <c r="AY21">
        <f>Stage_stat!$F$15/Weapon!AB23</f>
        <v>2.1428571428571428</v>
      </c>
      <c r="AZ21">
        <f t="shared" si="12"/>
        <v>3</v>
      </c>
      <c r="BB21" t="s">
        <v>298</v>
      </c>
      <c r="BC21">
        <f>Stage_stat!$F$16/Weapon!AB23</f>
        <v>3.8095238095238093</v>
      </c>
      <c r="BD21">
        <f t="shared" si="13"/>
        <v>4</v>
      </c>
      <c r="BF21" t="s">
        <v>298</v>
      </c>
      <c r="BG21">
        <f>Stage_stat!$F$17/Weapon!AB23</f>
        <v>285.71428571428572</v>
      </c>
      <c r="BH21">
        <f t="shared" si="14"/>
        <v>286</v>
      </c>
      <c r="BJ21" t="s">
        <v>298</v>
      </c>
      <c r="BK21">
        <f>Stage_stat!$F$18/Weapon!AB23</f>
        <v>2.6190476190476191</v>
      </c>
      <c r="BL21">
        <f t="shared" si="15"/>
        <v>3</v>
      </c>
      <c r="BN21" t="s">
        <v>298</v>
      </c>
      <c r="BO21">
        <f>Stage_stat!$F$19/Weapon!AB23</f>
        <v>4.7619047619047619</v>
      </c>
      <c r="BP21">
        <f t="shared" si="16"/>
        <v>5</v>
      </c>
      <c r="BR21" t="s">
        <v>298</v>
      </c>
      <c r="BS21">
        <f>Stage_stat!$F$20/Weapon!AB23</f>
        <v>380.95238095238096</v>
      </c>
      <c r="BT21">
        <f t="shared" si="17"/>
        <v>381</v>
      </c>
      <c r="BV21" t="s">
        <v>298</v>
      </c>
      <c r="BW21">
        <f>Stage_stat!$F$21/Weapon!AB23</f>
        <v>3.5714285714285716</v>
      </c>
      <c r="BX21">
        <f t="shared" si="18"/>
        <v>4</v>
      </c>
      <c r="BZ21" t="s">
        <v>298</v>
      </c>
      <c r="CA21">
        <f>Stage_stat!$F$22/Weapon!AB23</f>
        <v>6.666666666666667</v>
      </c>
      <c r="CB21">
        <f t="shared" si="19"/>
        <v>7</v>
      </c>
      <c r="CD21" t="s">
        <v>298</v>
      </c>
      <c r="CE21">
        <f>Stage_stat!$F$23/Weapon!AB23</f>
        <v>476.1904761904762</v>
      </c>
      <c r="CF21">
        <f t="shared" si="20"/>
        <v>477</v>
      </c>
      <c r="CH21" t="s">
        <v>298</v>
      </c>
      <c r="CI21">
        <f>Stage_stat!$F$24/Weapon!AB23</f>
        <v>4.0476190476190474</v>
      </c>
      <c r="CJ21">
        <f t="shared" si="21"/>
        <v>5</v>
      </c>
      <c r="CL21" t="s">
        <v>298</v>
      </c>
      <c r="CM21">
        <f>Stage_stat!$F$25/Weapon!AB23</f>
        <v>7.6190476190476186</v>
      </c>
      <c r="CN21">
        <f t="shared" si="22"/>
        <v>8</v>
      </c>
      <c r="CP21" t="s">
        <v>298</v>
      </c>
      <c r="CQ21">
        <f>Stage_stat!$F$26/Weapon!AB23</f>
        <v>571.42857142857144</v>
      </c>
      <c r="CR21">
        <f t="shared" si="23"/>
        <v>572</v>
      </c>
      <c r="CT21" t="s">
        <v>298</v>
      </c>
      <c r="CU21">
        <f>Stage_stat!$F$27/Weapon!AB23</f>
        <v>4.5238095238095237</v>
      </c>
      <c r="CV21">
        <f t="shared" si="24"/>
        <v>5</v>
      </c>
      <c r="CX21" t="s">
        <v>298</v>
      </c>
      <c r="CY21">
        <f>Stage_stat!$F$28/Weapon!AB23</f>
        <v>8.5714285714285712</v>
      </c>
      <c r="CZ21">
        <f t="shared" si="25"/>
        <v>9</v>
      </c>
      <c r="DB21" t="s">
        <v>298</v>
      </c>
      <c r="DC21">
        <f>Stage_stat!$F$29/Weapon!AB23</f>
        <v>666.66666666666663</v>
      </c>
      <c r="DD21">
        <f t="shared" si="26"/>
        <v>667</v>
      </c>
    </row>
    <row r="22" spans="2:108" x14ac:dyDescent="0.4">
      <c r="B22" t="s">
        <v>299</v>
      </c>
      <c r="C22">
        <f>Stage_stat!$F$3/Weapon!AB24</f>
        <v>0.68181818181818177</v>
      </c>
      <c r="D22">
        <f t="shared" si="0"/>
        <v>1</v>
      </c>
      <c r="F22" t="s">
        <v>299</v>
      </c>
      <c r="G22">
        <f>Stage_stat!$F$4/Weapon!AB24</f>
        <v>0.90909090909090906</v>
      </c>
      <c r="H22">
        <f t="shared" si="1"/>
        <v>1</v>
      </c>
      <c r="J22" t="s">
        <v>299</v>
      </c>
      <c r="K22">
        <f>Stage_stat!$F$5/Weapon!AB24</f>
        <v>20.454545454545453</v>
      </c>
      <c r="L22">
        <f t="shared" si="2"/>
        <v>21</v>
      </c>
      <c r="N22" t="s">
        <v>299</v>
      </c>
      <c r="O22">
        <f>Stage_stat!$F$6/Weapon!AB24</f>
        <v>0.90909090909090906</v>
      </c>
      <c r="P22">
        <f t="shared" si="3"/>
        <v>1</v>
      </c>
      <c r="R22" t="s">
        <v>299</v>
      </c>
      <c r="S22">
        <f>Stage_stat!$F$7/Weapon!AB24</f>
        <v>1.8181818181818181</v>
      </c>
      <c r="T22">
        <f t="shared" si="4"/>
        <v>2</v>
      </c>
      <c r="V22" t="s">
        <v>299</v>
      </c>
      <c r="W22">
        <f>Stage_stat!$F$8/Weapon!AB24</f>
        <v>68.181818181818187</v>
      </c>
      <c r="X22">
        <f t="shared" si="5"/>
        <v>69</v>
      </c>
      <c r="Z22" t="s">
        <v>299</v>
      </c>
      <c r="AA22">
        <f>Stage_stat!$F$9/Weapon!AB24</f>
        <v>1.1363636363636365</v>
      </c>
      <c r="AB22">
        <f t="shared" si="6"/>
        <v>2</v>
      </c>
      <c r="AD22" t="s">
        <v>299</v>
      </c>
      <c r="AE22">
        <f>Stage_stat!$F$10/Weapon!AB24</f>
        <v>1.9090909090909092</v>
      </c>
      <c r="AF22">
        <f t="shared" si="7"/>
        <v>2</v>
      </c>
      <c r="AH22" t="s">
        <v>299</v>
      </c>
      <c r="AI22">
        <f>Stage_stat!$F$11/Weapon!AB24</f>
        <v>122.72727272727273</v>
      </c>
      <c r="AJ22">
        <f t="shared" si="8"/>
        <v>123</v>
      </c>
      <c r="AL22" t="s">
        <v>299</v>
      </c>
      <c r="AM22">
        <f>Stage_stat!$F$12/Weapon!AB24</f>
        <v>1.5909090909090908</v>
      </c>
      <c r="AN22">
        <f t="shared" si="9"/>
        <v>2</v>
      </c>
      <c r="AP22" t="s">
        <v>299</v>
      </c>
      <c r="AQ22">
        <f>Stage_stat!$F$13/Weapon!AB24</f>
        <v>2.7272727272727271</v>
      </c>
      <c r="AR22">
        <f t="shared" si="10"/>
        <v>3</v>
      </c>
      <c r="AT22" t="s">
        <v>299</v>
      </c>
      <c r="AU22">
        <f>Stage_stat!$F$14/Weapon!AB24</f>
        <v>181.81818181818181</v>
      </c>
      <c r="AV22">
        <f t="shared" si="11"/>
        <v>182</v>
      </c>
      <c r="AX22" t="s">
        <v>299</v>
      </c>
      <c r="AY22">
        <f>Stage_stat!$F$15/Weapon!AB24</f>
        <v>2.0454545454545454</v>
      </c>
      <c r="AZ22">
        <f t="shared" si="12"/>
        <v>3</v>
      </c>
      <c r="BB22" t="s">
        <v>299</v>
      </c>
      <c r="BC22">
        <f>Stage_stat!$F$16/Weapon!AB24</f>
        <v>3.6363636363636362</v>
      </c>
      <c r="BD22">
        <f t="shared" si="13"/>
        <v>4</v>
      </c>
      <c r="BF22" t="s">
        <v>299</v>
      </c>
      <c r="BG22">
        <f>Stage_stat!$F$17/Weapon!AB24</f>
        <v>272.72727272727275</v>
      </c>
      <c r="BH22">
        <f t="shared" si="14"/>
        <v>273</v>
      </c>
      <c r="BJ22" t="s">
        <v>299</v>
      </c>
      <c r="BK22">
        <f>Stage_stat!$F$18/Weapon!AB24</f>
        <v>2.5</v>
      </c>
      <c r="BL22">
        <f t="shared" si="15"/>
        <v>3</v>
      </c>
      <c r="BN22" t="s">
        <v>299</v>
      </c>
      <c r="BO22">
        <f>Stage_stat!$F$19/Weapon!AB24</f>
        <v>4.5454545454545459</v>
      </c>
      <c r="BP22">
        <f t="shared" si="16"/>
        <v>5</v>
      </c>
      <c r="BR22" t="s">
        <v>299</v>
      </c>
      <c r="BS22">
        <f>Stage_stat!$F$20/Weapon!AB24</f>
        <v>363.63636363636363</v>
      </c>
      <c r="BT22">
        <f t="shared" si="17"/>
        <v>364</v>
      </c>
      <c r="BV22" t="s">
        <v>299</v>
      </c>
      <c r="BW22">
        <f>Stage_stat!$F$21/Weapon!AB24</f>
        <v>3.4090909090909092</v>
      </c>
      <c r="BX22">
        <f t="shared" si="18"/>
        <v>4</v>
      </c>
      <c r="BZ22" t="s">
        <v>299</v>
      </c>
      <c r="CA22">
        <f>Stage_stat!$F$22/Weapon!AB24</f>
        <v>6.3636363636363633</v>
      </c>
      <c r="CB22">
        <f t="shared" si="19"/>
        <v>7</v>
      </c>
      <c r="CD22" t="s">
        <v>299</v>
      </c>
      <c r="CE22">
        <f>Stage_stat!$F$23/Weapon!AB24</f>
        <v>454.54545454545456</v>
      </c>
      <c r="CF22">
        <f t="shared" si="20"/>
        <v>455</v>
      </c>
      <c r="CH22" t="s">
        <v>299</v>
      </c>
      <c r="CI22">
        <f>Stage_stat!$F$24/Weapon!AB24</f>
        <v>3.8636363636363638</v>
      </c>
      <c r="CJ22">
        <f t="shared" si="21"/>
        <v>4</v>
      </c>
      <c r="CL22" t="s">
        <v>299</v>
      </c>
      <c r="CM22">
        <f>Stage_stat!$F$25/Weapon!AB24</f>
        <v>7.2727272727272725</v>
      </c>
      <c r="CN22">
        <f t="shared" si="22"/>
        <v>8</v>
      </c>
      <c r="CP22" t="s">
        <v>299</v>
      </c>
      <c r="CQ22">
        <f>Stage_stat!$F$26/Weapon!AB24</f>
        <v>545.4545454545455</v>
      </c>
      <c r="CR22">
        <f t="shared" si="23"/>
        <v>546</v>
      </c>
      <c r="CT22" t="s">
        <v>299</v>
      </c>
      <c r="CU22">
        <f>Stage_stat!$F$27/Weapon!AB24</f>
        <v>4.3181818181818183</v>
      </c>
      <c r="CV22">
        <f t="shared" si="24"/>
        <v>5</v>
      </c>
      <c r="CX22" t="s">
        <v>299</v>
      </c>
      <c r="CY22">
        <f>Stage_stat!$F$28/Weapon!AB24</f>
        <v>8.1818181818181817</v>
      </c>
      <c r="CZ22">
        <f t="shared" si="25"/>
        <v>9</v>
      </c>
      <c r="DB22" t="s">
        <v>299</v>
      </c>
      <c r="DC22">
        <f>Stage_stat!$F$29/Weapon!AB24</f>
        <v>636.36363636363637</v>
      </c>
      <c r="DD22">
        <f t="shared" si="26"/>
        <v>637</v>
      </c>
    </row>
    <row r="23" spans="2:108" x14ac:dyDescent="0.4">
      <c r="B23" t="s">
        <v>300</v>
      </c>
      <c r="C23">
        <f>Stage_stat!$F$3/Weapon!AB25</f>
        <v>0.65217391304347827</v>
      </c>
      <c r="D23">
        <f t="shared" si="0"/>
        <v>1</v>
      </c>
      <c r="F23" t="s">
        <v>300</v>
      </c>
      <c r="G23">
        <f>Stage_stat!$F$4/Weapon!AB25</f>
        <v>0.86956521739130432</v>
      </c>
      <c r="H23">
        <f t="shared" si="1"/>
        <v>1</v>
      </c>
      <c r="J23" t="s">
        <v>300</v>
      </c>
      <c r="K23">
        <f>Stage_stat!$F$5/Weapon!AB25</f>
        <v>19.565217391304348</v>
      </c>
      <c r="L23">
        <f t="shared" si="2"/>
        <v>20</v>
      </c>
      <c r="N23" t="s">
        <v>300</v>
      </c>
      <c r="O23">
        <f>Stage_stat!$F$6/Weapon!AB25</f>
        <v>0.86956521739130432</v>
      </c>
      <c r="P23">
        <f t="shared" si="3"/>
        <v>1</v>
      </c>
      <c r="R23" t="s">
        <v>300</v>
      </c>
      <c r="S23">
        <f>Stage_stat!$F$7/Weapon!AB25</f>
        <v>1.7391304347826086</v>
      </c>
      <c r="T23">
        <f t="shared" si="4"/>
        <v>2</v>
      </c>
      <c r="V23" t="s">
        <v>300</v>
      </c>
      <c r="W23">
        <f>Stage_stat!$F$8/Weapon!AB25</f>
        <v>65.217391304347828</v>
      </c>
      <c r="X23">
        <f t="shared" si="5"/>
        <v>66</v>
      </c>
      <c r="Z23" t="s">
        <v>300</v>
      </c>
      <c r="AA23">
        <f>Stage_stat!$F$9/Weapon!AB25</f>
        <v>1.0869565217391304</v>
      </c>
      <c r="AB23">
        <f t="shared" si="6"/>
        <v>2</v>
      </c>
      <c r="AD23" t="s">
        <v>300</v>
      </c>
      <c r="AE23">
        <f>Stage_stat!$F$10/Weapon!AB25</f>
        <v>1.826086956521739</v>
      </c>
      <c r="AF23">
        <f t="shared" si="7"/>
        <v>2</v>
      </c>
      <c r="AH23" t="s">
        <v>300</v>
      </c>
      <c r="AI23">
        <f>Stage_stat!$F$11/Weapon!AB25</f>
        <v>117.39130434782609</v>
      </c>
      <c r="AJ23">
        <f t="shared" si="8"/>
        <v>118</v>
      </c>
      <c r="AL23" t="s">
        <v>300</v>
      </c>
      <c r="AM23">
        <f>Stage_stat!$F$12/Weapon!AB25</f>
        <v>1.5217391304347827</v>
      </c>
      <c r="AN23">
        <f t="shared" si="9"/>
        <v>2</v>
      </c>
      <c r="AP23" t="s">
        <v>300</v>
      </c>
      <c r="AQ23">
        <f>Stage_stat!$F$13/Weapon!AB25</f>
        <v>2.6086956521739131</v>
      </c>
      <c r="AR23">
        <f t="shared" si="10"/>
        <v>3</v>
      </c>
      <c r="AT23" t="s">
        <v>300</v>
      </c>
      <c r="AU23">
        <f>Stage_stat!$F$14/Weapon!AB25</f>
        <v>173.91304347826087</v>
      </c>
      <c r="AV23">
        <f t="shared" si="11"/>
        <v>174</v>
      </c>
      <c r="AX23" t="s">
        <v>300</v>
      </c>
      <c r="AY23">
        <f>Stage_stat!$F$15/Weapon!AB25</f>
        <v>1.9565217391304348</v>
      </c>
      <c r="AZ23">
        <f t="shared" si="12"/>
        <v>2</v>
      </c>
      <c r="BB23" t="s">
        <v>300</v>
      </c>
      <c r="BC23">
        <f>Stage_stat!$F$16/Weapon!AB25</f>
        <v>3.4782608695652173</v>
      </c>
      <c r="BD23">
        <f t="shared" si="13"/>
        <v>4</v>
      </c>
      <c r="BF23" t="s">
        <v>300</v>
      </c>
      <c r="BG23">
        <f>Stage_stat!$F$17/Weapon!AB25</f>
        <v>260.86956521739131</v>
      </c>
      <c r="BH23">
        <f t="shared" si="14"/>
        <v>261</v>
      </c>
      <c r="BJ23" t="s">
        <v>300</v>
      </c>
      <c r="BK23">
        <f>Stage_stat!$F$18/Weapon!AB25</f>
        <v>2.3913043478260869</v>
      </c>
      <c r="BL23">
        <f t="shared" si="15"/>
        <v>3</v>
      </c>
      <c r="BN23" t="s">
        <v>300</v>
      </c>
      <c r="BO23">
        <f>Stage_stat!$F$19/Weapon!AB25</f>
        <v>4.3478260869565215</v>
      </c>
      <c r="BP23">
        <f t="shared" si="16"/>
        <v>5</v>
      </c>
      <c r="BR23" t="s">
        <v>300</v>
      </c>
      <c r="BS23">
        <f>Stage_stat!$F$20/Weapon!AB25</f>
        <v>347.82608695652175</v>
      </c>
      <c r="BT23">
        <f t="shared" si="17"/>
        <v>348</v>
      </c>
      <c r="BV23" t="s">
        <v>300</v>
      </c>
      <c r="BW23">
        <f>Stage_stat!$F$21/Weapon!AB25</f>
        <v>3.2608695652173911</v>
      </c>
      <c r="BX23">
        <f t="shared" si="18"/>
        <v>4</v>
      </c>
      <c r="BZ23" t="s">
        <v>300</v>
      </c>
      <c r="CA23">
        <f>Stage_stat!$F$22/Weapon!AB25</f>
        <v>6.0869565217391308</v>
      </c>
      <c r="CB23">
        <f t="shared" si="19"/>
        <v>7</v>
      </c>
      <c r="CD23" t="s">
        <v>300</v>
      </c>
      <c r="CE23">
        <f>Stage_stat!$F$23/Weapon!AB25</f>
        <v>434.78260869565219</v>
      </c>
      <c r="CF23">
        <f t="shared" si="20"/>
        <v>435</v>
      </c>
      <c r="CH23" t="s">
        <v>300</v>
      </c>
      <c r="CI23">
        <f>Stage_stat!$F$24/Weapon!AB25</f>
        <v>3.6956521739130435</v>
      </c>
      <c r="CJ23">
        <f t="shared" si="21"/>
        <v>4</v>
      </c>
      <c r="CL23" t="s">
        <v>300</v>
      </c>
      <c r="CM23">
        <f>Stage_stat!$F$25/Weapon!AB25</f>
        <v>6.9565217391304346</v>
      </c>
      <c r="CN23">
        <f t="shared" si="22"/>
        <v>7</v>
      </c>
      <c r="CP23" t="s">
        <v>300</v>
      </c>
      <c r="CQ23">
        <f>Stage_stat!$F$26/Weapon!AB25</f>
        <v>521.73913043478262</v>
      </c>
      <c r="CR23">
        <f t="shared" si="23"/>
        <v>522</v>
      </c>
      <c r="CT23" t="s">
        <v>300</v>
      </c>
      <c r="CU23">
        <f>Stage_stat!$F$27/Weapon!AB25</f>
        <v>4.1304347826086953</v>
      </c>
      <c r="CV23">
        <f t="shared" si="24"/>
        <v>5</v>
      </c>
      <c r="CX23" t="s">
        <v>300</v>
      </c>
      <c r="CY23">
        <f>Stage_stat!$F$28/Weapon!AB25</f>
        <v>7.8260869565217392</v>
      </c>
      <c r="CZ23">
        <f t="shared" si="25"/>
        <v>8</v>
      </c>
      <c r="DB23" t="s">
        <v>300</v>
      </c>
      <c r="DC23">
        <f>Stage_stat!$F$29/Weapon!AB25</f>
        <v>608.695652173913</v>
      </c>
      <c r="DD23">
        <f t="shared" si="26"/>
        <v>609</v>
      </c>
    </row>
    <row r="24" spans="2:108" x14ac:dyDescent="0.4">
      <c r="B24" t="s">
        <v>301</v>
      </c>
      <c r="C24">
        <f>Stage_stat!$F$3/Weapon!AB26</f>
        <v>0.625</v>
      </c>
      <c r="D24">
        <f t="shared" si="0"/>
        <v>1</v>
      </c>
      <c r="F24" t="s">
        <v>301</v>
      </c>
      <c r="G24">
        <f>Stage_stat!$F$4/Weapon!AB26</f>
        <v>0.83333333333333337</v>
      </c>
      <c r="H24">
        <f t="shared" si="1"/>
        <v>1</v>
      </c>
      <c r="J24" t="s">
        <v>301</v>
      </c>
      <c r="K24">
        <f>Stage_stat!$F$5/Weapon!AB26</f>
        <v>18.75</v>
      </c>
      <c r="L24">
        <f t="shared" si="2"/>
        <v>19</v>
      </c>
      <c r="N24" t="s">
        <v>301</v>
      </c>
      <c r="O24">
        <f>Stage_stat!$F$6/Weapon!AB26</f>
        <v>0.83333333333333337</v>
      </c>
      <c r="P24">
        <f t="shared" si="3"/>
        <v>1</v>
      </c>
      <c r="R24" t="s">
        <v>301</v>
      </c>
      <c r="S24">
        <f>Stage_stat!$F$7/Weapon!AB26</f>
        <v>1.6666666666666667</v>
      </c>
      <c r="T24">
        <f t="shared" si="4"/>
        <v>2</v>
      </c>
      <c r="V24" t="s">
        <v>301</v>
      </c>
      <c r="W24">
        <f>Stage_stat!$F$8/Weapon!AB26</f>
        <v>62.5</v>
      </c>
      <c r="X24">
        <f t="shared" si="5"/>
        <v>63</v>
      </c>
      <c r="Z24" t="s">
        <v>301</v>
      </c>
      <c r="AA24">
        <f>Stage_stat!$F$9/Weapon!AB26</f>
        <v>1.0416666666666667</v>
      </c>
      <c r="AB24">
        <f t="shared" si="6"/>
        <v>2</v>
      </c>
      <c r="AD24" t="s">
        <v>301</v>
      </c>
      <c r="AE24">
        <f>Stage_stat!$F$10/Weapon!AB26</f>
        <v>1.75</v>
      </c>
      <c r="AF24">
        <f t="shared" si="7"/>
        <v>2</v>
      </c>
      <c r="AH24" t="s">
        <v>301</v>
      </c>
      <c r="AI24">
        <f>Stage_stat!$F$11/Weapon!AB26</f>
        <v>112.5</v>
      </c>
      <c r="AJ24">
        <f t="shared" si="8"/>
        <v>113</v>
      </c>
      <c r="AL24" t="s">
        <v>301</v>
      </c>
      <c r="AM24">
        <f>Stage_stat!$F$12/Weapon!AB26</f>
        <v>1.4583333333333333</v>
      </c>
      <c r="AN24">
        <f t="shared" si="9"/>
        <v>2</v>
      </c>
      <c r="AP24" t="s">
        <v>301</v>
      </c>
      <c r="AQ24">
        <f>Stage_stat!$F$13/Weapon!AB26</f>
        <v>2.5</v>
      </c>
      <c r="AR24">
        <f t="shared" si="10"/>
        <v>3</v>
      </c>
      <c r="AT24" t="s">
        <v>301</v>
      </c>
      <c r="AU24">
        <f>Stage_stat!$F$14/Weapon!AB26</f>
        <v>166.66666666666666</v>
      </c>
      <c r="AV24">
        <f t="shared" si="11"/>
        <v>167</v>
      </c>
      <c r="AX24" t="s">
        <v>301</v>
      </c>
      <c r="AY24">
        <f>Stage_stat!$F$15/Weapon!AB26</f>
        <v>1.875</v>
      </c>
      <c r="AZ24">
        <f t="shared" si="12"/>
        <v>2</v>
      </c>
      <c r="BB24" t="s">
        <v>301</v>
      </c>
      <c r="BC24">
        <f>Stage_stat!$F$16/Weapon!AB26</f>
        <v>3.3333333333333335</v>
      </c>
      <c r="BD24">
        <f t="shared" si="13"/>
        <v>4</v>
      </c>
      <c r="BF24" t="s">
        <v>301</v>
      </c>
      <c r="BG24">
        <f>Stage_stat!$F$17/Weapon!AB26</f>
        <v>250</v>
      </c>
      <c r="BH24">
        <f t="shared" si="14"/>
        <v>250</v>
      </c>
      <c r="BJ24" t="s">
        <v>301</v>
      </c>
      <c r="BK24">
        <f>Stage_stat!$F$18/Weapon!AB26</f>
        <v>2.2916666666666665</v>
      </c>
      <c r="BL24">
        <f t="shared" si="15"/>
        <v>3</v>
      </c>
      <c r="BN24" t="s">
        <v>301</v>
      </c>
      <c r="BO24">
        <f>Stage_stat!$F$19/Weapon!AB26</f>
        <v>4.166666666666667</v>
      </c>
      <c r="BP24">
        <f t="shared" si="16"/>
        <v>5</v>
      </c>
      <c r="BR24" t="s">
        <v>301</v>
      </c>
      <c r="BS24">
        <f>Stage_stat!$F$20/Weapon!AB26</f>
        <v>333.33333333333331</v>
      </c>
      <c r="BT24">
        <f t="shared" si="17"/>
        <v>334</v>
      </c>
      <c r="BV24" t="s">
        <v>301</v>
      </c>
      <c r="BW24">
        <f>Stage_stat!$F$21/Weapon!AB26</f>
        <v>3.125</v>
      </c>
      <c r="BX24">
        <f t="shared" si="18"/>
        <v>4</v>
      </c>
      <c r="BZ24" t="s">
        <v>301</v>
      </c>
      <c r="CA24">
        <f>Stage_stat!$F$22/Weapon!AB26</f>
        <v>5.833333333333333</v>
      </c>
      <c r="CB24">
        <f t="shared" si="19"/>
        <v>6</v>
      </c>
      <c r="CD24" t="s">
        <v>301</v>
      </c>
      <c r="CE24">
        <f>Stage_stat!$F$23/Weapon!AB26</f>
        <v>416.66666666666669</v>
      </c>
      <c r="CF24">
        <f t="shared" si="20"/>
        <v>417</v>
      </c>
      <c r="CH24" t="s">
        <v>301</v>
      </c>
      <c r="CI24">
        <f>Stage_stat!$F$24/Weapon!AB26</f>
        <v>3.5416666666666665</v>
      </c>
      <c r="CJ24">
        <f t="shared" si="21"/>
        <v>4</v>
      </c>
      <c r="CL24" t="s">
        <v>301</v>
      </c>
      <c r="CM24">
        <f>Stage_stat!$F$25/Weapon!AB26</f>
        <v>6.666666666666667</v>
      </c>
      <c r="CN24">
        <f t="shared" si="22"/>
        <v>7</v>
      </c>
      <c r="CP24" t="s">
        <v>301</v>
      </c>
      <c r="CQ24">
        <f>Stage_stat!$F$26/Weapon!AB26</f>
        <v>500</v>
      </c>
      <c r="CR24">
        <f t="shared" si="23"/>
        <v>500</v>
      </c>
      <c r="CT24" t="s">
        <v>301</v>
      </c>
      <c r="CU24">
        <f>Stage_stat!$F$27/Weapon!AB26</f>
        <v>3.9583333333333335</v>
      </c>
      <c r="CV24">
        <f t="shared" si="24"/>
        <v>4</v>
      </c>
      <c r="CX24" t="s">
        <v>301</v>
      </c>
      <c r="CY24">
        <f>Stage_stat!$F$28/Weapon!AB26</f>
        <v>7.5</v>
      </c>
      <c r="CZ24">
        <f t="shared" si="25"/>
        <v>8</v>
      </c>
      <c r="DB24" t="s">
        <v>301</v>
      </c>
      <c r="DC24">
        <f>Stage_stat!$F$29/Weapon!AB26</f>
        <v>583.33333333333337</v>
      </c>
      <c r="DD24">
        <f t="shared" si="26"/>
        <v>584</v>
      </c>
    </row>
    <row r="25" spans="2:108" x14ac:dyDescent="0.4">
      <c r="B25" t="s">
        <v>302</v>
      </c>
      <c r="C25">
        <f>Stage_stat!$F$3/Weapon!AB27</f>
        <v>0.6</v>
      </c>
      <c r="D25">
        <f t="shared" si="0"/>
        <v>1</v>
      </c>
      <c r="F25" t="s">
        <v>302</v>
      </c>
      <c r="G25">
        <f>Stage_stat!$F$4/Weapon!AB27</f>
        <v>0.8</v>
      </c>
      <c r="H25">
        <f t="shared" si="1"/>
        <v>1</v>
      </c>
      <c r="J25" t="s">
        <v>302</v>
      </c>
      <c r="K25">
        <f>Stage_stat!$F$5/Weapon!AB27</f>
        <v>18</v>
      </c>
      <c r="L25">
        <f t="shared" si="2"/>
        <v>18</v>
      </c>
      <c r="N25" t="s">
        <v>302</v>
      </c>
      <c r="O25">
        <f>Stage_stat!$F$6/Weapon!AB27</f>
        <v>0.8</v>
      </c>
      <c r="P25">
        <f t="shared" si="3"/>
        <v>1</v>
      </c>
      <c r="R25" t="s">
        <v>302</v>
      </c>
      <c r="S25">
        <f>Stage_stat!$F$7/Weapon!AB27</f>
        <v>1.6</v>
      </c>
      <c r="T25">
        <f t="shared" si="4"/>
        <v>2</v>
      </c>
      <c r="V25" t="s">
        <v>302</v>
      </c>
      <c r="W25">
        <f>Stage_stat!$F$8/Weapon!AB27</f>
        <v>60</v>
      </c>
      <c r="X25">
        <f t="shared" si="5"/>
        <v>60</v>
      </c>
      <c r="Z25" t="s">
        <v>302</v>
      </c>
      <c r="AA25">
        <f>Stage_stat!$F$9/Weapon!AB27</f>
        <v>1</v>
      </c>
      <c r="AB25">
        <f t="shared" si="6"/>
        <v>1</v>
      </c>
      <c r="AD25" t="s">
        <v>302</v>
      </c>
      <c r="AE25">
        <f>Stage_stat!$F$10/Weapon!AB27</f>
        <v>1.68</v>
      </c>
      <c r="AF25">
        <f t="shared" si="7"/>
        <v>2</v>
      </c>
      <c r="AH25" t="s">
        <v>302</v>
      </c>
      <c r="AI25">
        <f>Stage_stat!$F$11/Weapon!AB27</f>
        <v>108</v>
      </c>
      <c r="AJ25">
        <f t="shared" si="8"/>
        <v>108</v>
      </c>
      <c r="AL25" t="s">
        <v>302</v>
      </c>
      <c r="AM25">
        <f>Stage_stat!$F$12/Weapon!AB27</f>
        <v>1.4</v>
      </c>
      <c r="AN25">
        <f t="shared" si="9"/>
        <v>2</v>
      </c>
      <c r="AP25" t="s">
        <v>302</v>
      </c>
      <c r="AQ25">
        <f>Stage_stat!$F$13/Weapon!AB27</f>
        <v>2.4</v>
      </c>
      <c r="AR25">
        <f t="shared" si="10"/>
        <v>3</v>
      </c>
      <c r="AT25" t="s">
        <v>302</v>
      </c>
      <c r="AU25">
        <f>Stage_stat!$F$14/Weapon!AB27</f>
        <v>160</v>
      </c>
      <c r="AV25">
        <f t="shared" si="11"/>
        <v>160</v>
      </c>
      <c r="AX25" t="s">
        <v>302</v>
      </c>
      <c r="AY25">
        <f>Stage_stat!$F$15/Weapon!AB27</f>
        <v>1.8</v>
      </c>
      <c r="AZ25">
        <f t="shared" si="12"/>
        <v>2</v>
      </c>
      <c r="BB25" t="s">
        <v>302</v>
      </c>
      <c r="BC25">
        <f>Stage_stat!$F$16/Weapon!AB27</f>
        <v>3.2</v>
      </c>
      <c r="BD25">
        <f t="shared" si="13"/>
        <v>4</v>
      </c>
      <c r="BF25" t="s">
        <v>302</v>
      </c>
      <c r="BG25">
        <f>Stage_stat!$F$17/Weapon!AB27</f>
        <v>240</v>
      </c>
      <c r="BH25">
        <f t="shared" si="14"/>
        <v>240</v>
      </c>
      <c r="BJ25" t="s">
        <v>302</v>
      </c>
      <c r="BK25">
        <f>Stage_stat!$F$18/Weapon!AB27</f>
        <v>2.2000000000000002</v>
      </c>
      <c r="BL25">
        <f t="shared" si="15"/>
        <v>3</v>
      </c>
      <c r="BN25" t="s">
        <v>302</v>
      </c>
      <c r="BO25">
        <f>Stage_stat!$F$19/Weapon!AB27</f>
        <v>4</v>
      </c>
      <c r="BP25">
        <f t="shared" si="16"/>
        <v>4</v>
      </c>
      <c r="BR25" t="s">
        <v>302</v>
      </c>
      <c r="BS25">
        <f>Stage_stat!$F$20/Weapon!AB27</f>
        <v>320</v>
      </c>
      <c r="BT25">
        <f t="shared" si="17"/>
        <v>320</v>
      </c>
      <c r="BV25" t="s">
        <v>302</v>
      </c>
      <c r="BW25">
        <f>Stage_stat!$F$21/Weapon!AB27</f>
        <v>3</v>
      </c>
      <c r="BX25">
        <f t="shared" si="18"/>
        <v>3</v>
      </c>
      <c r="BZ25" t="s">
        <v>302</v>
      </c>
      <c r="CA25">
        <f>Stage_stat!$F$22/Weapon!AB27</f>
        <v>5.6</v>
      </c>
      <c r="CB25">
        <f t="shared" si="19"/>
        <v>6</v>
      </c>
      <c r="CD25" t="s">
        <v>302</v>
      </c>
      <c r="CE25">
        <f>Stage_stat!$F$23/Weapon!AB27</f>
        <v>400</v>
      </c>
      <c r="CF25">
        <f t="shared" si="20"/>
        <v>400</v>
      </c>
      <c r="CH25" t="s">
        <v>302</v>
      </c>
      <c r="CI25">
        <f>Stage_stat!$F$24/Weapon!AB27</f>
        <v>3.4</v>
      </c>
      <c r="CJ25">
        <f t="shared" si="21"/>
        <v>4</v>
      </c>
      <c r="CL25" t="s">
        <v>302</v>
      </c>
      <c r="CM25">
        <f>Stage_stat!$F$25/Weapon!AB27</f>
        <v>6.4</v>
      </c>
      <c r="CN25">
        <f t="shared" si="22"/>
        <v>7</v>
      </c>
      <c r="CP25" t="s">
        <v>302</v>
      </c>
      <c r="CQ25">
        <f>Stage_stat!$F$26/Weapon!AB27</f>
        <v>480</v>
      </c>
      <c r="CR25">
        <f t="shared" si="23"/>
        <v>480</v>
      </c>
      <c r="CT25" t="s">
        <v>302</v>
      </c>
      <c r="CU25">
        <f>Stage_stat!$F$27/Weapon!AB27</f>
        <v>3.8</v>
      </c>
      <c r="CV25">
        <f t="shared" si="24"/>
        <v>4</v>
      </c>
      <c r="CX25" t="s">
        <v>302</v>
      </c>
      <c r="CY25">
        <f>Stage_stat!$F$28/Weapon!AB27</f>
        <v>7.2</v>
      </c>
      <c r="CZ25">
        <f t="shared" si="25"/>
        <v>8</v>
      </c>
      <c r="DB25" t="s">
        <v>302</v>
      </c>
      <c r="DC25">
        <f>Stage_stat!$F$29/Weapon!AB27</f>
        <v>560</v>
      </c>
      <c r="DD25">
        <f t="shared" si="26"/>
        <v>560</v>
      </c>
    </row>
    <row r="26" spans="2:108" x14ac:dyDescent="0.4">
      <c r="B26" t="s">
        <v>303</v>
      </c>
      <c r="C26">
        <f>Stage_stat!$F$3/Weapon!AB28</f>
        <v>0.57692307692307687</v>
      </c>
      <c r="D26">
        <f t="shared" si="0"/>
        <v>1</v>
      </c>
      <c r="F26" t="s">
        <v>303</v>
      </c>
      <c r="G26">
        <f>Stage_stat!$F$4/Weapon!AB28</f>
        <v>0.76923076923076927</v>
      </c>
      <c r="H26">
        <f t="shared" si="1"/>
        <v>1</v>
      </c>
      <c r="J26" t="s">
        <v>303</v>
      </c>
      <c r="K26">
        <f>Stage_stat!$F$5/Weapon!AB28</f>
        <v>17.307692307692307</v>
      </c>
      <c r="L26">
        <f t="shared" si="2"/>
        <v>18</v>
      </c>
      <c r="N26" t="s">
        <v>303</v>
      </c>
      <c r="O26">
        <f>Stage_stat!$F$6/Weapon!AB28</f>
        <v>0.76923076923076927</v>
      </c>
      <c r="P26">
        <f t="shared" si="3"/>
        <v>1</v>
      </c>
      <c r="R26" t="s">
        <v>303</v>
      </c>
      <c r="S26">
        <f>Stage_stat!$F$7/Weapon!AB28</f>
        <v>1.5384615384615385</v>
      </c>
      <c r="T26">
        <f t="shared" si="4"/>
        <v>2</v>
      </c>
      <c r="V26" t="s">
        <v>303</v>
      </c>
      <c r="W26">
        <f>Stage_stat!$F$8/Weapon!AB28</f>
        <v>57.692307692307693</v>
      </c>
      <c r="X26">
        <f t="shared" si="5"/>
        <v>58</v>
      </c>
      <c r="Z26" t="s">
        <v>303</v>
      </c>
      <c r="AA26">
        <f>Stage_stat!$F$9/Weapon!AB28</f>
        <v>0.96153846153846156</v>
      </c>
      <c r="AB26">
        <f t="shared" si="6"/>
        <v>1</v>
      </c>
      <c r="AD26" t="s">
        <v>303</v>
      </c>
      <c r="AE26">
        <f>Stage_stat!$F$10/Weapon!AB28</f>
        <v>1.6153846153846154</v>
      </c>
      <c r="AF26">
        <f t="shared" si="7"/>
        <v>2</v>
      </c>
      <c r="AH26" t="s">
        <v>303</v>
      </c>
      <c r="AI26">
        <f>Stage_stat!$F$11/Weapon!AB28</f>
        <v>103.84615384615384</v>
      </c>
      <c r="AJ26">
        <f t="shared" si="8"/>
        <v>104</v>
      </c>
      <c r="AL26" t="s">
        <v>303</v>
      </c>
      <c r="AM26">
        <f>Stage_stat!$F$12/Weapon!AB28</f>
        <v>1.3461538461538463</v>
      </c>
      <c r="AN26">
        <f t="shared" si="9"/>
        <v>2</v>
      </c>
      <c r="AP26" t="s">
        <v>303</v>
      </c>
      <c r="AQ26">
        <f>Stage_stat!$F$13/Weapon!AB28</f>
        <v>2.3076923076923075</v>
      </c>
      <c r="AR26">
        <f t="shared" si="10"/>
        <v>3</v>
      </c>
      <c r="AT26" t="s">
        <v>303</v>
      </c>
      <c r="AU26">
        <f>Stage_stat!$F$14/Weapon!AB28</f>
        <v>153.84615384615384</v>
      </c>
      <c r="AV26">
        <f t="shared" si="11"/>
        <v>154</v>
      </c>
      <c r="AX26" t="s">
        <v>303</v>
      </c>
      <c r="AY26">
        <f>Stage_stat!$F$15/Weapon!AB28</f>
        <v>1.7307692307692308</v>
      </c>
      <c r="AZ26">
        <f t="shared" si="12"/>
        <v>2</v>
      </c>
      <c r="BB26" t="s">
        <v>303</v>
      </c>
      <c r="BC26">
        <f>Stage_stat!$F$16/Weapon!AB28</f>
        <v>3.0769230769230771</v>
      </c>
      <c r="BD26">
        <f t="shared" si="13"/>
        <v>4</v>
      </c>
      <c r="BF26" t="s">
        <v>303</v>
      </c>
      <c r="BG26">
        <f>Stage_stat!$F$17/Weapon!AB28</f>
        <v>230.76923076923077</v>
      </c>
      <c r="BH26">
        <f t="shared" si="14"/>
        <v>231</v>
      </c>
      <c r="BJ26" t="s">
        <v>303</v>
      </c>
      <c r="BK26">
        <f>Stage_stat!$F$18/Weapon!AB28</f>
        <v>2.1153846153846154</v>
      </c>
      <c r="BL26">
        <f t="shared" si="15"/>
        <v>3</v>
      </c>
      <c r="BN26" t="s">
        <v>303</v>
      </c>
      <c r="BO26">
        <f>Stage_stat!$F$19/Weapon!AB28</f>
        <v>3.8461538461538463</v>
      </c>
      <c r="BP26">
        <f t="shared" si="16"/>
        <v>4</v>
      </c>
      <c r="BR26" t="s">
        <v>303</v>
      </c>
      <c r="BS26">
        <f>Stage_stat!$F$20/Weapon!AB28</f>
        <v>307.69230769230768</v>
      </c>
      <c r="BT26">
        <f t="shared" si="17"/>
        <v>308</v>
      </c>
      <c r="BV26" t="s">
        <v>303</v>
      </c>
      <c r="BW26">
        <f>Stage_stat!$F$21/Weapon!AB28</f>
        <v>2.8846153846153846</v>
      </c>
      <c r="BX26">
        <f t="shared" si="18"/>
        <v>3</v>
      </c>
      <c r="BZ26" t="s">
        <v>303</v>
      </c>
      <c r="CA26">
        <f>Stage_stat!$F$22/Weapon!AB28</f>
        <v>5.384615384615385</v>
      </c>
      <c r="CB26">
        <f t="shared" si="19"/>
        <v>6</v>
      </c>
      <c r="CD26" t="s">
        <v>303</v>
      </c>
      <c r="CE26">
        <f>Stage_stat!$F$23/Weapon!AB28</f>
        <v>384.61538461538464</v>
      </c>
      <c r="CF26">
        <f t="shared" si="20"/>
        <v>385</v>
      </c>
      <c r="CH26" t="s">
        <v>303</v>
      </c>
      <c r="CI26">
        <f>Stage_stat!$F$24/Weapon!AB28</f>
        <v>3.2692307692307692</v>
      </c>
      <c r="CJ26">
        <f t="shared" si="21"/>
        <v>4</v>
      </c>
      <c r="CL26" t="s">
        <v>303</v>
      </c>
      <c r="CM26">
        <f>Stage_stat!$F$25/Weapon!AB28</f>
        <v>6.1538461538461542</v>
      </c>
      <c r="CN26">
        <f t="shared" si="22"/>
        <v>7</v>
      </c>
      <c r="CP26" t="s">
        <v>303</v>
      </c>
      <c r="CQ26">
        <f>Stage_stat!$F$26/Weapon!AB28</f>
        <v>461.53846153846155</v>
      </c>
      <c r="CR26">
        <f t="shared" si="23"/>
        <v>462</v>
      </c>
      <c r="CT26" t="s">
        <v>303</v>
      </c>
      <c r="CU26">
        <f>Stage_stat!$F$27/Weapon!AB28</f>
        <v>3.6538461538461537</v>
      </c>
      <c r="CV26">
        <f t="shared" si="24"/>
        <v>4</v>
      </c>
      <c r="CX26" t="s">
        <v>303</v>
      </c>
      <c r="CY26">
        <f>Stage_stat!$F$28/Weapon!AB28</f>
        <v>6.9230769230769234</v>
      </c>
      <c r="CZ26">
        <f t="shared" si="25"/>
        <v>7</v>
      </c>
      <c r="DB26" t="s">
        <v>303</v>
      </c>
      <c r="DC26">
        <f>Stage_stat!$F$29/Weapon!AB28</f>
        <v>538.46153846153845</v>
      </c>
      <c r="DD26">
        <f t="shared" si="26"/>
        <v>539</v>
      </c>
    </row>
    <row r="27" spans="2:108" x14ac:dyDescent="0.4">
      <c r="B27" t="s">
        <v>304</v>
      </c>
      <c r="C27">
        <f>Stage_stat!$F$3/Weapon!AB29</f>
        <v>0.55555555555555558</v>
      </c>
      <c r="D27">
        <f t="shared" si="0"/>
        <v>1</v>
      </c>
      <c r="F27" t="s">
        <v>304</v>
      </c>
      <c r="G27">
        <f>Stage_stat!$F$4/Weapon!AB29</f>
        <v>0.7407407407407407</v>
      </c>
      <c r="H27">
        <f t="shared" si="1"/>
        <v>1</v>
      </c>
      <c r="J27" t="s">
        <v>304</v>
      </c>
      <c r="K27">
        <f>Stage_stat!$F$5/Weapon!AB29</f>
        <v>16.666666666666668</v>
      </c>
      <c r="L27">
        <f t="shared" si="2"/>
        <v>17</v>
      </c>
      <c r="N27" t="s">
        <v>304</v>
      </c>
      <c r="O27">
        <f>Stage_stat!$F$6/Weapon!AB29</f>
        <v>0.7407407407407407</v>
      </c>
      <c r="P27">
        <f t="shared" si="3"/>
        <v>1</v>
      </c>
      <c r="R27" t="s">
        <v>304</v>
      </c>
      <c r="S27">
        <f>Stage_stat!$F$7/Weapon!AB29</f>
        <v>1.4814814814814814</v>
      </c>
      <c r="T27">
        <f t="shared" si="4"/>
        <v>2</v>
      </c>
      <c r="V27" t="s">
        <v>304</v>
      </c>
      <c r="W27">
        <f>Stage_stat!$F$8/Weapon!AB29</f>
        <v>55.555555555555557</v>
      </c>
      <c r="X27">
        <f t="shared" si="5"/>
        <v>56</v>
      </c>
      <c r="Z27" t="s">
        <v>304</v>
      </c>
      <c r="AA27">
        <f>Stage_stat!$F$9/Weapon!AB29</f>
        <v>0.92592592592592593</v>
      </c>
      <c r="AB27">
        <f t="shared" si="6"/>
        <v>1</v>
      </c>
      <c r="AD27" t="s">
        <v>304</v>
      </c>
      <c r="AE27">
        <f>Stage_stat!$F$10/Weapon!AB29</f>
        <v>1.5555555555555556</v>
      </c>
      <c r="AF27">
        <f t="shared" si="7"/>
        <v>2</v>
      </c>
      <c r="AH27" t="s">
        <v>304</v>
      </c>
      <c r="AI27">
        <f>Stage_stat!$F$11/Weapon!AB29</f>
        <v>100</v>
      </c>
      <c r="AJ27">
        <f t="shared" si="8"/>
        <v>100</v>
      </c>
      <c r="AL27" t="s">
        <v>304</v>
      </c>
      <c r="AM27">
        <f>Stage_stat!$F$12/Weapon!AB29</f>
        <v>1.2962962962962963</v>
      </c>
      <c r="AN27">
        <f t="shared" si="9"/>
        <v>2</v>
      </c>
      <c r="AP27" t="s">
        <v>304</v>
      </c>
      <c r="AQ27">
        <f>Stage_stat!$F$13/Weapon!AB29</f>
        <v>2.2222222222222223</v>
      </c>
      <c r="AR27">
        <f t="shared" si="10"/>
        <v>3</v>
      </c>
      <c r="AT27" t="s">
        <v>304</v>
      </c>
      <c r="AU27">
        <f>Stage_stat!$F$14/Weapon!AB29</f>
        <v>148.14814814814815</v>
      </c>
      <c r="AV27">
        <f t="shared" si="11"/>
        <v>149</v>
      </c>
      <c r="AX27" t="s">
        <v>304</v>
      </c>
      <c r="AY27">
        <f>Stage_stat!$F$15/Weapon!AB29</f>
        <v>1.6666666666666667</v>
      </c>
      <c r="AZ27">
        <f t="shared" si="12"/>
        <v>2</v>
      </c>
      <c r="BB27" t="s">
        <v>304</v>
      </c>
      <c r="BC27">
        <f>Stage_stat!$F$16/Weapon!AB29</f>
        <v>2.9629629629629628</v>
      </c>
      <c r="BD27">
        <f t="shared" si="13"/>
        <v>3</v>
      </c>
      <c r="BF27" t="s">
        <v>304</v>
      </c>
      <c r="BG27">
        <f>Stage_stat!$F$17/Weapon!AB29</f>
        <v>222.22222222222223</v>
      </c>
      <c r="BH27">
        <f t="shared" si="14"/>
        <v>223</v>
      </c>
      <c r="BJ27" t="s">
        <v>304</v>
      </c>
      <c r="BK27">
        <f>Stage_stat!$F$18/Weapon!AB29</f>
        <v>2.0370370370370372</v>
      </c>
      <c r="BL27">
        <f t="shared" si="15"/>
        <v>3</v>
      </c>
      <c r="BN27" t="s">
        <v>304</v>
      </c>
      <c r="BO27">
        <f>Stage_stat!$F$19/Weapon!AB29</f>
        <v>3.7037037037037037</v>
      </c>
      <c r="BP27">
        <f t="shared" si="16"/>
        <v>4</v>
      </c>
      <c r="BR27" t="s">
        <v>304</v>
      </c>
      <c r="BS27">
        <f>Stage_stat!$F$20/Weapon!AB29</f>
        <v>296.2962962962963</v>
      </c>
      <c r="BT27">
        <f t="shared" si="17"/>
        <v>297</v>
      </c>
      <c r="BV27" t="s">
        <v>304</v>
      </c>
      <c r="BW27">
        <f>Stage_stat!$F$21/Weapon!AB29</f>
        <v>2.7777777777777777</v>
      </c>
      <c r="BX27">
        <f t="shared" si="18"/>
        <v>3</v>
      </c>
      <c r="BZ27" t="s">
        <v>304</v>
      </c>
      <c r="CA27">
        <f>Stage_stat!$F$22/Weapon!AB29</f>
        <v>5.1851851851851851</v>
      </c>
      <c r="CB27">
        <f t="shared" si="19"/>
        <v>6</v>
      </c>
      <c r="CD27" t="s">
        <v>304</v>
      </c>
      <c r="CE27">
        <f>Stage_stat!$F$23/Weapon!AB29</f>
        <v>370.37037037037038</v>
      </c>
      <c r="CF27">
        <f t="shared" si="20"/>
        <v>371</v>
      </c>
      <c r="CH27" t="s">
        <v>304</v>
      </c>
      <c r="CI27">
        <f>Stage_stat!$F$24/Weapon!AB29</f>
        <v>3.1481481481481484</v>
      </c>
      <c r="CJ27">
        <f t="shared" si="21"/>
        <v>4</v>
      </c>
      <c r="CL27" t="s">
        <v>304</v>
      </c>
      <c r="CM27">
        <f>Stage_stat!$F$25/Weapon!AB29</f>
        <v>5.9259259259259256</v>
      </c>
      <c r="CN27">
        <f t="shared" si="22"/>
        <v>6</v>
      </c>
      <c r="CP27" t="s">
        <v>304</v>
      </c>
      <c r="CQ27">
        <f>Stage_stat!$F$26/Weapon!AB29</f>
        <v>444.44444444444446</v>
      </c>
      <c r="CR27">
        <f t="shared" si="23"/>
        <v>445</v>
      </c>
      <c r="CT27" t="s">
        <v>304</v>
      </c>
      <c r="CU27">
        <f>Stage_stat!$F$27/Weapon!AB29</f>
        <v>3.5185185185185186</v>
      </c>
      <c r="CV27">
        <f t="shared" si="24"/>
        <v>4</v>
      </c>
      <c r="CX27" t="s">
        <v>304</v>
      </c>
      <c r="CY27">
        <f>Stage_stat!$F$28/Weapon!AB29</f>
        <v>6.666666666666667</v>
      </c>
      <c r="CZ27">
        <f t="shared" si="25"/>
        <v>7</v>
      </c>
      <c r="DB27" t="s">
        <v>304</v>
      </c>
      <c r="DC27">
        <f>Stage_stat!$F$29/Weapon!AB29</f>
        <v>518.51851851851848</v>
      </c>
      <c r="DD27">
        <f t="shared" si="26"/>
        <v>519</v>
      </c>
    </row>
    <row r="28" spans="2:108" x14ac:dyDescent="0.4">
      <c r="B28" t="s">
        <v>305</v>
      </c>
      <c r="C28">
        <f>Stage_stat!$F$3/Weapon!AB30</f>
        <v>0.5357142857142857</v>
      </c>
      <c r="D28">
        <f t="shared" si="0"/>
        <v>1</v>
      </c>
      <c r="F28" t="s">
        <v>305</v>
      </c>
      <c r="G28">
        <f>Stage_stat!$F$4/Weapon!AB30</f>
        <v>0.7142857142857143</v>
      </c>
      <c r="H28">
        <f t="shared" si="1"/>
        <v>1</v>
      </c>
      <c r="J28" t="s">
        <v>305</v>
      </c>
      <c r="K28">
        <f>Stage_stat!$F$5/Weapon!AB30</f>
        <v>16.071428571428573</v>
      </c>
      <c r="L28">
        <f t="shared" si="2"/>
        <v>17</v>
      </c>
      <c r="N28" t="s">
        <v>305</v>
      </c>
      <c r="O28">
        <f>Stage_stat!$F$6/Weapon!AB30</f>
        <v>0.7142857142857143</v>
      </c>
      <c r="P28">
        <f t="shared" si="3"/>
        <v>1</v>
      </c>
      <c r="R28" t="s">
        <v>305</v>
      </c>
      <c r="S28">
        <f>Stage_stat!$F$7/Weapon!AB30</f>
        <v>1.4285714285714286</v>
      </c>
      <c r="T28">
        <f t="shared" si="4"/>
        <v>2</v>
      </c>
      <c r="V28" t="s">
        <v>305</v>
      </c>
      <c r="W28">
        <f>Stage_stat!$F$8/Weapon!AB30</f>
        <v>53.571428571428569</v>
      </c>
      <c r="X28">
        <f t="shared" si="5"/>
        <v>54</v>
      </c>
      <c r="Z28" t="s">
        <v>305</v>
      </c>
      <c r="AA28">
        <f>Stage_stat!$F$9/Weapon!AB30</f>
        <v>0.8928571428571429</v>
      </c>
      <c r="AB28">
        <f t="shared" si="6"/>
        <v>1</v>
      </c>
      <c r="AD28" t="s">
        <v>305</v>
      </c>
      <c r="AE28">
        <f>Stage_stat!$F$10/Weapon!AB30</f>
        <v>1.5</v>
      </c>
      <c r="AF28">
        <f t="shared" si="7"/>
        <v>2</v>
      </c>
      <c r="AH28" t="s">
        <v>305</v>
      </c>
      <c r="AI28">
        <f>Stage_stat!$F$11/Weapon!AB30</f>
        <v>96.428571428571431</v>
      </c>
      <c r="AJ28">
        <f t="shared" si="8"/>
        <v>97</v>
      </c>
      <c r="AL28" t="s">
        <v>305</v>
      </c>
      <c r="AM28">
        <f>Stage_stat!$F$12/Weapon!AB30</f>
        <v>1.25</v>
      </c>
      <c r="AN28">
        <f t="shared" si="9"/>
        <v>2</v>
      </c>
      <c r="AP28" t="s">
        <v>305</v>
      </c>
      <c r="AQ28">
        <f>Stage_stat!$F$13/Weapon!AB30</f>
        <v>2.1428571428571428</v>
      </c>
      <c r="AR28">
        <f t="shared" si="10"/>
        <v>3</v>
      </c>
      <c r="AT28" t="s">
        <v>305</v>
      </c>
      <c r="AU28">
        <f>Stage_stat!$F$14/Weapon!AB30</f>
        <v>142.85714285714286</v>
      </c>
      <c r="AV28">
        <f t="shared" si="11"/>
        <v>143</v>
      </c>
      <c r="AX28" t="s">
        <v>305</v>
      </c>
      <c r="AY28">
        <f>Stage_stat!$F$15/Weapon!AB30</f>
        <v>1.6071428571428572</v>
      </c>
      <c r="AZ28">
        <f t="shared" si="12"/>
        <v>2</v>
      </c>
      <c r="BB28" t="s">
        <v>305</v>
      </c>
      <c r="BC28">
        <f>Stage_stat!$F$16/Weapon!AB30</f>
        <v>2.8571428571428572</v>
      </c>
      <c r="BD28">
        <f t="shared" si="13"/>
        <v>3</v>
      </c>
      <c r="BF28" t="s">
        <v>305</v>
      </c>
      <c r="BG28">
        <f>Stage_stat!$F$17/Weapon!AB30</f>
        <v>214.28571428571428</v>
      </c>
      <c r="BH28">
        <f t="shared" si="14"/>
        <v>215</v>
      </c>
      <c r="BJ28" t="s">
        <v>305</v>
      </c>
      <c r="BK28">
        <f>Stage_stat!$F$18/Weapon!AB30</f>
        <v>1.9642857142857142</v>
      </c>
      <c r="BL28">
        <f t="shared" si="15"/>
        <v>2</v>
      </c>
      <c r="BN28" t="s">
        <v>305</v>
      </c>
      <c r="BO28">
        <f>Stage_stat!$F$19/Weapon!AB30</f>
        <v>3.5714285714285716</v>
      </c>
      <c r="BP28">
        <f t="shared" si="16"/>
        <v>4</v>
      </c>
      <c r="BR28" t="s">
        <v>305</v>
      </c>
      <c r="BS28">
        <f>Stage_stat!$F$20/Weapon!AB30</f>
        <v>285.71428571428572</v>
      </c>
      <c r="BT28">
        <f t="shared" si="17"/>
        <v>286</v>
      </c>
      <c r="BV28" t="s">
        <v>305</v>
      </c>
      <c r="BW28">
        <f>Stage_stat!$F$21/Weapon!AB30</f>
        <v>2.6785714285714284</v>
      </c>
      <c r="BX28">
        <f t="shared" si="18"/>
        <v>3</v>
      </c>
      <c r="BZ28" t="s">
        <v>305</v>
      </c>
      <c r="CA28">
        <f>Stage_stat!$F$22/Weapon!AB30</f>
        <v>5</v>
      </c>
      <c r="CB28">
        <f t="shared" si="19"/>
        <v>5</v>
      </c>
      <c r="CD28" t="s">
        <v>305</v>
      </c>
      <c r="CE28">
        <f>Stage_stat!$F$23/Weapon!AB30</f>
        <v>357.14285714285717</v>
      </c>
      <c r="CF28">
        <f t="shared" si="20"/>
        <v>358</v>
      </c>
      <c r="CH28" t="s">
        <v>305</v>
      </c>
      <c r="CI28">
        <f>Stage_stat!$F$24/Weapon!AB30</f>
        <v>3.0357142857142856</v>
      </c>
      <c r="CJ28">
        <f t="shared" si="21"/>
        <v>4</v>
      </c>
      <c r="CL28" t="s">
        <v>305</v>
      </c>
      <c r="CM28">
        <f>Stage_stat!$F$25/Weapon!AB30</f>
        <v>5.7142857142857144</v>
      </c>
      <c r="CN28">
        <f t="shared" si="22"/>
        <v>6</v>
      </c>
      <c r="CP28" t="s">
        <v>305</v>
      </c>
      <c r="CQ28">
        <f>Stage_stat!$F$26/Weapon!AB30</f>
        <v>428.57142857142856</v>
      </c>
      <c r="CR28">
        <f t="shared" si="23"/>
        <v>429</v>
      </c>
      <c r="CT28" t="s">
        <v>305</v>
      </c>
      <c r="CU28">
        <f>Stage_stat!$F$27/Weapon!AB30</f>
        <v>3.3928571428571428</v>
      </c>
      <c r="CV28">
        <f t="shared" si="24"/>
        <v>4</v>
      </c>
      <c r="CX28" t="s">
        <v>305</v>
      </c>
      <c r="CY28">
        <f>Stage_stat!$F$28/Weapon!AB30</f>
        <v>6.4285714285714288</v>
      </c>
      <c r="CZ28">
        <f t="shared" si="25"/>
        <v>7</v>
      </c>
      <c r="DB28" t="s">
        <v>305</v>
      </c>
      <c r="DC28">
        <f>Stage_stat!$F$29/Weapon!AB30</f>
        <v>500</v>
      </c>
      <c r="DD28">
        <f t="shared" si="26"/>
        <v>500</v>
      </c>
    </row>
    <row r="29" spans="2:108" x14ac:dyDescent="0.4">
      <c r="B29" t="s">
        <v>306</v>
      </c>
      <c r="C29">
        <f>Stage_stat!$F$3/Weapon!AB31</f>
        <v>0.51724137931034486</v>
      </c>
      <c r="D29">
        <f t="shared" si="0"/>
        <v>1</v>
      </c>
      <c r="F29" t="s">
        <v>306</v>
      </c>
      <c r="G29">
        <f>Stage_stat!$F$4/Weapon!AB31</f>
        <v>0.68965517241379315</v>
      </c>
      <c r="H29">
        <f t="shared" si="1"/>
        <v>1</v>
      </c>
      <c r="J29" t="s">
        <v>306</v>
      </c>
      <c r="K29">
        <f>Stage_stat!$F$5/Weapon!AB31</f>
        <v>15.517241379310345</v>
      </c>
      <c r="L29">
        <f t="shared" si="2"/>
        <v>16</v>
      </c>
      <c r="N29" t="s">
        <v>306</v>
      </c>
      <c r="O29">
        <f>Stage_stat!$F$6/Weapon!AB31</f>
        <v>0.68965517241379315</v>
      </c>
      <c r="P29">
        <f t="shared" si="3"/>
        <v>1</v>
      </c>
      <c r="R29" t="s">
        <v>306</v>
      </c>
      <c r="S29">
        <f>Stage_stat!$F$7/Weapon!AB31</f>
        <v>1.3793103448275863</v>
      </c>
      <c r="T29">
        <f t="shared" si="4"/>
        <v>2</v>
      </c>
      <c r="V29" t="s">
        <v>306</v>
      </c>
      <c r="W29">
        <f>Stage_stat!$F$8/Weapon!AB31</f>
        <v>51.724137931034484</v>
      </c>
      <c r="X29">
        <f t="shared" si="5"/>
        <v>52</v>
      </c>
      <c r="Z29" t="s">
        <v>306</v>
      </c>
      <c r="AA29">
        <f>Stage_stat!$F$9/Weapon!AB31</f>
        <v>0.86206896551724133</v>
      </c>
      <c r="AB29">
        <f t="shared" si="6"/>
        <v>1</v>
      </c>
      <c r="AD29" t="s">
        <v>306</v>
      </c>
      <c r="AE29">
        <f>Stage_stat!$F$10/Weapon!AB31</f>
        <v>1.4482758620689655</v>
      </c>
      <c r="AF29">
        <f t="shared" si="7"/>
        <v>2</v>
      </c>
      <c r="AH29" t="s">
        <v>306</v>
      </c>
      <c r="AI29">
        <f>Stage_stat!$F$11/Weapon!AB31</f>
        <v>93.103448275862064</v>
      </c>
      <c r="AJ29">
        <f t="shared" si="8"/>
        <v>94</v>
      </c>
      <c r="AL29" t="s">
        <v>306</v>
      </c>
      <c r="AM29">
        <f>Stage_stat!$F$12/Weapon!AB31</f>
        <v>1.2068965517241379</v>
      </c>
      <c r="AN29">
        <f t="shared" si="9"/>
        <v>2</v>
      </c>
      <c r="AP29" t="s">
        <v>306</v>
      </c>
      <c r="AQ29">
        <f>Stage_stat!$F$13/Weapon!AB31</f>
        <v>2.0689655172413794</v>
      </c>
      <c r="AR29">
        <f t="shared" si="10"/>
        <v>3</v>
      </c>
      <c r="AT29" t="s">
        <v>306</v>
      </c>
      <c r="AU29">
        <f>Stage_stat!$F$14/Weapon!AB31</f>
        <v>137.93103448275863</v>
      </c>
      <c r="AV29">
        <f t="shared" si="11"/>
        <v>138</v>
      </c>
      <c r="AX29" t="s">
        <v>306</v>
      </c>
      <c r="AY29">
        <f>Stage_stat!$F$15/Weapon!AB31</f>
        <v>1.5517241379310345</v>
      </c>
      <c r="AZ29">
        <f t="shared" si="12"/>
        <v>2</v>
      </c>
      <c r="BB29" t="s">
        <v>306</v>
      </c>
      <c r="BC29">
        <f>Stage_stat!$F$16/Weapon!AB31</f>
        <v>2.7586206896551726</v>
      </c>
      <c r="BD29">
        <f t="shared" si="13"/>
        <v>3</v>
      </c>
      <c r="BF29" t="s">
        <v>306</v>
      </c>
      <c r="BG29">
        <f>Stage_stat!$F$17/Weapon!AB31</f>
        <v>206.89655172413794</v>
      </c>
      <c r="BH29">
        <f t="shared" si="14"/>
        <v>207</v>
      </c>
      <c r="BJ29" t="s">
        <v>306</v>
      </c>
      <c r="BK29">
        <f>Stage_stat!$F$18/Weapon!AB31</f>
        <v>1.896551724137931</v>
      </c>
      <c r="BL29">
        <f t="shared" si="15"/>
        <v>2</v>
      </c>
      <c r="BN29" t="s">
        <v>306</v>
      </c>
      <c r="BO29">
        <f>Stage_stat!$F$19/Weapon!AB31</f>
        <v>3.4482758620689653</v>
      </c>
      <c r="BP29">
        <f t="shared" si="16"/>
        <v>4</v>
      </c>
      <c r="BR29" t="s">
        <v>306</v>
      </c>
      <c r="BS29">
        <f>Stage_stat!$F$20/Weapon!AB31</f>
        <v>275.86206896551727</v>
      </c>
      <c r="BT29">
        <f t="shared" si="17"/>
        <v>276</v>
      </c>
      <c r="BV29" t="s">
        <v>306</v>
      </c>
      <c r="BW29">
        <f>Stage_stat!$F$21/Weapon!AB31</f>
        <v>2.5862068965517242</v>
      </c>
      <c r="BX29">
        <f t="shared" si="18"/>
        <v>3</v>
      </c>
      <c r="BZ29" t="s">
        <v>306</v>
      </c>
      <c r="CA29">
        <f>Stage_stat!$F$22/Weapon!AB31</f>
        <v>4.8275862068965516</v>
      </c>
      <c r="CB29">
        <f t="shared" si="19"/>
        <v>5</v>
      </c>
      <c r="CD29" t="s">
        <v>306</v>
      </c>
      <c r="CE29">
        <f>Stage_stat!$F$23/Weapon!AB31</f>
        <v>344.82758620689657</v>
      </c>
      <c r="CF29">
        <f t="shared" si="20"/>
        <v>345</v>
      </c>
      <c r="CH29" t="s">
        <v>306</v>
      </c>
      <c r="CI29">
        <f>Stage_stat!$F$24/Weapon!AB31</f>
        <v>2.9310344827586206</v>
      </c>
      <c r="CJ29">
        <f t="shared" si="21"/>
        <v>3</v>
      </c>
      <c r="CL29" t="s">
        <v>306</v>
      </c>
      <c r="CM29">
        <f>Stage_stat!$F$25/Weapon!AB31</f>
        <v>5.5172413793103452</v>
      </c>
      <c r="CN29">
        <f t="shared" si="22"/>
        <v>6</v>
      </c>
      <c r="CP29" t="s">
        <v>306</v>
      </c>
      <c r="CQ29">
        <f>Stage_stat!$F$26/Weapon!AB31</f>
        <v>413.79310344827587</v>
      </c>
      <c r="CR29">
        <f t="shared" si="23"/>
        <v>414</v>
      </c>
      <c r="CT29" t="s">
        <v>306</v>
      </c>
      <c r="CU29">
        <f>Stage_stat!$F$27/Weapon!AB31</f>
        <v>3.2758620689655173</v>
      </c>
      <c r="CV29">
        <f t="shared" si="24"/>
        <v>4</v>
      </c>
      <c r="CX29" t="s">
        <v>306</v>
      </c>
      <c r="CY29">
        <f>Stage_stat!$F$28/Weapon!AB31</f>
        <v>6.2068965517241379</v>
      </c>
      <c r="CZ29">
        <f t="shared" si="25"/>
        <v>7</v>
      </c>
      <c r="DB29" t="s">
        <v>306</v>
      </c>
      <c r="DC29">
        <f>Stage_stat!$F$29/Weapon!AB31</f>
        <v>482.75862068965517</v>
      </c>
      <c r="DD29">
        <f t="shared" si="26"/>
        <v>483</v>
      </c>
    </row>
    <row r="30" spans="2:108" x14ac:dyDescent="0.4">
      <c r="B30" t="s">
        <v>307</v>
      </c>
      <c r="C30">
        <f>Stage_stat!$F$3/Weapon!AB32</f>
        <v>0.5</v>
      </c>
      <c r="D30">
        <f t="shared" si="0"/>
        <v>1</v>
      </c>
      <c r="F30" t="s">
        <v>307</v>
      </c>
      <c r="G30">
        <f>Stage_stat!$F$4/Weapon!AB32</f>
        <v>0.66666666666666663</v>
      </c>
      <c r="H30">
        <f t="shared" si="1"/>
        <v>1</v>
      </c>
      <c r="J30" t="s">
        <v>307</v>
      </c>
      <c r="K30">
        <f>Stage_stat!$F$5/Weapon!AB32</f>
        <v>15</v>
      </c>
      <c r="L30">
        <f t="shared" si="2"/>
        <v>15</v>
      </c>
      <c r="N30" t="s">
        <v>307</v>
      </c>
      <c r="O30">
        <f>Stage_stat!$F$6/Weapon!AB32</f>
        <v>0.66666666666666663</v>
      </c>
      <c r="P30">
        <f t="shared" si="3"/>
        <v>1</v>
      </c>
      <c r="R30" t="s">
        <v>307</v>
      </c>
      <c r="S30">
        <f>Stage_stat!$F$7/Weapon!AB32</f>
        <v>1.3333333333333333</v>
      </c>
      <c r="T30">
        <f t="shared" si="4"/>
        <v>2</v>
      </c>
      <c r="V30" t="s">
        <v>307</v>
      </c>
      <c r="W30">
        <f>Stage_stat!$F$8/Weapon!AB32</f>
        <v>50</v>
      </c>
      <c r="X30">
        <f t="shared" si="5"/>
        <v>50</v>
      </c>
      <c r="Z30" t="s">
        <v>307</v>
      </c>
      <c r="AA30">
        <f>Stage_stat!$F$9/Weapon!AB32</f>
        <v>0.83333333333333337</v>
      </c>
      <c r="AB30">
        <f t="shared" si="6"/>
        <v>1</v>
      </c>
      <c r="AD30" t="s">
        <v>307</v>
      </c>
      <c r="AE30">
        <f>Stage_stat!$F$10/Weapon!AB32</f>
        <v>1.4</v>
      </c>
      <c r="AF30">
        <f t="shared" si="7"/>
        <v>2</v>
      </c>
      <c r="AH30" t="s">
        <v>307</v>
      </c>
      <c r="AI30">
        <f>Stage_stat!$F$11/Weapon!AB32</f>
        <v>90</v>
      </c>
      <c r="AJ30">
        <f t="shared" si="8"/>
        <v>90</v>
      </c>
      <c r="AL30" t="s">
        <v>307</v>
      </c>
      <c r="AM30">
        <f>Stage_stat!$F$12/Weapon!AB32</f>
        <v>1.1666666666666667</v>
      </c>
      <c r="AN30">
        <f t="shared" si="9"/>
        <v>2</v>
      </c>
      <c r="AP30" t="s">
        <v>307</v>
      </c>
      <c r="AQ30">
        <f>Stage_stat!$F$13/Weapon!AB32</f>
        <v>2</v>
      </c>
      <c r="AR30">
        <f t="shared" si="10"/>
        <v>2</v>
      </c>
      <c r="AT30" t="s">
        <v>307</v>
      </c>
      <c r="AU30">
        <f>Stage_stat!$F$14/Weapon!AB32</f>
        <v>133.33333333333334</v>
      </c>
      <c r="AV30">
        <f t="shared" si="11"/>
        <v>134</v>
      </c>
      <c r="AX30" t="s">
        <v>307</v>
      </c>
      <c r="AY30">
        <f>Stage_stat!$F$15/Weapon!AB32</f>
        <v>1.5</v>
      </c>
      <c r="AZ30">
        <f t="shared" si="12"/>
        <v>2</v>
      </c>
      <c r="BB30" t="s">
        <v>307</v>
      </c>
      <c r="BC30">
        <f>Stage_stat!$F$16/Weapon!AB32</f>
        <v>2.6666666666666665</v>
      </c>
      <c r="BD30">
        <f t="shared" si="13"/>
        <v>3</v>
      </c>
      <c r="BF30" t="s">
        <v>307</v>
      </c>
      <c r="BG30">
        <f>Stage_stat!$F$17/Weapon!AB32</f>
        <v>200</v>
      </c>
      <c r="BH30">
        <f t="shared" si="14"/>
        <v>200</v>
      </c>
      <c r="BJ30" t="s">
        <v>307</v>
      </c>
      <c r="BK30">
        <f>Stage_stat!$F$18/Weapon!AB32</f>
        <v>1.8333333333333333</v>
      </c>
      <c r="BL30">
        <f t="shared" si="15"/>
        <v>2</v>
      </c>
      <c r="BN30" t="s">
        <v>307</v>
      </c>
      <c r="BO30">
        <f>Stage_stat!$F$19/Weapon!AB32</f>
        <v>3.3333333333333335</v>
      </c>
      <c r="BP30">
        <f t="shared" si="16"/>
        <v>4</v>
      </c>
      <c r="BR30" t="s">
        <v>307</v>
      </c>
      <c r="BS30">
        <f>Stage_stat!$F$20/Weapon!AB32</f>
        <v>266.66666666666669</v>
      </c>
      <c r="BT30">
        <f t="shared" si="17"/>
        <v>267</v>
      </c>
      <c r="BV30" t="s">
        <v>307</v>
      </c>
      <c r="BW30">
        <f>Stage_stat!$F$21/Weapon!AB32</f>
        <v>2.5</v>
      </c>
      <c r="BX30">
        <f t="shared" si="18"/>
        <v>3</v>
      </c>
      <c r="BZ30" t="s">
        <v>307</v>
      </c>
      <c r="CA30">
        <f>Stage_stat!$F$22/Weapon!AB32</f>
        <v>4.666666666666667</v>
      </c>
      <c r="CB30">
        <f t="shared" si="19"/>
        <v>5</v>
      </c>
      <c r="CD30" t="s">
        <v>307</v>
      </c>
      <c r="CE30">
        <f>Stage_stat!$F$23/Weapon!AB32</f>
        <v>333.33333333333331</v>
      </c>
      <c r="CF30">
        <f t="shared" si="20"/>
        <v>334</v>
      </c>
      <c r="CH30" t="s">
        <v>307</v>
      </c>
      <c r="CI30">
        <f>Stage_stat!$F$24/Weapon!AB32</f>
        <v>2.8333333333333335</v>
      </c>
      <c r="CJ30">
        <f t="shared" si="21"/>
        <v>3</v>
      </c>
      <c r="CL30" t="s">
        <v>307</v>
      </c>
      <c r="CM30">
        <f>Stage_stat!$F$25/Weapon!AB32</f>
        <v>5.333333333333333</v>
      </c>
      <c r="CN30">
        <f t="shared" si="22"/>
        <v>6</v>
      </c>
      <c r="CP30" t="s">
        <v>307</v>
      </c>
      <c r="CQ30">
        <f>Stage_stat!$F$26/Weapon!AB32</f>
        <v>400</v>
      </c>
      <c r="CR30">
        <f t="shared" si="23"/>
        <v>400</v>
      </c>
      <c r="CT30" t="s">
        <v>307</v>
      </c>
      <c r="CU30">
        <f>Stage_stat!$F$27/Weapon!AB32</f>
        <v>3.1666666666666665</v>
      </c>
      <c r="CV30">
        <f t="shared" si="24"/>
        <v>4</v>
      </c>
      <c r="CX30" t="s">
        <v>307</v>
      </c>
      <c r="CY30">
        <f>Stage_stat!$F$28/Weapon!AB32</f>
        <v>6</v>
      </c>
      <c r="CZ30">
        <f t="shared" si="25"/>
        <v>6</v>
      </c>
      <c r="DB30" t="s">
        <v>307</v>
      </c>
      <c r="DC30">
        <f>Stage_stat!$F$29/Weapon!AB32</f>
        <v>466.66666666666669</v>
      </c>
      <c r="DD30">
        <f t="shared" si="26"/>
        <v>467</v>
      </c>
    </row>
    <row r="31" spans="2:108" x14ac:dyDescent="0.4">
      <c r="B31" t="s">
        <v>308</v>
      </c>
      <c r="C31">
        <f>Stage_stat!$F$3/Weapon!AB33</f>
        <v>0.4838709677419355</v>
      </c>
      <c r="D31">
        <f t="shared" si="0"/>
        <v>1</v>
      </c>
      <c r="F31" t="s">
        <v>308</v>
      </c>
      <c r="G31">
        <f>Stage_stat!$F$4/Weapon!AB33</f>
        <v>0.64516129032258063</v>
      </c>
      <c r="H31">
        <f t="shared" si="1"/>
        <v>1</v>
      </c>
      <c r="J31" t="s">
        <v>308</v>
      </c>
      <c r="K31">
        <f>Stage_stat!$F$5/Weapon!AB33</f>
        <v>14.516129032258064</v>
      </c>
      <c r="L31">
        <f t="shared" si="2"/>
        <v>15</v>
      </c>
      <c r="N31" t="s">
        <v>308</v>
      </c>
      <c r="O31">
        <f>Stage_stat!$F$6/Weapon!AB33</f>
        <v>0.64516129032258063</v>
      </c>
      <c r="P31">
        <f t="shared" si="3"/>
        <v>1</v>
      </c>
      <c r="R31" t="s">
        <v>308</v>
      </c>
      <c r="S31">
        <f>Stage_stat!$F$7/Weapon!AB33</f>
        <v>1.2903225806451613</v>
      </c>
      <c r="T31">
        <f t="shared" si="4"/>
        <v>2</v>
      </c>
      <c r="V31" t="s">
        <v>308</v>
      </c>
      <c r="W31">
        <f>Stage_stat!$F$8/Weapon!AB33</f>
        <v>48.387096774193552</v>
      </c>
      <c r="X31">
        <f t="shared" si="5"/>
        <v>49</v>
      </c>
      <c r="Z31" t="s">
        <v>308</v>
      </c>
      <c r="AA31">
        <f>Stage_stat!$F$9/Weapon!AB33</f>
        <v>0.80645161290322576</v>
      </c>
      <c r="AB31">
        <f t="shared" si="6"/>
        <v>1</v>
      </c>
      <c r="AD31" t="s">
        <v>308</v>
      </c>
      <c r="AE31">
        <f>Stage_stat!$F$10/Weapon!AB33</f>
        <v>1.3548387096774193</v>
      </c>
      <c r="AF31">
        <f t="shared" si="7"/>
        <v>2</v>
      </c>
      <c r="AH31" t="s">
        <v>308</v>
      </c>
      <c r="AI31">
        <f>Stage_stat!$F$11/Weapon!AB33</f>
        <v>87.096774193548384</v>
      </c>
      <c r="AJ31">
        <f t="shared" si="8"/>
        <v>88</v>
      </c>
      <c r="AL31" t="s">
        <v>308</v>
      </c>
      <c r="AM31">
        <f>Stage_stat!$F$12/Weapon!AB33</f>
        <v>1.1290322580645162</v>
      </c>
      <c r="AN31">
        <f t="shared" si="9"/>
        <v>2</v>
      </c>
      <c r="AP31" t="s">
        <v>308</v>
      </c>
      <c r="AQ31">
        <f>Stage_stat!$F$13/Weapon!AB33</f>
        <v>1.935483870967742</v>
      </c>
      <c r="AR31">
        <f t="shared" si="10"/>
        <v>2</v>
      </c>
      <c r="AT31" t="s">
        <v>308</v>
      </c>
      <c r="AU31">
        <f>Stage_stat!$F$14/Weapon!AB33</f>
        <v>129.03225806451613</v>
      </c>
      <c r="AV31">
        <f t="shared" si="11"/>
        <v>130</v>
      </c>
      <c r="AX31" t="s">
        <v>308</v>
      </c>
      <c r="AY31">
        <f>Stage_stat!$F$15/Weapon!AB33</f>
        <v>1.4516129032258065</v>
      </c>
      <c r="AZ31">
        <f t="shared" si="12"/>
        <v>2</v>
      </c>
      <c r="BB31" t="s">
        <v>308</v>
      </c>
      <c r="BC31">
        <f>Stage_stat!$F$16/Weapon!AB33</f>
        <v>2.5806451612903225</v>
      </c>
      <c r="BD31">
        <f t="shared" si="13"/>
        <v>3</v>
      </c>
      <c r="BF31" t="s">
        <v>308</v>
      </c>
      <c r="BG31">
        <f>Stage_stat!$F$17/Weapon!AB33</f>
        <v>193.54838709677421</v>
      </c>
      <c r="BH31">
        <f t="shared" si="14"/>
        <v>194</v>
      </c>
      <c r="BJ31" t="s">
        <v>308</v>
      </c>
      <c r="BK31">
        <f>Stage_stat!$F$18/Weapon!AB33</f>
        <v>1.7741935483870968</v>
      </c>
      <c r="BL31">
        <f t="shared" si="15"/>
        <v>2</v>
      </c>
      <c r="BN31" t="s">
        <v>308</v>
      </c>
      <c r="BO31">
        <f>Stage_stat!$F$19/Weapon!AB33</f>
        <v>3.225806451612903</v>
      </c>
      <c r="BP31">
        <f t="shared" si="16"/>
        <v>4</v>
      </c>
      <c r="BR31" t="s">
        <v>308</v>
      </c>
      <c r="BS31">
        <f>Stage_stat!$F$20/Weapon!AB33</f>
        <v>258.06451612903226</v>
      </c>
      <c r="BT31">
        <f t="shared" si="17"/>
        <v>259</v>
      </c>
      <c r="BV31" t="s">
        <v>308</v>
      </c>
      <c r="BW31">
        <f>Stage_stat!$F$21/Weapon!AB33</f>
        <v>2.4193548387096775</v>
      </c>
      <c r="BX31">
        <f t="shared" si="18"/>
        <v>3</v>
      </c>
      <c r="BZ31" t="s">
        <v>308</v>
      </c>
      <c r="CA31">
        <f>Stage_stat!$F$22/Weapon!AB33</f>
        <v>4.5161290322580649</v>
      </c>
      <c r="CB31">
        <f t="shared" si="19"/>
        <v>5</v>
      </c>
      <c r="CD31" t="s">
        <v>308</v>
      </c>
      <c r="CE31">
        <f>Stage_stat!$F$23/Weapon!AB33</f>
        <v>322.58064516129031</v>
      </c>
      <c r="CF31">
        <f t="shared" si="20"/>
        <v>323</v>
      </c>
      <c r="CH31" t="s">
        <v>308</v>
      </c>
      <c r="CI31">
        <f>Stage_stat!$F$24/Weapon!AB33</f>
        <v>2.7419354838709675</v>
      </c>
      <c r="CJ31">
        <f t="shared" si="21"/>
        <v>3</v>
      </c>
      <c r="CL31" t="s">
        <v>308</v>
      </c>
      <c r="CM31">
        <f>Stage_stat!$F$25/Weapon!AB33</f>
        <v>5.161290322580645</v>
      </c>
      <c r="CN31">
        <f t="shared" si="22"/>
        <v>6</v>
      </c>
      <c r="CP31" t="s">
        <v>308</v>
      </c>
      <c r="CQ31">
        <f>Stage_stat!$F$26/Weapon!AB33</f>
        <v>387.09677419354841</v>
      </c>
      <c r="CR31">
        <f t="shared" si="23"/>
        <v>388</v>
      </c>
      <c r="CT31" t="s">
        <v>308</v>
      </c>
      <c r="CU31">
        <f>Stage_stat!$F$27/Weapon!AB33</f>
        <v>3.064516129032258</v>
      </c>
      <c r="CV31">
        <f t="shared" si="24"/>
        <v>4</v>
      </c>
      <c r="CX31" t="s">
        <v>308</v>
      </c>
      <c r="CY31">
        <f>Stage_stat!$F$28/Weapon!AB33</f>
        <v>5.806451612903226</v>
      </c>
      <c r="CZ31">
        <f t="shared" si="25"/>
        <v>6</v>
      </c>
      <c r="DB31" t="s">
        <v>308</v>
      </c>
      <c r="DC31">
        <f>Stage_stat!$F$29/Weapon!AB33</f>
        <v>451.61290322580646</v>
      </c>
      <c r="DD31">
        <f t="shared" si="26"/>
        <v>452</v>
      </c>
    </row>
    <row r="32" spans="2:108" x14ac:dyDescent="0.4">
      <c r="B32" t="s">
        <v>309</v>
      </c>
      <c r="C32">
        <f>Stage_stat!$F$3/Weapon!AB34</f>
        <v>0.46875</v>
      </c>
      <c r="D32">
        <f t="shared" si="0"/>
        <v>1</v>
      </c>
      <c r="F32" t="s">
        <v>309</v>
      </c>
      <c r="G32">
        <f>Stage_stat!$F$4/Weapon!AB34</f>
        <v>0.625</v>
      </c>
      <c r="H32">
        <f t="shared" si="1"/>
        <v>1</v>
      </c>
      <c r="J32" t="s">
        <v>309</v>
      </c>
      <c r="K32">
        <f>Stage_stat!$F$5/Weapon!AB34</f>
        <v>14.0625</v>
      </c>
      <c r="L32">
        <f t="shared" si="2"/>
        <v>15</v>
      </c>
      <c r="N32" t="s">
        <v>309</v>
      </c>
      <c r="O32">
        <f>Stage_stat!$F$6/Weapon!AB34</f>
        <v>0.625</v>
      </c>
      <c r="P32">
        <f t="shared" si="3"/>
        <v>1</v>
      </c>
      <c r="R32" t="s">
        <v>309</v>
      </c>
      <c r="S32">
        <f>Stage_stat!$F$7/Weapon!AB34</f>
        <v>1.25</v>
      </c>
      <c r="T32">
        <f t="shared" si="4"/>
        <v>2</v>
      </c>
      <c r="V32" t="s">
        <v>309</v>
      </c>
      <c r="W32">
        <f>Stage_stat!$F$8/Weapon!AB34</f>
        <v>46.875</v>
      </c>
      <c r="X32">
        <f t="shared" si="5"/>
        <v>47</v>
      </c>
      <c r="Z32" t="s">
        <v>309</v>
      </c>
      <c r="AA32">
        <f>Stage_stat!$F$9/Weapon!AB34</f>
        <v>0.78125</v>
      </c>
      <c r="AB32">
        <f t="shared" si="6"/>
        <v>1</v>
      </c>
      <c r="AD32" t="s">
        <v>309</v>
      </c>
      <c r="AE32">
        <f>Stage_stat!$F$10/Weapon!AB34</f>
        <v>1.3125</v>
      </c>
      <c r="AF32">
        <f t="shared" si="7"/>
        <v>2</v>
      </c>
      <c r="AH32" t="s">
        <v>309</v>
      </c>
      <c r="AI32">
        <f>Stage_stat!$F$11/Weapon!AB34</f>
        <v>84.375</v>
      </c>
      <c r="AJ32">
        <f t="shared" si="8"/>
        <v>85</v>
      </c>
      <c r="AL32" t="s">
        <v>309</v>
      </c>
      <c r="AM32">
        <f>Stage_stat!$F$12/Weapon!AB34</f>
        <v>1.09375</v>
      </c>
      <c r="AN32">
        <f t="shared" si="9"/>
        <v>2</v>
      </c>
      <c r="AP32" t="s">
        <v>309</v>
      </c>
      <c r="AQ32">
        <f>Stage_stat!$F$13/Weapon!AB34</f>
        <v>1.875</v>
      </c>
      <c r="AR32">
        <f t="shared" si="10"/>
        <v>2</v>
      </c>
      <c r="AT32" t="s">
        <v>309</v>
      </c>
      <c r="AU32">
        <f>Stage_stat!$F$14/Weapon!AB34</f>
        <v>125</v>
      </c>
      <c r="AV32">
        <f t="shared" si="11"/>
        <v>125</v>
      </c>
      <c r="AX32" t="s">
        <v>309</v>
      </c>
      <c r="AY32">
        <f>Stage_stat!$F$15/Weapon!AB34</f>
        <v>1.40625</v>
      </c>
      <c r="AZ32">
        <f t="shared" si="12"/>
        <v>2</v>
      </c>
      <c r="BB32" t="s">
        <v>309</v>
      </c>
      <c r="BC32">
        <f>Stage_stat!$F$16/Weapon!AB34</f>
        <v>2.5</v>
      </c>
      <c r="BD32">
        <f t="shared" si="13"/>
        <v>3</v>
      </c>
      <c r="BF32" t="s">
        <v>309</v>
      </c>
      <c r="BG32">
        <f>Stage_stat!$F$17/Weapon!AB34</f>
        <v>187.5</v>
      </c>
      <c r="BH32">
        <f t="shared" si="14"/>
        <v>188</v>
      </c>
      <c r="BJ32" t="s">
        <v>309</v>
      </c>
      <c r="BK32">
        <f>Stage_stat!$F$18/Weapon!AB34</f>
        <v>1.71875</v>
      </c>
      <c r="BL32">
        <f t="shared" si="15"/>
        <v>2</v>
      </c>
      <c r="BN32" t="s">
        <v>309</v>
      </c>
      <c r="BO32">
        <f>Stage_stat!$F$19/Weapon!AB34</f>
        <v>3.125</v>
      </c>
      <c r="BP32">
        <f t="shared" si="16"/>
        <v>4</v>
      </c>
      <c r="BR32" t="s">
        <v>309</v>
      </c>
      <c r="BS32">
        <f>Stage_stat!$F$20/Weapon!AB34</f>
        <v>250</v>
      </c>
      <c r="BT32">
        <f t="shared" si="17"/>
        <v>250</v>
      </c>
      <c r="BV32" t="s">
        <v>309</v>
      </c>
      <c r="BW32">
        <f>Stage_stat!$F$21/Weapon!AB34</f>
        <v>2.34375</v>
      </c>
      <c r="BX32">
        <f t="shared" si="18"/>
        <v>3</v>
      </c>
      <c r="BZ32" t="s">
        <v>309</v>
      </c>
      <c r="CA32">
        <f>Stage_stat!$F$22/Weapon!AB34</f>
        <v>4.375</v>
      </c>
      <c r="CB32">
        <f t="shared" si="19"/>
        <v>5</v>
      </c>
      <c r="CD32" t="s">
        <v>309</v>
      </c>
      <c r="CE32">
        <f>Stage_stat!$F$23/Weapon!AB34</f>
        <v>312.5</v>
      </c>
      <c r="CF32">
        <f t="shared" si="20"/>
        <v>313</v>
      </c>
      <c r="CH32" t="s">
        <v>309</v>
      </c>
      <c r="CI32">
        <f>Stage_stat!$F$24/Weapon!AB34</f>
        <v>2.65625</v>
      </c>
      <c r="CJ32">
        <f t="shared" si="21"/>
        <v>3</v>
      </c>
      <c r="CL32" t="s">
        <v>309</v>
      </c>
      <c r="CM32">
        <f>Stage_stat!$F$25/Weapon!AB34</f>
        <v>5</v>
      </c>
      <c r="CN32">
        <f t="shared" si="22"/>
        <v>5</v>
      </c>
      <c r="CP32" t="s">
        <v>309</v>
      </c>
      <c r="CQ32">
        <f>Stage_stat!$F$26/Weapon!AB34</f>
        <v>375</v>
      </c>
      <c r="CR32">
        <f t="shared" si="23"/>
        <v>375</v>
      </c>
      <c r="CT32" t="s">
        <v>309</v>
      </c>
      <c r="CU32">
        <f>Stage_stat!$F$27/Weapon!AB34</f>
        <v>2.96875</v>
      </c>
      <c r="CV32">
        <f t="shared" si="24"/>
        <v>3</v>
      </c>
      <c r="CX32" t="s">
        <v>309</v>
      </c>
      <c r="CY32">
        <f>Stage_stat!$F$28/Weapon!AB34</f>
        <v>5.625</v>
      </c>
      <c r="CZ32">
        <f t="shared" si="25"/>
        <v>6</v>
      </c>
      <c r="DB32" t="s">
        <v>309</v>
      </c>
      <c r="DC32">
        <f>Stage_stat!$F$29/Weapon!AB34</f>
        <v>437.5</v>
      </c>
      <c r="DD32">
        <f t="shared" si="26"/>
        <v>438</v>
      </c>
    </row>
    <row r="33" spans="2:108" x14ac:dyDescent="0.4">
      <c r="B33" t="s">
        <v>310</v>
      </c>
      <c r="C33">
        <f>Stage_stat!$F$3/Weapon!AB35</f>
        <v>0.45454545454545453</v>
      </c>
      <c r="D33">
        <f t="shared" si="0"/>
        <v>1</v>
      </c>
      <c r="F33" t="s">
        <v>310</v>
      </c>
      <c r="G33">
        <f>Stage_stat!$F$4/Weapon!AB35</f>
        <v>0.60606060606060608</v>
      </c>
      <c r="H33">
        <f t="shared" si="1"/>
        <v>1</v>
      </c>
      <c r="J33" t="s">
        <v>310</v>
      </c>
      <c r="K33">
        <f>Stage_stat!$F$5/Weapon!AB35</f>
        <v>13.636363636363637</v>
      </c>
      <c r="L33">
        <f t="shared" si="2"/>
        <v>14</v>
      </c>
      <c r="N33" t="s">
        <v>310</v>
      </c>
      <c r="O33">
        <f>Stage_stat!$F$6/Weapon!AB35</f>
        <v>0.60606060606060608</v>
      </c>
      <c r="P33">
        <f t="shared" si="3"/>
        <v>1</v>
      </c>
      <c r="R33" t="s">
        <v>310</v>
      </c>
      <c r="S33">
        <f>Stage_stat!$F$7/Weapon!AB35</f>
        <v>1.2121212121212122</v>
      </c>
      <c r="T33">
        <f t="shared" si="4"/>
        <v>2</v>
      </c>
      <c r="V33" t="s">
        <v>310</v>
      </c>
      <c r="W33">
        <f>Stage_stat!$F$8/Weapon!AB35</f>
        <v>45.454545454545453</v>
      </c>
      <c r="X33">
        <f t="shared" si="5"/>
        <v>46</v>
      </c>
      <c r="Z33" t="s">
        <v>310</v>
      </c>
      <c r="AA33">
        <f>Stage_stat!$F$9/Weapon!AB35</f>
        <v>0.75757575757575757</v>
      </c>
      <c r="AB33">
        <f t="shared" si="6"/>
        <v>1</v>
      </c>
      <c r="AD33" t="s">
        <v>310</v>
      </c>
      <c r="AE33">
        <f>Stage_stat!$F$10/Weapon!AB35</f>
        <v>1.2727272727272727</v>
      </c>
      <c r="AF33">
        <f t="shared" si="7"/>
        <v>2</v>
      </c>
      <c r="AH33" t="s">
        <v>310</v>
      </c>
      <c r="AI33">
        <f>Stage_stat!$F$11/Weapon!AB35</f>
        <v>81.818181818181813</v>
      </c>
      <c r="AJ33">
        <f t="shared" si="8"/>
        <v>82</v>
      </c>
      <c r="AL33" t="s">
        <v>310</v>
      </c>
      <c r="AM33">
        <f>Stage_stat!$F$12/Weapon!AB35</f>
        <v>1.0606060606060606</v>
      </c>
      <c r="AN33">
        <f t="shared" si="9"/>
        <v>2</v>
      </c>
      <c r="AP33" t="s">
        <v>310</v>
      </c>
      <c r="AQ33">
        <f>Stage_stat!$F$13/Weapon!AB35</f>
        <v>1.8181818181818181</v>
      </c>
      <c r="AR33">
        <f t="shared" si="10"/>
        <v>2</v>
      </c>
      <c r="AT33" t="s">
        <v>310</v>
      </c>
      <c r="AU33">
        <f>Stage_stat!$F$14/Weapon!AB35</f>
        <v>121.21212121212122</v>
      </c>
      <c r="AV33">
        <f t="shared" si="11"/>
        <v>122</v>
      </c>
      <c r="AX33" t="s">
        <v>310</v>
      </c>
      <c r="AY33">
        <f>Stage_stat!$F$15/Weapon!AB35</f>
        <v>1.3636363636363635</v>
      </c>
      <c r="AZ33">
        <f t="shared" si="12"/>
        <v>2</v>
      </c>
      <c r="BB33" t="s">
        <v>310</v>
      </c>
      <c r="BC33">
        <f>Stage_stat!$F$16/Weapon!AB35</f>
        <v>2.4242424242424243</v>
      </c>
      <c r="BD33">
        <f t="shared" si="13"/>
        <v>3</v>
      </c>
      <c r="BF33" t="s">
        <v>310</v>
      </c>
      <c r="BG33">
        <f>Stage_stat!$F$17/Weapon!AB35</f>
        <v>181.81818181818181</v>
      </c>
      <c r="BH33">
        <f t="shared" si="14"/>
        <v>182</v>
      </c>
      <c r="BJ33" t="s">
        <v>310</v>
      </c>
      <c r="BK33">
        <f>Stage_stat!$F$18/Weapon!AB35</f>
        <v>1.6666666666666667</v>
      </c>
      <c r="BL33">
        <f t="shared" si="15"/>
        <v>2</v>
      </c>
      <c r="BN33" t="s">
        <v>310</v>
      </c>
      <c r="BO33">
        <f>Stage_stat!$F$19/Weapon!AB35</f>
        <v>3.0303030303030303</v>
      </c>
      <c r="BP33">
        <f t="shared" si="16"/>
        <v>4</v>
      </c>
      <c r="BR33" t="s">
        <v>310</v>
      </c>
      <c r="BS33">
        <f>Stage_stat!$F$20/Weapon!AB35</f>
        <v>242.42424242424244</v>
      </c>
      <c r="BT33">
        <f t="shared" si="17"/>
        <v>243</v>
      </c>
      <c r="BV33" t="s">
        <v>310</v>
      </c>
      <c r="BW33">
        <f>Stage_stat!$F$21/Weapon!AB35</f>
        <v>2.2727272727272729</v>
      </c>
      <c r="BX33">
        <f t="shared" si="18"/>
        <v>3</v>
      </c>
      <c r="BZ33" t="s">
        <v>310</v>
      </c>
      <c r="CA33">
        <f>Stage_stat!$F$22/Weapon!AB35</f>
        <v>4.2424242424242422</v>
      </c>
      <c r="CB33">
        <f t="shared" si="19"/>
        <v>5</v>
      </c>
      <c r="CD33" t="s">
        <v>310</v>
      </c>
      <c r="CE33">
        <f>Stage_stat!$F$23/Weapon!AB35</f>
        <v>303.030303030303</v>
      </c>
      <c r="CF33">
        <f t="shared" si="20"/>
        <v>304</v>
      </c>
      <c r="CH33" t="s">
        <v>310</v>
      </c>
      <c r="CI33">
        <f>Stage_stat!$F$24/Weapon!AB35</f>
        <v>2.5757575757575757</v>
      </c>
      <c r="CJ33">
        <f t="shared" si="21"/>
        <v>3</v>
      </c>
      <c r="CL33" t="s">
        <v>310</v>
      </c>
      <c r="CM33">
        <f>Stage_stat!$F$25/Weapon!AB35</f>
        <v>4.8484848484848486</v>
      </c>
      <c r="CN33">
        <f t="shared" si="22"/>
        <v>5</v>
      </c>
      <c r="CP33" t="s">
        <v>310</v>
      </c>
      <c r="CQ33">
        <f>Stage_stat!$F$26/Weapon!AB35</f>
        <v>363.63636363636363</v>
      </c>
      <c r="CR33">
        <f t="shared" si="23"/>
        <v>364</v>
      </c>
      <c r="CT33" t="s">
        <v>310</v>
      </c>
      <c r="CU33">
        <f>Stage_stat!$F$27/Weapon!AB35</f>
        <v>2.8787878787878789</v>
      </c>
      <c r="CV33">
        <f t="shared" si="24"/>
        <v>3</v>
      </c>
      <c r="CX33" t="s">
        <v>310</v>
      </c>
      <c r="CY33">
        <f>Stage_stat!$F$28/Weapon!AB35</f>
        <v>5.4545454545454541</v>
      </c>
      <c r="CZ33">
        <f t="shared" si="25"/>
        <v>6</v>
      </c>
      <c r="DB33" t="s">
        <v>310</v>
      </c>
      <c r="DC33">
        <f>Stage_stat!$F$29/Weapon!AB35</f>
        <v>424.24242424242425</v>
      </c>
      <c r="DD33">
        <f t="shared" si="26"/>
        <v>425</v>
      </c>
    </row>
    <row r="34" spans="2:108" x14ac:dyDescent="0.4">
      <c r="B34" t="s">
        <v>311</v>
      </c>
      <c r="C34">
        <f>Stage_stat!$F$3/Weapon!AB36</f>
        <v>0.44117647058823528</v>
      </c>
      <c r="D34">
        <f t="shared" si="0"/>
        <v>1</v>
      </c>
      <c r="F34" t="s">
        <v>311</v>
      </c>
      <c r="G34">
        <f>Stage_stat!$F$4/Weapon!AB36</f>
        <v>0.58823529411764708</v>
      </c>
      <c r="H34">
        <f t="shared" si="1"/>
        <v>1</v>
      </c>
      <c r="J34" t="s">
        <v>311</v>
      </c>
      <c r="K34">
        <f>Stage_stat!$F$5/Weapon!AB36</f>
        <v>13.235294117647058</v>
      </c>
      <c r="L34">
        <f t="shared" si="2"/>
        <v>14</v>
      </c>
      <c r="N34" t="s">
        <v>311</v>
      </c>
      <c r="O34">
        <f>Stage_stat!$F$6/Weapon!AB36</f>
        <v>0.58823529411764708</v>
      </c>
      <c r="P34">
        <f t="shared" si="3"/>
        <v>1</v>
      </c>
      <c r="R34" t="s">
        <v>311</v>
      </c>
      <c r="S34">
        <f>Stage_stat!$F$7/Weapon!AB36</f>
        <v>1.1764705882352942</v>
      </c>
      <c r="T34">
        <f t="shared" si="4"/>
        <v>2</v>
      </c>
      <c r="V34" t="s">
        <v>311</v>
      </c>
      <c r="W34">
        <f>Stage_stat!$F$8/Weapon!AB36</f>
        <v>44.117647058823529</v>
      </c>
      <c r="X34">
        <f t="shared" si="5"/>
        <v>45</v>
      </c>
      <c r="Z34" t="s">
        <v>311</v>
      </c>
      <c r="AA34">
        <f>Stage_stat!$F$9/Weapon!AB36</f>
        <v>0.73529411764705888</v>
      </c>
      <c r="AB34">
        <f t="shared" si="6"/>
        <v>1</v>
      </c>
      <c r="AD34" t="s">
        <v>311</v>
      </c>
      <c r="AE34">
        <f>Stage_stat!$F$10/Weapon!AB36</f>
        <v>1.2352941176470589</v>
      </c>
      <c r="AF34">
        <f t="shared" si="7"/>
        <v>2</v>
      </c>
      <c r="AH34" t="s">
        <v>311</v>
      </c>
      <c r="AI34">
        <f>Stage_stat!$F$11/Weapon!AB36</f>
        <v>79.411764705882348</v>
      </c>
      <c r="AJ34">
        <f t="shared" si="8"/>
        <v>80</v>
      </c>
      <c r="AL34" t="s">
        <v>311</v>
      </c>
      <c r="AM34">
        <f>Stage_stat!$F$12/Weapon!AB36</f>
        <v>1.0294117647058822</v>
      </c>
      <c r="AN34">
        <f t="shared" si="9"/>
        <v>2</v>
      </c>
      <c r="AP34" t="s">
        <v>311</v>
      </c>
      <c r="AQ34">
        <f>Stage_stat!$F$13/Weapon!AB36</f>
        <v>1.7647058823529411</v>
      </c>
      <c r="AR34">
        <f t="shared" si="10"/>
        <v>2</v>
      </c>
      <c r="AT34" t="s">
        <v>311</v>
      </c>
      <c r="AU34">
        <f>Stage_stat!$F$14/Weapon!AB36</f>
        <v>117.64705882352941</v>
      </c>
      <c r="AV34">
        <f t="shared" si="11"/>
        <v>118</v>
      </c>
      <c r="AX34" t="s">
        <v>311</v>
      </c>
      <c r="AY34">
        <f>Stage_stat!$F$15/Weapon!AB36</f>
        <v>1.3235294117647058</v>
      </c>
      <c r="AZ34">
        <f t="shared" si="12"/>
        <v>2</v>
      </c>
      <c r="BB34" t="s">
        <v>311</v>
      </c>
      <c r="BC34">
        <f>Stage_stat!$F$16/Weapon!AB36</f>
        <v>2.3529411764705883</v>
      </c>
      <c r="BD34">
        <f t="shared" si="13"/>
        <v>3</v>
      </c>
      <c r="BF34" t="s">
        <v>311</v>
      </c>
      <c r="BG34">
        <f>Stage_stat!$F$17/Weapon!AB36</f>
        <v>176.47058823529412</v>
      </c>
      <c r="BH34">
        <f t="shared" si="14"/>
        <v>177</v>
      </c>
      <c r="BJ34" t="s">
        <v>311</v>
      </c>
      <c r="BK34">
        <f>Stage_stat!$F$18/Weapon!AB36</f>
        <v>1.6176470588235294</v>
      </c>
      <c r="BL34">
        <f t="shared" si="15"/>
        <v>2</v>
      </c>
      <c r="BN34" t="s">
        <v>311</v>
      </c>
      <c r="BO34">
        <f>Stage_stat!$F$19/Weapon!AB36</f>
        <v>2.9411764705882355</v>
      </c>
      <c r="BP34">
        <f t="shared" si="16"/>
        <v>3</v>
      </c>
      <c r="BR34" t="s">
        <v>311</v>
      </c>
      <c r="BS34">
        <f>Stage_stat!$F$20/Weapon!AB36</f>
        <v>235.29411764705881</v>
      </c>
      <c r="BT34">
        <f t="shared" si="17"/>
        <v>236</v>
      </c>
      <c r="BV34" t="s">
        <v>311</v>
      </c>
      <c r="BW34">
        <f>Stage_stat!$F$21/Weapon!AB36</f>
        <v>2.2058823529411766</v>
      </c>
      <c r="BX34">
        <f t="shared" si="18"/>
        <v>3</v>
      </c>
      <c r="BZ34" t="s">
        <v>311</v>
      </c>
      <c r="CA34">
        <f>Stage_stat!$F$22/Weapon!AB36</f>
        <v>4.117647058823529</v>
      </c>
      <c r="CB34">
        <f t="shared" si="19"/>
        <v>5</v>
      </c>
      <c r="CD34" t="s">
        <v>311</v>
      </c>
      <c r="CE34">
        <f>Stage_stat!$F$23/Weapon!AB36</f>
        <v>294.11764705882354</v>
      </c>
      <c r="CF34">
        <f t="shared" si="20"/>
        <v>295</v>
      </c>
      <c r="CH34" t="s">
        <v>311</v>
      </c>
      <c r="CI34">
        <f>Stage_stat!$F$24/Weapon!AB36</f>
        <v>2.5</v>
      </c>
      <c r="CJ34">
        <f t="shared" si="21"/>
        <v>3</v>
      </c>
      <c r="CL34" t="s">
        <v>311</v>
      </c>
      <c r="CM34">
        <f>Stage_stat!$F$25/Weapon!AB36</f>
        <v>4.7058823529411766</v>
      </c>
      <c r="CN34">
        <f t="shared" si="22"/>
        <v>5</v>
      </c>
      <c r="CP34" t="s">
        <v>311</v>
      </c>
      <c r="CQ34">
        <f>Stage_stat!$F$26/Weapon!AB36</f>
        <v>352.94117647058823</v>
      </c>
      <c r="CR34">
        <f t="shared" si="23"/>
        <v>353</v>
      </c>
      <c r="CT34" t="s">
        <v>311</v>
      </c>
      <c r="CU34">
        <f>Stage_stat!$F$27/Weapon!AB36</f>
        <v>2.7941176470588234</v>
      </c>
      <c r="CV34">
        <f t="shared" si="24"/>
        <v>3</v>
      </c>
      <c r="CX34" t="s">
        <v>311</v>
      </c>
      <c r="CY34">
        <f>Stage_stat!$F$28/Weapon!AB36</f>
        <v>5.2941176470588234</v>
      </c>
      <c r="CZ34">
        <f t="shared" si="25"/>
        <v>6</v>
      </c>
      <c r="DB34" t="s">
        <v>311</v>
      </c>
      <c r="DC34">
        <f>Stage_stat!$F$29/Weapon!AB36</f>
        <v>411.76470588235293</v>
      </c>
      <c r="DD34">
        <f t="shared" si="26"/>
        <v>412</v>
      </c>
    </row>
    <row r="35" spans="2:108" x14ac:dyDescent="0.4">
      <c r="B35" t="s">
        <v>312</v>
      </c>
      <c r="C35">
        <f>Stage_stat!$F$3/Weapon!AB37</f>
        <v>0.42857142857142855</v>
      </c>
      <c r="D35">
        <f t="shared" si="0"/>
        <v>1</v>
      </c>
      <c r="F35" t="s">
        <v>312</v>
      </c>
      <c r="G35">
        <f>Stage_stat!$F$4/Weapon!AB37</f>
        <v>0.5714285714285714</v>
      </c>
      <c r="H35">
        <f t="shared" si="1"/>
        <v>1</v>
      </c>
      <c r="J35" t="s">
        <v>312</v>
      </c>
      <c r="K35">
        <f>Stage_stat!$F$5/Weapon!AB37</f>
        <v>12.857142857142858</v>
      </c>
      <c r="L35">
        <f t="shared" si="2"/>
        <v>13</v>
      </c>
      <c r="N35" t="s">
        <v>312</v>
      </c>
      <c r="O35">
        <f>Stage_stat!$F$6/Weapon!AB37</f>
        <v>0.5714285714285714</v>
      </c>
      <c r="P35">
        <f t="shared" si="3"/>
        <v>1</v>
      </c>
      <c r="R35" t="s">
        <v>312</v>
      </c>
      <c r="S35">
        <f>Stage_stat!$F$7/Weapon!AB37</f>
        <v>1.1428571428571428</v>
      </c>
      <c r="T35">
        <f t="shared" si="4"/>
        <v>2</v>
      </c>
      <c r="V35" t="s">
        <v>312</v>
      </c>
      <c r="W35">
        <f>Stage_stat!$F$8/Weapon!AB37</f>
        <v>42.857142857142854</v>
      </c>
      <c r="X35">
        <f t="shared" si="5"/>
        <v>43</v>
      </c>
      <c r="Z35" t="s">
        <v>312</v>
      </c>
      <c r="AA35">
        <f>Stage_stat!$F$9/Weapon!AB37</f>
        <v>0.7142857142857143</v>
      </c>
      <c r="AB35">
        <f t="shared" si="6"/>
        <v>1</v>
      </c>
      <c r="AD35" t="s">
        <v>312</v>
      </c>
      <c r="AE35">
        <f>Stage_stat!$F$10/Weapon!AB37</f>
        <v>1.2</v>
      </c>
      <c r="AF35">
        <f t="shared" si="7"/>
        <v>2</v>
      </c>
      <c r="AH35" t="s">
        <v>312</v>
      </c>
      <c r="AI35">
        <f>Stage_stat!$F$11/Weapon!AB37</f>
        <v>77.142857142857139</v>
      </c>
      <c r="AJ35">
        <f t="shared" si="8"/>
        <v>78</v>
      </c>
      <c r="AL35" t="s">
        <v>312</v>
      </c>
      <c r="AM35">
        <f>Stage_stat!$F$12/Weapon!AB37</f>
        <v>1</v>
      </c>
      <c r="AN35">
        <f t="shared" si="9"/>
        <v>1</v>
      </c>
      <c r="AP35" t="s">
        <v>312</v>
      </c>
      <c r="AQ35">
        <f>Stage_stat!$F$13/Weapon!AB37</f>
        <v>1.7142857142857142</v>
      </c>
      <c r="AR35">
        <f t="shared" si="10"/>
        <v>2</v>
      </c>
      <c r="AT35" t="s">
        <v>312</v>
      </c>
      <c r="AU35">
        <f>Stage_stat!$F$14/Weapon!AB37</f>
        <v>114.28571428571429</v>
      </c>
      <c r="AV35">
        <f t="shared" si="11"/>
        <v>115</v>
      </c>
      <c r="AX35" t="s">
        <v>312</v>
      </c>
      <c r="AY35">
        <f>Stage_stat!$F$15/Weapon!AB37</f>
        <v>1.2857142857142858</v>
      </c>
      <c r="AZ35">
        <f t="shared" si="12"/>
        <v>2</v>
      </c>
      <c r="BB35" t="s">
        <v>312</v>
      </c>
      <c r="BC35">
        <f>Stage_stat!$F$16/Weapon!AB37</f>
        <v>2.2857142857142856</v>
      </c>
      <c r="BD35">
        <f t="shared" si="13"/>
        <v>3</v>
      </c>
      <c r="BF35" t="s">
        <v>312</v>
      </c>
      <c r="BG35">
        <f>Stage_stat!$F$17/Weapon!AB37</f>
        <v>171.42857142857142</v>
      </c>
      <c r="BH35">
        <f t="shared" si="14"/>
        <v>172</v>
      </c>
      <c r="BJ35" t="s">
        <v>312</v>
      </c>
      <c r="BK35">
        <f>Stage_stat!$F$18/Weapon!AB37</f>
        <v>1.5714285714285714</v>
      </c>
      <c r="BL35">
        <f t="shared" si="15"/>
        <v>2</v>
      </c>
      <c r="BN35" t="s">
        <v>312</v>
      </c>
      <c r="BO35">
        <f>Stage_stat!$F$19/Weapon!AB37</f>
        <v>2.8571428571428572</v>
      </c>
      <c r="BP35">
        <f t="shared" si="16"/>
        <v>3</v>
      </c>
      <c r="BR35" t="s">
        <v>312</v>
      </c>
      <c r="BS35">
        <f>Stage_stat!$F$20/Weapon!AB37</f>
        <v>228.57142857142858</v>
      </c>
      <c r="BT35">
        <f t="shared" si="17"/>
        <v>229</v>
      </c>
      <c r="BV35" t="s">
        <v>312</v>
      </c>
      <c r="BW35">
        <f>Stage_stat!$F$21/Weapon!AB37</f>
        <v>2.1428571428571428</v>
      </c>
      <c r="BX35">
        <f t="shared" si="18"/>
        <v>3</v>
      </c>
      <c r="BZ35" t="s">
        <v>312</v>
      </c>
      <c r="CA35">
        <f>Stage_stat!$F$22/Weapon!AB37</f>
        <v>4</v>
      </c>
      <c r="CB35">
        <f t="shared" si="19"/>
        <v>4</v>
      </c>
      <c r="CD35" t="s">
        <v>312</v>
      </c>
      <c r="CE35">
        <f>Stage_stat!$F$23/Weapon!AB37</f>
        <v>285.71428571428572</v>
      </c>
      <c r="CF35">
        <f t="shared" si="20"/>
        <v>286</v>
      </c>
      <c r="CH35" t="s">
        <v>312</v>
      </c>
      <c r="CI35">
        <f>Stage_stat!$F$24/Weapon!AB37</f>
        <v>2.4285714285714284</v>
      </c>
      <c r="CJ35">
        <f t="shared" si="21"/>
        <v>3</v>
      </c>
      <c r="CL35" t="s">
        <v>312</v>
      </c>
      <c r="CM35">
        <f>Stage_stat!$F$25/Weapon!AB37</f>
        <v>4.5714285714285712</v>
      </c>
      <c r="CN35">
        <f t="shared" si="22"/>
        <v>5</v>
      </c>
      <c r="CP35" t="s">
        <v>312</v>
      </c>
      <c r="CQ35">
        <f>Stage_stat!$F$26/Weapon!AB37</f>
        <v>342.85714285714283</v>
      </c>
      <c r="CR35">
        <f t="shared" si="23"/>
        <v>343</v>
      </c>
      <c r="CT35" t="s">
        <v>312</v>
      </c>
      <c r="CU35">
        <f>Stage_stat!$F$27/Weapon!AB37</f>
        <v>2.7142857142857144</v>
      </c>
      <c r="CV35">
        <f t="shared" si="24"/>
        <v>3</v>
      </c>
      <c r="CX35" t="s">
        <v>312</v>
      </c>
      <c r="CY35">
        <f>Stage_stat!$F$28/Weapon!AB37</f>
        <v>5.1428571428571432</v>
      </c>
      <c r="CZ35">
        <f t="shared" si="25"/>
        <v>6</v>
      </c>
      <c r="DB35" t="s">
        <v>312</v>
      </c>
      <c r="DC35">
        <f>Stage_stat!$F$29/Weapon!AB37</f>
        <v>400</v>
      </c>
      <c r="DD35">
        <f t="shared" si="26"/>
        <v>400</v>
      </c>
    </row>
    <row r="36" spans="2:108" x14ac:dyDescent="0.4">
      <c r="B36" t="s">
        <v>313</v>
      </c>
      <c r="C36">
        <f>Stage_stat!$F$3/Weapon!AB38</f>
        <v>0.41666666666666669</v>
      </c>
      <c r="D36">
        <f t="shared" si="0"/>
        <v>1</v>
      </c>
      <c r="F36" t="s">
        <v>313</v>
      </c>
      <c r="G36">
        <f>Stage_stat!$F$4/Weapon!AB38</f>
        <v>0.55555555555555558</v>
      </c>
      <c r="H36">
        <f t="shared" si="1"/>
        <v>1</v>
      </c>
      <c r="J36" t="s">
        <v>313</v>
      </c>
      <c r="K36">
        <f>Stage_stat!$F$5/Weapon!AB38</f>
        <v>12.5</v>
      </c>
      <c r="L36">
        <f t="shared" si="2"/>
        <v>13</v>
      </c>
      <c r="N36" t="s">
        <v>313</v>
      </c>
      <c r="O36">
        <f>Stage_stat!$F$6/Weapon!AB38</f>
        <v>0.55555555555555558</v>
      </c>
      <c r="P36">
        <f t="shared" si="3"/>
        <v>1</v>
      </c>
      <c r="R36" t="s">
        <v>313</v>
      </c>
      <c r="S36">
        <f>Stage_stat!$F$7/Weapon!AB38</f>
        <v>1.1111111111111112</v>
      </c>
      <c r="T36">
        <f t="shared" si="4"/>
        <v>2</v>
      </c>
      <c r="V36" t="s">
        <v>313</v>
      </c>
      <c r="W36">
        <f>Stage_stat!$F$8/Weapon!AB38</f>
        <v>41.666666666666664</v>
      </c>
      <c r="X36">
        <f t="shared" si="5"/>
        <v>42</v>
      </c>
      <c r="Z36" t="s">
        <v>313</v>
      </c>
      <c r="AA36">
        <f>Stage_stat!$F$9/Weapon!AB38</f>
        <v>0.69444444444444442</v>
      </c>
      <c r="AB36">
        <f t="shared" si="6"/>
        <v>1</v>
      </c>
      <c r="AD36" t="s">
        <v>313</v>
      </c>
      <c r="AE36">
        <f>Stage_stat!$F$10/Weapon!AB38</f>
        <v>1.1666666666666667</v>
      </c>
      <c r="AF36">
        <f t="shared" si="7"/>
        <v>2</v>
      </c>
      <c r="AH36" t="s">
        <v>313</v>
      </c>
      <c r="AI36">
        <f>Stage_stat!$F$11/Weapon!AB38</f>
        <v>75</v>
      </c>
      <c r="AJ36">
        <f t="shared" si="8"/>
        <v>75</v>
      </c>
      <c r="AL36" t="s">
        <v>313</v>
      </c>
      <c r="AM36">
        <f>Stage_stat!$F$12/Weapon!AB38</f>
        <v>0.97222222222222221</v>
      </c>
      <c r="AN36">
        <f t="shared" si="9"/>
        <v>1</v>
      </c>
      <c r="AP36" t="s">
        <v>313</v>
      </c>
      <c r="AQ36">
        <f>Stage_stat!$F$13/Weapon!AB38</f>
        <v>1.6666666666666667</v>
      </c>
      <c r="AR36">
        <f t="shared" si="10"/>
        <v>2</v>
      </c>
      <c r="AT36" t="s">
        <v>313</v>
      </c>
      <c r="AU36">
        <f>Stage_stat!$F$14/Weapon!AB38</f>
        <v>111.11111111111111</v>
      </c>
      <c r="AV36">
        <f t="shared" si="11"/>
        <v>112</v>
      </c>
      <c r="AX36" t="s">
        <v>313</v>
      </c>
      <c r="AY36">
        <f>Stage_stat!$F$15/Weapon!AB38</f>
        <v>1.25</v>
      </c>
      <c r="AZ36">
        <f t="shared" si="12"/>
        <v>2</v>
      </c>
      <c r="BB36" t="s">
        <v>313</v>
      </c>
      <c r="BC36">
        <f>Stage_stat!$F$16/Weapon!AB38</f>
        <v>2.2222222222222223</v>
      </c>
      <c r="BD36">
        <f t="shared" si="13"/>
        <v>3</v>
      </c>
      <c r="BF36" t="s">
        <v>313</v>
      </c>
      <c r="BG36">
        <f>Stage_stat!$F$17/Weapon!AB38</f>
        <v>166.66666666666666</v>
      </c>
      <c r="BH36">
        <f t="shared" si="14"/>
        <v>167</v>
      </c>
      <c r="BJ36" t="s">
        <v>313</v>
      </c>
      <c r="BK36">
        <f>Stage_stat!$F$18/Weapon!AB38</f>
        <v>1.5277777777777777</v>
      </c>
      <c r="BL36">
        <f t="shared" si="15"/>
        <v>2</v>
      </c>
      <c r="BN36" t="s">
        <v>313</v>
      </c>
      <c r="BO36">
        <f>Stage_stat!$F$19/Weapon!AB38</f>
        <v>2.7777777777777777</v>
      </c>
      <c r="BP36">
        <f t="shared" si="16"/>
        <v>3</v>
      </c>
      <c r="BR36" t="s">
        <v>313</v>
      </c>
      <c r="BS36">
        <f>Stage_stat!$F$20/Weapon!AB38</f>
        <v>222.22222222222223</v>
      </c>
      <c r="BT36">
        <f t="shared" si="17"/>
        <v>223</v>
      </c>
      <c r="BV36" t="s">
        <v>313</v>
      </c>
      <c r="BW36">
        <f>Stage_stat!$F$21/Weapon!AB38</f>
        <v>2.0833333333333335</v>
      </c>
      <c r="BX36">
        <f t="shared" si="18"/>
        <v>3</v>
      </c>
      <c r="BZ36" t="s">
        <v>313</v>
      </c>
      <c r="CA36">
        <f>Stage_stat!$F$22/Weapon!AB38</f>
        <v>3.8888888888888888</v>
      </c>
      <c r="CB36">
        <f t="shared" si="19"/>
        <v>4</v>
      </c>
      <c r="CD36" t="s">
        <v>313</v>
      </c>
      <c r="CE36">
        <f>Stage_stat!$F$23/Weapon!AB38</f>
        <v>277.77777777777777</v>
      </c>
      <c r="CF36">
        <f t="shared" si="20"/>
        <v>278</v>
      </c>
      <c r="CH36" t="s">
        <v>313</v>
      </c>
      <c r="CI36">
        <f>Stage_stat!$F$24/Weapon!AB38</f>
        <v>2.3611111111111112</v>
      </c>
      <c r="CJ36">
        <f t="shared" si="21"/>
        <v>3</v>
      </c>
      <c r="CL36" t="s">
        <v>313</v>
      </c>
      <c r="CM36">
        <f>Stage_stat!$F$25/Weapon!AB38</f>
        <v>4.4444444444444446</v>
      </c>
      <c r="CN36">
        <f t="shared" si="22"/>
        <v>5</v>
      </c>
      <c r="CP36" t="s">
        <v>313</v>
      </c>
      <c r="CQ36">
        <f>Stage_stat!$F$26/Weapon!AB38</f>
        <v>333.33333333333331</v>
      </c>
      <c r="CR36">
        <f t="shared" si="23"/>
        <v>334</v>
      </c>
      <c r="CT36" t="s">
        <v>313</v>
      </c>
      <c r="CU36">
        <f>Stage_stat!$F$27/Weapon!AB38</f>
        <v>2.6388888888888888</v>
      </c>
      <c r="CV36">
        <f t="shared" si="24"/>
        <v>3</v>
      </c>
      <c r="CX36" t="s">
        <v>313</v>
      </c>
      <c r="CY36">
        <f>Stage_stat!$F$28/Weapon!AB38</f>
        <v>5</v>
      </c>
      <c r="CZ36">
        <f t="shared" si="25"/>
        <v>5</v>
      </c>
      <c r="DB36" t="s">
        <v>313</v>
      </c>
      <c r="DC36">
        <f>Stage_stat!$F$29/Weapon!AB38</f>
        <v>388.88888888888891</v>
      </c>
      <c r="DD36">
        <f t="shared" si="26"/>
        <v>389</v>
      </c>
    </row>
    <row r="37" spans="2:108" x14ac:dyDescent="0.4">
      <c r="B37" t="s">
        <v>314</v>
      </c>
      <c r="C37">
        <f>Stage_stat!$F$3/Weapon!AB39</f>
        <v>0.40540540540540543</v>
      </c>
      <c r="D37">
        <f t="shared" si="0"/>
        <v>1</v>
      </c>
      <c r="F37" t="s">
        <v>314</v>
      </c>
      <c r="G37">
        <f>Stage_stat!$F$4/Weapon!AB39</f>
        <v>0.54054054054054057</v>
      </c>
      <c r="H37">
        <f t="shared" si="1"/>
        <v>1</v>
      </c>
      <c r="J37" t="s">
        <v>314</v>
      </c>
      <c r="K37">
        <f>Stage_stat!$F$5/Weapon!AB39</f>
        <v>12.162162162162161</v>
      </c>
      <c r="L37">
        <f t="shared" si="2"/>
        <v>13</v>
      </c>
      <c r="N37" t="s">
        <v>314</v>
      </c>
      <c r="O37">
        <f>Stage_stat!$F$6/Weapon!AB39</f>
        <v>0.54054054054054057</v>
      </c>
      <c r="P37">
        <f t="shared" si="3"/>
        <v>1</v>
      </c>
      <c r="R37" t="s">
        <v>314</v>
      </c>
      <c r="S37">
        <f>Stage_stat!$F$7/Weapon!AB39</f>
        <v>1.0810810810810811</v>
      </c>
      <c r="T37">
        <f t="shared" si="4"/>
        <v>2</v>
      </c>
      <c r="V37" t="s">
        <v>314</v>
      </c>
      <c r="W37">
        <f>Stage_stat!$F$8/Weapon!AB39</f>
        <v>40.54054054054054</v>
      </c>
      <c r="X37">
        <f t="shared" si="5"/>
        <v>41</v>
      </c>
      <c r="Z37" t="s">
        <v>314</v>
      </c>
      <c r="AA37">
        <f>Stage_stat!$F$9/Weapon!AB39</f>
        <v>0.67567567567567566</v>
      </c>
      <c r="AB37">
        <f t="shared" si="6"/>
        <v>1</v>
      </c>
      <c r="AD37" t="s">
        <v>314</v>
      </c>
      <c r="AE37">
        <f>Stage_stat!$F$10/Weapon!AB39</f>
        <v>1.1351351351351351</v>
      </c>
      <c r="AF37">
        <f t="shared" si="7"/>
        <v>2</v>
      </c>
      <c r="AH37" t="s">
        <v>314</v>
      </c>
      <c r="AI37">
        <f>Stage_stat!$F$11/Weapon!AB39</f>
        <v>72.972972972972968</v>
      </c>
      <c r="AJ37">
        <f t="shared" si="8"/>
        <v>73</v>
      </c>
      <c r="AL37" t="s">
        <v>314</v>
      </c>
      <c r="AM37">
        <f>Stage_stat!$F$12/Weapon!AB39</f>
        <v>0.94594594594594594</v>
      </c>
      <c r="AN37">
        <f t="shared" si="9"/>
        <v>1</v>
      </c>
      <c r="AP37" t="s">
        <v>314</v>
      </c>
      <c r="AQ37">
        <f>Stage_stat!$F$13/Weapon!AB39</f>
        <v>1.6216216216216217</v>
      </c>
      <c r="AR37">
        <f t="shared" si="10"/>
        <v>2</v>
      </c>
      <c r="AT37" t="s">
        <v>314</v>
      </c>
      <c r="AU37">
        <f>Stage_stat!$F$14/Weapon!AB39</f>
        <v>108.10810810810811</v>
      </c>
      <c r="AV37">
        <f t="shared" si="11"/>
        <v>109</v>
      </c>
      <c r="AX37" t="s">
        <v>314</v>
      </c>
      <c r="AY37">
        <f>Stage_stat!$F$15/Weapon!AB39</f>
        <v>1.2162162162162162</v>
      </c>
      <c r="AZ37">
        <f t="shared" si="12"/>
        <v>2</v>
      </c>
      <c r="BB37" t="s">
        <v>314</v>
      </c>
      <c r="BC37">
        <f>Stage_stat!$F$16/Weapon!AB39</f>
        <v>2.1621621621621623</v>
      </c>
      <c r="BD37">
        <f t="shared" si="13"/>
        <v>3</v>
      </c>
      <c r="BF37" t="s">
        <v>314</v>
      </c>
      <c r="BG37">
        <f>Stage_stat!$F$17/Weapon!AB39</f>
        <v>162.16216216216216</v>
      </c>
      <c r="BH37">
        <f t="shared" si="14"/>
        <v>163</v>
      </c>
      <c r="BJ37" t="s">
        <v>314</v>
      </c>
      <c r="BK37">
        <f>Stage_stat!$F$18/Weapon!AB39</f>
        <v>1.4864864864864864</v>
      </c>
      <c r="BL37">
        <f t="shared" si="15"/>
        <v>2</v>
      </c>
      <c r="BN37" t="s">
        <v>314</v>
      </c>
      <c r="BO37">
        <f>Stage_stat!$F$19/Weapon!AB39</f>
        <v>2.7027027027027026</v>
      </c>
      <c r="BP37">
        <f t="shared" si="16"/>
        <v>3</v>
      </c>
      <c r="BR37" t="s">
        <v>314</v>
      </c>
      <c r="BS37">
        <f>Stage_stat!$F$20/Weapon!AB39</f>
        <v>216.21621621621622</v>
      </c>
      <c r="BT37">
        <f t="shared" si="17"/>
        <v>217</v>
      </c>
      <c r="BV37" t="s">
        <v>314</v>
      </c>
      <c r="BW37">
        <f>Stage_stat!$F$21/Weapon!AB39</f>
        <v>2.0270270270270272</v>
      </c>
      <c r="BX37">
        <f t="shared" si="18"/>
        <v>3</v>
      </c>
      <c r="BZ37" t="s">
        <v>314</v>
      </c>
      <c r="CA37">
        <f>Stage_stat!$F$22/Weapon!AB39</f>
        <v>3.7837837837837838</v>
      </c>
      <c r="CB37">
        <f t="shared" si="19"/>
        <v>4</v>
      </c>
      <c r="CD37" t="s">
        <v>314</v>
      </c>
      <c r="CE37">
        <f>Stage_stat!$F$23/Weapon!AB39</f>
        <v>270.27027027027026</v>
      </c>
      <c r="CF37">
        <f t="shared" si="20"/>
        <v>271</v>
      </c>
      <c r="CH37" t="s">
        <v>314</v>
      </c>
      <c r="CI37">
        <f>Stage_stat!$F$24/Weapon!AB39</f>
        <v>2.2972972972972974</v>
      </c>
      <c r="CJ37">
        <f t="shared" si="21"/>
        <v>3</v>
      </c>
      <c r="CL37" t="s">
        <v>314</v>
      </c>
      <c r="CM37">
        <f>Stage_stat!$F$25/Weapon!AB39</f>
        <v>4.3243243243243246</v>
      </c>
      <c r="CN37">
        <f t="shared" si="22"/>
        <v>5</v>
      </c>
      <c r="CP37" t="s">
        <v>314</v>
      </c>
      <c r="CQ37">
        <f>Stage_stat!$F$26/Weapon!AB39</f>
        <v>324.32432432432432</v>
      </c>
      <c r="CR37">
        <f t="shared" si="23"/>
        <v>325</v>
      </c>
      <c r="CT37" t="s">
        <v>314</v>
      </c>
      <c r="CU37">
        <f>Stage_stat!$F$27/Weapon!AB39</f>
        <v>2.5675675675675675</v>
      </c>
      <c r="CV37">
        <f t="shared" si="24"/>
        <v>3</v>
      </c>
      <c r="CX37" t="s">
        <v>314</v>
      </c>
      <c r="CY37">
        <f>Stage_stat!$F$28/Weapon!AB39</f>
        <v>4.8648648648648649</v>
      </c>
      <c r="CZ37">
        <f t="shared" si="25"/>
        <v>5</v>
      </c>
      <c r="DB37" t="s">
        <v>314</v>
      </c>
      <c r="DC37">
        <f>Stage_stat!$F$29/Weapon!AB39</f>
        <v>378.37837837837839</v>
      </c>
      <c r="DD37">
        <f t="shared" si="26"/>
        <v>379</v>
      </c>
    </row>
    <row r="38" spans="2:108" x14ac:dyDescent="0.4">
      <c r="B38" t="s">
        <v>315</v>
      </c>
      <c r="C38">
        <f>Stage_stat!$F$3/Weapon!AB40</f>
        <v>0.39473684210526316</v>
      </c>
      <c r="D38">
        <f t="shared" si="0"/>
        <v>1</v>
      </c>
      <c r="F38" t="s">
        <v>315</v>
      </c>
      <c r="G38">
        <f>Stage_stat!$F$4/Weapon!AB40</f>
        <v>0.52631578947368418</v>
      </c>
      <c r="H38">
        <f t="shared" si="1"/>
        <v>1</v>
      </c>
      <c r="J38" t="s">
        <v>315</v>
      </c>
      <c r="K38">
        <f>Stage_stat!$F$5/Weapon!AB40</f>
        <v>11.842105263157896</v>
      </c>
      <c r="L38">
        <f t="shared" si="2"/>
        <v>12</v>
      </c>
      <c r="N38" t="s">
        <v>315</v>
      </c>
      <c r="O38">
        <f>Stage_stat!$F$6/Weapon!AB40</f>
        <v>0.52631578947368418</v>
      </c>
      <c r="P38">
        <f t="shared" si="3"/>
        <v>1</v>
      </c>
      <c r="R38" t="s">
        <v>315</v>
      </c>
      <c r="S38">
        <f>Stage_stat!$F$7/Weapon!AB40</f>
        <v>1.0526315789473684</v>
      </c>
      <c r="T38">
        <f t="shared" si="4"/>
        <v>2</v>
      </c>
      <c r="V38" t="s">
        <v>315</v>
      </c>
      <c r="W38">
        <f>Stage_stat!$F$8/Weapon!AB40</f>
        <v>39.473684210526315</v>
      </c>
      <c r="X38">
        <f t="shared" si="5"/>
        <v>40</v>
      </c>
      <c r="Z38" t="s">
        <v>315</v>
      </c>
      <c r="AA38">
        <f>Stage_stat!$F$9/Weapon!AB40</f>
        <v>0.65789473684210531</v>
      </c>
      <c r="AB38">
        <f t="shared" si="6"/>
        <v>1</v>
      </c>
      <c r="AD38" t="s">
        <v>315</v>
      </c>
      <c r="AE38">
        <f>Stage_stat!$F$10/Weapon!AB40</f>
        <v>1.1052631578947369</v>
      </c>
      <c r="AF38">
        <f t="shared" si="7"/>
        <v>2</v>
      </c>
      <c r="AH38" t="s">
        <v>315</v>
      </c>
      <c r="AI38">
        <f>Stage_stat!$F$11/Weapon!AB40</f>
        <v>71.05263157894737</v>
      </c>
      <c r="AJ38">
        <f t="shared" si="8"/>
        <v>72</v>
      </c>
      <c r="AL38" t="s">
        <v>315</v>
      </c>
      <c r="AM38">
        <f>Stage_stat!$F$12/Weapon!AB40</f>
        <v>0.92105263157894735</v>
      </c>
      <c r="AN38">
        <f t="shared" si="9"/>
        <v>1</v>
      </c>
      <c r="AP38" t="s">
        <v>315</v>
      </c>
      <c r="AQ38">
        <f>Stage_stat!$F$13/Weapon!AB40</f>
        <v>1.5789473684210527</v>
      </c>
      <c r="AR38">
        <f t="shared" si="10"/>
        <v>2</v>
      </c>
      <c r="AT38" t="s">
        <v>315</v>
      </c>
      <c r="AU38">
        <f>Stage_stat!$F$14/Weapon!AB40</f>
        <v>105.26315789473684</v>
      </c>
      <c r="AV38">
        <f t="shared" si="11"/>
        <v>106</v>
      </c>
      <c r="AX38" t="s">
        <v>315</v>
      </c>
      <c r="AY38">
        <f>Stage_stat!$F$15/Weapon!AB40</f>
        <v>1.1842105263157894</v>
      </c>
      <c r="AZ38">
        <f t="shared" si="12"/>
        <v>2</v>
      </c>
      <c r="BB38" t="s">
        <v>315</v>
      </c>
      <c r="BC38">
        <f>Stage_stat!$F$16/Weapon!AB40</f>
        <v>2.1052631578947367</v>
      </c>
      <c r="BD38">
        <f t="shared" si="13"/>
        <v>3</v>
      </c>
      <c r="BF38" t="s">
        <v>315</v>
      </c>
      <c r="BG38">
        <f>Stage_stat!$F$17/Weapon!AB40</f>
        <v>157.89473684210526</v>
      </c>
      <c r="BH38">
        <f t="shared" si="14"/>
        <v>158</v>
      </c>
      <c r="BJ38" t="s">
        <v>315</v>
      </c>
      <c r="BK38">
        <f>Stage_stat!$F$18/Weapon!AB40</f>
        <v>1.4473684210526316</v>
      </c>
      <c r="BL38">
        <f t="shared" si="15"/>
        <v>2</v>
      </c>
      <c r="BN38" t="s">
        <v>315</v>
      </c>
      <c r="BO38">
        <f>Stage_stat!$F$19/Weapon!AB40</f>
        <v>2.6315789473684212</v>
      </c>
      <c r="BP38">
        <f t="shared" si="16"/>
        <v>3</v>
      </c>
      <c r="BR38" t="s">
        <v>315</v>
      </c>
      <c r="BS38">
        <f>Stage_stat!$F$20/Weapon!AB40</f>
        <v>210.52631578947367</v>
      </c>
      <c r="BT38">
        <f t="shared" si="17"/>
        <v>211</v>
      </c>
      <c r="BV38" t="s">
        <v>315</v>
      </c>
      <c r="BW38">
        <f>Stage_stat!$F$21/Weapon!AB40</f>
        <v>1.9736842105263157</v>
      </c>
      <c r="BX38">
        <f t="shared" si="18"/>
        <v>2</v>
      </c>
      <c r="BZ38" t="s">
        <v>315</v>
      </c>
      <c r="CA38">
        <f>Stage_stat!$F$22/Weapon!AB40</f>
        <v>3.6842105263157894</v>
      </c>
      <c r="CB38">
        <f t="shared" si="19"/>
        <v>4</v>
      </c>
      <c r="CD38" t="s">
        <v>315</v>
      </c>
      <c r="CE38">
        <f>Stage_stat!$F$23/Weapon!AB40</f>
        <v>263.15789473684208</v>
      </c>
      <c r="CF38">
        <f t="shared" si="20"/>
        <v>264</v>
      </c>
      <c r="CH38" t="s">
        <v>315</v>
      </c>
      <c r="CI38">
        <f>Stage_stat!$F$24/Weapon!AB40</f>
        <v>2.236842105263158</v>
      </c>
      <c r="CJ38">
        <f t="shared" si="21"/>
        <v>3</v>
      </c>
      <c r="CL38" t="s">
        <v>315</v>
      </c>
      <c r="CM38">
        <f>Stage_stat!$F$25/Weapon!AB40</f>
        <v>4.2105263157894735</v>
      </c>
      <c r="CN38">
        <f t="shared" si="22"/>
        <v>5</v>
      </c>
      <c r="CP38" t="s">
        <v>315</v>
      </c>
      <c r="CQ38">
        <f>Stage_stat!$F$26/Weapon!AB40</f>
        <v>315.78947368421052</v>
      </c>
      <c r="CR38">
        <f t="shared" si="23"/>
        <v>316</v>
      </c>
      <c r="CT38" t="s">
        <v>315</v>
      </c>
      <c r="CU38">
        <f>Stage_stat!$F$27/Weapon!AB40</f>
        <v>2.5</v>
      </c>
      <c r="CV38">
        <f t="shared" si="24"/>
        <v>3</v>
      </c>
      <c r="CX38" t="s">
        <v>315</v>
      </c>
      <c r="CY38">
        <f>Stage_stat!$F$28/Weapon!AB40</f>
        <v>4.7368421052631575</v>
      </c>
      <c r="CZ38">
        <f t="shared" si="25"/>
        <v>5</v>
      </c>
      <c r="DB38" t="s">
        <v>315</v>
      </c>
      <c r="DC38">
        <f>Stage_stat!$F$29/Weapon!AB40</f>
        <v>368.42105263157896</v>
      </c>
      <c r="DD38">
        <f t="shared" si="26"/>
        <v>369</v>
      </c>
    </row>
    <row r="39" spans="2:108" x14ac:dyDescent="0.4">
      <c r="B39" t="s">
        <v>316</v>
      </c>
      <c r="C39">
        <f>Stage_stat!$F$3/Weapon!AB41</f>
        <v>0.38461538461538464</v>
      </c>
      <c r="D39">
        <f t="shared" si="0"/>
        <v>1</v>
      </c>
      <c r="F39" t="s">
        <v>316</v>
      </c>
      <c r="G39">
        <f>Stage_stat!$F$4/Weapon!AB41</f>
        <v>0.51282051282051277</v>
      </c>
      <c r="H39">
        <f t="shared" si="1"/>
        <v>1</v>
      </c>
      <c r="J39" t="s">
        <v>316</v>
      </c>
      <c r="K39">
        <f>Stage_stat!$F$5/Weapon!AB41</f>
        <v>11.538461538461538</v>
      </c>
      <c r="L39">
        <f t="shared" si="2"/>
        <v>12</v>
      </c>
      <c r="N39" t="s">
        <v>316</v>
      </c>
      <c r="O39">
        <f>Stage_stat!$F$6/Weapon!AB41</f>
        <v>0.51282051282051277</v>
      </c>
      <c r="P39">
        <f t="shared" si="3"/>
        <v>1</v>
      </c>
      <c r="R39" t="s">
        <v>316</v>
      </c>
      <c r="S39">
        <f>Stage_stat!$F$7/Weapon!AB41</f>
        <v>1.0256410256410255</v>
      </c>
      <c r="T39">
        <f t="shared" si="4"/>
        <v>2</v>
      </c>
      <c r="V39" t="s">
        <v>316</v>
      </c>
      <c r="W39">
        <f>Stage_stat!$F$8/Weapon!AB41</f>
        <v>38.46153846153846</v>
      </c>
      <c r="X39">
        <f t="shared" si="5"/>
        <v>39</v>
      </c>
      <c r="Z39" t="s">
        <v>316</v>
      </c>
      <c r="AA39">
        <f>Stage_stat!$F$9/Weapon!AB41</f>
        <v>0.64102564102564108</v>
      </c>
      <c r="AB39">
        <f t="shared" si="6"/>
        <v>1</v>
      </c>
      <c r="AD39" t="s">
        <v>316</v>
      </c>
      <c r="AE39">
        <f>Stage_stat!$F$10/Weapon!AB41</f>
        <v>1.0769230769230769</v>
      </c>
      <c r="AF39">
        <f t="shared" si="7"/>
        <v>2</v>
      </c>
      <c r="AH39" t="s">
        <v>316</v>
      </c>
      <c r="AI39">
        <f>Stage_stat!$F$11/Weapon!AB41</f>
        <v>69.230769230769226</v>
      </c>
      <c r="AJ39">
        <f t="shared" si="8"/>
        <v>70</v>
      </c>
      <c r="AL39" t="s">
        <v>316</v>
      </c>
      <c r="AM39">
        <f>Stage_stat!$F$12/Weapon!AB41</f>
        <v>0.89743589743589747</v>
      </c>
      <c r="AN39">
        <f t="shared" si="9"/>
        <v>1</v>
      </c>
      <c r="AP39" t="s">
        <v>316</v>
      </c>
      <c r="AQ39">
        <f>Stage_stat!$F$13/Weapon!AB41</f>
        <v>1.5384615384615385</v>
      </c>
      <c r="AR39">
        <f t="shared" si="10"/>
        <v>2</v>
      </c>
      <c r="AT39" t="s">
        <v>316</v>
      </c>
      <c r="AU39">
        <f>Stage_stat!$F$14/Weapon!AB41</f>
        <v>102.56410256410257</v>
      </c>
      <c r="AV39">
        <f t="shared" si="11"/>
        <v>103</v>
      </c>
      <c r="AX39" t="s">
        <v>316</v>
      </c>
      <c r="AY39">
        <f>Stage_stat!$F$15/Weapon!AB41</f>
        <v>1.1538461538461537</v>
      </c>
      <c r="AZ39">
        <f t="shared" si="12"/>
        <v>2</v>
      </c>
      <c r="BB39" t="s">
        <v>316</v>
      </c>
      <c r="BC39">
        <f>Stage_stat!$F$16/Weapon!AB41</f>
        <v>2.0512820512820511</v>
      </c>
      <c r="BD39">
        <f t="shared" si="13"/>
        <v>3</v>
      </c>
      <c r="BF39" t="s">
        <v>316</v>
      </c>
      <c r="BG39">
        <f>Stage_stat!$F$17/Weapon!AB41</f>
        <v>153.84615384615384</v>
      </c>
      <c r="BH39">
        <f t="shared" si="14"/>
        <v>154</v>
      </c>
      <c r="BJ39" t="s">
        <v>316</v>
      </c>
      <c r="BK39">
        <f>Stage_stat!$F$18/Weapon!AB41</f>
        <v>1.4102564102564104</v>
      </c>
      <c r="BL39">
        <f t="shared" si="15"/>
        <v>2</v>
      </c>
      <c r="BN39" t="s">
        <v>316</v>
      </c>
      <c r="BO39">
        <f>Stage_stat!$F$19/Weapon!AB41</f>
        <v>2.5641025641025643</v>
      </c>
      <c r="BP39">
        <f t="shared" si="16"/>
        <v>3</v>
      </c>
      <c r="BR39" t="s">
        <v>316</v>
      </c>
      <c r="BS39">
        <f>Stage_stat!$F$20/Weapon!AB41</f>
        <v>205.12820512820514</v>
      </c>
      <c r="BT39">
        <f t="shared" si="17"/>
        <v>206</v>
      </c>
      <c r="BV39" t="s">
        <v>316</v>
      </c>
      <c r="BW39">
        <f>Stage_stat!$F$21/Weapon!AB41</f>
        <v>1.9230769230769231</v>
      </c>
      <c r="BX39">
        <f t="shared" si="18"/>
        <v>2</v>
      </c>
      <c r="BZ39" t="s">
        <v>316</v>
      </c>
      <c r="CA39">
        <f>Stage_stat!$F$22/Weapon!AB41</f>
        <v>3.5897435897435899</v>
      </c>
      <c r="CB39">
        <f t="shared" si="19"/>
        <v>4</v>
      </c>
      <c r="CD39" t="s">
        <v>316</v>
      </c>
      <c r="CE39">
        <f>Stage_stat!$F$23/Weapon!AB41</f>
        <v>256.41025641025641</v>
      </c>
      <c r="CF39">
        <f t="shared" si="20"/>
        <v>257</v>
      </c>
      <c r="CH39" t="s">
        <v>316</v>
      </c>
      <c r="CI39">
        <f>Stage_stat!$F$24/Weapon!AB41</f>
        <v>2.1794871794871793</v>
      </c>
      <c r="CJ39">
        <f t="shared" si="21"/>
        <v>3</v>
      </c>
      <c r="CL39" t="s">
        <v>316</v>
      </c>
      <c r="CM39">
        <f>Stage_stat!$F$25/Weapon!AB41</f>
        <v>4.1025641025641022</v>
      </c>
      <c r="CN39">
        <f t="shared" si="22"/>
        <v>5</v>
      </c>
      <c r="CP39" t="s">
        <v>316</v>
      </c>
      <c r="CQ39">
        <f>Stage_stat!$F$26/Weapon!AB41</f>
        <v>307.69230769230768</v>
      </c>
      <c r="CR39">
        <f t="shared" si="23"/>
        <v>308</v>
      </c>
      <c r="CT39" t="s">
        <v>316</v>
      </c>
      <c r="CU39">
        <f>Stage_stat!$F$27/Weapon!AB41</f>
        <v>2.4358974358974357</v>
      </c>
      <c r="CV39">
        <f t="shared" si="24"/>
        <v>3</v>
      </c>
      <c r="CX39" t="s">
        <v>316</v>
      </c>
      <c r="CY39">
        <f>Stage_stat!$F$28/Weapon!AB41</f>
        <v>4.615384615384615</v>
      </c>
      <c r="CZ39">
        <f t="shared" si="25"/>
        <v>5</v>
      </c>
      <c r="DB39" t="s">
        <v>316</v>
      </c>
      <c r="DC39">
        <f>Stage_stat!$F$29/Weapon!AB41</f>
        <v>358.97435897435895</v>
      </c>
      <c r="DD39">
        <f t="shared" si="26"/>
        <v>359</v>
      </c>
    </row>
    <row r="40" spans="2:108" x14ac:dyDescent="0.4">
      <c r="B40" t="s">
        <v>317</v>
      </c>
      <c r="C40">
        <f>Stage_stat!$F$3/Weapon!AB42</f>
        <v>0.375</v>
      </c>
      <c r="D40">
        <f t="shared" si="0"/>
        <v>1</v>
      </c>
      <c r="F40" t="s">
        <v>317</v>
      </c>
      <c r="G40">
        <f>Stage_stat!$F$4/Weapon!AB42</f>
        <v>0.5</v>
      </c>
      <c r="H40">
        <f t="shared" si="1"/>
        <v>1</v>
      </c>
      <c r="J40" t="s">
        <v>317</v>
      </c>
      <c r="K40">
        <f>Stage_stat!$F$5/Weapon!AB42</f>
        <v>11.25</v>
      </c>
      <c r="L40">
        <f t="shared" si="2"/>
        <v>12</v>
      </c>
      <c r="N40" t="s">
        <v>317</v>
      </c>
      <c r="O40">
        <f>Stage_stat!$F$6/Weapon!AB42</f>
        <v>0.5</v>
      </c>
      <c r="P40">
        <f t="shared" si="3"/>
        <v>1</v>
      </c>
      <c r="R40" t="s">
        <v>317</v>
      </c>
      <c r="S40">
        <f>Stage_stat!$F$7/Weapon!AB42</f>
        <v>1</v>
      </c>
      <c r="T40">
        <f t="shared" si="4"/>
        <v>1</v>
      </c>
      <c r="V40" t="s">
        <v>317</v>
      </c>
      <c r="W40">
        <f>Stage_stat!$F$8/Weapon!AB42</f>
        <v>37.5</v>
      </c>
      <c r="X40">
        <f t="shared" si="5"/>
        <v>38</v>
      </c>
      <c r="Z40" t="s">
        <v>317</v>
      </c>
      <c r="AA40">
        <f>Stage_stat!$F$9/Weapon!AB42</f>
        <v>0.625</v>
      </c>
      <c r="AB40">
        <f t="shared" si="6"/>
        <v>1</v>
      </c>
      <c r="AD40" t="s">
        <v>317</v>
      </c>
      <c r="AE40">
        <f>Stage_stat!$F$10/Weapon!AB42</f>
        <v>1.05</v>
      </c>
      <c r="AF40">
        <f t="shared" si="7"/>
        <v>2</v>
      </c>
      <c r="AH40" t="s">
        <v>317</v>
      </c>
      <c r="AI40">
        <f>Stage_stat!$F$11/Weapon!AB42</f>
        <v>67.5</v>
      </c>
      <c r="AJ40">
        <f t="shared" si="8"/>
        <v>68</v>
      </c>
      <c r="AL40" t="s">
        <v>317</v>
      </c>
      <c r="AM40">
        <f>Stage_stat!$F$12/Weapon!AB42</f>
        <v>0.875</v>
      </c>
      <c r="AN40">
        <f t="shared" si="9"/>
        <v>1</v>
      </c>
      <c r="AP40" t="s">
        <v>317</v>
      </c>
      <c r="AQ40">
        <f>Stage_stat!$F$13/Weapon!AB42</f>
        <v>1.5</v>
      </c>
      <c r="AR40">
        <f t="shared" si="10"/>
        <v>2</v>
      </c>
      <c r="AT40" t="s">
        <v>317</v>
      </c>
      <c r="AU40">
        <f>Stage_stat!$F$14/Weapon!AB42</f>
        <v>100</v>
      </c>
      <c r="AV40">
        <f t="shared" si="11"/>
        <v>100</v>
      </c>
      <c r="AX40" t="s">
        <v>317</v>
      </c>
      <c r="AY40">
        <f>Stage_stat!$F$15/Weapon!AB42</f>
        <v>1.125</v>
      </c>
      <c r="AZ40">
        <f t="shared" si="12"/>
        <v>2</v>
      </c>
      <c r="BB40" t="s">
        <v>317</v>
      </c>
      <c r="BC40">
        <f>Stage_stat!$F$16/Weapon!AB42</f>
        <v>2</v>
      </c>
      <c r="BD40">
        <f t="shared" si="13"/>
        <v>2</v>
      </c>
      <c r="BF40" t="s">
        <v>317</v>
      </c>
      <c r="BG40">
        <f>Stage_stat!$F$17/Weapon!AB42</f>
        <v>150</v>
      </c>
      <c r="BH40">
        <f t="shared" si="14"/>
        <v>150</v>
      </c>
      <c r="BJ40" t="s">
        <v>317</v>
      </c>
      <c r="BK40">
        <f>Stage_stat!$F$18/Weapon!AB42</f>
        <v>1.375</v>
      </c>
      <c r="BL40">
        <f t="shared" si="15"/>
        <v>2</v>
      </c>
      <c r="BN40" t="s">
        <v>317</v>
      </c>
      <c r="BO40">
        <f>Stage_stat!$F$19/Weapon!AB42</f>
        <v>2.5</v>
      </c>
      <c r="BP40">
        <f t="shared" si="16"/>
        <v>3</v>
      </c>
      <c r="BR40" t="s">
        <v>317</v>
      </c>
      <c r="BS40">
        <f>Stage_stat!$F$20/Weapon!AB42</f>
        <v>200</v>
      </c>
      <c r="BT40">
        <f t="shared" si="17"/>
        <v>200</v>
      </c>
      <c r="BV40" t="s">
        <v>317</v>
      </c>
      <c r="BW40">
        <f>Stage_stat!$F$21/Weapon!AB42</f>
        <v>1.875</v>
      </c>
      <c r="BX40">
        <f t="shared" si="18"/>
        <v>2</v>
      </c>
      <c r="BZ40" t="s">
        <v>317</v>
      </c>
      <c r="CA40">
        <f>Stage_stat!$F$22/Weapon!AB42</f>
        <v>3.5</v>
      </c>
      <c r="CB40">
        <f t="shared" si="19"/>
        <v>4</v>
      </c>
      <c r="CD40" t="s">
        <v>317</v>
      </c>
      <c r="CE40">
        <f>Stage_stat!$F$23/Weapon!AB42</f>
        <v>250</v>
      </c>
      <c r="CF40">
        <f t="shared" si="20"/>
        <v>250</v>
      </c>
      <c r="CH40" t="s">
        <v>317</v>
      </c>
      <c r="CI40">
        <f>Stage_stat!$F$24/Weapon!AB42</f>
        <v>2.125</v>
      </c>
      <c r="CJ40">
        <f t="shared" si="21"/>
        <v>3</v>
      </c>
      <c r="CL40" t="s">
        <v>317</v>
      </c>
      <c r="CM40">
        <f>Stage_stat!$F$25/Weapon!AB42</f>
        <v>4</v>
      </c>
      <c r="CN40">
        <f t="shared" si="22"/>
        <v>4</v>
      </c>
      <c r="CP40" t="s">
        <v>317</v>
      </c>
      <c r="CQ40">
        <f>Stage_stat!$F$26/Weapon!AB42</f>
        <v>300</v>
      </c>
      <c r="CR40">
        <f t="shared" si="23"/>
        <v>300</v>
      </c>
      <c r="CT40" t="s">
        <v>317</v>
      </c>
      <c r="CU40">
        <f>Stage_stat!$F$27/Weapon!AB42</f>
        <v>2.375</v>
      </c>
      <c r="CV40">
        <f t="shared" si="24"/>
        <v>3</v>
      </c>
      <c r="CX40" t="s">
        <v>317</v>
      </c>
      <c r="CY40">
        <f>Stage_stat!$F$28/Weapon!AB42</f>
        <v>4.5</v>
      </c>
      <c r="CZ40">
        <f t="shared" si="25"/>
        <v>5</v>
      </c>
      <c r="DB40" t="s">
        <v>317</v>
      </c>
      <c r="DC40">
        <f>Stage_stat!$F$29/Weapon!AB42</f>
        <v>350</v>
      </c>
      <c r="DD40">
        <f t="shared" si="26"/>
        <v>350</v>
      </c>
    </row>
    <row r="41" spans="2:108" x14ac:dyDescent="0.4">
      <c r="B41" t="s">
        <v>318</v>
      </c>
      <c r="C41">
        <f>Stage_stat!$F$3/Weapon!AB43</f>
        <v>0.36585365853658536</v>
      </c>
      <c r="D41">
        <f t="shared" si="0"/>
        <v>1</v>
      </c>
      <c r="F41" t="s">
        <v>318</v>
      </c>
      <c r="G41">
        <f>Stage_stat!$F$4/Weapon!AB43</f>
        <v>0.48780487804878048</v>
      </c>
      <c r="H41">
        <f t="shared" si="1"/>
        <v>1</v>
      </c>
      <c r="J41" t="s">
        <v>318</v>
      </c>
      <c r="K41">
        <f>Stage_stat!$F$5/Weapon!AB43</f>
        <v>10.975609756097562</v>
      </c>
      <c r="L41">
        <f t="shared" si="2"/>
        <v>11</v>
      </c>
      <c r="N41" t="s">
        <v>318</v>
      </c>
      <c r="O41">
        <f>Stage_stat!$F$6/Weapon!AB43</f>
        <v>0.48780487804878048</v>
      </c>
      <c r="P41">
        <f t="shared" si="3"/>
        <v>1</v>
      </c>
      <c r="R41" t="s">
        <v>318</v>
      </c>
      <c r="S41">
        <f>Stage_stat!$F$7/Weapon!AB43</f>
        <v>0.97560975609756095</v>
      </c>
      <c r="T41">
        <f t="shared" si="4"/>
        <v>1</v>
      </c>
      <c r="V41" t="s">
        <v>318</v>
      </c>
      <c r="W41">
        <f>Stage_stat!$F$8/Weapon!AB43</f>
        <v>36.585365853658537</v>
      </c>
      <c r="X41">
        <f t="shared" si="5"/>
        <v>37</v>
      </c>
      <c r="Z41" t="s">
        <v>318</v>
      </c>
      <c r="AA41">
        <f>Stage_stat!$F$9/Weapon!AB43</f>
        <v>0.6097560975609756</v>
      </c>
      <c r="AB41">
        <f t="shared" si="6"/>
        <v>1</v>
      </c>
      <c r="AD41" t="s">
        <v>318</v>
      </c>
      <c r="AE41">
        <f>Stage_stat!$F$10/Weapon!AB43</f>
        <v>1.024390243902439</v>
      </c>
      <c r="AF41">
        <f t="shared" si="7"/>
        <v>2</v>
      </c>
      <c r="AH41" t="s">
        <v>318</v>
      </c>
      <c r="AI41">
        <f>Stage_stat!$F$11/Weapon!AB43</f>
        <v>65.853658536585371</v>
      </c>
      <c r="AJ41">
        <f t="shared" si="8"/>
        <v>66</v>
      </c>
      <c r="AL41" t="s">
        <v>318</v>
      </c>
      <c r="AM41">
        <f>Stage_stat!$F$12/Weapon!AB43</f>
        <v>0.85365853658536583</v>
      </c>
      <c r="AN41">
        <f t="shared" si="9"/>
        <v>1</v>
      </c>
      <c r="AP41" t="s">
        <v>318</v>
      </c>
      <c r="AQ41">
        <f>Stage_stat!$F$13/Weapon!AB43</f>
        <v>1.4634146341463414</v>
      </c>
      <c r="AR41">
        <f t="shared" si="10"/>
        <v>2</v>
      </c>
      <c r="AT41" t="s">
        <v>318</v>
      </c>
      <c r="AU41">
        <f>Stage_stat!$F$14/Weapon!AB43</f>
        <v>97.560975609756099</v>
      </c>
      <c r="AV41">
        <f t="shared" si="11"/>
        <v>98</v>
      </c>
      <c r="AX41" t="s">
        <v>318</v>
      </c>
      <c r="AY41">
        <f>Stage_stat!$F$15/Weapon!AB43</f>
        <v>1.0975609756097562</v>
      </c>
      <c r="AZ41">
        <f t="shared" si="12"/>
        <v>2</v>
      </c>
      <c r="BB41" t="s">
        <v>318</v>
      </c>
      <c r="BC41">
        <f>Stage_stat!$F$16/Weapon!AB43</f>
        <v>1.9512195121951219</v>
      </c>
      <c r="BD41">
        <f t="shared" si="13"/>
        <v>2</v>
      </c>
      <c r="BF41" t="s">
        <v>318</v>
      </c>
      <c r="BG41">
        <f>Stage_stat!$F$17/Weapon!AB43</f>
        <v>146.34146341463415</v>
      </c>
      <c r="BH41">
        <f t="shared" si="14"/>
        <v>147</v>
      </c>
      <c r="BJ41" t="s">
        <v>318</v>
      </c>
      <c r="BK41">
        <f>Stage_stat!$F$18/Weapon!AB43</f>
        <v>1.3414634146341464</v>
      </c>
      <c r="BL41">
        <f t="shared" si="15"/>
        <v>2</v>
      </c>
      <c r="BN41" t="s">
        <v>318</v>
      </c>
      <c r="BO41">
        <f>Stage_stat!$F$19/Weapon!AB43</f>
        <v>2.4390243902439024</v>
      </c>
      <c r="BP41">
        <f t="shared" si="16"/>
        <v>3</v>
      </c>
      <c r="BR41" t="s">
        <v>318</v>
      </c>
      <c r="BS41">
        <f>Stage_stat!$F$20/Weapon!AB43</f>
        <v>195.1219512195122</v>
      </c>
      <c r="BT41">
        <f t="shared" si="17"/>
        <v>196</v>
      </c>
      <c r="BV41" t="s">
        <v>318</v>
      </c>
      <c r="BW41">
        <f>Stage_stat!$F$21/Weapon!AB43</f>
        <v>1.8292682926829269</v>
      </c>
      <c r="BX41">
        <f t="shared" si="18"/>
        <v>2</v>
      </c>
      <c r="BZ41" t="s">
        <v>318</v>
      </c>
      <c r="CA41">
        <f>Stage_stat!$F$22/Weapon!AB43</f>
        <v>3.4146341463414633</v>
      </c>
      <c r="CB41">
        <f t="shared" si="19"/>
        <v>4</v>
      </c>
      <c r="CD41" t="s">
        <v>318</v>
      </c>
      <c r="CE41">
        <f>Stage_stat!$F$23/Weapon!AB43</f>
        <v>243.90243902439025</v>
      </c>
      <c r="CF41">
        <f t="shared" si="20"/>
        <v>244</v>
      </c>
      <c r="CH41" t="s">
        <v>318</v>
      </c>
      <c r="CI41">
        <f>Stage_stat!$F$24/Weapon!AB43</f>
        <v>2.0731707317073171</v>
      </c>
      <c r="CJ41">
        <f t="shared" si="21"/>
        <v>3</v>
      </c>
      <c r="CL41" t="s">
        <v>318</v>
      </c>
      <c r="CM41">
        <f>Stage_stat!$F$25/Weapon!AB43</f>
        <v>3.9024390243902438</v>
      </c>
      <c r="CN41">
        <f t="shared" si="22"/>
        <v>4</v>
      </c>
      <c r="CP41" t="s">
        <v>318</v>
      </c>
      <c r="CQ41">
        <f>Stage_stat!$F$26/Weapon!AB43</f>
        <v>292.6829268292683</v>
      </c>
      <c r="CR41">
        <f t="shared" si="23"/>
        <v>293</v>
      </c>
      <c r="CT41" t="s">
        <v>318</v>
      </c>
      <c r="CU41">
        <f>Stage_stat!$F$27/Weapon!AB43</f>
        <v>2.3170731707317072</v>
      </c>
      <c r="CV41">
        <f t="shared" si="24"/>
        <v>3</v>
      </c>
      <c r="CX41" t="s">
        <v>318</v>
      </c>
      <c r="CY41">
        <f>Stage_stat!$F$28/Weapon!AB43</f>
        <v>4.3902439024390247</v>
      </c>
      <c r="CZ41">
        <f t="shared" si="25"/>
        <v>5</v>
      </c>
      <c r="DB41" t="s">
        <v>318</v>
      </c>
      <c r="DC41">
        <f>Stage_stat!$F$29/Weapon!AB43</f>
        <v>341.46341463414632</v>
      </c>
      <c r="DD41">
        <f t="shared" si="26"/>
        <v>342</v>
      </c>
    </row>
    <row r="42" spans="2:108" x14ac:dyDescent="0.4">
      <c r="B42" t="s">
        <v>319</v>
      </c>
      <c r="C42">
        <f>Stage_stat!$F$3/Weapon!AB44</f>
        <v>0.35714285714285715</v>
      </c>
      <c r="D42">
        <f t="shared" si="0"/>
        <v>1</v>
      </c>
      <c r="F42" t="s">
        <v>319</v>
      </c>
      <c r="G42">
        <f>Stage_stat!$F$4/Weapon!AB44</f>
        <v>0.47619047619047616</v>
      </c>
      <c r="H42">
        <f t="shared" si="1"/>
        <v>1</v>
      </c>
      <c r="J42" t="s">
        <v>319</v>
      </c>
      <c r="K42">
        <f>Stage_stat!$F$5/Weapon!AB44</f>
        <v>10.714285714285714</v>
      </c>
      <c r="L42">
        <f t="shared" si="2"/>
        <v>11</v>
      </c>
      <c r="N42" t="s">
        <v>319</v>
      </c>
      <c r="O42">
        <f>Stage_stat!$F$6/Weapon!AB44</f>
        <v>0.47619047619047616</v>
      </c>
      <c r="P42">
        <f t="shared" si="3"/>
        <v>1</v>
      </c>
      <c r="R42" t="s">
        <v>319</v>
      </c>
      <c r="S42">
        <f>Stage_stat!$F$7/Weapon!AB44</f>
        <v>0.95238095238095233</v>
      </c>
      <c r="T42">
        <f t="shared" si="4"/>
        <v>1</v>
      </c>
      <c r="V42" t="s">
        <v>319</v>
      </c>
      <c r="W42">
        <f>Stage_stat!$F$8/Weapon!AB44</f>
        <v>35.714285714285715</v>
      </c>
      <c r="X42">
        <f t="shared" si="5"/>
        <v>36</v>
      </c>
      <c r="Z42" t="s">
        <v>319</v>
      </c>
      <c r="AA42">
        <f>Stage_stat!$F$9/Weapon!AB44</f>
        <v>0.59523809523809523</v>
      </c>
      <c r="AB42">
        <f t="shared" si="6"/>
        <v>1</v>
      </c>
      <c r="AD42" t="s">
        <v>319</v>
      </c>
      <c r="AE42">
        <f>Stage_stat!$F$10/Weapon!AB44</f>
        <v>1</v>
      </c>
      <c r="AF42">
        <f t="shared" si="7"/>
        <v>1</v>
      </c>
      <c r="AH42" t="s">
        <v>319</v>
      </c>
      <c r="AI42">
        <f>Stage_stat!$F$11/Weapon!AB44</f>
        <v>64.285714285714292</v>
      </c>
      <c r="AJ42">
        <f t="shared" si="8"/>
        <v>65</v>
      </c>
      <c r="AL42" t="s">
        <v>319</v>
      </c>
      <c r="AM42">
        <f>Stage_stat!$F$12/Weapon!AB44</f>
        <v>0.83333333333333337</v>
      </c>
      <c r="AN42">
        <f t="shared" si="9"/>
        <v>1</v>
      </c>
      <c r="AP42" t="s">
        <v>319</v>
      </c>
      <c r="AQ42">
        <f>Stage_stat!$F$13/Weapon!AB44</f>
        <v>1.4285714285714286</v>
      </c>
      <c r="AR42">
        <f t="shared" si="10"/>
        <v>2</v>
      </c>
      <c r="AT42" t="s">
        <v>319</v>
      </c>
      <c r="AU42">
        <f>Stage_stat!$F$14/Weapon!AB44</f>
        <v>95.238095238095241</v>
      </c>
      <c r="AV42">
        <f t="shared" si="11"/>
        <v>96</v>
      </c>
      <c r="AX42" t="s">
        <v>319</v>
      </c>
      <c r="AY42">
        <f>Stage_stat!$F$15/Weapon!AB44</f>
        <v>1.0714285714285714</v>
      </c>
      <c r="AZ42">
        <f t="shared" si="12"/>
        <v>2</v>
      </c>
      <c r="BB42" t="s">
        <v>319</v>
      </c>
      <c r="BC42">
        <f>Stage_stat!$F$16/Weapon!AB44</f>
        <v>1.9047619047619047</v>
      </c>
      <c r="BD42">
        <f t="shared" si="13"/>
        <v>2</v>
      </c>
      <c r="BF42" t="s">
        <v>319</v>
      </c>
      <c r="BG42">
        <f>Stage_stat!$F$17/Weapon!AB44</f>
        <v>142.85714285714286</v>
      </c>
      <c r="BH42">
        <f t="shared" si="14"/>
        <v>143</v>
      </c>
      <c r="BJ42" t="s">
        <v>319</v>
      </c>
      <c r="BK42">
        <f>Stage_stat!$F$18/Weapon!AB44</f>
        <v>1.3095238095238095</v>
      </c>
      <c r="BL42">
        <f t="shared" si="15"/>
        <v>2</v>
      </c>
      <c r="BN42" t="s">
        <v>319</v>
      </c>
      <c r="BO42">
        <f>Stage_stat!$F$19/Weapon!AB44</f>
        <v>2.3809523809523809</v>
      </c>
      <c r="BP42">
        <f t="shared" si="16"/>
        <v>3</v>
      </c>
      <c r="BR42" t="s">
        <v>319</v>
      </c>
      <c r="BS42">
        <f>Stage_stat!$F$20/Weapon!AB44</f>
        <v>190.47619047619048</v>
      </c>
      <c r="BT42">
        <f t="shared" si="17"/>
        <v>191</v>
      </c>
      <c r="BV42" t="s">
        <v>319</v>
      </c>
      <c r="BW42">
        <f>Stage_stat!$F$21/Weapon!AB44</f>
        <v>1.7857142857142858</v>
      </c>
      <c r="BX42">
        <f t="shared" si="18"/>
        <v>2</v>
      </c>
      <c r="BZ42" t="s">
        <v>319</v>
      </c>
      <c r="CA42">
        <f>Stage_stat!$F$22/Weapon!AB44</f>
        <v>3.3333333333333335</v>
      </c>
      <c r="CB42">
        <f t="shared" si="19"/>
        <v>4</v>
      </c>
      <c r="CD42" t="s">
        <v>319</v>
      </c>
      <c r="CE42">
        <f>Stage_stat!$F$23/Weapon!AB44</f>
        <v>238.0952380952381</v>
      </c>
      <c r="CF42">
        <f t="shared" si="20"/>
        <v>239</v>
      </c>
      <c r="CH42" t="s">
        <v>319</v>
      </c>
      <c r="CI42">
        <f>Stage_stat!$F$24/Weapon!AB44</f>
        <v>2.0238095238095237</v>
      </c>
      <c r="CJ42">
        <f t="shared" si="21"/>
        <v>3</v>
      </c>
      <c r="CL42" t="s">
        <v>319</v>
      </c>
      <c r="CM42">
        <f>Stage_stat!$F$25/Weapon!AB44</f>
        <v>3.8095238095238093</v>
      </c>
      <c r="CN42">
        <f t="shared" si="22"/>
        <v>4</v>
      </c>
      <c r="CP42" t="s">
        <v>319</v>
      </c>
      <c r="CQ42">
        <f>Stage_stat!$F$26/Weapon!AB44</f>
        <v>285.71428571428572</v>
      </c>
      <c r="CR42">
        <f t="shared" si="23"/>
        <v>286</v>
      </c>
      <c r="CT42" t="s">
        <v>319</v>
      </c>
      <c r="CU42">
        <f>Stage_stat!$F$27/Weapon!AB44</f>
        <v>2.2619047619047619</v>
      </c>
      <c r="CV42">
        <f t="shared" si="24"/>
        <v>3</v>
      </c>
      <c r="CX42" t="s">
        <v>319</v>
      </c>
      <c r="CY42">
        <f>Stage_stat!$F$28/Weapon!AB44</f>
        <v>4.2857142857142856</v>
      </c>
      <c r="CZ42">
        <f t="shared" si="25"/>
        <v>5</v>
      </c>
      <c r="DB42" t="s">
        <v>319</v>
      </c>
      <c r="DC42">
        <f>Stage_stat!$F$29/Weapon!AB44</f>
        <v>333.33333333333331</v>
      </c>
      <c r="DD42">
        <f t="shared" si="26"/>
        <v>334</v>
      </c>
    </row>
    <row r="43" spans="2:108" x14ac:dyDescent="0.4">
      <c r="B43" t="s">
        <v>320</v>
      </c>
      <c r="C43">
        <f>Stage_stat!$F$3/Weapon!AB45</f>
        <v>0.34883720930232559</v>
      </c>
      <c r="D43">
        <f t="shared" si="0"/>
        <v>1</v>
      </c>
      <c r="F43" t="s">
        <v>320</v>
      </c>
      <c r="G43">
        <f>Stage_stat!$F$4/Weapon!AB45</f>
        <v>0.46511627906976744</v>
      </c>
      <c r="H43">
        <f t="shared" si="1"/>
        <v>1</v>
      </c>
      <c r="J43" t="s">
        <v>320</v>
      </c>
      <c r="K43">
        <f>Stage_stat!$F$5/Weapon!AB45</f>
        <v>10.465116279069768</v>
      </c>
      <c r="L43">
        <f t="shared" si="2"/>
        <v>11</v>
      </c>
      <c r="N43" t="s">
        <v>320</v>
      </c>
      <c r="O43">
        <f>Stage_stat!$F$6/Weapon!AB45</f>
        <v>0.46511627906976744</v>
      </c>
      <c r="P43">
        <f t="shared" si="3"/>
        <v>1</v>
      </c>
      <c r="R43" t="s">
        <v>320</v>
      </c>
      <c r="S43">
        <f>Stage_stat!$F$7/Weapon!AB45</f>
        <v>0.93023255813953487</v>
      </c>
      <c r="T43">
        <f t="shared" si="4"/>
        <v>1</v>
      </c>
      <c r="V43" t="s">
        <v>320</v>
      </c>
      <c r="W43">
        <f>Stage_stat!$F$8/Weapon!AB45</f>
        <v>34.883720930232556</v>
      </c>
      <c r="X43">
        <f t="shared" si="5"/>
        <v>35</v>
      </c>
      <c r="Z43" t="s">
        <v>320</v>
      </c>
      <c r="AA43">
        <f>Stage_stat!$F$9/Weapon!AB45</f>
        <v>0.58139534883720934</v>
      </c>
      <c r="AB43">
        <f t="shared" si="6"/>
        <v>1</v>
      </c>
      <c r="AD43" t="s">
        <v>320</v>
      </c>
      <c r="AE43">
        <f>Stage_stat!$F$10/Weapon!AB45</f>
        <v>0.97674418604651159</v>
      </c>
      <c r="AF43">
        <f t="shared" si="7"/>
        <v>1</v>
      </c>
      <c r="AH43" t="s">
        <v>320</v>
      </c>
      <c r="AI43">
        <f>Stage_stat!$F$11/Weapon!AB45</f>
        <v>62.790697674418603</v>
      </c>
      <c r="AJ43">
        <f t="shared" si="8"/>
        <v>63</v>
      </c>
      <c r="AL43" t="s">
        <v>320</v>
      </c>
      <c r="AM43">
        <f>Stage_stat!$F$12/Weapon!AB45</f>
        <v>0.81395348837209303</v>
      </c>
      <c r="AN43">
        <f t="shared" si="9"/>
        <v>1</v>
      </c>
      <c r="AP43" t="s">
        <v>320</v>
      </c>
      <c r="AQ43">
        <f>Stage_stat!$F$13/Weapon!AB45</f>
        <v>1.3953488372093024</v>
      </c>
      <c r="AR43">
        <f t="shared" si="10"/>
        <v>2</v>
      </c>
      <c r="AT43" t="s">
        <v>320</v>
      </c>
      <c r="AU43">
        <f>Stage_stat!$F$14/Weapon!AB45</f>
        <v>93.023255813953483</v>
      </c>
      <c r="AV43">
        <f t="shared" si="11"/>
        <v>94</v>
      </c>
      <c r="AX43" t="s">
        <v>320</v>
      </c>
      <c r="AY43">
        <f>Stage_stat!$F$15/Weapon!AB45</f>
        <v>1.0465116279069768</v>
      </c>
      <c r="AZ43">
        <f t="shared" si="12"/>
        <v>2</v>
      </c>
      <c r="BB43" t="s">
        <v>320</v>
      </c>
      <c r="BC43">
        <f>Stage_stat!$F$16/Weapon!AB45</f>
        <v>1.8604651162790697</v>
      </c>
      <c r="BD43">
        <f t="shared" si="13"/>
        <v>2</v>
      </c>
      <c r="BF43" t="s">
        <v>320</v>
      </c>
      <c r="BG43">
        <f>Stage_stat!$F$17/Weapon!AB45</f>
        <v>139.53488372093022</v>
      </c>
      <c r="BH43">
        <f t="shared" si="14"/>
        <v>140</v>
      </c>
      <c r="BJ43" t="s">
        <v>320</v>
      </c>
      <c r="BK43">
        <f>Stage_stat!$F$18/Weapon!AB45</f>
        <v>1.2790697674418605</v>
      </c>
      <c r="BL43">
        <f t="shared" si="15"/>
        <v>2</v>
      </c>
      <c r="BN43" t="s">
        <v>320</v>
      </c>
      <c r="BO43">
        <f>Stage_stat!$F$19/Weapon!AB45</f>
        <v>2.3255813953488373</v>
      </c>
      <c r="BP43">
        <f t="shared" si="16"/>
        <v>3</v>
      </c>
      <c r="BR43" t="s">
        <v>320</v>
      </c>
      <c r="BS43">
        <f>Stage_stat!$F$20/Weapon!AB45</f>
        <v>186.04651162790697</v>
      </c>
      <c r="BT43">
        <f t="shared" si="17"/>
        <v>187</v>
      </c>
      <c r="BV43" t="s">
        <v>320</v>
      </c>
      <c r="BW43">
        <f>Stage_stat!$F$21/Weapon!AB45</f>
        <v>1.7441860465116279</v>
      </c>
      <c r="BX43">
        <f t="shared" si="18"/>
        <v>2</v>
      </c>
      <c r="BZ43" t="s">
        <v>320</v>
      </c>
      <c r="CA43">
        <f>Stage_stat!$F$22/Weapon!AB45</f>
        <v>3.2558139534883721</v>
      </c>
      <c r="CB43">
        <f t="shared" si="19"/>
        <v>4</v>
      </c>
      <c r="CD43" t="s">
        <v>320</v>
      </c>
      <c r="CE43">
        <f>Stage_stat!$F$23/Weapon!AB45</f>
        <v>232.55813953488371</v>
      </c>
      <c r="CF43">
        <f t="shared" si="20"/>
        <v>233</v>
      </c>
      <c r="CH43" t="s">
        <v>320</v>
      </c>
      <c r="CI43">
        <f>Stage_stat!$F$24/Weapon!AB45</f>
        <v>1.9767441860465116</v>
      </c>
      <c r="CJ43">
        <f t="shared" si="21"/>
        <v>2</v>
      </c>
      <c r="CL43" t="s">
        <v>320</v>
      </c>
      <c r="CM43">
        <f>Stage_stat!$F$25/Weapon!AB45</f>
        <v>3.7209302325581395</v>
      </c>
      <c r="CN43">
        <f t="shared" si="22"/>
        <v>4</v>
      </c>
      <c r="CP43" t="s">
        <v>320</v>
      </c>
      <c r="CQ43">
        <f>Stage_stat!$F$26/Weapon!AB45</f>
        <v>279.06976744186045</v>
      </c>
      <c r="CR43">
        <f t="shared" si="23"/>
        <v>280</v>
      </c>
      <c r="CT43" t="s">
        <v>320</v>
      </c>
      <c r="CU43">
        <f>Stage_stat!$F$27/Weapon!AB45</f>
        <v>2.2093023255813953</v>
      </c>
      <c r="CV43">
        <f t="shared" si="24"/>
        <v>3</v>
      </c>
      <c r="CX43" t="s">
        <v>320</v>
      </c>
      <c r="CY43">
        <f>Stage_stat!$F$28/Weapon!AB45</f>
        <v>4.1860465116279073</v>
      </c>
      <c r="CZ43">
        <f t="shared" si="25"/>
        <v>5</v>
      </c>
      <c r="DB43" t="s">
        <v>320</v>
      </c>
      <c r="DC43">
        <f>Stage_stat!$F$29/Weapon!AB45</f>
        <v>325.58139534883719</v>
      </c>
      <c r="DD43">
        <f t="shared" si="26"/>
        <v>326</v>
      </c>
    </row>
    <row r="44" spans="2:108" x14ac:dyDescent="0.4">
      <c r="B44" t="s">
        <v>321</v>
      </c>
      <c r="C44">
        <f>Stage_stat!$F$3/Weapon!AB46</f>
        <v>0.34090909090909088</v>
      </c>
      <c r="D44">
        <f t="shared" si="0"/>
        <v>1</v>
      </c>
      <c r="F44" t="s">
        <v>321</v>
      </c>
      <c r="G44">
        <f>Stage_stat!$F$4/Weapon!AB46</f>
        <v>0.45454545454545453</v>
      </c>
      <c r="H44">
        <f t="shared" si="1"/>
        <v>1</v>
      </c>
      <c r="J44" t="s">
        <v>321</v>
      </c>
      <c r="K44">
        <f>Stage_stat!$F$5/Weapon!AB46</f>
        <v>10.227272727272727</v>
      </c>
      <c r="L44">
        <f t="shared" si="2"/>
        <v>11</v>
      </c>
      <c r="N44" t="s">
        <v>321</v>
      </c>
      <c r="O44">
        <f>Stage_stat!$F$6/Weapon!AB46</f>
        <v>0.45454545454545453</v>
      </c>
      <c r="P44">
        <f t="shared" si="3"/>
        <v>1</v>
      </c>
      <c r="R44" t="s">
        <v>321</v>
      </c>
      <c r="S44">
        <f>Stage_stat!$F$7/Weapon!AB46</f>
        <v>0.90909090909090906</v>
      </c>
      <c r="T44">
        <f t="shared" si="4"/>
        <v>1</v>
      </c>
      <c r="V44" t="s">
        <v>321</v>
      </c>
      <c r="W44">
        <f>Stage_stat!$F$8/Weapon!AB46</f>
        <v>34.090909090909093</v>
      </c>
      <c r="X44">
        <f t="shared" si="5"/>
        <v>35</v>
      </c>
      <c r="Z44" t="s">
        <v>321</v>
      </c>
      <c r="AA44">
        <f>Stage_stat!$F$9/Weapon!AB46</f>
        <v>0.56818181818181823</v>
      </c>
      <c r="AB44">
        <f t="shared" si="6"/>
        <v>1</v>
      </c>
      <c r="AD44" t="s">
        <v>321</v>
      </c>
      <c r="AE44">
        <f>Stage_stat!$F$10/Weapon!AB46</f>
        <v>0.95454545454545459</v>
      </c>
      <c r="AF44">
        <f t="shared" si="7"/>
        <v>1</v>
      </c>
      <c r="AH44" t="s">
        <v>321</v>
      </c>
      <c r="AI44">
        <f>Stage_stat!$F$11/Weapon!AB46</f>
        <v>61.363636363636367</v>
      </c>
      <c r="AJ44">
        <f t="shared" si="8"/>
        <v>62</v>
      </c>
      <c r="AL44" t="s">
        <v>321</v>
      </c>
      <c r="AM44">
        <f>Stage_stat!$F$12/Weapon!AB46</f>
        <v>0.79545454545454541</v>
      </c>
      <c r="AN44">
        <f t="shared" si="9"/>
        <v>1</v>
      </c>
      <c r="AP44" t="s">
        <v>321</v>
      </c>
      <c r="AQ44">
        <f>Stage_stat!$F$13/Weapon!AB46</f>
        <v>1.3636363636363635</v>
      </c>
      <c r="AR44">
        <f t="shared" si="10"/>
        <v>2</v>
      </c>
      <c r="AT44" t="s">
        <v>321</v>
      </c>
      <c r="AU44">
        <f>Stage_stat!$F$14/Weapon!AB46</f>
        <v>90.909090909090907</v>
      </c>
      <c r="AV44">
        <f t="shared" si="11"/>
        <v>91</v>
      </c>
      <c r="AX44" t="s">
        <v>321</v>
      </c>
      <c r="AY44">
        <f>Stage_stat!$F$15/Weapon!AB46</f>
        <v>1.0227272727272727</v>
      </c>
      <c r="AZ44">
        <f t="shared" si="12"/>
        <v>2</v>
      </c>
      <c r="BB44" t="s">
        <v>321</v>
      </c>
      <c r="BC44">
        <f>Stage_stat!$F$16/Weapon!AB46</f>
        <v>1.8181818181818181</v>
      </c>
      <c r="BD44">
        <f t="shared" si="13"/>
        <v>2</v>
      </c>
      <c r="BF44" t="s">
        <v>321</v>
      </c>
      <c r="BG44">
        <f>Stage_stat!$F$17/Weapon!AB46</f>
        <v>136.36363636363637</v>
      </c>
      <c r="BH44">
        <f t="shared" si="14"/>
        <v>137</v>
      </c>
      <c r="BJ44" t="s">
        <v>321</v>
      </c>
      <c r="BK44">
        <f>Stage_stat!$F$18/Weapon!AB46</f>
        <v>1.25</v>
      </c>
      <c r="BL44">
        <f t="shared" si="15"/>
        <v>2</v>
      </c>
      <c r="BN44" t="s">
        <v>321</v>
      </c>
      <c r="BO44">
        <f>Stage_stat!$F$19/Weapon!AB46</f>
        <v>2.2727272727272729</v>
      </c>
      <c r="BP44">
        <f t="shared" si="16"/>
        <v>3</v>
      </c>
      <c r="BR44" t="s">
        <v>321</v>
      </c>
      <c r="BS44">
        <f>Stage_stat!$F$20/Weapon!AB46</f>
        <v>181.81818181818181</v>
      </c>
      <c r="BT44">
        <f t="shared" si="17"/>
        <v>182</v>
      </c>
      <c r="BV44" t="s">
        <v>321</v>
      </c>
      <c r="BW44">
        <f>Stage_stat!$F$21/Weapon!AB46</f>
        <v>1.7045454545454546</v>
      </c>
      <c r="BX44">
        <f t="shared" si="18"/>
        <v>2</v>
      </c>
      <c r="BZ44" t="s">
        <v>321</v>
      </c>
      <c r="CA44">
        <f>Stage_stat!$F$22/Weapon!AB46</f>
        <v>3.1818181818181817</v>
      </c>
      <c r="CB44">
        <f t="shared" si="19"/>
        <v>4</v>
      </c>
      <c r="CD44" t="s">
        <v>321</v>
      </c>
      <c r="CE44">
        <f>Stage_stat!$F$23/Weapon!AB46</f>
        <v>227.27272727272728</v>
      </c>
      <c r="CF44">
        <f t="shared" si="20"/>
        <v>228</v>
      </c>
      <c r="CH44" t="s">
        <v>321</v>
      </c>
      <c r="CI44">
        <f>Stage_stat!$F$24/Weapon!AB46</f>
        <v>1.9318181818181819</v>
      </c>
      <c r="CJ44">
        <f t="shared" si="21"/>
        <v>2</v>
      </c>
      <c r="CL44" t="s">
        <v>321</v>
      </c>
      <c r="CM44">
        <f>Stage_stat!$F$25/Weapon!AB46</f>
        <v>3.6363636363636362</v>
      </c>
      <c r="CN44">
        <f t="shared" si="22"/>
        <v>4</v>
      </c>
      <c r="CP44" t="s">
        <v>321</v>
      </c>
      <c r="CQ44">
        <f>Stage_stat!$F$26/Weapon!AB46</f>
        <v>272.72727272727275</v>
      </c>
      <c r="CR44">
        <f t="shared" si="23"/>
        <v>273</v>
      </c>
      <c r="CT44" t="s">
        <v>321</v>
      </c>
      <c r="CU44">
        <f>Stage_stat!$F$27/Weapon!AB46</f>
        <v>2.1590909090909092</v>
      </c>
      <c r="CV44">
        <f t="shared" si="24"/>
        <v>3</v>
      </c>
      <c r="CX44" t="s">
        <v>321</v>
      </c>
      <c r="CY44">
        <f>Stage_stat!$F$28/Weapon!AB46</f>
        <v>4.0909090909090908</v>
      </c>
      <c r="CZ44">
        <f t="shared" si="25"/>
        <v>5</v>
      </c>
      <c r="DB44" t="s">
        <v>321</v>
      </c>
      <c r="DC44">
        <f>Stage_stat!$F$29/Weapon!AB46</f>
        <v>318.18181818181819</v>
      </c>
      <c r="DD44">
        <f t="shared" si="26"/>
        <v>319</v>
      </c>
    </row>
    <row r="45" spans="2:108" x14ac:dyDescent="0.4">
      <c r="B45" t="s">
        <v>322</v>
      </c>
      <c r="C45">
        <f>Stage_stat!$F$3/Weapon!AB47</f>
        <v>0.33333333333333331</v>
      </c>
      <c r="D45">
        <f t="shared" si="0"/>
        <v>1</v>
      </c>
      <c r="F45" t="s">
        <v>322</v>
      </c>
      <c r="G45">
        <f>Stage_stat!$F$4/Weapon!AB47</f>
        <v>0.44444444444444442</v>
      </c>
      <c r="H45">
        <f t="shared" si="1"/>
        <v>1</v>
      </c>
      <c r="J45" t="s">
        <v>322</v>
      </c>
      <c r="K45">
        <f>Stage_stat!$F$5/Weapon!AB47</f>
        <v>10</v>
      </c>
      <c r="L45">
        <f t="shared" si="2"/>
        <v>10</v>
      </c>
      <c r="N45" t="s">
        <v>322</v>
      </c>
      <c r="O45">
        <f>Stage_stat!$F$6/Weapon!AB47</f>
        <v>0.44444444444444442</v>
      </c>
      <c r="P45">
        <f t="shared" si="3"/>
        <v>1</v>
      </c>
      <c r="R45" t="s">
        <v>322</v>
      </c>
      <c r="S45">
        <f>Stage_stat!$F$7/Weapon!AB47</f>
        <v>0.88888888888888884</v>
      </c>
      <c r="T45">
        <f t="shared" si="4"/>
        <v>1</v>
      </c>
      <c r="V45" t="s">
        <v>322</v>
      </c>
      <c r="W45">
        <f>Stage_stat!$F$8/Weapon!AB47</f>
        <v>33.333333333333336</v>
      </c>
      <c r="X45">
        <f t="shared" si="5"/>
        <v>34</v>
      </c>
      <c r="Z45" t="s">
        <v>322</v>
      </c>
      <c r="AA45">
        <f>Stage_stat!$F$9/Weapon!AB47</f>
        <v>0.55555555555555558</v>
      </c>
      <c r="AB45">
        <f t="shared" si="6"/>
        <v>1</v>
      </c>
      <c r="AD45" t="s">
        <v>322</v>
      </c>
      <c r="AE45">
        <f>Stage_stat!$F$10/Weapon!AB47</f>
        <v>0.93333333333333335</v>
      </c>
      <c r="AF45">
        <f t="shared" si="7"/>
        <v>1</v>
      </c>
      <c r="AH45" t="s">
        <v>322</v>
      </c>
      <c r="AI45">
        <f>Stage_stat!$F$11/Weapon!AB47</f>
        <v>60</v>
      </c>
      <c r="AJ45">
        <f t="shared" si="8"/>
        <v>60</v>
      </c>
      <c r="AL45" t="s">
        <v>322</v>
      </c>
      <c r="AM45">
        <f>Stage_stat!$F$12/Weapon!AB47</f>
        <v>0.77777777777777779</v>
      </c>
      <c r="AN45">
        <f t="shared" si="9"/>
        <v>1</v>
      </c>
      <c r="AP45" t="s">
        <v>322</v>
      </c>
      <c r="AQ45">
        <f>Stage_stat!$F$13/Weapon!AB47</f>
        <v>1.3333333333333333</v>
      </c>
      <c r="AR45">
        <f t="shared" si="10"/>
        <v>2</v>
      </c>
      <c r="AT45" t="s">
        <v>322</v>
      </c>
      <c r="AU45">
        <f>Stage_stat!$F$14/Weapon!AB47</f>
        <v>88.888888888888886</v>
      </c>
      <c r="AV45">
        <f t="shared" si="11"/>
        <v>89</v>
      </c>
      <c r="AX45" t="s">
        <v>322</v>
      </c>
      <c r="AY45">
        <f>Stage_stat!$F$15/Weapon!AB47</f>
        <v>1</v>
      </c>
      <c r="AZ45">
        <f t="shared" si="12"/>
        <v>1</v>
      </c>
      <c r="BB45" t="s">
        <v>322</v>
      </c>
      <c r="BC45">
        <f>Stage_stat!$F$16/Weapon!AB47</f>
        <v>1.7777777777777777</v>
      </c>
      <c r="BD45">
        <f t="shared" si="13"/>
        <v>2</v>
      </c>
      <c r="BF45" t="s">
        <v>322</v>
      </c>
      <c r="BG45">
        <f>Stage_stat!$F$17/Weapon!AB47</f>
        <v>133.33333333333334</v>
      </c>
      <c r="BH45">
        <f t="shared" si="14"/>
        <v>134</v>
      </c>
      <c r="BJ45" t="s">
        <v>322</v>
      </c>
      <c r="BK45">
        <f>Stage_stat!$F$18/Weapon!AB47</f>
        <v>1.2222222222222223</v>
      </c>
      <c r="BL45">
        <f t="shared" si="15"/>
        <v>2</v>
      </c>
      <c r="BN45" t="s">
        <v>322</v>
      </c>
      <c r="BO45">
        <f>Stage_stat!$F$19/Weapon!AB47</f>
        <v>2.2222222222222223</v>
      </c>
      <c r="BP45">
        <f t="shared" si="16"/>
        <v>3</v>
      </c>
      <c r="BR45" t="s">
        <v>322</v>
      </c>
      <c r="BS45">
        <f>Stage_stat!$F$20/Weapon!AB47</f>
        <v>177.77777777777777</v>
      </c>
      <c r="BT45">
        <f t="shared" si="17"/>
        <v>178</v>
      </c>
      <c r="BV45" t="s">
        <v>322</v>
      </c>
      <c r="BW45">
        <f>Stage_stat!$F$21/Weapon!AB47</f>
        <v>1.6666666666666667</v>
      </c>
      <c r="BX45">
        <f t="shared" si="18"/>
        <v>2</v>
      </c>
      <c r="BZ45" t="s">
        <v>322</v>
      </c>
      <c r="CA45">
        <f>Stage_stat!$F$22/Weapon!AB47</f>
        <v>3.1111111111111112</v>
      </c>
      <c r="CB45">
        <f t="shared" si="19"/>
        <v>4</v>
      </c>
      <c r="CD45" t="s">
        <v>322</v>
      </c>
      <c r="CE45">
        <f>Stage_stat!$F$23/Weapon!AB47</f>
        <v>222.22222222222223</v>
      </c>
      <c r="CF45">
        <f t="shared" si="20"/>
        <v>223</v>
      </c>
      <c r="CH45" t="s">
        <v>322</v>
      </c>
      <c r="CI45">
        <f>Stage_stat!$F$24/Weapon!AB47</f>
        <v>1.8888888888888888</v>
      </c>
      <c r="CJ45">
        <f t="shared" si="21"/>
        <v>2</v>
      </c>
      <c r="CL45" t="s">
        <v>322</v>
      </c>
      <c r="CM45">
        <f>Stage_stat!$F$25/Weapon!AB47</f>
        <v>3.5555555555555554</v>
      </c>
      <c r="CN45">
        <f t="shared" si="22"/>
        <v>4</v>
      </c>
      <c r="CP45" t="s">
        <v>322</v>
      </c>
      <c r="CQ45">
        <f>Stage_stat!$F$26/Weapon!AB47</f>
        <v>266.66666666666669</v>
      </c>
      <c r="CR45">
        <f t="shared" si="23"/>
        <v>267</v>
      </c>
      <c r="CT45" t="s">
        <v>322</v>
      </c>
      <c r="CU45">
        <f>Stage_stat!$F$27/Weapon!AB47</f>
        <v>2.1111111111111112</v>
      </c>
      <c r="CV45">
        <f t="shared" si="24"/>
        <v>3</v>
      </c>
      <c r="CX45" t="s">
        <v>322</v>
      </c>
      <c r="CY45">
        <f>Stage_stat!$F$28/Weapon!AB47</f>
        <v>4</v>
      </c>
      <c r="CZ45">
        <f t="shared" si="25"/>
        <v>4</v>
      </c>
      <c r="DB45" t="s">
        <v>322</v>
      </c>
      <c r="DC45">
        <f>Stage_stat!$F$29/Weapon!AB47</f>
        <v>311.11111111111109</v>
      </c>
      <c r="DD45">
        <f t="shared" si="26"/>
        <v>312</v>
      </c>
    </row>
    <row r="46" spans="2:108" x14ac:dyDescent="0.4">
      <c r="B46" t="s">
        <v>323</v>
      </c>
      <c r="C46">
        <f>Stage_stat!$F$3/Weapon!AB48</f>
        <v>0.32608695652173914</v>
      </c>
      <c r="D46">
        <f t="shared" si="0"/>
        <v>1</v>
      </c>
      <c r="F46" t="s">
        <v>323</v>
      </c>
      <c r="G46">
        <f>Stage_stat!$F$4/Weapon!AB48</f>
        <v>0.43478260869565216</v>
      </c>
      <c r="H46">
        <f t="shared" si="1"/>
        <v>1</v>
      </c>
      <c r="J46" t="s">
        <v>323</v>
      </c>
      <c r="K46">
        <f>Stage_stat!$F$5/Weapon!AB48</f>
        <v>9.7826086956521738</v>
      </c>
      <c r="L46">
        <f t="shared" si="2"/>
        <v>10</v>
      </c>
      <c r="N46" t="s">
        <v>323</v>
      </c>
      <c r="O46">
        <f>Stage_stat!$F$6/Weapon!AB48</f>
        <v>0.43478260869565216</v>
      </c>
      <c r="P46">
        <f t="shared" si="3"/>
        <v>1</v>
      </c>
      <c r="R46" t="s">
        <v>323</v>
      </c>
      <c r="S46">
        <f>Stage_stat!$F$7/Weapon!AB48</f>
        <v>0.86956521739130432</v>
      </c>
      <c r="T46">
        <f t="shared" si="4"/>
        <v>1</v>
      </c>
      <c r="V46" t="s">
        <v>323</v>
      </c>
      <c r="W46">
        <f>Stage_stat!$F$8/Weapon!AB48</f>
        <v>32.608695652173914</v>
      </c>
      <c r="X46">
        <f t="shared" si="5"/>
        <v>33</v>
      </c>
      <c r="Z46" t="s">
        <v>323</v>
      </c>
      <c r="AA46">
        <f>Stage_stat!$F$9/Weapon!AB48</f>
        <v>0.54347826086956519</v>
      </c>
      <c r="AB46">
        <f t="shared" si="6"/>
        <v>1</v>
      </c>
      <c r="AD46" t="s">
        <v>323</v>
      </c>
      <c r="AE46">
        <f>Stage_stat!$F$10/Weapon!AB48</f>
        <v>0.91304347826086951</v>
      </c>
      <c r="AF46">
        <f t="shared" si="7"/>
        <v>1</v>
      </c>
      <c r="AH46" t="s">
        <v>323</v>
      </c>
      <c r="AI46">
        <f>Stage_stat!$F$11/Weapon!AB48</f>
        <v>58.695652173913047</v>
      </c>
      <c r="AJ46">
        <f t="shared" si="8"/>
        <v>59</v>
      </c>
      <c r="AL46" t="s">
        <v>323</v>
      </c>
      <c r="AM46">
        <f>Stage_stat!$F$12/Weapon!AB48</f>
        <v>0.76086956521739135</v>
      </c>
      <c r="AN46">
        <f t="shared" si="9"/>
        <v>1</v>
      </c>
      <c r="AP46" t="s">
        <v>323</v>
      </c>
      <c r="AQ46">
        <f>Stage_stat!$F$13/Weapon!AB48</f>
        <v>1.3043478260869565</v>
      </c>
      <c r="AR46">
        <f t="shared" si="10"/>
        <v>2</v>
      </c>
      <c r="AT46" t="s">
        <v>323</v>
      </c>
      <c r="AU46">
        <f>Stage_stat!$F$14/Weapon!AB48</f>
        <v>86.956521739130437</v>
      </c>
      <c r="AV46">
        <f t="shared" si="11"/>
        <v>87</v>
      </c>
      <c r="AX46" t="s">
        <v>323</v>
      </c>
      <c r="AY46">
        <f>Stage_stat!$F$15/Weapon!AB48</f>
        <v>0.97826086956521741</v>
      </c>
      <c r="AZ46">
        <f t="shared" si="12"/>
        <v>1</v>
      </c>
      <c r="BB46" t="s">
        <v>323</v>
      </c>
      <c r="BC46">
        <f>Stage_stat!$F$16/Weapon!AB48</f>
        <v>1.7391304347826086</v>
      </c>
      <c r="BD46">
        <f t="shared" si="13"/>
        <v>2</v>
      </c>
      <c r="BF46" t="s">
        <v>323</v>
      </c>
      <c r="BG46">
        <f>Stage_stat!$F$17/Weapon!AB48</f>
        <v>130.43478260869566</v>
      </c>
      <c r="BH46">
        <f t="shared" si="14"/>
        <v>131</v>
      </c>
      <c r="BJ46" t="s">
        <v>323</v>
      </c>
      <c r="BK46">
        <f>Stage_stat!$F$18/Weapon!AB48</f>
        <v>1.1956521739130435</v>
      </c>
      <c r="BL46">
        <f t="shared" si="15"/>
        <v>2</v>
      </c>
      <c r="BN46" t="s">
        <v>323</v>
      </c>
      <c r="BO46">
        <f>Stage_stat!$F$19/Weapon!AB48</f>
        <v>2.1739130434782608</v>
      </c>
      <c r="BP46">
        <f t="shared" si="16"/>
        <v>3</v>
      </c>
      <c r="BR46" t="s">
        <v>323</v>
      </c>
      <c r="BS46">
        <f>Stage_stat!$F$20/Weapon!AB48</f>
        <v>173.91304347826087</v>
      </c>
      <c r="BT46">
        <f t="shared" si="17"/>
        <v>174</v>
      </c>
      <c r="BV46" t="s">
        <v>323</v>
      </c>
      <c r="BW46">
        <f>Stage_stat!$F$21/Weapon!AB48</f>
        <v>1.6304347826086956</v>
      </c>
      <c r="BX46">
        <f t="shared" si="18"/>
        <v>2</v>
      </c>
      <c r="BZ46" t="s">
        <v>323</v>
      </c>
      <c r="CA46">
        <f>Stage_stat!$F$22/Weapon!AB48</f>
        <v>3.0434782608695654</v>
      </c>
      <c r="CB46">
        <f t="shared" si="19"/>
        <v>4</v>
      </c>
      <c r="CD46" t="s">
        <v>323</v>
      </c>
      <c r="CE46">
        <f>Stage_stat!$F$23/Weapon!AB48</f>
        <v>217.39130434782609</v>
      </c>
      <c r="CF46">
        <f t="shared" si="20"/>
        <v>218</v>
      </c>
      <c r="CH46" t="s">
        <v>323</v>
      </c>
      <c r="CI46">
        <f>Stage_stat!$F$24/Weapon!AB48</f>
        <v>1.8478260869565217</v>
      </c>
      <c r="CJ46">
        <f t="shared" si="21"/>
        <v>2</v>
      </c>
      <c r="CL46" t="s">
        <v>323</v>
      </c>
      <c r="CM46">
        <f>Stage_stat!$F$25/Weapon!AB48</f>
        <v>3.4782608695652173</v>
      </c>
      <c r="CN46">
        <f t="shared" si="22"/>
        <v>4</v>
      </c>
      <c r="CP46" t="s">
        <v>323</v>
      </c>
      <c r="CQ46">
        <f>Stage_stat!$F$26/Weapon!AB48</f>
        <v>260.86956521739131</v>
      </c>
      <c r="CR46">
        <f t="shared" si="23"/>
        <v>261</v>
      </c>
      <c r="CT46" t="s">
        <v>323</v>
      </c>
      <c r="CU46">
        <f>Stage_stat!$F$27/Weapon!AB48</f>
        <v>2.0652173913043477</v>
      </c>
      <c r="CV46">
        <f t="shared" si="24"/>
        <v>3</v>
      </c>
      <c r="CX46" t="s">
        <v>323</v>
      </c>
      <c r="CY46">
        <f>Stage_stat!$F$28/Weapon!AB48</f>
        <v>3.9130434782608696</v>
      </c>
      <c r="CZ46">
        <f t="shared" si="25"/>
        <v>4</v>
      </c>
      <c r="DB46" t="s">
        <v>323</v>
      </c>
      <c r="DC46">
        <f>Stage_stat!$F$29/Weapon!AB48</f>
        <v>304.3478260869565</v>
      </c>
      <c r="DD46">
        <f t="shared" si="26"/>
        <v>305</v>
      </c>
    </row>
    <row r="47" spans="2:108" x14ac:dyDescent="0.4">
      <c r="B47" t="s">
        <v>324</v>
      </c>
      <c r="C47">
        <f>Stage_stat!$F$3/Weapon!AB49</f>
        <v>0.31914893617021278</v>
      </c>
      <c r="D47">
        <f t="shared" si="0"/>
        <v>1</v>
      </c>
      <c r="F47" t="s">
        <v>324</v>
      </c>
      <c r="G47">
        <f>Stage_stat!$F$4/Weapon!AB49</f>
        <v>0.42553191489361702</v>
      </c>
      <c r="H47">
        <f t="shared" si="1"/>
        <v>1</v>
      </c>
      <c r="J47" t="s">
        <v>324</v>
      </c>
      <c r="K47">
        <f>Stage_stat!$F$5/Weapon!AB49</f>
        <v>9.5744680851063837</v>
      </c>
      <c r="L47">
        <f t="shared" si="2"/>
        <v>10</v>
      </c>
      <c r="N47" t="s">
        <v>324</v>
      </c>
      <c r="O47">
        <f>Stage_stat!$F$6/Weapon!AB49</f>
        <v>0.42553191489361702</v>
      </c>
      <c r="P47">
        <f t="shared" si="3"/>
        <v>1</v>
      </c>
      <c r="R47" t="s">
        <v>324</v>
      </c>
      <c r="S47">
        <f>Stage_stat!$F$7/Weapon!AB49</f>
        <v>0.85106382978723405</v>
      </c>
      <c r="T47">
        <f t="shared" si="4"/>
        <v>1</v>
      </c>
      <c r="V47" t="s">
        <v>324</v>
      </c>
      <c r="W47">
        <f>Stage_stat!$F$8/Weapon!AB49</f>
        <v>31.914893617021278</v>
      </c>
      <c r="X47">
        <f t="shared" si="5"/>
        <v>32</v>
      </c>
      <c r="Z47" t="s">
        <v>324</v>
      </c>
      <c r="AA47">
        <f>Stage_stat!$F$9/Weapon!AB49</f>
        <v>0.53191489361702127</v>
      </c>
      <c r="AB47">
        <f t="shared" si="6"/>
        <v>1</v>
      </c>
      <c r="AD47" t="s">
        <v>324</v>
      </c>
      <c r="AE47">
        <f>Stage_stat!$F$10/Weapon!AB49</f>
        <v>0.8936170212765957</v>
      </c>
      <c r="AF47">
        <f t="shared" si="7"/>
        <v>1</v>
      </c>
      <c r="AH47" t="s">
        <v>324</v>
      </c>
      <c r="AI47">
        <f>Stage_stat!$F$11/Weapon!AB49</f>
        <v>57.446808510638299</v>
      </c>
      <c r="AJ47">
        <f t="shared" si="8"/>
        <v>58</v>
      </c>
      <c r="AL47" t="s">
        <v>324</v>
      </c>
      <c r="AM47">
        <f>Stage_stat!$F$12/Weapon!AB49</f>
        <v>0.74468085106382975</v>
      </c>
      <c r="AN47">
        <f t="shared" si="9"/>
        <v>1</v>
      </c>
      <c r="AP47" t="s">
        <v>324</v>
      </c>
      <c r="AQ47">
        <f>Stage_stat!$F$13/Weapon!AB49</f>
        <v>1.2765957446808511</v>
      </c>
      <c r="AR47">
        <f t="shared" si="10"/>
        <v>2</v>
      </c>
      <c r="AT47" t="s">
        <v>324</v>
      </c>
      <c r="AU47">
        <f>Stage_stat!$F$14/Weapon!AB49</f>
        <v>85.106382978723403</v>
      </c>
      <c r="AV47">
        <f t="shared" si="11"/>
        <v>86</v>
      </c>
      <c r="AX47" t="s">
        <v>324</v>
      </c>
      <c r="AY47">
        <f>Stage_stat!$F$15/Weapon!AB49</f>
        <v>0.95744680851063835</v>
      </c>
      <c r="AZ47">
        <f t="shared" si="12"/>
        <v>1</v>
      </c>
      <c r="BB47" t="s">
        <v>324</v>
      </c>
      <c r="BC47">
        <f>Stage_stat!$F$16/Weapon!AB49</f>
        <v>1.7021276595744681</v>
      </c>
      <c r="BD47">
        <f t="shared" si="13"/>
        <v>2</v>
      </c>
      <c r="BF47" t="s">
        <v>324</v>
      </c>
      <c r="BG47">
        <f>Stage_stat!$F$17/Weapon!AB49</f>
        <v>127.65957446808511</v>
      </c>
      <c r="BH47">
        <f t="shared" si="14"/>
        <v>128</v>
      </c>
      <c r="BJ47" t="s">
        <v>324</v>
      </c>
      <c r="BK47">
        <f>Stage_stat!$F$18/Weapon!AB49</f>
        <v>1.1702127659574468</v>
      </c>
      <c r="BL47">
        <f t="shared" si="15"/>
        <v>2</v>
      </c>
      <c r="BN47" t="s">
        <v>324</v>
      </c>
      <c r="BO47">
        <f>Stage_stat!$F$19/Weapon!AB49</f>
        <v>2.1276595744680851</v>
      </c>
      <c r="BP47">
        <f t="shared" si="16"/>
        <v>3</v>
      </c>
      <c r="BR47" t="s">
        <v>324</v>
      </c>
      <c r="BS47">
        <f>Stage_stat!$F$20/Weapon!AB49</f>
        <v>170.21276595744681</v>
      </c>
      <c r="BT47">
        <f t="shared" si="17"/>
        <v>171</v>
      </c>
      <c r="BV47" t="s">
        <v>324</v>
      </c>
      <c r="BW47">
        <f>Stage_stat!$F$21/Weapon!AB49</f>
        <v>1.5957446808510638</v>
      </c>
      <c r="BX47">
        <f t="shared" si="18"/>
        <v>2</v>
      </c>
      <c r="BZ47" t="s">
        <v>324</v>
      </c>
      <c r="CA47">
        <f>Stage_stat!$F$22/Weapon!AB49</f>
        <v>2.978723404255319</v>
      </c>
      <c r="CB47">
        <f t="shared" si="19"/>
        <v>3</v>
      </c>
      <c r="CD47" t="s">
        <v>324</v>
      </c>
      <c r="CE47">
        <f>Stage_stat!$F$23/Weapon!AB49</f>
        <v>212.7659574468085</v>
      </c>
      <c r="CF47">
        <f t="shared" si="20"/>
        <v>213</v>
      </c>
      <c r="CH47" t="s">
        <v>324</v>
      </c>
      <c r="CI47">
        <f>Stage_stat!$F$24/Weapon!AB49</f>
        <v>1.8085106382978724</v>
      </c>
      <c r="CJ47">
        <f t="shared" si="21"/>
        <v>2</v>
      </c>
      <c r="CL47" t="s">
        <v>324</v>
      </c>
      <c r="CM47">
        <f>Stage_stat!$F$25/Weapon!AB49</f>
        <v>3.4042553191489362</v>
      </c>
      <c r="CN47">
        <f t="shared" si="22"/>
        <v>4</v>
      </c>
      <c r="CP47" t="s">
        <v>324</v>
      </c>
      <c r="CQ47">
        <f>Stage_stat!$F$26/Weapon!AB49</f>
        <v>255.31914893617022</v>
      </c>
      <c r="CR47">
        <f t="shared" si="23"/>
        <v>256</v>
      </c>
      <c r="CT47" t="s">
        <v>324</v>
      </c>
      <c r="CU47">
        <f>Stage_stat!$F$27/Weapon!AB49</f>
        <v>2.021276595744681</v>
      </c>
      <c r="CV47">
        <f t="shared" si="24"/>
        <v>3</v>
      </c>
      <c r="CX47" t="s">
        <v>324</v>
      </c>
      <c r="CY47">
        <f>Stage_stat!$F$28/Weapon!AB49</f>
        <v>3.8297872340425534</v>
      </c>
      <c r="CZ47">
        <f t="shared" si="25"/>
        <v>4</v>
      </c>
      <c r="DB47" t="s">
        <v>324</v>
      </c>
      <c r="DC47">
        <f>Stage_stat!$F$29/Weapon!AB49</f>
        <v>297.87234042553189</v>
      </c>
      <c r="DD47">
        <f t="shared" si="26"/>
        <v>298</v>
      </c>
    </row>
    <row r="48" spans="2:108" x14ac:dyDescent="0.4">
      <c r="B48" t="s">
        <v>325</v>
      </c>
      <c r="C48">
        <f>Stage_stat!$F$3/Weapon!AB50</f>
        <v>0.3125</v>
      </c>
      <c r="D48">
        <f t="shared" si="0"/>
        <v>1</v>
      </c>
      <c r="F48" t="s">
        <v>325</v>
      </c>
      <c r="G48">
        <f>Stage_stat!$F$4/Weapon!AB50</f>
        <v>0.41666666666666669</v>
      </c>
      <c r="H48">
        <f t="shared" si="1"/>
        <v>1</v>
      </c>
      <c r="J48" t="s">
        <v>325</v>
      </c>
      <c r="K48">
        <f>Stage_stat!$F$5/Weapon!AB50</f>
        <v>9.375</v>
      </c>
      <c r="L48">
        <f t="shared" si="2"/>
        <v>10</v>
      </c>
      <c r="N48" t="s">
        <v>325</v>
      </c>
      <c r="O48">
        <f>Stage_stat!$F$6/Weapon!AB50</f>
        <v>0.41666666666666669</v>
      </c>
      <c r="P48">
        <f t="shared" si="3"/>
        <v>1</v>
      </c>
      <c r="R48" t="s">
        <v>325</v>
      </c>
      <c r="S48">
        <f>Stage_stat!$F$7/Weapon!AB50</f>
        <v>0.83333333333333337</v>
      </c>
      <c r="T48">
        <f t="shared" si="4"/>
        <v>1</v>
      </c>
      <c r="V48" t="s">
        <v>325</v>
      </c>
      <c r="W48">
        <f>Stage_stat!$F$8/Weapon!AB50</f>
        <v>31.25</v>
      </c>
      <c r="X48">
        <f t="shared" si="5"/>
        <v>32</v>
      </c>
      <c r="Z48" t="s">
        <v>325</v>
      </c>
      <c r="AA48">
        <f>Stage_stat!$F$9/Weapon!AB50</f>
        <v>0.52083333333333337</v>
      </c>
      <c r="AB48">
        <f t="shared" si="6"/>
        <v>1</v>
      </c>
      <c r="AD48" t="s">
        <v>325</v>
      </c>
      <c r="AE48">
        <f>Stage_stat!$F$10/Weapon!AB50</f>
        <v>0.875</v>
      </c>
      <c r="AF48">
        <f t="shared" si="7"/>
        <v>1</v>
      </c>
      <c r="AH48" t="s">
        <v>325</v>
      </c>
      <c r="AI48">
        <f>Stage_stat!$F$11/Weapon!AB50</f>
        <v>56.25</v>
      </c>
      <c r="AJ48">
        <f t="shared" si="8"/>
        <v>57</v>
      </c>
      <c r="AL48" t="s">
        <v>325</v>
      </c>
      <c r="AM48">
        <f>Stage_stat!$F$12/Weapon!AB50</f>
        <v>0.72916666666666663</v>
      </c>
      <c r="AN48">
        <f t="shared" si="9"/>
        <v>1</v>
      </c>
      <c r="AP48" t="s">
        <v>325</v>
      </c>
      <c r="AQ48">
        <f>Stage_stat!$F$13/Weapon!AB50</f>
        <v>1.25</v>
      </c>
      <c r="AR48">
        <f t="shared" si="10"/>
        <v>2</v>
      </c>
      <c r="AT48" t="s">
        <v>325</v>
      </c>
      <c r="AU48">
        <f>Stage_stat!$F$14/Weapon!AB50</f>
        <v>83.333333333333329</v>
      </c>
      <c r="AV48">
        <f t="shared" si="11"/>
        <v>84</v>
      </c>
      <c r="AX48" t="s">
        <v>325</v>
      </c>
      <c r="AY48">
        <f>Stage_stat!$F$15/Weapon!AB50</f>
        <v>0.9375</v>
      </c>
      <c r="AZ48">
        <f t="shared" si="12"/>
        <v>1</v>
      </c>
      <c r="BB48" t="s">
        <v>325</v>
      </c>
      <c r="BC48">
        <f>Stage_stat!$F$16/Weapon!AB50</f>
        <v>1.6666666666666667</v>
      </c>
      <c r="BD48">
        <f t="shared" si="13"/>
        <v>2</v>
      </c>
      <c r="BF48" t="s">
        <v>325</v>
      </c>
      <c r="BG48">
        <f>Stage_stat!$F$17/Weapon!AB50</f>
        <v>125</v>
      </c>
      <c r="BH48">
        <f t="shared" si="14"/>
        <v>125</v>
      </c>
      <c r="BJ48" t="s">
        <v>325</v>
      </c>
      <c r="BK48">
        <f>Stage_stat!$F$18/Weapon!AB50</f>
        <v>1.1458333333333333</v>
      </c>
      <c r="BL48">
        <f t="shared" si="15"/>
        <v>2</v>
      </c>
      <c r="BN48" t="s">
        <v>325</v>
      </c>
      <c r="BO48">
        <f>Stage_stat!$F$19/Weapon!AB50</f>
        <v>2.0833333333333335</v>
      </c>
      <c r="BP48">
        <f t="shared" si="16"/>
        <v>3</v>
      </c>
      <c r="BR48" t="s">
        <v>325</v>
      </c>
      <c r="BS48">
        <f>Stage_stat!$F$20/Weapon!AB50</f>
        <v>166.66666666666666</v>
      </c>
      <c r="BT48">
        <f t="shared" si="17"/>
        <v>167</v>
      </c>
      <c r="BV48" t="s">
        <v>325</v>
      </c>
      <c r="BW48">
        <f>Stage_stat!$F$21/Weapon!AB50</f>
        <v>1.5625</v>
      </c>
      <c r="BX48">
        <f t="shared" si="18"/>
        <v>2</v>
      </c>
      <c r="BZ48" t="s">
        <v>325</v>
      </c>
      <c r="CA48">
        <f>Stage_stat!$F$22/Weapon!AB50</f>
        <v>2.9166666666666665</v>
      </c>
      <c r="CB48">
        <f t="shared" si="19"/>
        <v>3</v>
      </c>
      <c r="CD48" t="s">
        <v>325</v>
      </c>
      <c r="CE48">
        <f>Stage_stat!$F$23/Weapon!AB50</f>
        <v>208.33333333333334</v>
      </c>
      <c r="CF48">
        <f t="shared" si="20"/>
        <v>209</v>
      </c>
      <c r="CH48" t="s">
        <v>325</v>
      </c>
      <c r="CI48">
        <f>Stage_stat!$F$24/Weapon!AB50</f>
        <v>1.7708333333333333</v>
      </c>
      <c r="CJ48">
        <f t="shared" si="21"/>
        <v>2</v>
      </c>
      <c r="CL48" t="s">
        <v>325</v>
      </c>
      <c r="CM48">
        <f>Stage_stat!$F$25/Weapon!AB50</f>
        <v>3.3333333333333335</v>
      </c>
      <c r="CN48">
        <f t="shared" si="22"/>
        <v>4</v>
      </c>
      <c r="CP48" t="s">
        <v>325</v>
      </c>
      <c r="CQ48">
        <f>Stage_stat!$F$26/Weapon!AB50</f>
        <v>250</v>
      </c>
      <c r="CR48">
        <f t="shared" si="23"/>
        <v>250</v>
      </c>
      <c r="CT48" t="s">
        <v>325</v>
      </c>
      <c r="CU48">
        <f>Stage_stat!$F$27/Weapon!AB50</f>
        <v>1.9791666666666667</v>
      </c>
      <c r="CV48">
        <f t="shared" si="24"/>
        <v>2</v>
      </c>
      <c r="CX48" t="s">
        <v>325</v>
      </c>
      <c r="CY48">
        <f>Stage_stat!$F$28/Weapon!AB50</f>
        <v>3.75</v>
      </c>
      <c r="CZ48">
        <f t="shared" si="25"/>
        <v>4</v>
      </c>
      <c r="DB48" t="s">
        <v>325</v>
      </c>
      <c r="DC48">
        <f>Stage_stat!$F$29/Weapon!AB50</f>
        <v>291.66666666666669</v>
      </c>
      <c r="DD48">
        <f t="shared" si="26"/>
        <v>292</v>
      </c>
    </row>
    <row r="49" spans="2:108" x14ac:dyDescent="0.4">
      <c r="B49" t="s">
        <v>326</v>
      </c>
      <c r="C49">
        <f>Stage_stat!$F$3/Weapon!AB51</f>
        <v>0.30612244897959184</v>
      </c>
      <c r="D49">
        <f t="shared" si="0"/>
        <v>1</v>
      </c>
      <c r="F49" t="s">
        <v>326</v>
      </c>
      <c r="G49">
        <f>Stage_stat!$F$4/Weapon!AB51</f>
        <v>0.40816326530612246</v>
      </c>
      <c r="H49">
        <f t="shared" si="1"/>
        <v>1</v>
      </c>
      <c r="J49" t="s">
        <v>326</v>
      </c>
      <c r="K49">
        <f>Stage_stat!$F$5/Weapon!AB51</f>
        <v>9.183673469387756</v>
      </c>
      <c r="L49">
        <f t="shared" si="2"/>
        <v>10</v>
      </c>
      <c r="N49" t="s">
        <v>326</v>
      </c>
      <c r="O49">
        <f>Stage_stat!$F$6/Weapon!AB51</f>
        <v>0.40816326530612246</v>
      </c>
      <c r="P49">
        <f t="shared" si="3"/>
        <v>1</v>
      </c>
      <c r="R49" t="s">
        <v>326</v>
      </c>
      <c r="S49">
        <f>Stage_stat!$F$7/Weapon!AB51</f>
        <v>0.81632653061224492</v>
      </c>
      <c r="T49">
        <f t="shared" si="4"/>
        <v>1</v>
      </c>
      <c r="V49" t="s">
        <v>326</v>
      </c>
      <c r="W49">
        <f>Stage_stat!$F$8/Weapon!AB51</f>
        <v>30.612244897959183</v>
      </c>
      <c r="X49">
        <f t="shared" si="5"/>
        <v>31</v>
      </c>
      <c r="Z49" t="s">
        <v>326</v>
      </c>
      <c r="AA49">
        <f>Stage_stat!$F$9/Weapon!AB51</f>
        <v>0.51020408163265307</v>
      </c>
      <c r="AB49">
        <f t="shared" si="6"/>
        <v>1</v>
      </c>
      <c r="AD49" t="s">
        <v>326</v>
      </c>
      <c r="AE49">
        <f>Stage_stat!$F$10/Weapon!AB51</f>
        <v>0.8571428571428571</v>
      </c>
      <c r="AF49">
        <f t="shared" si="7"/>
        <v>1</v>
      </c>
      <c r="AH49" t="s">
        <v>326</v>
      </c>
      <c r="AI49">
        <f>Stage_stat!$F$11/Weapon!AB51</f>
        <v>55.102040816326529</v>
      </c>
      <c r="AJ49">
        <f t="shared" si="8"/>
        <v>56</v>
      </c>
      <c r="AL49" t="s">
        <v>326</v>
      </c>
      <c r="AM49">
        <f>Stage_stat!$F$12/Weapon!AB51</f>
        <v>0.7142857142857143</v>
      </c>
      <c r="AN49">
        <f t="shared" si="9"/>
        <v>1</v>
      </c>
      <c r="AP49" t="s">
        <v>326</v>
      </c>
      <c r="AQ49">
        <f>Stage_stat!$F$13/Weapon!AB51</f>
        <v>1.2244897959183674</v>
      </c>
      <c r="AR49">
        <f t="shared" si="10"/>
        <v>2</v>
      </c>
      <c r="AT49" t="s">
        <v>326</v>
      </c>
      <c r="AU49">
        <f>Stage_stat!$F$14/Weapon!AB51</f>
        <v>81.632653061224488</v>
      </c>
      <c r="AV49">
        <f t="shared" si="11"/>
        <v>82</v>
      </c>
      <c r="AX49" t="s">
        <v>326</v>
      </c>
      <c r="AY49">
        <f>Stage_stat!$F$15/Weapon!AB51</f>
        <v>0.91836734693877553</v>
      </c>
      <c r="AZ49">
        <f t="shared" si="12"/>
        <v>1</v>
      </c>
      <c r="BB49" t="s">
        <v>326</v>
      </c>
      <c r="BC49">
        <f>Stage_stat!$F$16/Weapon!AB51</f>
        <v>1.6326530612244898</v>
      </c>
      <c r="BD49">
        <f t="shared" si="13"/>
        <v>2</v>
      </c>
      <c r="BF49" t="s">
        <v>326</v>
      </c>
      <c r="BG49">
        <f>Stage_stat!$F$17/Weapon!AB51</f>
        <v>122.44897959183673</v>
      </c>
      <c r="BH49">
        <f t="shared" si="14"/>
        <v>123</v>
      </c>
      <c r="BJ49" t="s">
        <v>326</v>
      </c>
      <c r="BK49">
        <f>Stage_stat!$F$18/Weapon!AB51</f>
        <v>1.1224489795918366</v>
      </c>
      <c r="BL49">
        <f t="shared" si="15"/>
        <v>2</v>
      </c>
      <c r="BN49" t="s">
        <v>326</v>
      </c>
      <c r="BO49">
        <f>Stage_stat!$F$19/Weapon!AB51</f>
        <v>2.0408163265306123</v>
      </c>
      <c r="BP49">
        <f t="shared" si="16"/>
        <v>3</v>
      </c>
      <c r="BR49" t="s">
        <v>326</v>
      </c>
      <c r="BS49">
        <f>Stage_stat!$F$20/Weapon!AB51</f>
        <v>163.26530612244898</v>
      </c>
      <c r="BT49">
        <f t="shared" si="17"/>
        <v>164</v>
      </c>
      <c r="BV49" t="s">
        <v>326</v>
      </c>
      <c r="BW49">
        <f>Stage_stat!$F$21/Weapon!AB51</f>
        <v>1.5306122448979591</v>
      </c>
      <c r="BX49">
        <f t="shared" si="18"/>
        <v>2</v>
      </c>
      <c r="BZ49" t="s">
        <v>326</v>
      </c>
      <c r="CA49">
        <f>Stage_stat!$F$22/Weapon!AB51</f>
        <v>2.8571428571428572</v>
      </c>
      <c r="CB49">
        <f t="shared" si="19"/>
        <v>3</v>
      </c>
      <c r="CD49" t="s">
        <v>326</v>
      </c>
      <c r="CE49">
        <f>Stage_stat!$F$23/Weapon!AB51</f>
        <v>204.08163265306123</v>
      </c>
      <c r="CF49">
        <f t="shared" si="20"/>
        <v>205</v>
      </c>
      <c r="CH49" t="s">
        <v>326</v>
      </c>
      <c r="CI49">
        <f>Stage_stat!$F$24/Weapon!AB51</f>
        <v>1.7346938775510203</v>
      </c>
      <c r="CJ49">
        <f t="shared" si="21"/>
        <v>2</v>
      </c>
      <c r="CL49" t="s">
        <v>326</v>
      </c>
      <c r="CM49">
        <f>Stage_stat!$F$25/Weapon!AB51</f>
        <v>3.2653061224489797</v>
      </c>
      <c r="CN49">
        <f t="shared" si="22"/>
        <v>4</v>
      </c>
      <c r="CP49" t="s">
        <v>326</v>
      </c>
      <c r="CQ49">
        <f>Stage_stat!$F$26/Weapon!AB51</f>
        <v>244.89795918367346</v>
      </c>
      <c r="CR49">
        <f t="shared" si="23"/>
        <v>245</v>
      </c>
      <c r="CT49" t="s">
        <v>326</v>
      </c>
      <c r="CU49">
        <f>Stage_stat!$F$27/Weapon!AB51</f>
        <v>1.9387755102040816</v>
      </c>
      <c r="CV49">
        <f t="shared" si="24"/>
        <v>2</v>
      </c>
      <c r="CX49" t="s">
        <v>326</v>
      </c>
      <c r="CY49">
        <f>Stage_stat!$F$28/Weapon!AB51</f>
        <v>3.6734693877551021</v>
      </c>
      <c r="CZ49">
        <f t="shared" si="25"/>
        <v>4</v>
      </c>
      <c r="DB49" t="s">
        <v>326</v>
      </c>
      <c r="DC49">
        <f>Stage_stat!$F$29/Weapon!AB51</f>
        <v>285.71428571428572</v>
      </c>
      <c r="DD49">
        <f t="shared" si="26"/>
        <v>286</v>
      </c>
    </row>
    <row r="50" spans="2:108" x14ac:dyDescent="0.4">
      <c r="B50" t="s">
        <v>327</v>
      </c>
      <c r="C50">
        <f>Stage_stat!$F$3/Weapon!AB52</f>
        <v>0.3</v>
      </c>
      <c r="D50">
        <f t="shared" si="0"/>
        <v>1</v>
      </c>
      <c r="F50" t="s">
        <v>327</v>
      </c>
      <c r="G50">
        <f>Stage_stat!$F$4/Weapon!AB52</f>
        <v>0.4</v>
      </c>
      <c r="H50">
        <f t="shared" si="1"/>
        <v>1</v>
      </c>
      <c r="J50" t="s">
        <v>327</v>
      </c>
      <c r="K50">
        <f>Stage_stat!$F$5/Weapon!AB52</f>
        <v>9</v>
      </c>
      <c r="L50">
        <f t="shared" si="2"/>
        <v>9</v>
      </c>
      <c r="N50" t="s">
        <v>327</v>
      </c>
      <c r="O50">
        <f>Stage_stat!$F$6/Weapon!AB52</f>
        <v>0.4</v>
      </c>
      <c r="P50">
        <f t="shared" si="3"/>
        <v>1</v>
      </c>
      <c r="R50" t="s">
        <v>327</v>
      </c>
      <c r="S50">
        <f>Stage_stat!$F$7/Weapon!AB52</f>
        <v>0.8</v>
      </c>
      <c r="T50">
        <f t="shared" si="4"/>
        <v>1</v>
      </c>
      <c r="V50" t="s">
        <v>327</v>
      </c>
      <c r="W50">
        <f>Stage_stat!$F$8/Weapon!AB52</f>
        <v>30</v>
      </c>
      <c r="X50">
        <f t="shared" si="5"/>
        <v>30</v>
      </c>
      <c r="Z50" t="s">
        <v>327</v>
      </c>
      <c r="AA50">
        <f>Stage_stat!$F$9/Weapon!AB52</f>
        <v>0.5</v>
      </c>
      <c r="AB50">
        <f t="shared" si="6"/>
        <v>1</v>
      </c>
      <c r="AD50" t="s">
        <v>327</v>
      </c>
      <c r="AE50">
        <f>Stage_stat!$F$10/Weapon!AB52</f>
        <v>0.84</v>
      </c>
      <c r="AF50">
        <f t="shared" si="7"/>
        <v>1</v>
      </c>
      <c r="AH50" t="s">
        <v>327</v>
      </c>
      <c r="AI50">
        <f>Stage_stat!$F$11/Weapon!AB52</f>
        <v>54</v>
      </c>
      <c r="AJ50">
        <f t="shared" si="8"/>
        <v>54</v>
      </c>
      <c r="AL50" t="s">
        <v>327</v>
      </c>
      <c r="AM50">
        <f>Stage_stat!$F$12/Weapon!AB52</f>
        <v>0.7</v>
      </c>
      <c r="AN50">
        <f t="shared" si="9"/>
        <v>1</v>
      </c>
      <c r="AP50" t="s">
        <v>327</v>
      </c>
      <c r="AQ50">
        <f>Stage_stat!$F$13/Weapon!AB52</f>
        <v>1.2</v>
      </c>
      <c r="AR50">
        <f t="shared" si="10"/>
        <v>2</v>
      </c>
      <c r="AT50" t="s">
        <v>327</v>
      </c>
      <c r="AU50">
        <f>Stage_stat!$F$14/Weapon!AB52</f>
        <v>80</v>
      </c>
      <c r="AV50">
        <f t="shared" si="11"/>
        <v>80</v>
      </c>
      <c r="AX50" t="s">
        <v>327</v>
      </c>
      <c r="AY50">
        <f>Stage_stat!$F$15/Weapon!AB52</f>
        <v>0.9</v>
      </c>
      <c r="AZ50">
        <f t="shared" si="12"/>
        <v>1</v>
      </c>
      <c r="BB50" t="s">
        <v>327</v>
      </c>
      <c r="BC50">
        <f>Stage_stat!$F$16/Weapon!AB52</f>
        <v>1.6</v>
      </c>
      <c r="BD50">
        <f t="shared" si="13"/>
        <v>2</v>
      </c>
      <c r="BF50" t="s">
        <v>327</v>
      </c>
      <c r="BG50">
        <f>Stage_stat!$F$17/Weapon!AB52</f>
        <v>120</v>
      </c>
      <c r="BH50">
        <f t="shared" si="14"/>
        <v>120</v>
      </c>
      <c r="BJ50" t="s">
        <v>327</v>
      </c>
      <c r="BK50">
        <f>Stage_stat!$F$18/Weapon!AB52</f>
        <v>1.1000000000000001</v>
      </c>
      <c r="BL50">
        <f t="shared" si="15"/>
        <v>2</v>
      </c>
      <c r="BN50" t="s">
        <v>327</v>
      </c>
      <c r="BO50">
        <f>Stage_stat!$F$19/Weapon!AB52</f>
        <v>2</v>
      </c>
      <c r="BP50">
        <f t="shared" si="16"/>
        <v>2</v>
      </c>
      <c r="BR50" t="s">
        <v>327</v>
      </c>
      <c r="BS50">
        <f>Stage_stat!$F$20/Weapon!AB52</f>
        <v>160</v>
      </c>
      <c r="BT50">
        <f t="shared" si="17"/>
        <v>160</v>
      </c>
      <c r="BV50" t="s">
        <v>327</v>
      </c>
      <c r="BW50">
        <f>Stage_stat!$F$21/Weapon!AB52</f>
        <v>1.5</v>
      </c>
      <c r="BX50">
        <f t="shared" si="18"/>
        <v>2</v>
      </c>
      <c r="BZ50" t="s">
        <v>327</v>
      </c>
      <c r="CA50">
        <f>Stage_stat!$F$22/Weapon!AB52</f>
        <v>2.8</v>
      </c>
      <c r="CB50">
        <f t="shared" si="19"/>
        <v>3</v>
      </c>
      <c r="CD50" t="s">
        <v>327</v>
      </c>
      <c r="CE50">
        <f>Stage_stat!$F$23/Weapon!AB52</f>
        <v>200</v>
      </c>
      <c r="CF50">
        <f t="shared" si="20"/>
        <v>200</v>
      </c>
      <c r="CH50" t="s">
        <v>327</v>
      </c>
      <c r="CI50">
        <f>Stage_stat!$F$24/Weapon!AB52</f>
        <v>1.7</v>
      </c>
      <c r="CJ50">
        <f t="shared" si="21"/>
        <v>2</v>
      </c>
      <c r="CL50" t="s">
        <v>327</v>
      </c>
      <c r="CM50">
        <f>Stage_stat!$F$25/Weapon!AB52</f>
        <v>3.2</v>
      </c>
      <c r="CN50">
        <f t="shared" si="22"/>
        <v>4</v>
      </c>
      <c r="CP50" t="s">
        <v>327</v>
      </c>
      <c r="CQ50">
        <f>Stage_stat!$F$26/Weapon!AB52</f>
        <v>240</v>
      </c>
      <c r="CR50">
        <f t="shared" si="23"/>
        <v>240</v>
      </c>
      <c r="CT50" t="s">
        <v>327</v>
      </c>
      <c r="CU50">
        <f>Stage_stat!$F$27/Weapon!AB52</f>
        <v>1.9</v>
      </c>
      <c r="CV50">
        <f t="shared" si="24"/>
        <v>2</v>
      </c>
      <c r="CX50" t="s">
        <v>327</v>
      </c>
      <c r="CY50">
        <f>Stage_stat!$F$28/Weapon!AB52</f>
        <v>3.6</v>
      </c>
      <c r="CZ50">
        <f t="shared" si="25"/>
        <v>4</v>
      </c>
      <c r="DB50" t="s">
        <v>327</v>
      </c>
      <c r="DC50">
        <f>Stage_stat!$F$29/Weapon!AB52</f>
        <v>280</v>
      </c>
      <c r="DD50">
        <f t="shared" si="26"/>
        <v>280</v>
      </c>
    </row>
    <row r="51" spans="2:108" x14ac:dyDescent="0.4">
      <c r="B51" t="s">
        <v>328</v>
      </c>
      <c r="C51">
        <f>Stage_stat!$F$3/Weapon!AB53</f>
        <v>0.29411764705882354</v>
      </c>
      <c r="D51">
        <f t="shared" si="0"/>
        <v>1</v>
      </c>
      <c r="F51" t="s">
        <v>328</v>
      </c>
      <c r="G51">
        <f>Stage_stat!$F$4/Weapon!AB53</f>
        <v>0.39215686274509803</v>
      </c>
      <c r="H51">
        <f t="shared" si="1"/>
        <v>1</v>
      </c>
      <c r="J51" t="s">
        <v>328</v>
      </c>
      <c r="K51">
        <f>Stage_stat!$F$5/Weapon!AB53</f>
        <v>8.8235294117647065</v>
      </c>
      <c r="L51">
        <f t="shared" si="2"/>
        <v>9</v>
      </c>
      <c r="N51" t="s">
        <v>328</v>
      </c>
      <c r="O51">
        <f>Stage_stat!$F$6/Weapon!AB53</f>
        <v>0.39215686274509803</v>
      </c>
      <c r="P51">
        <f t="shared" si="3"/>
        <v>1</v>
      </c>
      <c r="R51" t="s">
        <v>328</v>
      </c>
      <c r="S51">
        <f>Stage_stat!$F$7/Weapon!AB53</f>
        <v>0.78431372549019607</v>
      </c>
      <c r="T51">
        <f t="shared" si="4"/>
        <v>1</v>
      </c>
      <c r="V51" t="s">
        <v>328</v>
      </c>
      <c r="W51">
        <f>Stage_stat!$F$8/Weapon!AB53</f>
        <v>29.411764705882351</v>
      </c>
      <c r="X51">
        <f t="shared" si="5"/>
        <v>30</v>
      </c>
      <c r="Z51" t="s">
        <v>328</v>
      </c>
      <c r="AA51">
        <f>Stage_stat!$F$9/Weapon!AB53</f>
        <v>0.49019607843137253</v>
      </c>
      <c r="AB51">
        <f t="shared" si="6"/>
        <v>1</v>
      </c>
      <c r="AD51" t="s">
        <v>328</v>
      </c>
      <c r="AE51">
        <f>Stage_stat!$F$10/Weapon!AB53</f>
        <v>0.82352941176470584</v>
      </c>
      <c r="AF51">
        <f t="shared" si="7"/>
        <v>1</v>
      </c>
      <c r="AH51" t="s">
        <v>328</v>
      </c>
      <c r="AI51">
        <f>Stage_stat!$F$11/Weapon!AB53</f>
        <v>52.941176470588232</v>
      </c>
      <c r="AJ51">
        <f t="shared" si="8"/>
        <v>53</v>
      </c>
      <c r="AL51" t="s">
        <v>328</v>
      </c>
      <c r="AM51">
        <f>Stage_stat!$F$12/Weapon!AB53</f>
        <v>0.68627450980392157</v>
      </c>
      <c r="AN51">
        <f t="shared" si="9"/>
        <v>1</v>
      </c>
      <c r="AP51" t="s">
        <v>328</v>
      </c>
      <c r="AQ51">
        <f>Stage_stat!$F$13/Weapon!AB53</f>
        <v>1.1764705882352942</v>
      </c>
      <c r="AR51">
        <f t="shared" si="10"/>
        <v>2</v>
      </c>
      <c r="AT51" t="s">
        <v>328</v>
      </c>
      <c r="AU51">
        <f>Stage_stat!$F$14/Weapon!AB53</f>
        <v>78.431372549019613</v>
      </c>
      <c r="AV51">
        <f t="shared" si="11"/>
        <v>79</v>
      </c>
      <c r="AX51" t="s">
        <v>328</v>
      </c>
      <c r="AY51">
        <f>Stage_stat!$F$15/Weapon!AB53</f>
        <v>0.88235294117647056</v>
      </c>
      <c r="AZ51">
        <f t="shared" si="12"/>
        <v>1</v>
      </c>
      <c r="BB51" t="s">
        <v>328</v>
      </c>
      <c r="BC51">
        <f>Stage_stat!$F$16/Weapon!AB53</f>
        <v>1.5686274509803921</v>
      </c>
      <c r="BD51">
        <f t="shared" si="13"/>
        <v>2</v>
      </c>
      <c r="BF51" t="s">
        <v>328</v>
      </c>
      <c r="BG51">
        <f>Stage_stat!$F$17/Weapon!AB53</f>
        <v>117.64705882352941</v>
      </c>
      <c r="BH51">
        <f t="shared" si="14"/>
        <v>118</v>
      </c>
      <c r="BJ51" t="s">
        <v>328</v>
      </c>
      <c r="BK51">
        <f>Stage_stat!$F$18/Weapon!AB53</f>
        <v>1.0784313725490196</v>
      </c>
      <c r="BL51">
        <f t="shared" si="15"/>
        <v>2</v>
      </c>
      <c r="BN51" t="s">
        <v>328</v>
      </c>
      <c r="BO51">
        <f>Stage_stat!$F$19/Weapon!AB53</f>
        <v>1.9607843137254901</v>
      </c>
      <c r="BP51">
        <f t="shared" si="16"/>
        <v>2</v>
      </c>
      <c r="BR51" t="s">
        <v>328</v>
      </c>
      <c r="BS51">
        <f>Stage_stat!$F$20/Weapon!AB53</f>
        <v>156.86274509803923</v>
      </c>
      <c r="BT51">
        <f t="shared" si="17"/>
        <v>157</v>
      </c>
      <c r="BV51" t="s">
        <v>328</v>
      </c>
      <c r="BW51">
        <f>Stage_stat!$F$21/Weapon!AB53</f>
        <v>1.4705882352941178</v>
      </c>
      <c r="BX51">
        <f t="shared" si="18"/>
        <v>2</v>
      </c>
      <c r="BZ51" t="s">
        <v>328</v>
      </c>
      <c r="CA51">
        <f>Stage_stat!$F$22/Weapon!AB53</f>
        <v>2.7450980392156863</v>
      </c>
      <c r="CB51">
        <f t="shared" si="19"/>
        <v>3</v>
      </c>
      <c r="CD51" t="s">
        <v>328</v>
      </c>
      <c r="CE51">
        <f>Stage_stat!$F$23/Weapon!AB53</f>
        <v>196.07843137254903</v>
      </c>
      <c r="CF51">
        <f t="shared" si="20"/>
        <v>197</v>
      </c>
      <c r="CH51" t="s">
        <v>328</v>
      </c>
      <c r="CI51">
        <f>Stage_stat!$F$24/Weapon!AB53</f>
        <v>1.6666666666666667</v>
      </c>
      <c r="CJ51">
        <f t="shared" si="21"/>
        <v>2</v>
      </c>
      <c r="CL51" t="s">
        <v>328</v>
      </c>
      <c r="CM51">
        <f>Stage_stat!$F$25/Weapon!AB53</f>
        <v>3.1372549019607843</v>
      </c>
      <c r="CN51">
        <f t="shared" si="22"/>
        <v>4</v>
      </c>
      <c r="CP51" t="s">
        <v>328</v>
      </c>
      <c r="CQ51">
        <f>Stage_stat!$F$26/Weapon!AB53</f>
        <v>235.29411764705881</v>
      </c>
      <c r="CR51">
        <f t="shared" si="23"/>
        <v>236</v>
      </c>
      <c r="CT51" t="s">
        <v>328</v>
      </c>
      <c r="CU51">
        <f>Stage_stat!$F$27/Weapon!AB53</f>
        <v>1.8627450980392157</v>
      </c>
      <c r="CV51">
        <f t="shared" si="24"/>
        <v>2</v>
      </c>
      <c r="CX51" t="s">
        <v>328</v>
      </c>
      <c r="CY51">
        <f>Stage_stat!$F$28/Weapon!AB53</f>
        <v>3.5294117647058822</v>
      </c>
      <c r="CZ51">
        <f t="shared" si="25"/>
        <v>4</v>
      </c>
      <c r="DB51" t="s">
        <v>328</v>
      </c>
      <c r="DC51">
        <f>Stage_stat!$F$29/Weapon!AB53</f>
        <v>274.50980392156862</v>
      </c>
      <c r="DD51">
        <f t="shared" si="26"/>
        <v>275</v>
      </c>
    </row>
    <row r="52" spans="2:108" x14ac:dyDescent="0.4">
      <c r="B52" t="s">
        <v>329</v>
      </c>
      <c r="C52">
        <f>Stage_stat!$F$3/Weapon!AB54</f>
        <v>0.28846153846153844</v>
      </c>
      <c r="D52">
        <f t="shared" si="0"/>
        <v>1</v>
      </c>
      <c r="F52" t="s">
        <v>329</v>
      </c>
      <c r="G52">
        <f>Stage_stat!$F$4/Weapon!AB54</f>
        <v>0.38461538461538464</v>
      </c>
      <c r="H52">
        <f t="shared" si="1"/>
        <v>1</v>
      </c>
      <c r="J52" t="s">
        <v>329</v>
      </c>
      <c r="K52">
        <f>Stage_stat!$F$5/Weapon!AB54</f>
        <v>8.6538461538461533</v>
      </c>
      <c r="L52">
        <f t="shared" si="2"/>
        <v>9</v>
      </c>
      <c r="N52" t="s">
        <v>329</v>
      </c>
      <c r="O52">
        <f>Stage_stat!$F$6/Weapon!AB54</f>
        <v>0.38461538461538464</v>
      </c>
      <c r="P52">
        <f t="shared" si="3"/>
        <v>1</v>
      </c>
      <c r="R52" t="s">
        <v>329</v>
      </c>
      <c r="S52">
        <f>Stage_stat!$F$7/Weapon!AB54</f>
        <v>0.76923076923076927</v>
      </c>
      <c r="T52">
        <f t="shared" si="4"/>
        <v>1</v>
      </c>
      <c r="V52" t="s">
        <v>329</v>
      </c>
      <c r="W52">
        <f>Stage_stat!$F$8/Weapon!AB54</f>
        <v>28.846153846153847</v>
      </c>
      <c r="X52">
        <f t="shared" si="5"/>
        <v>29</v>
      </c>
      <c r="Z52" t="s">
        <v>329</v>
      </c>
      <c r="AA52">
        <f>Stage_stat!$F$9/Weapon!AB54</f>
        <v>0.48076923076923078</v>
      </c>
      <c r="AB52">
        <f t="shared" si="6"/>
        <v>1</v>
      </c>
      <c r="AD52" t="s">
        <v>329</v>
      </c>
      <c r="AE52">
        <f>Stage_stat!$F$10/Weapon!AB54</f>
        <v>0.80769230769230771</v>
      </c>
      <c r="AF52">
        <f t="shared" si="7"/>
        <v>1</v>
      </c>
      <c r="AH52" t="s">
        <v>329</v>
      </c>
      <c r="AI52">
        <f>Stage_stat!$F$11/Weapon!AB54</f>
        <v>51.92307692307692</v>
      </c>
      <c r="AJ52">
        <f t="shared" si="8"/>
        <v>52</v>
      </c>
      <c r="AL52" t="s">
        <v>329</v>
      </c>
      <c r="AM52">
        <f>Stage_stat!$F$12/Weapon!AB54</f>
        <v>0.67307692307692313</v>
      </c>
      <c r="AN52">
        <f t="shared" si="9"/>
        <v>1</v>
      </c>
      <c r="AP52" t="s">
        <v>329</v>
      </c>
      <c r="AQ52">
        <f>Stage_stat!$F$13/Weapon!AB54</f>
        <v>1.1538461538461537</v>
      </c>
      <c r="AR52">
        <f t="shared" si="10"/>
        <v>2</v>
      </c>
      <c r="AT52" t="s">
        <v>329</v>
      </c>
      <c r="AU52">
        <f>Stage_stat!$F$14/Weapon!AB54</f>
        <v>76.92307692307692</v>
      </c>
      <c r="AV52">
        <f t="shared" si="11"/>
        <v>77</v>
      </c>
      <c r="AX52" t="s">
        <v>329</v>
      </c>
      <c r="AY52">
        <f>Stage_stat!$F$15/Weapon!AB54</f>
        <v>0.86538461538461542</v>
      </c>
      <c r="AZ52">
        <f t="shared" si="12"/>
        <v>1</v>
      </c>
      <c r="BB52" t="s">
        <v>329</v>
      </c>
      <c r="BC52">
        <f>Stage_stat!$F$16/Weapon!AB54</f>
        <v>1.5384615384615385</v>
      </c>
      <c r="BD52">
        <f t="shared" si="13"/>
        <v>2</v>
      </c>
      <c r="BF52" t="s">
        <v>329</v>
      </c>
      <c r="BG52">
        <f>Stage_stat!$F$17/Weapon!AB54</f>
        <v>115.38461538461539</v>
      </c>
      <c r="BH52">
        <f t="shared" si="14"/>
        <v>116</v>
      </c>
      <c r="BJ52" t="s">
        <v>329</v>
      </c>
      <c r="BK52">
        <f>Stage_stat!$F$18/Weapon!AB54</f>
        <v>1.0576923076923077</v>
      </c>
      <c r="BL52">
        <f t="shared" si="15"/>
        <v>2</v>
      </c>
      <c r="BN52" t="s">
        <v>329</v>
      </c>
      <c r="BO52">
        <f>Stage_stat!$F$19/Weapon!AB54</f>
        <v>1.9230769230769231</v>
      </c>
      <c r="BP52">
        <f t="shared" si="16"/>
        <v>2</v>
      </c>
      <c r="BR52" t="s">
        <v>329</v>
      </c>
      <c r="BS52">
        <f>Stage_stat!$F$20/Weapon!AB54</f>
        <v>153.84615384615384</v>
      </c>
      <c r="BT52">
        <f t="shared" si="17"/>
        <v>154</v>
      </c>
      <c r="BV52" t="s">
        <v>329</v>
      </c>
      <c r="BW52">
        <f>Stage_stat!$F$21/Weapon!AB54</f>
        <v>1.4423076923076923</v>
      </c>
      <c r="BX52">
        <f t="shared" si="18"/>
        <v>2</v>
      </c>
      <c r="BZ52" t="s">
        <v>329</v>
      </c>
      <c r="CA52">
        <f>Stage_stat!$F$22/Weapon!AB54</f>
        <v>2.6923076923076925</v>
      </c>
      <c r="CB52">
        <f t="shared" si="19"/>
        <v>3</v>
      </c>
      <c r="CD52" t="s">
        <v>329</v>
      </c>
      <c r="CE52">
        <f>Stage_stat!$F$23/Weapon!AB54</f>
        <v>192.30769230769232</v>
      </c>
      <c r="CF52">
        <f t="shared" si="20"/>
        <v>193</v>
      </c>
      <c r="CH52" t="s">
        <v>329</v>
      </c>
      <c r="CI52">
        <f>Stage_stat!$F$24/Weapon!AB54</f>
        <v>1.6346153846153846</v>
      </c>
      <c r="CJ52">
        <f t="shared" si="21"/>
        <v>2</v>
      </c>
      <c r="CL52" t="s">
        <v>329</v>
      </c>
      <c r="CM52">
        <f>Stage_stat!$F$25/Weapon!AB54</f>
        <v>3.0769230769230771</v>
      </c>
      <c r="CN52">
        <f t="shared" si="22"/>
        <v>4</v>
      </c>
      <c r="CP52" t="s">
        <v>329</v>
      </c>
      <c r="CQ52">
        <f>Stage_stat!$F$26/Weapon!AB54</f>
        <v>230.76923076923077</v>
      </c>
      <c r="CR52">
        <f t="shared" si="23"/>
        <v>231</v>
      </c>
      <c r="CT52" t="s">
        <v>329</v>
      </c>
      <c r="CU52">
        <f>Stage_stat!$F$27/Weapon!AB54</f>
        <v>1.8269230769230769</v>
      </c>
      <c r="CV52">
        <f t="shared" si="24"/>
        <v>2</v>
      </c>
      <c r="CX52" t="s">
        <v>329</v>
      </c>
      <c r="CY52">
        <f>Stage_stat!$F$28/Weapon!AB54</f>
        <v>3.4615384615384617</v>
      </c>
      <c r="CZ52">
        <f t="shared" si="25"/>
        <v>4</v>
      </c>
      <c r="DB52" t="s">
        <v>329</v>
      </c>
      <c r="DC52">
        <f>Stage_stat!$F$29/Weapon!AB54</f>
        <v>269.23076923076923</v>
      </c>
      <c r="DD52">
        <f t="shared" si="26"/>
        <v>270</v>
      </c>
    </row>
    <row r="53" spans="2:108" x14ac:dyDescent="0.4">
      <c r="B53" t="s">
        <v>330</v>
      </c>
      <c r="C53">
        <f>Stage_stat!$F$3/Weapon!AB55</f>
        <v>0.28301886792452829</v>
      </c>
      <c r="D53">
        <f t="shared" si="0"/>
        <v>1</v>
      </c>
      <c r="F53" t="s">
        <v>330</v>
      </c>
      <c r="G53">
        <f>Stage_stat!$F$4/Weapon!AB55</f>
        <v>0.37735849056603776</v>
      </c>
      <c r="H53">
        <f t="shared" si="1"/>
        <v>1</v>
      </c>
      <c r="J53" t="s">
        <v>330</v>
      </c>
      <c r="K53">
        <f>Stage_stat!$F$5/Weapon!AB55</f>
        <v>8.4905660377358494</v>
      </c>
      <c r="L53">
        <f t="shared" si="2"/>
        <v>9</v>
      </c>
      <c r="N53" t="s">
        <v>330</v>
      </c>
      <c r="O53">
        <f>Stage_stat!$F$6/Weapon!AB55</f>
        <v>0.37735849056603776</v>
      </c>
      <c r="P53">
        <f t="shared" si="3"/>
        <v>1</v>
      </c>
      <c r="R53" t="s">
        <v>330</v>
      </c>
      <c r="S53">
        <f>Stage_stat!$F$7/Weapon!AB55</f>
        <v>0.75471698113207553</v>
      </c>
      <c r="T53">
        <f t="shared" si="4"/>
        <v>1</v>
      </c>
      <c r="V53" t="s">
        <v>330</v>
      </c>
      <c r="W53">
        <f>Stage_stat!$F$8/Weapon!AB55</f>
        <v>28.30188679245283</v>
      </c>
      <c r="X53">
        <f t="shared" si="5"/>
        <v>29</v>
      </c>
      <c r="Z53" t="s">
        <v>330</v>
      </c>
      <c r="AA53">
        <f>Stage_stat!$F$9/Weapon!AB55</f>
        <v>0.47169811320754718</v>
      </c>
      <c r="AB53">
        <f t="shared" si="6"/>
        <v>1</v>
      </c>
      <c r="AD53" t="s">
        <v>330</v>
      </c>
      <c r="AE53">
        <f>Stage_stat!$F$10/Weapon!AB55</f>
        <v>0.79245283018867929</v>
      </c>
      <c r="AF53">
        <f t="shared" si="7"/>
        <v>1</v>
      </c>
      <c r="AH53" t="s">
        <v>330</v>
      </c>
      <c r="AI53">
        <f>Stage_stat!$F$11/Weapon!AB55</f>
        <v>50.943396226415096</v>
      </c>
      <c r="AJ53">
        <f t="shared" si="8"/>
        <v>51</v>
      </c>
      <c r="AL53" t="s">
        <v>330</v>
      </c>
      <c r="AM53">
        <f>Stage_stat!$F$12/Weapon!AB55</f>
        <v>0.660377358490566</v>
      </c>
      <c r="AN53">
        <f t="shared" si="9"/>
        <v>1</v>
      </c>
      <c r="AP53" t="s">
        <v>330</v>
      </c>
      <c r="AQ53">
        <f>Stage_stat!$F$13/Weapon!AB55</f>
        <v>1.1320754716981132</v>
      </c>
      <c r="AR53">
        <f t="shared" si="10"/>
        <v>2</v>
      </c>
      <c r="AT53" t="s">
        <v>330</v>
      </c>
      <c r="AU53">
        <f>Stage_stat!$F$14/Weapon!AB55</f>
        <v>75.471698113207552</v>
      </c>
      <c r="AV53">
        <f t="shared" si="11"/>
        <v>76</v>
      </c>
      <c r="AX53" t="s">
        <v>330</v>
      </c>
      <c r="AY53">
        <f>Stage_stat!$F$15/Weapon!AB55</f>
        <v>0.84905660377358494</v>
      </c>
      <c r="AZ53">
        <f t="shared" si="12"/>
        <v>1</v>
      </c>
      <c r="BB53" t="s">
        <v>330</v>
      </c>
      <c r="BC53">
        <f>Stage_stat!$F$16/Weapon!AB55</f>
        <v>1.5094339622641511</v>
      </c>
      <c r="BD53">
        <f t="shared" si="13"/>
        <v>2</v>
      </c>
      <c r="BF53" t="s">
        <v>330</v>
      </c>
      <c r="BG53">
        <f>Stage_stat!$F$17/Weapon!AB55</f>
        <v>113.20754716981132</v>
      </c>
      <c r="BH53">
        <f t="shared" si="14"/>
        <v>114</v>
      </c>
      <c r="BJ53" t="s">
        <v>330</v>
      </c>
      <c r="BK53">
        <f>Stage_stat!$F$18/Weapon!AB55</f>
        <v>1.0377358490566038</v>
      </c>
      <c r="BL53">
        <f t="shared" si="15"/>
        <v>2</v>
      </c>
      <c r="BN53" t="s">
        <v>330</v>
      </c>
      <c r="BO53">
        <f>Stage_stat!$F$19/Weapon!AB55</f>
        <v>1.8867924528301887</v>
      </c>
      <c r="BP53">
        <f t="shared" si="16"/>
        <v>2</v>
      </c>
      <c r="BR53" t="s">
        <v>330</v>
      </c>
      <c r="BS53">
        <f>Stage_stat!$F$20/Weapon!AB55</f>
        <v>150.9433962264151</v>
      </c>
      <c r="BT53">
        <f t="shared" si="17"/>
        <v>151</v>
      </c>
      <c r="BV53" t="s">
        <v>330</v>
      </c>
      <c r="BW53">
        <f>Stage_stat!$F$21/Weapon!AB55</f>
        <v>1.4150943396226414</v>
      </c>
      <c r="BX53">
        <f t="shared" si="18"/>
        <v>2</v>
      </c>
      <c r="BZ53" t="s">
        <v>330</v>
      </c>
      <c r="CA53">
        <f>Stage_stat!$F$22/Weapon!AB55</f>
        <v>2.641509433962264</v>
      </c>
      <c r="CB53">
        <f t="shared" si="19"/>
        <v>3</v>
      </c>
      <c r="CD53" t="s">
        <v>330</v>
      </c>
      <c r="CE53">
        <f>Stage_stat!$F$23/Weapon!AB55</f>
        <v>188.67924528301887</v>
      </c>
      <c r="CF53">
        <f t="shared" si="20"/>
        <v>189</v>
      </c>
      <c r="CH53" t="s">
        <v>330</v>
      </c>
      <c r="CI53">
        <f>Stage_stat!$F$24/Weapon!AB55</f>
        <v>1.6037735849056605</v>
      </c>
      <c r="CJ53">
        <f t="shared" si="21"/>
        <v>2</v>
      </c>
      <c r="CL53" t="s">
        <v>330</v>
      </c>
      <c r="CM53">
        <f>Stage_stat!$F$25/Weapon!AB55</f>
        <v>3.0188679245283021</v>
      </c>
      <c r="CN53">
        <f t="shared" si="22"/>
        <v>4</v>
      </c>
      <c r="CP53" t="s">
        <v>330</v>
      </c>
      <c r="CQ53">
        <f>Stage_stat!$F$26/Weapon!AB55</f>
        <v>226.41509433962264</v>
      </c>
      <c r="CR53">
        <f t="shared" si="23"/>
        <v>227</v>
      </c>
      <c r="CT53" t="s">
        <v>330</v>
      </c>
      <c r="CU53">
        <f>Stage_stat!$F$27/Weapon!AB55</f>
        <v>1.7924528301886793</v>
      </c>
      <c r="CV53">
        <f t="shared" si="24"/>
        <v>2</v>
      </c>
      <c r="CX53" t="s">
        <v>330</v>
      </c>
      <c r="CY53">
        <f>Stage_stat!$F$28/Weapon!AB55</f>
        <v>3.3962264150943398</v>
      </c>
      <c r="CZ53">
        <f t="shared" si="25"/>
        <v>4</v>
      </c>
      <c r="DB53" t="s">
        <v>330</v>
      </c>
      <c r="DC53">
        <f>Stage_stat!$F$29/Weapon!AB55</f>
        <v>264.15094339622641</v>
      </c>
      <c r="DD53">
        <f t="shared" si="26"/>
        <v>265</v>
      </c>
    </row>
    <row r="54" spans="2:108" x14ac:dyDescent="0.4">
      <c r="B54" t="s">
        <v>331</v>
      </c>
      <c r="C54">
        <f>Stage_stat!$F$3/Weapon!AB56</f>
        <v>0.27777777777777779</v>
      </c>
      <c r="D54">
        <f t="shared" si="0"/>
        <v>1</v>
      </c>
      <c r="F54" t="s">
        <v>331</v>
      </c>
      <c r="G54">
        <f>Stage_stat!$F$4/Weapon!AB56</f>
        <v>0.37037037037037035</v>
      </c>
      <c r="H54">
        <f t="shared" si="1"/>
        <v>1</v>
      </c>
      <c r="J54" t="s">
        <v>331</v>
      </c>
      <c r="K54">
        <f>Stage_stat!$F$5/Weapon!AB56</f>
        <v>8.3333333333333339</v>
      </c>
      <c r="L54">
        <f t="shared" si="2"/>
        <v>9</v>
      </c>
      <c r="N54" t="s">
        <v>331</v>
      </c>
      <c r="O54">
        <f>Stage_stat!$F$6/Weapon!AB56</f>
        <v>0.37037037037037035</v>
      </c>
      <c r="P54">
        <f t="shared" si="3"/>
        <v>1</v>
      </c>
      <c r="R54" t="s">
        <v>331</v>
      </c>
      <c r="S54">
        <f>Stage_stat!$F$7/Weapon!AB56</f>
        <v>0.7407407407407407</v>
      </c>
      <c r="T54">
        <f t="shared" si="4"/>
        <v>1</v>
      </c>
      <c r="V54" t="s">
        <v>331</v>
      </c>
      <c r="W54">
        <f>Stage_stat!$F$8/Weapon!AB56</f>
        <v>27.777777777777779</v>
      </c>
      <c r="X54">
        <f t="shared" si="5"/>
        <v>28</v>
      </c>
      <c r="Z54" t="s">
        <v>331</v>
      </c>
      <c r="AA54">
        <f>Stage_stat!$F$9/Weapon!AB56</f>
        <v>0.46296296296296297</v>
      </c>
      <c r="AB54">
        <f t="shared" si="6"/>
        <v>1</v>
      </c>
      <c r="AD54" t="s">
        <v>331</v>
      </c>
      <c r="AE54">
        <f>Stage_stat!$F$10/Weapon!AB56</f>
        <v>0.77777777777777779</v>
      </c>
      <c r="AF54">
        <f t="shared" si="7"/>
        <v>1</v>
      </c>
      <c r="AH54" t="s">
        <v>331</v>
      </c>
      <c r="AI54">
        <f>Stage_stat!$F$11/Weapon!AB56</f>
        <v>50</v>
      </c>
      <c r="AJ54">
        <f t="shared" si="8"/>
        <v>50</v>
      </c>
      <c r="AL54" t="s">
        <v>331</v>
      </c>
      <c r="AM54">
        <f>Stage_stat!$F$12/Weapon!AB56</f>
        <v>0.64814814814814814</v>
      </c>
      <c r="AN54">
        <f t="shared" si="9"/>
        <v>1</v>
      </c>
      <c r="AP54" t="s">
        <v>331</v>
      </c>
      <c r="AQ54">
        <f>Stage_stat!$F$13/Weapon!AB56</f>
        <v>1.1111111111111112</v>
      </c>
      <c r="AR54">
        <f t="shared" si="10"/>
        <v>2</v>
      </c>
      <c r="AT54" t="s">
        <v>331</v>
      </c>
      <c r="AU54">
        <f>Stage_stat!$F$14/Weapon!AB56</f>
        <v>74.074074074074076</v>
      </c>
      <c r="AV54">
        <f t="shared" si="11"/>
        <v>75</v>
      </c>
      <c r="AX54" t="s">
        <v>331</v>
      </c>
      <c r="AY54">
        <f>Stage_stat!$F$15/Weapon!AB56</f>
        <v>0.83333333333333337</v>
      </c>
      <c r="AZ54">
        <f t="shared" si="12"/>
        <v>1</v>
      </c>
      <c r="BB54" t="s">
        <v>331</v>
      </c>
      <c r="BC54">
        <f>Stage_stat!$F$16/Weapon!AB56</f>
        <v>1.4814814814814814</v>
      </c>
      <c r="BD54">
        <f t="shared" si="13"/>
        <v>2</v>
      </c>
      <c r="BF54" t="s">
        <v>331</v>
      </c>
      <c r="BG54">
        <f>Stage_stat!$F$17/Weapon!AB56</f>
        <v>111.11111111111111</v>
      </c>
      <c r="BH54">
        <f t="shared" si="14"/>
        <v>112</v>
      </c>
      <c r="BJ54" t="s">
        <v>331</v>
      </c>
      <c r="BK54">
        <f>Stage_stat!$F$18/Weapon!AB56</f>
        <v>1.0185185185185186</v>
      </c>
      <c r="BL54">
        <f t="shared" si="15"/>
        <v>2</v>
      </c>
      <c r="BN54" t="s">
        <v>331</v>
      </c>
      <c r="BO54">
        <f>Stage_stat!$F$19/Weapon!AB56</f>
        <v>1.8518518518518519</v>
      </c>
      <c r="BP54">
        <f t="shared" si="16"/>
        <v>2</v>
      </c>
      <c r="BR54" t="s">
        <v>331</v>
      </c>
      <c r="BS54">
        <f>Stage_stat!$F$20/Weapon!AB56</f>
        <v>148.14814814814815</v>
      </c>
      <c r="BT54">
        <f t="shared" si="17"/>
        <v>149</v>
      </c>
      <c r="BV54" t="s">
        <v>331</v>
      </c>
      <c r="BW54">
        <f>Stage_stat!$F$21/Weapon!AB56</f>
        <v>1.3888888888888888</v>
      </c>
      <c r="BX54">
        <f t="shared" si="18"/>
        <v>2</v>
      </c>
      <c r="BZ54" t="s">
        <v>331</v>
      </c>
      <c r="CA54">
        <f>Stage_stat!$F$22/Weapon!AB56</f>
        <v>2.5925925925925926</v>
      </c>
      <c r="CB54">
        <f t="shared" si="19"/>
        <v>3</v>
      </c>
      <c r="CD54" t="s">
        <v>331</v>
      </c>
      <c r="CE54">
        <f>Stage_stat!$F$23/Weapon!AB56</f>
        <v>185.18518518518519</v>
      </c>
      <c r="CF54">
        <f t="shared" si="20"/>
        <v>186</v>
      </c>
      <c r="CH54" t="s">
        <v>331</v>
      </c>
      <c r="CI54">
        <f>Stage_stat!$F$24/Weapon!AB56</f>
        <v>1.5740740740740742</v>
      </c>
      <c r="CJ54">
        <f t="shared" si="21"/>
        <v>2</v>
      </c>
      <c r="CL54" t="s">
        <v>331</v>
      </c>
      <c r="CM54">
        <f>Stage_stat!$F$25/Weapon!AB56</f>
        <v>2.9629629629629628</v>
      </c>
      <c r="CN54">
        <f t="shared" si="22"/>
        <v>3</v>
      </c>
      <c r="CP54" t="s">
        <v>331</v>
      </c>
      <c r="CQ54">
        <f>Stage_stat!$F$26/Weapon!AB56</f>
        <v>222.22222222222223</v>
      </c>
      <c r="CR54">
        <f t="shared" si="23"/>
        <v>223</v>
      </c>
      <c r="CT54" t="s">
        <v>331</v>
      </c>
      <c r="CU54">
        <f>Stage_stat!$F$27/Weapon!AB56</f>
        <v>1.7592592592592593</v>
      </c>
      <c r="CV54">
        <f t="shared" si="24"/>
        <v>2</v>
      </c>
      <c r="CX54" t="s">
        <v>331</v>
      </c>
      <c r="CY54">
        <f>Stage_stat!$F$28/Weapon!AB56</f>
        <v>3.3333333333333335</v>
      </c>
      <c r="CZ54">
        <f t="shared" si="25"/>
        <v>4</v>
      </c>
      <c r="DB54" t="s">
        <v>331</v>
      </c>
      <c r="DC54">
        <f>Stage_stat!$F$29/Weapon!AB56</f>
        <v>259.25925925925924</v>
      </c>
      <c r="DD54">
        <f t="shared" si="26"/>
        <v>260</v>
      </c>
    </row>
    <row r="55" spans="2:108" x14ac:dyDescent="0.4">
      <c r="B55" t="s">
        <v>332</v>
      </c>
      <c r="C55">
        <f>Stage_stat!$F$3/Weapon!AB57</f>
        <v>0.27272727272727271</v>
      </c>
      <c r="D55">
        <f t="shared" si="0"/>
        <v>1</v>
      </c>
      <c r="F55" t="s">
        <v>332</v>
      </c>
      <c r="G55">
        <f>Stage_stat!$F$4/Weapon!AB57</f>
        <v>0.36363636363636365</v>
      </c>
      <c r="H55">
        <f t="shared" si="1"/>
        <v>1</v>
      </c>
      <c r="J55" t="s">
        <v>332</v>
      </c>
      <c r="K55">
        <f>Stage_stat!$F$5/Weapon!AB57</f>
        <v>8.1818181818181817</v>
      </c>
      <c r="L55">
        <f t="shared" si="2"/>
        <v>9</v>
      </c>
      <c r="N55" t="s">
        <v>332</v>
      </c>
      <c r="O55">
        <f>Stage_stat!$F$6/Weapon!AB57</f>
        <v>0.36363636363636365</v>
      </c>
      <c r="P55">
        <f t="shared" si="3"/>
        <v>1</v>
      </c>
      <c r="R55" t="s">
        <v>332</v>
      </c>
      <c r="S55">
        <f>Stage_stat!$F$7/Weapon!AB57</f>
        <v>0.72727272727272729</v>
      </c>
      <c r="T55">
        <f t="shared" si="4"/>
        <v>1</v>
      </c>
      <c r="V55" t="s">
        <v>332</v>
      </c>
      <c r="W55">
        <f>Stage_stat!$F$8/Weapon!AB57</f>
        <v>27.272727272727273</v>
      </c>
      <c r="X55">
        <f t="shared" si="5"/>
        <v>28</v>
      </c>
      <c r="Z55" t="s">
        <v>332</v>
      </c>
      <c r="AA55">
        <f>Stage_stat!$F$9/Weapon!AB57</f>
        <v>0.45454545454545453</v>
      </c>
      <c r="AB55">
        <f t="shared" si="6"/>
        <v>1</v>
      </c>
      <c r="AD55" t="s">
        <v>332</v>
      </c>
      <c r="AE55">
        <f>Stage_stat!$F$10/Weapon!AB57</f>
        <v>0.76363636363636367</v>
      </c>
      <c r="AF55">
        <f t="shared" si="7"/>
        <v>1</v>
      </c>
      <c r="AH55" t="s">
        <v>332</v>
      </c>
      <c r="AI55">
        <f>Stage_stat!$F$11/Weapon!AB57</f>
        <v>49.090909090909093</v>
      </c>
      <c r="AJ55">
        <f t="shared" si="8"/>
        <v>50</v>
      </c>
      <c r="AL55" t="s">
        <v>332</v>
      </c>
      <c r="AM55">
        <f>Stage_stat!$F$12/Weapon!AB57</f>
        <v>0.63636363636363635</v>
      </c>
      <c r="AN55">
        <f t="shared" si="9"/>
        <v>1</v>
      </c>
      <c r="AP55" t="s">
        <v>332</v>
      </c>
      <c r="AQ55">
        <f>Stage_stat!$F$13/Weapon!AB57</f>
        <v>1.0909090909090908</v>
      </c>
      <c r="AR55">
        <f t="shared" si="10"/>
        <v>2</v>
      </c>
      <c r="AT55" t="s">
        <v>332</v>
      </c>
      <c r="AU55">
        <f>Stage_stat!$F$14/Weapon!AB57</f>
        <v>72.727272727272734</v>
      </c>
      <c r="AV55">
        <f t="shared" si="11"/>
        <v>73</v>
      </c>
      <c r="AX55" t="s">
        <v>332</v>
      </c>
      <c r="AY55">
        <f>Stage_stat!$F$15/Weapon!AB57</f>
        <v>0.81818181818181823</v>
      </c>
      <c r="AZ55">
        <f t="shared" si="12"/>
        <v>1</v>
      </c>
      <c r="BB55" t="s">
        <v>332</v>
      </c>
      <c r="BC55">
        <f>Stage_stat!$F$16/Weapon!AB57</f>
        <v>1.4545454545454546</v>
      </c>
      <c r="BD55">
        <f t="shared" si="13"/>
        <v>2</v>
      </c>
      <c r="BF55" t="s">
        <v>332</v>
      </c>
      <c r="BG55">
        <f>Stage_stat!$F$17/Weapon!AB57</f>
        <v>109.09090909090909</v>
      </c>
      <c r="BH55">
        <f t="shared" si="14"/>
        <v>110</v>
      </c>
      <c r="BJ55" t="s">
        <v>332</v>
      </c>
      <c r="BK55">
        <f>Stage_stat!$F$18/Weapon!AB57</f>
        <v>1</v>
      </c>
      <c r="BL55">
        <f t="shared" si="15"/>
        <v>1</v>
      </c>
      <c r="BN55" t="s">
        <v>332</v>
      </c>
      <c r="BO55">
        <f>Stage_stat!$F$19/Weapon!AB57</f>
        <v>1.8181818181818181</v>
      </c>
      <c r="BP55">
        <f t="shared" si="16"/>
        <v>2</v>
      </c>
      <c r="BR55" t="s">
        <v>332</v>
      </c>
      <c r="BS55">
        <f>Stage_stat!$F$20/Weapon!AB57</f>
        <v>145.45454545454547</v>
      </c>
      <c r="BT55">
        <f t="shared" si="17"/>
        <v>146</v>
      </c>
      <c r="BV55" t="s">
        <v>332</v>
      </c>
      <c r="BW55">
        <f>Stage_stat!$F$21/Weapon!AB57</f>
        <v>1.3636363636363635</v>
      </c>
      <c r="BX55">
        <f t="shared" si="18"/>
        <v>2</v>
      </c>
      <c r="BZ55" t="s">
        <v>332</v>
      </c>
      <c r="CA55">
        <f>Stage_stat!$F$22/Weapon!AB57</f>
        <v>2.5454545454545454</v>
      </c>
      <c r="CB55">
        <f t="shared" si="19"/>
        <v>3</v>
      </c>
      <c r="CD55" t="s">
        <v>332</v>
      </c>
      <c r="CE55">
        <f>Stage_stat!$F$23/Weapon!AB57</f>
        <v>181.81818181818181</v>
      </c>
      <c r="CF55">
        <f t="shared" si="20"/>
        <v>182</v>
      </c>
      <c r="CH55" t="s">
        <v>332</v>
      </c>
      <c r="CI55">
        <f>Stage_stat!$F$24/Weapon!AB57</f>
        <v>1.5454545454545454</v>
      </c>
      <c r="CJ55">
        <f t="shared" si="21"/>
        <v>2</v>
      </c>
      <c r="CL55" t="s">
        <v>332</v>
      </c>
      <c r="CM55">
        <f>Stage_stat!$F$25/Weapon!AB57</f>
        <v>2.9090909090909092</v>
      </c>
      <c r="CN55">
        <f t="shared" si="22"/>
        <v>3</v>
      </c>
      <c r="CP55" t="s">
        <v>332</v>
      </c>
      <c r="CQ55">
        <f>Stage_stat!$F$26/Weapon!AB57</f>
        <v>218.18181818181819</v>
      </c>
      <c r="CR55">
        <f t="shared" si="23"/>
        <v>219</v>
      </c>
      <c r="CT55" t="s">
        <v>332</v>
      </c>
      <c r="CU55">
        <f>Stage_stat!$F$27/Weapon!AB57</f>
        <v>1.7272727272727273</v>
      </c>
      <c r="CV55">
        <f t="shared" si="24"/>
        <v>2</v>
      </c>
      <c r="CX55" t="s">
        <v>332</v>
      </c>
      <c r="CY55">
        <f>Stage_stat!$F$28/Weapon!AB57</f>
        <v>3.2727272727272729</v>
      </c>
      <c r="CZ55">
        <f t="shared" si="25"/>
        <v>4</v>
      </c>
      <c r="DB55" t="s">
        <v>332</v>
      </c>
      <c r="DC55">
        <f>Stage_stat!$F$29/Weapon!AB57</f>
        <v>254.54545454545453</v>
      </c>
      <c r="DD55">
        <f t="shared" si="26"/>
        <v>255</v>
      </c>
    </row>
    <row r="56" spans="2:108" x14ac:dyDescent="0.4">
      <c r="B56" t="s">
        <v>333</v>
      </c>
      <c r="C56">
        <f>Stage_stat!$F$3/Weapon!AB58</f>
        <v>0.26785714285714285</v>
      </c>
      <c r="D56">
        <f t="shared" si="0"/>
        <v>1</v>
      </c>
      <c r="F56" t="s">
        <v>333</v>
      </c>
      <c r="G56">
        <f>Stage_stat!$F$4/Weapon!AB58</f>
        <v>0.35714285714285715</v>
      </c>
      <c r="H56">
        <f t="shared" si="1"/>
        <v>1</v>
      </c>
      <c r="J56" t="s">
        <v>333</v>
      </c>
      <c r="K56">
        <f>Stage_stat!$F$5/Weapon!AB58</f>
        <v>8.0357142857142865</v>
      </c>
      <c r="L56">
        <f t="shared" si="2"/>
        <v>9</v>
      </c>
      <c r="N56" t="s">
        <v>333</v>
      </c>
      <c r="O56">
        <f>Stage_stat!$F$6/Weapon!AB58</f>
        <v>0.35714285714285715</v>
      </c>
      <c r="P56">
        <f t="shared" si="3"/>
        <v>1</v>
      </c>
      <c r="R56" t="s">
        <v>333</v>
      </c>
      <c r="S56">
        <f>Stage_stat!$F$7/Weapon!AB58</f>
        <v>0.7142857142857143</v>
      </c>
      <c r="T56">
        <f t="shared" si="4"/>
        <v>1</v>
      </c>
      <c r="V56" t="s">
        <v>333</v>
      </c>
      <c r="W56">
        <f>Stage_stat!$F$8/Weapon!AB58</f>
        <v>26.785714285714285</v>
      </c>
      <c r="X56">
        <f t="shared" si="5"/>
        <v>27</v>
      </c>
      <c r="Z56" t="s">
        <v>333</v>
      </c>
      <c r="AA56">
        <f>Stage_stat!$F$9/Weapon!AB58</f>
        <v>0.44642857142857145</v>
      </c>
      <c r="AB56">
        <f t="shared" si="6"/>
        <v>1</v>
      </c>
      <c r="AD56" t="s">
        <v>333</v>
      </c>
      <c r="AE56">
        <f>Stage_stat!$F$10/Weapon!AB58</f>
        <v>0.75</v>
      </c>
      <c r="AF56">
        <f t="shared" si="7"/>
        <v>1</v>
      </c>
      <c r="AH56" t="s">
        <v>333</v>
      </c>
      <c r="AI56">
        <f>Stage_stat!$F$11/Weapon!AB58</f>
        <v>48.214285714285715</v>
      </c>
      <c r="AJ56">
        <f t="shared" si="8"/>
        <v>49</v>
      </c>
      <c r="AL56" t="s">
        <v>333</v>
      </c>
      <c r="AM56">
        <f>Stage_stat!$F$12/Weapon!AB58</f>
        <v>0.625</v>
      </c>
      <c r="AN56">
        <f t="shared" si="9"/>
        <v>1</v>
      </c>
      <c r="AP56" t="s">
        <v>333</v>
      </c>
      <c r="AQ56">
        <f>Stage_stat!$F$13/Weapon!AB58</f>
        <v>1.0714285714285714</v>
      </c>
      <c r="AR56">
        <f t="shared" si="10"/>
        <v>2</v>
      </c>
      <c r="AT56" t="s">
        <v>333</v>
      </c>
      <c r="AU56">
        <f>Stage_stat!$F$14/Weapon!AB58</f>
        <v>71.428571428571431</v>
      </c>
      <c r="AV56">
        <f t="shared" si="11"/>
        <v>72</v>
      </c>
      <c r="AX56" t="s">
        <v>333</v>
      </c>
      <c r="AY56">
        <f>Stage_stat!$F$15/Weapon!AB58</f>
        <v>0.8035714285714286</v>
      </c>
      <c r="AZ56">
        <f t="shared" si="12"/>
        <v>1</v>
      </c>
      <c r="BB56" t="s">
        <v>333</v>
      </c>
      <c r="BC56">
        <f>Stage_stat!$F$16/Weapon!AB58</f>
        <v>1.4285714285714286</v>
      </c>
      <c r="BD56">
        <f t="shared" si="13"/>
        <v>2</v>
      </c>
      <c r="BF56" t="s">
        <v>333</v>
      </c>
      <c r="BG56">
        <f>Stage_stat!$F$17/Weapon!AB58</f>
        <v>107.14285714285714</v>
      </c>
      <c r="BH56">
        <f t="shared" si="14"/>
        <v>108</v>
      </c>
      <c r="BJ56" t="s">
        <v>333</v>
      </c>
      <c r="BK56">
        <f>Stage_stat!$F$18/Weapon!AB58</f>
        <v>0.9821428571428571</v>
      </c>
      <c r="BL56">
        <f t="shared" si="15"/>
        <v>1</v>
      </c>
      <c r="BN56" t="s">
        <v>333</v>
      </c>
      <c r="BO56">
        <f>Stage_stat!$F$19/Weapon!AB58</f>
        <v>1.7857142857142858</v>
      </c>
      <c r="BP56">
        <f t="shared" si="16"/>
        <v>2</v>
      </c>
      <c r="BR56" t="s">
        <v>333</v>
      </c>
      <c r="BS56">
        <f>Stage_stat!$F$20/Weapon!AB58</f>
        <v>142.85714285714286</v>
      </c>
      <c r="BT56">
        <f t="shared" si="17"/>
        <v>143</v>
      </c>
      <c r="BV56" t="s">
        <v>333</v>
      </c>
      <c r="BW56">
        <f>Stage_stat!$F$21/Weapon!AB58</f>
        <v>1.3392857142857142</v>
      </c>
      <c r="BX56">
        <f t="shared" si="18"/>
        <v>2</v>
      </c>
      <c r="BZ56" t="s">
        <v>333</v>
      </c>
      <c r="CA56">
        <f>Stage_stat!$F$22/Weapon!AB58</f>
        <v>2.5</v>
      </c>
      <c r="CB56">
        <f t="shared" si="19"/>
        <v>3</v>
      </c>
      <c r="CD56" t="s">
        <v>333</v>
      </c>
      <c r="CE56">
        <f>Stage_stat!$F$23/Weapon!AB58</f>
        <v>178.57142857142858</v>
      </c>
      <c r="CF56">
        <f t="shared" si="20"/>
        <v>179</v>
      </c>
      <c r="CH56" t="s">
        <v>333</v>
      </c>
      <c r="CI56">
        <f>Stage_stat!$F$24/Weapon!AB58</f>
        <v>1.5178571428571428</v>
      </c>
      <c r="CJ56">
        <f t="shared" si="21"/>
        <v>2</v>
      </c>
      <c r="CL56" t="s">
        <v>333</v>
      </c>
      <c r="CM56">
        <f>Stage_stat!$F$25/Weapon!AB58</f>
        <v>2.8571428571428572</v>
      </c>
      <c r="CN56">
        <f t="shared" si="22"/>
        <v>3</v>
      </c>
      <c r="CP56" t="s">
        <v>333</v>
      </c>
      <c r="CQ56">
        <f>Stage_stat!$F$26/Weapon!AB58</f>
        <v>214.28571428571428</v>
      </c>
      <c r="CR56">
        <f t="shared" si="23"/>
        <v>215</v>
      </c>
      <c r="CT56" t="s">
        <v>333</v>
      </c>
      <c r="CU56">
        <f>Stage_stat!$F$27/Weapon!AB58</f>
        <v>1.6964285714285714</v>
      </c>
      <c r="CV56">
        <f t="shared" si="24"/>
        <v>2</v>
      </c>
      <c r="CX56" t="s">
        <v>333</v>
      </c>
      <c r="CY56">
        <f>Stage_stat!$F$28/Weapon!AB58</f>
        <v>3.2142857142857144</v>
      </c>
      <c r="CZ56">
        <f t="shared" si="25"/>
        <v>4</v>
      </c>
      <c r="DB56" t="s">
        <v>333</v>
      </c>
      <c r="DC56">
        <f>Stage_stat!$F$29/Weapon!AB58</f>
        <v>250</v>
      </c>
      <c r="DD56">
        <f t="shared" si="26"/>
        <v>250</v>
      </c>
    </row>
    <row r="57" spans="2:108" x14ac:dyDescent="0.4">
      <c r="B57" t="s">
        <v>334</v>
      </c>
      <c r="C57">
        <f>Stage_stat!$F$3/Weapon!AB59</f>
        <v>0.26315789473684209</v>
      </c>
      <c r="D57">
        <f t="shared" si="0"/>
        <v>1</v>
      </c>
      <c r="F57" t="s">
        <v>334</v>
      </c>
      <c r="G57">
        <f>Stage_stat!$F$4/Weapon!AB59</f>
        <v>0.35087719298245612</v>
      </c>
      <c r="H57">
        <f t="shared" si="1"/>
        <v>1</v>
      </c>
      <c r="J57" t="s">
        <v>334</v>
      </c>
      <c r="K57">
        <f>Stage_stat!$F$5/Weapon!AB59</f>
        <v>7.8947368421052628</v>
      </c>
      <c r="L57">
        <f t="shared" si="2"/>
        <v>8</v>
      </c>
      <c r="N57" t="s">
        <v>334</v>
      </c>
      <c r="O57">
        <f>Stage_stat!$F$6/Weapon!AB59</f>
        <v>0.35087719298245612</v>
      </c>
      <c r="P57">
        <f t="shared" si="3"/>
        <v>1</v>
      </c>
      <c r="R57" t="s">
        <v>334</v>
      </c>
      <c r="S57">
        <f>Stage_stat!$F$7/Weapon!AB59</f>
        <v>0.70175438596491224</v>
      </c>
      <c r="T57">
        <f t="shared" si="4"/>
        <v>1</v>
      </c>
      <c r="V57" t="s">
        <v>334</v>
      </c>
      <c r="W57">
        <f>Stage_stat!$F$8/Weapon!AB59</f>
        <v>26.315789473684209</v>
      </c>
      <c r="X57">
        <f t="shared" si="5"/>
        <v>27</v>
      </c>
      <c r="Z57" t="s">
        <v>334</v>
      </c>
      <c r="AA57">
        <f>Stage_stat!$F$9/Weapon!AB59</f>
        <v>0.43859649122807015</v>
      </c>
      <c r="AB57">
        <f t="shared" si="6"/>
        <v>1</v>
      </c>
      <c r="AD57" t="s">
        <v>334</v>
      </c>
      <c r="AE57">
        <f>Stage_stat!$F$10/Weapon!AB59</f>
        <v>0.73684210526315785</v>
      </c>
      <c r="AF57">
        <f t="shared" si="7"/>
        <v>1</v>
      </c>
      <c r="AH57" t="s">
        <v>334</v>
      </c>
      <c r="AI57">
        <f>Stage_stat!$F$11/Weapon!AB59</f>
        <v>47.368421052631582</v>
      </c>
      <c r="AJ57">
        <f t="shared" si="8"/>
        <v>48</v>
      </c>
      <c r="AL57" t="s">
        <v>334</v>
      </c>
      <c r="AM57">
        <f>Stage_stat!$F$12/Weapon!AB59</f>
        <v>0.61403508771929827</v>
      </c>
      <c r="AN57">
        <f t="shared" si="9"/>
        <v>1</v>
      </c>
      <c r="AP57" t="s">
        <v>334</v>
      </c>
      <c r="AQ57">
        <f>Stage_stat!$F$13/Weapon!AB59</f>
        <v>1.0526315789473684</v>
      </c>
      <c r="AR57">
        <f t="shared" si="10"/>
        <v>2</v>
      </c>
      <c r="AT57" t="s">
        <v>334</v>
      </c>
      <c r="AU57">
        <f>Stage_stat!$F$14/Weapon!AB59</f>
        <v>70.175438596491233</v>
      </c>
      <c r="AV57">
        <f t="shared" si="11"/>
        <v>71</v>
      </c>
      <c r="AX57" t="s">
        <v>334</v>
      </c>
      <c r="AY57">
        <f>Stage_stat!$F$15/Weapon!AB59</f>
        <v>0.78947368421052633</v>
      </c>
      <c r="AZ57">
        <f t="shared" si="12"/>
        <v>1</v>
      </c>
      <c r="BB57" t="s">
        <v>334</v>
      </c>
      <c r="BC57">
        <f>Stage_stat!$F$16/Weapon!AB59</f>
        <v>1.4035087719298245</v>
      </c>
      <c r="BD57">
        <f t="shared" si="13"/>
        <v>2</v>
      </c>
      <c r="BF57" t="s">
        <v>334</v>
      </c>
      <c r="BG57">
        <f>Stage_stat!$F$17/Weapon!AB59</f>
        <v>105.26315789473684</v>
      </c>
      <c r="BH57">
        <f t="shared" si="14"/>
        <v>106</v>
      </c>
      <c r="BJ57" t="s">
        <v>334</v>
      </c>
      <c r="BK57">
        <f>Stage_stat!$F$18/Weapon!AB59</f>
        <v>0.96491228070175439</v>
      </c>
      <c r="BL57">
        <f t="shared" si="15"/>
        <v>1</v>
      </c>
      <c r="BN57" t="s">
        <v>334</v>
      </c>
      <c r="BO57">
        <f>Stage_stat!$F$19/Weapon!AB59</f>
        <v>1.7543859649122806</v>
      </c>
      <c r="BP57">
        <f t="shared" si="16"/>
        <v>2</v>
      </c>
      <c r="BR57" t="s">
        <v>334</v>
      </c>
      <c r="BS57">
        <f>Stage_stat!$F$20/Weapon!AB59</f>
        <v>140.35087719298247</v>
      </c>
      <c r="BT57">
        <f t="shared" si="17"/>
        <v>141</v>
      </c>
      <c r="BV57" t="s">
        <v>334</v>
      </c>
      <c r="BW57">
        <f>Stage_stat!$F$21/Weapon!AB59</f>
        <v>1.3157894736842106</v>
      </c>
      <c r="BX57">
        <f t="shared" si="18"/>
        <v>2</v>
      </c>
      <c r="BZ57" t="s">
        <v>334</v>
      </c>
      <c r="CA57">
        <f>Stage_stat!$F$22/Weapon!AB59</f>
        <v>2.4561403508771931</v>
      </c>
      <c r="CB57">
        <f t="shared" si="19"/>
        <v>3</v>
      </c>
      <c r="CD57" t="s">
        <v>334</v>
      </c>
      <c r="CE57">
        <f>Stage_stat!$F$23/Weapon!AB59</f>
        <v>175.43859649122808</v>
      </c>
      <c r="CF57">
        <f t="shared" si="20"/>
        <v>176</v>
      </c>
      <c r="CH57" t="s">
        <v>334</v>
      </c>
      <c r="CI57">
        <f>Stage_stat!$F$24/Weapon!AB59</f>
        <v>1.4912280701754386</v>
      </c>
      <c r="CJ57">
        <f t="shared" si="21"/>
        <v>2</v>
      </c>
      <c r="CL57" t="s">
        <v>334</v>
      </c>
      <c r="CM57">
        <f>Stage_stat!$F$25/Weapon!AB59</f>
        <v>2.807017543859649</v>
      </c>
      <c r="CN57">
        <f t="shared" si="22"/>
        <v>3</v>
      </c>
      <c r="CP57" t="s">
        <v>334</v>
      </c>
      <c r="CQ57">
        <f>Stage_stat!$F$26/Weapon!AB59</f>
        <v>210.52631578947367</v>
      </c>
      <c r="CR57">
        <f t="shared" si="23"/>
        <v>211</v>
      </c>
      <c r="CT57" t="s">
        <v>334</v>
      </c>
      <c r="CU57">
        <f>Stage_stat!$F$27/Weapon!AB59</f>
        <v>1.6666666666666667</v>
      </c>
      <c r="CV57">
        <f t="shared" si="24"/>
        <v>2</v>
      </c>
      <c r="CX57" t="s">
        <v>334</v>
      </c>
      <c r="CY57">
        <f>Stage_stat!$F$28/Weapon!AB59</f>
        <v>3.1578947368421053</v>
      </c>
      <c r="CZ57">
        <f t="shared" si="25"/>
        <v>4</v>
      </c>
      <c r="DB57" t="s">
        <v>334</v>
      </c>
      <c r="DC57">
        <f>Stage_stat!$F$29/Weapon!AB59</f>
        <v>245.61403508771929</v>
      </c>
      <c r="DD57">
        <f t="shared" si="26"/>
        <v>246</v>
      </c>
    </row>
    <row r="58" spans="2:108" x14ac:dyDescent="0.4">
      <c r="B58" t="s">
        <v>335</v>
      </c>
      <c r="C58">
        <f>Stage_stat!$F$3/Weapon!AB60</f>
        <v>0.25862068965517243</v>
      </c>
      <c r="D58">
        <f t="shared" si="0"/>
        <v>1</v>
      </c>
      <c r="F58" t="s">
        <v>335</v>
      </c>
      <c r="G58">
        <f>Stage_stat!$F$4/Weapon!AB60</f>
        <v>0.34482758620689657</v>
      </c>
      <c r="H58">
        <f t="shared" si="1"/>
        <v>1</v>
      </c>
      <c r="J58" t="s">
        <v>335</v>
      </c>
      <c r="K58">
        <f>Stage_stat!$F$5/Weapon!AB60</f>
        <v>7.7586206896551726</v>
      </c>
      <c r="L58">
        <f t="shared" si="2"/>
        <v>8</v>
      </c>
      <c r="N58" t="s">
        <v>335</v>
      </c>
      <c r="O58">
        <f>Stage_stat!$F$6/Weapon!AB60</f>
        <v>0.34482758620689657</v>
      </c>
      <c r="P58">
        <f t="shared" si="3"/>
        <v>1</v>
      </c>
      <c r="R58" t="s">
        <v>335</v>
      </c>
      <c r="S58">
        <f>Stage_stat!$F$7/Weapon!AB60</f>
        <v>0.68965517241379315</v>
      </c>
      <c r="T58">
        <f t="shared" si="4"/>
        <v>1</v>
      </c>
      <c r="V58" t="s">
        <v>335</v>
      </c>
      <c r="W58">
        <f>Stage_stat!$F$8/Weapon!AB60</f>
        <v>25.862068965517242</v>
      </c>
      <c r="X58">
        <f t="shared" si="5"/>
        <v>26</v>
      </c>
      <c r="Z58" t="s">
        <v>335</v>
      </c>
      <c r="AA58">
        <f>Stage_stat!$F$9/Weapon!AB60</f>
        <v>0.43103448275862066</v>
      </c>
      <c r="AB58">
        <f t="shared" si="6"/>
        <v>1</v>
      </c>
      <c r="AD58" t="s">
        <v>335</v>
      </c>
      <c r="AE58">
        <f>Stage_stat!$F$10/Weapon!AB60</f>
        <v>0.72413793103448276</v>
      </c>
      <c r="AF58">
        <f t="shared" si="7"/>
        <v>1</v>
      </c>
      <c r="AH58" t="s">
        <v>335</v>
      </c>
      <c r="AI58">
        <f>Stage_stat!$F$11/Weapon!AB60</f>
        <v>46.551724137931032</v>
      </c>
      <c r="AJ58">
        <f t="shared" si="8"/>
        <v>47</v>
      </c>
      <c r="AL58" t="s">
        <v>335</v>
      </c>
      <c r="AM58">
        <f>Stage_stat!$F$12/Weapon!AB60</f>
        <v>0.60344827586206895</v>
      </c>
      <c r="AN58">
        <f t="shared" si="9"/>
        <v>1</v>
      </c>
      <c r="AP58" t="s">
        <v>335</v>
      </c>
      <c r="AQ58">
        <f>Stage_stat!$F$13/Weapon!AB60</f>
        <v>1.0344827586206897</v>
      </c>
      <c r="AR58">
        <f t="shared" si="10"/>
        <v>2</v>
      </c>
      <c r="AT58" t="s">
        <v>335</v>
      </c>
      <c r="AU58">
        <f>Stage_stat!$F$14/Weapon!AB60</f>
        <v>68.965517241379317</v>
      </c>
      <c r="AV58">
        <f t="shared" si="11"/>
        <v>69</v>
      </c>
      <c r="AX58" t="s">
        <v>335</v>
      </c>
      <c r="AY58">
        <f>Stage_stat!$F$15/Weapon!AB60</f>
        <v>0.77586206896551724</v>
      </c>
      <c r="AZ58">
        <f t="shared" si="12"/>
        <v>1</v>
      </c>
      <c r="BB58" t="s">
        <v>335</v>
      </c>
      <c r="BC58">
        <f>Stage_stat!$F$16/Weapon!AB60</f>
        <v>1.3793103448275863</v>
      </c>
      <c r="BD58">
        <f t="shared" si="13"/>
        <v>2</v>
      </c>
      <c r="BF58" t="s">
        <v>335</v>
      </c>
      <c r="BG58">
        <f>Stage_stat!$F$17/Weapon!AB60</f>
        <v>103.44827586206897</v>
      </c>
      <c r="BH58">
        <f t="shared" si="14"/>
        <v>104</v>
      </c>
      <c r="BJ58" t="s">
        <v>335</v>
      </c>
      <c r="BK58">
        <f>Stage_stat!$F$18/Weapon!AB60</f>
        <v>0.94827586206896552</v>
      </c>
      <c r="BL58">
        <f t="shared" si="15"/>
        <v>1</v>
      </c>
      <c r="BN58" t="s">
        <v>335</v>
      </c>
      <c r="BO58">
        <f>Stage_stat!$F$19/Weapon!AB60</f>
        <v>1.7241379310344827</v>
      </c>
      <c r="BP58">
        <f t="shared" si="16"/>
        <v>2</v>
      </c>
      <c r="BR58" t="s">
        <v>335</v>
      </c>
      <c r="BS58">
        <f>Stage_stat!$F$20/Weapon!AB60</f>
        <v>137.93103448275863</v>
      </c>
      <c r="BT58">
        <f t="shared" si="17"/>
        <v>138</v>
      </c>
      <c r="BV58" t="s">
        <v>335</v>
      </c>
      <c r="BW58">
        <f>Stage_stat!$F$21/Weapon!AB60</f>
        <v>1.2931034482758621</v>
      </c>
      <c r="BX58">
        <f t="shared" si="18"/>
        <v>2</v>
      </c>
      <c r="BZ58" t="s">
        <v>335</v>
      </c>
      <c r="CA58">
        <f>Stage_stat!$F$22/Weapon!AB60</f>
        <v>2.4137931034482758</v>
      </c>
      <c r="CB58">
        <f t="shared" si="19"/>
        <v>3</v>
      </c>
      <c r="CD58" t="s">
        <v>335</v>
      </c>
      <c r="CE58">
        <f>Stage_stat!$F$23/Weapon!AB60</f>
        <v>172.41379310344828</v>
      </c>
      <c r="CF58">
        <f t="shared" si="20"/>
        <v>173</v>
      </c>
      <c r="CH58" t="s">
        <v>335</v>
      </c>
      <c r="CI58">
        <f>Stage_stat!$F$24/Weapon!AB60</f>
        <v>1.4655172413793103</v>
      </c>
      <c r="CJ58">
        <f t="shared" si="21"/>
        <v>2</v>
      </c>
      <c r="CL58" t="s">
        <v>335</v>
      </c>
      <c r="CM58">
        <f>Stage_stat!$F$25/Weapon!AB60</f>
        <v>2.7586206896551726</v>
      </c>
      <c r="CN58">
        <f t="shared" si="22"/>
        <v>3</v>
      </c>
      <c r="CP58" t="s">
        <v>335</v>
      </c>
      <c r="CQ58">
        <f>Stage_stat!$F$26/Weapon!AB60</f>
        <v>206.89655172413794</v>
      </c>
      <c r="CR58">
        <f t="shared" si="23"/>
        <v>207</v>
      </c>
      <c r="CT58" t="s">
        <v>335</v>
      </c>
      <c r="CU58">
        <f>Stage_stat!$F$27/Weapon!AB60</f>
        <v>1.6379310344827587</v>
      </c>
      <c r="CV58">
        <f t="shared" si="24"/>
        <v>2</v>
      </c>
      <c r="CX58" t="s">
        <v>335</v>
      </c>
      <c r="CY58">
        <f>Stage_stat!$F$28/Weapon!AB60</f>
        <v>3.103448275862069</v>
      </c>
      <c r="CZ58">
        <f t="shared" si="25"/>
        <v>4</v>
      </c>
      <c r="DB58" t="s">
        <v>335</v>
      </c>
      <c r="DC58">
        <f>Stage_stat!$F$29/Weapon!AB60</f>
        <v>241.37931034482759</v>
      </c>
      <c r="DD58">
        <f t="shared" si="26"/>
        <v>242</v>
      </c>
    </row>
    <row r="59" spans="2:108" x14ac:dyDescent="0.4">
      <c r="B59" t="s">
        <v>336</v>
      </c>
      <c r="C59">
        <f>Stage_stat!$F$3/Weapon!AB61</f>
        <v>0.25423728813559321</v>
      </c>
      <c r="D59">
        <f t="shared" si="0"/>
        <v>1</v>
      </c>
      <c r="F59" t="s">
        <v>336</v>
      </c>
      <c r="G59">
        <f>Stage_stat!$F$4/Weapon!AB61</f>
        <v>0.33898305084745761</v>
      </c>
      <c r="H59">
        <f t="shared" si="1"/>
        <v>1</v>
      </c>
      <c r="J59" t="s">
        <v>336</v>
      </c>
      <c r="K59">
        <f>Stage_stat!$F$5/Weapon!AB61</f>
        <v>7.6271186440677967</v>
      </c>
      <c r="L59">
        <f t="shared" si="2"/>
        <v>8</v>
      </c>
      <c r="N59" t="s">
        <v>336</v>
      </c>
      <c r="O59">
        <f>Stage_stat!$F$6/Weapon!AB61</f>
        <v>0.33898305084745761</v>
      </c>
      <c r="P59">
        <f t="shared" si="3"/>
        <v>1</v>
      </c>
      <c r="R59" t="s">
        <v>336</v>
      </c>
      <c r="S59">
        <f>Stage_stat!$F$7/Weapon!AB61</f>
        <v>0.67796610169491522</v>
      </c>
      <c r="T59">
        <f t="shared" si="4"/>
        <v>1</v>
      </c>
      <c r="V59" t="s">
        <v>336</v>
      </c>
      <c r="W59">
        <f>Stage_stat!$F$8/Weapon!AB61</f>
        <v>25.423728813559322</v>
      </c>
      <c r="X59">
        <f t="shared" si="5"/>
        <v>26</v>
      </c>
      <c r="Z59" t="s">
        <v>336</v>
      </c>
      <c r="AA59">
        <f>Stage_stat!$F$9/Weapon!AB61</f>
        <v>0.42372881355932202</v>
      </c>
      <c r="AB59">
        <f t="shared" si="6"/>
        <v>1</v>
      </c>
      <c r="AD59" t="s">
        <v>336</v>
      </c>
      <c r="AE59">
        <f>Stage_stat!$F$10/Weapon!AB61</f>
        <v>0.71186440677966101</v>
      </c>
      <c r="AF59">
        <f t="shared" si="7"/>
        <v>1</v>
      </c>
      <c r="AH59" t="s">
        <v>336</v>
      </c>
      <c r="AI59">
        <f>Stage_stat!$F$11/Weapon!AB61</f>
        <v>45.762711864406782</v>
      </c>
      <c r="AJ59">
        <f t="shared" si="8"/>
        <v>46</v>
      </c>
      <c r="AL59" t="s">
        <v>336</v>
      </c>
      <c r="AM59">
        <f>Stage_stat!$F$12/Weapon!AB61</f>
        <v>0.59322033898305082</v>
      </c>
      <c r="AN59">
        <f t="shared" si="9"/>
        <v>1</v>
      </c>
      <c r="AP59" t="s">
        <v>336</v>
      </c>
      <c r="AQ59">
        <f>Stage_stat!$F$13/Weapon!AB61</f>
        <v>1.0169491525423728</v>
      </c>
      <c r="AR59">
        <f t="shared" si="10"/>
        <v>2</v>
      </c>
      <c r="AT59" t="s">
        <v>336</v>
      </c>
      <c r="AU59">
        <f>Stage_stat!$F$14/Weapon!AB61</f>
        <v>67.79661016949153</v>
      </c>
      <c r="AV59">
        <f t="shared" si="11"/>
        <v>68</v>
      </c>
      <c r="AX59" t="s">
        <v>336</v>
      </c>
      <c r="AY59">
        <f>Stage_stat!$F$15/Weapon!AB61</f>
        <v>0.76271186440677963</v>
      </c>
      <c r="AZ59">
        <f t="shared" si="12"/>
        <v>1</v>
      </c>
      <c r="BB59" t="s">
        <v>336</v>
      </c>
      <c r="BC59">
        <f>Stage_stat!$F$16/Weapon!AB61</f>
        <v>1.3559322033898304</v>
      </c>
      <c r="BD59">
        <f t="shared" si="13"/>
        <v>2</v>
      </c>
      <c r="BF59" t="s">
        <v>336</v>
      </c>
      <c r="BG59">
        <f>Stage_stat!$F$17/Weapon!AB61</f>
        <v>101.69491525423729</v>
      </c>
      <c r="BH59">
        <f t="shared" si="14"/>
        <v>102</v>
      </c>
      <c r="BJ59" t="s">
        <v>336</v>
      </c>
      <c r="BK59">
        <f>Stage_stat!$F$18/Weapon!AB61</f>
        <v>0.93220338983050843</v>
      </c>
      <c r="BL59">
        <f t="shared" si="15"/>
        <v>1</v>
      </c>
      <c r="BN59" t="s">
        <v>336</v>
      </c>
      <c r="BO59">
        <f>Stage_stat!$F$19/Weapon!AB61</f>
        <v>1.6949152542372881</v>
      </c>
      <c r="BP59">
        <f t="shared" si="16"/>
        <v>2</v>
      </c>
      <c r="BR59" t="s">
        <v>336</v>
      </c>
      <c r="BS59">
        <f>Stage_stat!$F$20/Weapon!AB61</f>
        <v>135.59322033898306</v>
      </c>
      <c r="BT59">
        <f t="shared" si="17"/>
        <v>136</v>
      </c>
      <c r="BV59" t="s">
        <v>336</v>
      </c>
      <c r="BW59">
        <f>Stage_stat!$F$21/Weapon!AB61</f>
        <v>1.271186440677966</v>
      </c>
      <c r="BX59">
        <f t="shared" si="18"/>
        <v>2</v>
      </c>
      <c r="BZ59" t="s">
        <v>336</v>
      </c>
      <c r="CA59">
        <f>Stage_stat!$F$22/Weapon!AB61</f>
        <v>2.3728813559322033</v>
      </c>
      <c r="CB59">
        <f t="shared" si="19"/>
        <v>3</v>
      </c>
      <c r="CD59" t="s">
        <v>336</v>
      </c>
      <c r="CE59">
        <f>Stage_stat!$F$23/Weapon!AB61</f>
        <v>169.4915254237288</v>
      </c>
      <c r="CF59">
        <f t="shared" si="20"/>
        <v>170</v>
      </c>
      <c r="CH59" t="s">
        <v>336</v>
      </c>
      <c r="CI59">
        <f>Stage_stat!$F$24/Weapon!AB61</f>
        <v>1.4406779661016949</v>
      </c>
      <c r="CJ59">
        <f t="shared" si="21"/>
        <v>2</v>
      </c>
      <c r="CL59" t="s">
        <v>336</v>
      </c>
      <c r="CM59">
        <f>Stage_stat!$F$25/Weapon!AB61</f>
        <v>2.7118644067796609</v>
      </c>
      <c r="CN59">
        <f t="shared" si="22"/>
        <v>3</v>
      </c>
      <c r="CP59" t="s">
        <v>336</v>
      </c>
      <c r="CQ59">
        <f>Stage_stat!$F$26/Weapon!AB61</f>
        <v>203.38983050847457</v>
      </c>
      <c r="CR59">
        <f t="shared" si="23"/>
        <v>204</v>
      </c>
      <c r="CT59" t="s">
        <v>336</v>
      </c>
      <c r="CU59">
        <f>Stage_stat!$F$27/Weapon!AB61</f>
        <v>1.6101694915254237</v>
      </c>
      <c r="CV59">
        <f t="shared" si="24"/>
        <v>2</v>
      </c>
      <c r="CX59" t="s">
        <v>336</v>
      </c>
      <c r="CY59">
        <f>Stage_stat!$F$28/Weapon!AB61</f>
        <v>3.0508474576271185</v>
      </c>
      <c r="CZ59">
        <f t="shared" si="25"/>
        <v>4</v>
      </c>
      <c r="DB59" t="s">
        <v>336</v>
      </c>
      <c r="DC59">
        <f>Stage_stat!$F$29/Weapon!AB61</f>
        <v>237.28813559322035</v>
      </c>
      <c r="DD59">
        <f t="shared" si="26"/>
        <v>238</v>
      </c>
    </row>
    <row r="60" spans="2:108" x14ac:dyDescent="0.4">
      <c r="B60" t="s">
        <v>337</v>
      </c>
      <c r="C60">
        <f>Stage_stat!$F$3/Weapon!AB62</f>
        <v>0.25</v>
      </c>
      <c r="D60">
        <f t="shared" si="0"/>
        <v>1</v>
      </c>
      <c r="F60" t="s">
        <v>337</v>
      </c>
      <c r="G60">
        <f>Stage_stat!$F$4/Weapon!AB62</f>
        <v>0.33333333333333331</v>
      </c>
      <c r="H60">
        <f t="shared" si="1"/>
        <v>1</v>
      </c>
      <c r="J60" t="s">
        <v>337</v>
      </c>
      <c r="K60">
        <f>Stage_stat!$F$5/Weapon!AB62</f>
        <v>7.5</v>
      </c>
      <c r="L60">
        <f t="shared" si="2"/>
        <v>8</v>
      </c>
      <c r="N60" t="s">
        <v>337</v>
      </c>
      <c r="O60">
        <f>Stage_stat!$F$6/Weapon!AB62</f>
        <v>0.33333333333333331</v>
      </c>
      <c r="P60">
        <f t="shared" si="3"/>
        <v>1</v>
      </c>
      <c r="R60" t="s">
        <v>337</v>
      </c>
      <c r="S60">
        <f>Stage_stat!$F$7/Weapon!AB62</f>
        <v>0.66666666666666663</v>
      </c>
      <c r="T60">
        <f t="shared" si="4"/>
        <v>1</v>
      </c>
      <c r="V60" t="s">
        <v>337</v>
      </c>
      <c r="W60">
        <f>Stage_stat!$F$8/Weapon!AB62</f>
        <v>25</v>
      </c>
      <c r="X60">
        <f t="shared" si="5"/>
        <v>25</v>
      </c>
      <c r="Z60" t="s">
        <v>337</v>
      </c>
      <c r="AA60">
        <f>Stage_stat!$F$9/Weapon!AB62</f>
        <v>0.41666666666666669</v>
      </c>
      <c r="AB60">
        <f t="shared" si="6"/>
        <v>1</v>
      </c>
      <c r="AD60" t="s">
        <v>337</v>
      </c>
      <c r="AE60">
        <f>Stage_stat!$F$10/Weapon!AB62</f>
        <v>0.7</v>
      </c>
      <c r="AF60">
        <f t="shared" si="7"/>
        <v>1</v>
      </c>
      <c r="AH60" t="s">
        <v>337</v>
      </c>
      <c r="AI60">
        <f>Stage_stat!$F$11/Weapon!AB62</f>
        <v>45</v>
      </c>
      <c r="AJ60">
        <f t="shared" si="8"/>
        <v>45</v>
      </c>
      <c r="AL60" t="s">
        <v>337</v>
      </c>
      <c r="AM60">
        <f>Stage_stat!$F$12/Weapon!AB62</f>
        <v>0.58333333333333337</v>
      </c>
      <c r="AN60">
        <f t="shared" si="9"/>
        <v>1</v>
      </c>
      <c r="AP60" t="s">
        <v>337</v>
      </c>
      <c r="AQ60">
        <f>Stage_stat!$F$13/Weapon!AB62</f>
        <v>1</v>
      </c>
      <c r="AR60">
        <f t="shared" si="10"/>
        <v>1</v>
      </c>
      <c r="AT60" t="s">
        <v>337</v>
      </c>
      <c r="AU60">
        <f>Stage_stat!$F$14/Weapon!AB62</f>
        <v>66.666666666666671</v>
      </c>
      <c r="AV60">
        <f t="shared" si="11"/>
        <v>67</v>
      </c>
      <c r="AX60" t="s">
        <v>337</v>
      </c>
      <c r="AY60">
        <f>Stage_stat!$F$15/Weapon!AB62</f>
        <v>0.75</v>
      </c>
      <c r="AZ60">
        <f t="shared" si="12"/>
        <v>1</v>
      </c>
      <c r="BB60" t="s">
        <v>337</v>
      </c>
      <c r="BC60">
        <f>Stage_stat!$F$16/Weapon!AB62</f>
        <v>1.3333333333333333</v>
      </c>
      <c r="BD60">
        <f t="shared" si="13"/>
        <v>2</v>
      </c>
      <c r="BF60" t="s">
        <v>337</v>
      </c>
      <c r="BG60">
        <f>Stage_stat!$F$17/Weapon!AB62</f>
        <v>100</v>
      </c>
      <c r="BH60">
        <f t="shared" si="14"/>
        <v>100</v>
      </c>
      <c r="BJ60" t="s">
        <v>337</v>
      </c>
      <c r="BK60">
        <f>Stage_stat!$F$18/Weapon!AB62</f>
        <v>0.91666666666666663</v>
      </c>
      <c r="BL60">
        <f t="shared" si="15"/>
        <v>1</v>
      </c>
      <c r="BN60" t="s">
        <v>337</v>
      </c>
      <c r="BO60">
        <f>Stage_stat!$F$19/Weapon!AB62</f>
        <v>1.6666666666666667</v>
      </c>
      <c r="BP60">
        <f t="shared" si="16"/>
        <v>2</v>
      </c>
      <c r="BR60" t="s">
        <v>337</v>
      </c>
      <c r="BS60">
        <f>Stage_stat!$F$20/Weapon!AB62</f>
        <v>133.33333333333334</v>
      </c>
      <c r="BT60">
        <f t="shared" si="17"/>
        <v>134</v>
      </c>
      <c r="BV60" t="s">
        <v>337</v>
      </c>
      <c r="BW60">
        <f>Stage_stat!$F$21/Weapon!AB62</f>
        <v>1.25</v>
      </c>
      <c r="BX60">
        <f t="shared" si="18"/>
        <v>2</v>
      </c>
      <c r="BZ60" t="s">
        <v>337</v>
      </c>
      <c r="CA60">
        <f>Stage_stat!$F$22/Weapon!AB62</f>
        <v>2.3333333333333335</v>
      </c>
      <c r="CB60">
        <f t="shared" si="19"/>
        <v>3</v>
      </c>
      <c r="CD60" t="s">
        <v>337</v>
      </c>
      <c r="CE60">
        <f>Stage_stat!$F$23/Weapon!AB62</f>
        <v>166.66666666666666</v>
      </c>
      <c r="CF60">
        <f t="shared" si="20"/>
        <v>167</v>
      </c>
      <c r="CH60" t="s">
        <v>337</v>
      </c>
      <c r="CI60">
        <f>Stage_stat!$F$24/Weapon!AB62</f>
        <v>1.4166666666666667</v>
      </c>
      <c r="CJ60">
        <f t="shared" si="21"/>
        <v>2</v>
      </c>
      <c r="CL60" t="s">
        <v>337</v>
      </c>
      <c r="CM60">
        <f>Stage_stat!$F$25/Weapon!AB62</f>
        <v>2.6666666666666665</v>
      </c>
      <c r="CN60">
        <f t="shared" si="22"/>
        <v>3</v>
      </c>
      <c r="CP60" t="s">
        <v>337</v>
      </c>
      <c r="CQ60">
        <f>Stage_stat!$F$26/Weapon!AB62</f>
        <v>200</v>
      </c>
      <c r="CR60">
        <f t="shared" si="23"/>
        <v>200</v>
      </c>
      <c r="CT60" t="s">
        <v>337</v>
      </c>
      <c r="CU60">
        <f>Stage_stat!$F$27/Weapon!AB62</f>
        <v>1.5833333333333333</v>
      </c>
      <c r="CV60">
        <f t="shared" si="24"/>
        <v>2</v>
      </c>
      <c r="CX60" t="s">
        <v>337</v>
      </c>
      <c r="CY60">
        <f>Stage_stat!$F$28/Weapon!AB62</f>
        <v>3</v>
      </c>
      <c r="CZ60">
        <f t="shared" si="25"/>
        <v>3</v>
      </c>
      <c r="DB60" t="s">
        <v>337</v>
      </c>
      <c r="DC60">
        <f>Stage_stat!$F$29/Weapon!AB62</f>
        <v>233.33333333333334</v>
      </c>
      <c r="DD60">
        <f t="shared" si="26"/>
        <v>234</v>
      </c>
    </row>
    <row r="61" spans="2:108" x14ac:dyDescent="0.4">
      <c r="B61" t="s">
        <v>338</v>
      </c>
      <c r="C61">
        <f>Stage_stat!$F$3/Weapon!AB63</f>
        <v>0.24590163934426229</v>
      </c>
      <c r="D61">
        <f t="shared" si="0"/>
        <v>1</v>
      </c>
      <c r="F61" t="s">
        <v>338</v>
      </c>
      <c r="G61">
        <f>Stage_stat!$F$4/Weapon!AB63</f>
        <v>0.32786885245901637</v>
      </c>
      <c r="H61">
        <f t="shared" si="1"/>
        <v>1</v>
      </c>
      <c r="J61" t="s">
        <v>338</v>
      </c>
      <c r="K61">
        <f>Stage_stat!$F$5/Weapon!AB63</f>
        <v>7.3770491803278686</v>
      </c>
      <c r="L61">
        <f t="shared" si="2"/>
        <v>8</v>
      </c>
      <c r="N61" t="s">
        <v>338</v>
      </c>
      <c r="O61">
        <f>Stage_stat!$F$6/Weapon!AB63</f>
        <v>0.32786885245901637</v>
      </c>
      <c r="P61">
        <f t="shared" si="3"/>
        <v>1</v>
      </c>
      <c r="R61" t="s">
        <v>338</v>
      </c>
      <c r="S61">
        <f>Stage_stat!$F$7/Weapon!AB63</f>
        <v>0.65573770491803274</v>
      </c>
      <c r="T61">
        <f t="shared" si="4"/>
        <v>1</v>
      </c>
      <c r="V61" t="s">
        <v>338</v>
      </c>
      <c r="W61">
        <f>Stage_stat!$F$8/Weapon!AB63</f>
        <v>24.590163934426229</v>
      </c>
      <c r="X61">
        <f t="shared" si="5"/>
        <v>25</v>
      </c>
      <c r="Z61" t="s">
        <v>338</v>
      </c>
      <c r="AA61">
        <f>Stage_stat!$F$9/Weapon!AB63</f>
        <v>0.4098360655737705</v>
      </c>
      <c r="AB61">
        <f t="shared" si="6"/>
        <v>1</v>
      </c>
      <c r="AD61" t="s">
        <v>338</v>
      </c>
      <c r="AE61">
        <f>Stage_stat!$F$10/Weapon!AB63</f>
        <v>0.68852459016393441</v>
      </c>
      <c r="AF61">
        <f t="shared" si="7"/>
        <v>1</v>
      </c>
      <c r="AH61" t="s">
        <v>338</v>
      </c>
      <c r="AI61">
        <f>Stage_stat!$F$11/Weapon!AB63</f>
        <v>44.26229508196721</v>
      </c>
      <c r="AJ61">
        <f t="shared" si="8"/>
        <v>45</v>
      </c>
      <c r="AL61" t="s">
        <v>338</v>
      </c>
      <c r="AM61">
        <f>Stage_stat!$F$12/Weapon!AB63</f>
        <v>0.57377049180327866</v>
      </c>
      <c r="AN61">
        <f t="shared" si="9"/>
        <v>1</v>
      </c>
      <c r="AP61" t="s">
        <v>338</v>
      </c>
      <c r="AQ61">
        <f>Stage_stat!$F$13/Weapon!AB63</f>
        <v>0.98360655737704916</v>
      </c>
      <c r="AR61">
        <f t="shared" si="10"/>
        <v>1</v>
      </c>
      <c r="AT61" t="s">
        <v>338</v>
      </c>
      <c r="AU61">
        <f>Stage_stat!$F$14/Weapon!AB63</f>
        <v>65.573770491803273</v>
      </c>
      <c r="AV61">
        <f t="shared" si="11"/>
        <v>66</v>
      </c>
      <c r="AX61" t="s">
        <v>338</v>
      </c>
      <c r="AY61">
        <f>Stage_stat!$F$15/Weapon!AB63</f>
        <v>0.73770491803278693</v>
      </c>
      <c r="AZ61">
        <f t="shared" si="12"/>
        <v>1</v>
      </c>
      <c r="BB61" t="s">
        <v>338</v>
      </c>
      <c r="BC61">
        <f>Stage_stat!$F$16/Weapon!AB63</f>
        <v>1.3114754098360655</v>
      </c>
      <c r="BD61">
        <f t="shared" si="13"/>
        <v>2</v>
      </c>
      <c r="BF61" t="s">
        <v>338</v>
      </c>
      <c r="BG61">
        <f>Stage_stat!$F$17/Weapon!AB63</f>
        <v>98.360655737704917</v>
      </c>
      <c r="BH61">
        <f t="shared" si="14"/>
        <v>99</v>
      </c>
      <c r="BJ61" t="s">
        <v>338</v>
      </c>
      <c r="BK61">
        <f>Stage_stat!$F$18/Weapon!AB63</f>
        <v>0.90163934426229508</v>
      </c>
      <c r="BL61">
        <f t="shared" si="15"/>
        <v>1</v>
      </c>
      <c r="BN61" t="s">
        <v>338</v>
      </c>
      <c r="BO61">
        <f>Stage_stat!$F$19/Weapon!AB63</f>
        <v>1.639344262295082</v>
      </c>
      <c r="BP61">
        <f t="shared" si="16"/>
        <v>2</v>
      </c>
      <c r="BR61" t="s">
        <v>338</v>
      </c>
      <c r="BS61">
        <f>Stage_stat!$F$20/Weapon!AB63</f>
        <v>131.14754098360655</v>
      </c>
      <c r="BT61">
        <f t="shared" si="17"/>
        <v>132</v>
      </c>
      <c r="BV61" t="s">
        <v>338</v>
      </c>
      <c r="BW61">
        <f>Stage_stat!$F$21/Weapon!AB63</f>
        <v>1.2295081967213115</v>
      </c>
      <c r="BX61">
        <f t="shared" si="18"/>
        <v>2</v>
      </c>
      <c r="BZ61" t="s">
        <v>338</v>
      </c>
      <c r="CA61">
        <f>Stage_stat!$F$22/Weapon!AB63</f>
        <v>2.2950819672131146</v>
      </c>
      <c r="CB61">
        <f t="shared" si="19"/>
        <v>3</v>
      </c>
      <c r="CD61" t="s">
        <v>338</v>
      </c>
      <c r="CE61">
        <f>Stage_stat!$F$23/Weapon!AB63</f>
        <v>163.9344262295082</v>
      </c>
      <c r="CF61">
        <f t="shared" si="20"/>
        <v>164</v>
      </c>
      <c r="CH61" t="s">
        <v>338</v>
      </c>
      <c r="CI61">
        <f>Stage_stat!$F$24/Weapon!AB63</f>
        <v>1.3934426229508197</v>
      </c>
      <c r="CJ61">
        <f t="shared" si="21"/>
        <v>2</v>
      </c>
      <c r="CL61" t="s">
        <v>338</v>
      </c>
      <c r="CM61">
        <f>Stage_stat!$F$25/Weapon!AB63</f>
        <v>2.622950819672131</v>
      </c>
      <c r="CN61">
        <f t="shared" si="22"/>
        <v>3</v>
      </c>
      <c r="CP61" t="s">
        <v>338</v>
      </c>
      <c r="CQ61">
        <f>Stage_stat!$F$26/Weapon!AB63</f>
        <v>196.72131147540983</v>
      </c>
      <c r="CR61">
        <f t="shared" si="23"/>
        <v>197</v>
      </c>
      <c r="CT61" t="s">
        <v>338</v>
      </c>
      <c r="CU61">
        <f>Stage_stat!$F$27/Weapon!AB63</f>
        <v>1.5573770491803278</v>
      </c>
      <c r="CV61">
        <f t="shared" si="24"/>
        <v>2</v>
      </c>
      <c r="CX61" t="s">
        <v>338</v>
      </c>
      <c r="CY61">
        <f>Stage_stat!$F$28/Weapon!AB63</f>
        <v>2.9508196721311477</v>
      </c>
      <c r="CZ61">
        <f t="shared" si="25"/>
        <v>3</v>
      </c>
      <c r="DB61" t="s">
        <v>338</v>
      </c>
      <c r="DC61">
        <f>Stage_stat!$F$29/Weapon!AB63</f>
        <v>229.50819672131146</v>
      </c>
      <c r="DD61">
        <f t="shared" si="26"/>
        <v>230</v>
      </c>
    </row>
    <row r="62" spans="2:108" x14ac:dyDescent="0.4">
      <c r="B62" t="s">
        <v>339</v>
      </c>
      <c r="C62">
        <f>Stage_stat!$F$3/Weapon!AB64</f>
        <v>0.24193548387096775</v>
      </c>
      <c r="D62">
        <f t="shared" si="0"/>
        <v>1</v>
      </c>
      <c r="F62" t="s">
        <v>339</v>
      </c>
      <c r="G62">
        <f>Stage_stat!$F$4/Weapon!AB64</f>
        <v>0.32258064516129031</v>
      </c>
      <c r="H62">
        <f t="shared" si="1"/>
        <v>1</v>
      </c>
      <c r="J62" t="s">
        <v>339</v>
      </c>
      <c r="K62">
        <f>Stage_stat!$F$5/Weapon!AB64</f>
        <v>7.258064516129032</v>
      </c>
      <c r="L62">
        <f t="shared" si="2"/>
        <v>8</v>
      </c>
      <c r="N62" t="s">
        <v>339</v>
      </c>
      <c r="O62">
        <f>Stage_stat!$F$6/Weapon!AB64</f>
        <v>0.32258064516129031</v>
      </c>
      <c r="P62">
        <f t="shared" si="3"/>
        <v>1</v>
      </c>
      <c r="R62" t="s">
        <v>339</v>
      </c>
      <c r="S62">
        <f>Stage_stat!$F$7/Weapon!AB64</f>
        <v>0.64516129032258063</v>
      </c>
      <c r="T62">
        <f t="shared" si="4"/>
        <v>1</v>
      </c>
      <c r="V62" t="s">
        <v>339</v>
      </c>
      <c r="W62">
        <f>Stage_stat!$F$8/Weapon!AB64</f>
        <v>24.193548387096776</v>
      </c>
      <c r="X62">
        <f t="shared" si="5"/>
        <v>25</v>
      </c>
      <c r="Z62" t="s">
        <v>339</v>
      </c>
      <c r="AA62">
        <f>Stage_stat!$F$9/Weapon!AB64</f>
        <v>0.40322580645161288</v>
      </c>
      <c r="AB62">
        <f t="shared" si="6"/>
        <v>1</v>
      </c>
      <c r="AD62" t="s">
        <v>339</v>
      </c>
      <c r="AE62">
        <f>Stage_stat!$F$10/Weapon!AB64</f>
        <v>0.67741935483870963</v>
      </c>
      <c r="AF62">
        <f t="shared" si="7"/>
        <v>1</v>
      </c>
      <c r="AH62" t="s">
        <v>339</v>
      </c>
      <c r="AI62">
        <f>Stage_stat!$F$11/Weapon!AB64</f>
        <v>43.548387096774192</v>
      </c>
      <c r="AJ62">
        <f t="shared" si="8"/>
        <v>44</v>
      </c>
      <c r="AL62" t="s">
        <v>339</v>
      </c>
      <c r="AM62">
        <f>Stage_stat!$F$12/Weapon!AB64</f>
        <v>0.56451612903225812</v>
      </c>
      <c r="AN62">
        <f t="shared" si="9"/>
        <v>1</v>
      </c>
      <c r="AP62" t="s">
        <v>339</v>
      </c>
      <c r="AQ62">
        <f>Stage_stat!$F$13/Weapon!AB64</f>
        <v>0.967741935483871</v>
      </c>
      <c r="AR62">
        <f t="shared" si="10"/>
        <v>1</v>
      </c>
      <c r="AT62" t="s">
        <v>339</v>
      </c>
      <c r="AU62">
        <f>Stage_stat!$F$14/Weapon!AB64</f>
        <v>64.516129032258064</v>
      </c>
      <c r="AV62">
        <f t="shared" si="11"/>
        <v>65</v>
      </c>
      <c r="AX62" t="s">
        <v>339</v>
      </c>
      <c r="AY62">
        <f>Stage_stat!$F$15/Weapon!AB64</f>
        <v>0.72580645161290325</v>
      </c>
      <c r="AZ62">
        <f t="shared" si="12"/>
        <v>1</v>
      </c>
      <c r="BB62" t="s">
        <v>339</v>
      </c>
      <c r="BC62">
        <f>Stage_stat!$F$16/Weapon!AB64</f>
        <v>1.2903225806451613</v>
      </c>
      <c r="BD62">
        <f t="shared" si="13"/>
        <v>2</v>
      </c>
      <c r="BF62" t="s">
        <v>339</v>
      </c>
      <c r="BG62">
        <f>Stage_stat!$F$17/Weapon!AB64</f>
        <v>96.774193548387103</v>
      </c>
      <c r="BH62">
        <f t="shared" si="14"/>
        <v>97</v>
      </c>
      <c r="BJ62" t="s">
        <v>339</v>
      </c>
      <c r="BK62">
        <f>Stage_stat!$F$18/Weapon!AB64</f>
        <v>0.88709677419354838</v>
      </c>
      <c r="BL62">
        <f t="shared" si="15"/>
        <v>1</v>
      </c>
      <c r="BN62" t="s">
        <v>339</v>
      </c>
      <c r="BO62">
        <f>Stage_stat!$F$19/Weapon!AB64</f>
        <v>1.6129032258064515</v>
      </c>
      <c r="BP62">
        <f t="shared" si="16"/>
        <v>2</v>
      </c>
      <c r="BR62" t="s">
        <v>339</v>
      </c>
      <c r="BS62">
        <f>Stage_stat!$F$20/Weapon!AB64</f>
        <v>129.03225806451613</v>
      </c>
      <c r="BT62">
        <f t="shared" si="17"/>
        <v>130</v>
      </c>
      <c r="BV62" t="s">
        <v>339</v>
      </c>
      <c r="BW62">
        <f>Stage_stat!$F$21/Weapon!AB64</f>
        <v>1.2096774193548387</v>
      </c>
      <c r="BX62">
        <f t="shared" si="18"/>
        <v>2</v>
      </c>
      <c r="BZ62" t="s">
        <v>339</v>
      </c>
      <c r="CA62">
        <f>Stage_stat!$F$22/Weapon!AB64</f>
        <v>2.2580645161290325</v>
      </c>
      <c r="CB62">
        <f t="shared" si="19"/>
        <v>3</v>
      </c>
      <c r="CD62" t="s">
        <v>339</v>
      </c>
      <c r="CE62">
        <f>Stage_stat!$F$23/Weapon!AB64</f>
        <v>161.29032258064515</v>
      </c>
      <c r="CF62">
        <f t="shared" si="20"/>
        <v>162</v>
      </c>
      <c r="CH62" t="s">
        <v>339</v>
      </c>
      <c r="CI62">
        <f>Stage_stat!$F$24/Weapon!AB64</f>
        <v>1.3709677419354838</v>
      </c>
      <c r="CJ62">
        <f t="shared" si="21"/>
        <v>2</v>
      </c>
      <c r="CL62" t="s">
        <v>339</v>
      </c>
      <c r="CM62">
        <f>Stage_stat!$F$25/Weapon!AB64</f>
        <v>2.5806451612903225</v>
      </c>
      <c r="CN62">
        <f t="shared" si="22"/>
        <v>3</v>
      </c>
      <c r="CP62" t="s">
        <v>339</v>
      </c>
      <c r="CQ62">
        <f>Stage_stat!$F$26/Weapon!AB64</f>
        <v>193.54838709677421</v>
      </c>
      <c r="CR62">
        <f t="shared" si="23"/>
        <v>194</v>
      </c>
      <c r="CT62" t="s">
        <v>339</v>
      </c>
      <c r="CU62">
        <f>Stage_stat!$F$27/Weapon!AB64</f>
        <v>1.532258064516129</v>
      </c>
      <c r="CV62">
        <f t="shared" si="24"/>
        <v>2</v>
      </c>
      <c r="CX62" t="s">
        <v>339</v>
      </c>
      <c r="CY62">
        <f>Stage_stat!$F$28/Weapon!AB64</f>
        <v>2.903225806451613</v>
      </c>
      <c r="CZ62">
        <f t="shared" si="25"/>
        <v>3</v>
      </c>
      <c r="DB62" t="s">
        <v>339</v>
      </c>
      <c r="DC62">
        <f>Stage_stat!$F$29/Weapon!AB64</f>
        <v>225.80645161290323</v>
      </c>
      <c r="DD62">
        <f t="shared" si="26"/>
        <v>226</v>
      </c>
    </row>
    <row r="63" spans="2:108" x14ac:dyDescent="0.4">
      <c r="B63" t="s">
        <v>340</v>
      </c>
      <c r="C63">
        <f>Stage_stat!$F$3/Weapon!AB65</f>
        <v>0.23809523809523808</v>
      </c>
      <c r="D63">
        <f t="shared" si="0"/>
        <v>1</v>
      </c>
      <c r="F63" t="s">
        <v>340</v>
      </c>
      <c r="G63">
        <f>Stage_stat!$F$4/Weapon!AB65</f>
        <v>0.31746031746031744</v>
      </c>
      <c r="H63">
        <f t="shared" si="1"/>
        <v>1</v>
      </c>
      <c r="J63" t="s">
        <v>340</v>
      </c>
      <c r="K63">
        <f>Stage_stat!$F$5/Weapon!AB65</f>
        <v>7.1428571428571432</v>
      </c>
      <c r="L63">
        <f t="shared" si="2"/>
        <v>8</v>
      </c>
      <c r="N63" t="s">
        <v>340</v>
      </c>
      <c r="O63">
        <f>Stage_stat!$F$6/Weapon!AB65</f>
        <v>0.31746031746031744</v>
      </c>
      <c r="P63">
        <f t="shared" si="3"/>
        <v>1</v>
      </c>
      <c r="R63" t="s">
        <v>340</v>
      </c>
      <c r="S63">
        <f>Stage_stat!$F$7/Weapon!AB65</f>
        <v>0.63492063492063489</v>
      </c>
      <c r="T63">
        <f t="shared" si="4"/>
        <v>1</v>
      </c>
      <c r="V63" t="s">
        <v>340</v>
      </c>
      <c r="W63">
        <f>Stage_stat!$F$8/Weapon!AB65</f>
        <v>23.80952380952381</v>
      </c>
      <c r="X63">
        <f t="shared" si="5"/>
        <v>24</v>
      </c>
      <c r="Z63" t="s">
        <v>340</v>
      </c>
      <c r="AA63">
        <f>Stage_stat!$F$9/Weapon!AB65</f>
        <v>0.3968253968253968</v>
      </c>
      <c r="AB63">
        <f t="shared" si="6"/>
        <v>1</v>
      </c>
      <c r="AD63" t="s">
        <v>340</v>
      </c>
      <c r="AE63">
        <f>Stage_stat!$F$10/Weapon!AB65</f>
        <v>0.66666666666666663</v>
      </c>
      <c r="AF63">
        <f t="shared" si="7"/>
        <v>1</v>
      </c>
      <c r="AH63" t="s">
        <v>340</v>
      </c>
      <c r="AI63">
        <f>Stage_stat!$F$11/Weapon!AB65</f>
        <v>42.857142857142854</v>
      </c>
      <c r="AJ63">
        <f t="shared" si="8"/>
        <v>43</v>
      </c>
      <c r="AL63" t="s">
        <v>340</v>
      </c>
      <c r="AM63">
        <f>Stage_stat!$F$12/Weapon!AB65</f>
        <v>0.55555555555555558</v>
      </c>
      <c r="AN63">
        <f t="shared" si="9"/>
        <v>1</v>
      </c>
      <c r="AP63" t="s">
        <v>340</v>
      </c>
      <c r="AQ63">
        <f>Stage_stat!$F$13/Weapon!AB65</f>
        <v>0.95238095238095233</v>
      </c>
      <c r="AR63">
        <f t="shared" si="10"/>
        <v>1</v>
      </c>
      <c r="AT63" t="s">
        <v>340</v>
      </c>
      <c r="AU63">
        <f>Stage_stat!$F$14/Weapon!AB65</f>
        <v>63.492063492063494</v>
      </c>
      <c r="AV63">
        <f t="shared" si="11"/>
        <v>64</v>
      </c>
      <c r="AX63" t="s">
        <v>340</v>
      </c>
      <c r="AY63">
        <f>Stage_stat!$F$15/Weapon!AB65</f>
        <v>0.7142857142857143</v>
      </c>
      <c r="AZ63">
        <f t="shared" si="12"/>
        <v>1</v>
      </c>
      <c r="BB63" t="s">
        <v>340</v>
      </c>
      <c r="BC63">
        <f>Stage_stat!$F$16/Weapon!AB65</f>
        <v>1.2698412698412698</v>
      </c>
      <c r="BD63">
        <f t="shared" si="13"/>
        <v>2</v>
      </c>
      <c r="BF63" t="s">
        <v>340</v>
      </c>
      <c r="BG63">
        <f>Stage_stat!$F$17/Weapon!AB65</f>
        <v>95.238095238095241</v>
      </c>
      <c r="BH63">
        <f t="shared" si="14"/>
        <v>96</v>
      </c>
      <c r="BJ63" t="s">
        <v>340</v>
      </c>
      <c r="BK63">
        <f>Stage_stat!$F$18/Weapon!AB65</f>
        <v>0.87301587301587302</v>
      </c>
      <c r="BL63">
        <f t="shared" si="15"/>
        <v>1</v>
      </c>
      <c r="BN63" t="s">
        <v>340</v>
      </c>
      <c r="BO63">
        <f>Stage_stat!$F$19/Weapon!AB65</f>
        <v>1.5873015873015872</v>
      </c>
      <c r="BP63">
        <f t="shared" si="16"/>
        <v>2</v>
      </c>
      <c r="BR63" t="s">
        <v>340</v>
      </c>
      <c r="BS63">
        <f>Stage_stat!$F$20/Weapon!AB65</f>
        <v>126.98412698412699</v>
      </c>
      <c r="BT63">
        <f t="shared" si="17"/>
        <v>127</v>
      </c>
      <c r="BV63" t="s">
        <v>340</v>
      </c>
      <c r="BW63">
        <f>Stage_stat!$F$21/Weapon!AB65</f>
        <v>1.1904761904761905</v>
      </c>
      <c r="BX63">
        <f t="shared" si="18"/>
        <v>2</v>
      </c>
      <c r="BZ63" t="s">
        <v>340</v>
      </c>
      <c r="CA63">
        <f>Stage_stat!$F$22/Weapon!AB65</f>
        <v>2.2222222222222223</v>
      </c>
      <c r="CB63">
        <f t="shared" si="19"/>
        <v>3</v>
      </c>
      <c r="CD63" t="s">
        <v>340</v>
      </c>
      <c r="CE63">
        <f>Stage_stat!$F$23/Weapon!AB65</f>
        <v>158.73015873015873</v>
      </c>
      <c r="CF63">
        <f t="shared" si="20"/>
        <v>159</v>
      </c>
      <c r="CH63" t="s">
        <v>340</v>
      </c>
      <c r="CI63">
        <f>Stage_stat!$F$24/Weapon!AB65</f>
        <v>1.3492063492063493</v>
      </c>
      <c r="CJ63">
        <f t="shared" si="21"/>
        <v>2</v>
      </c>
      <c r="CL63" t="s">
        <v>340</v>
      </c>
      <c r="CM63">
        <f>Stage_stat!$F$25/Weapon!AB65</f>
        <v>2.5396825396825395</v>
      </c>
      <c r="CN63">
        <f t="shared" si="22"/>
        <v>3</v>
      </c>
      <c r="CP63" t="s">
        <v>340</v>
      </c>
      <c r="CQ63">
        <f>Stage_stat!$F$26/Weapon!AB65</f>
        <v>190.47619047619048</v>
      </c>
      <c r="CR63">
        <f t="shared" si="23"/>
        <v>191</v>
      </c>
      <c r="CT63" t="s">
        <v>340</v>
      </c>
      <c r="CU63">
        <f>Stage_stat!$F$27/Weapon!AB65</f>
        <v>1.5079365079365079</v>
      </c>
      <c r="CV63">
        <f t="shared" si="24"/>
        <v>2</v>
      </c>
      <c r="CX63" t="s">
        <v>340</v>
      </c>
      <c r="CY63">
        <f>Stage_stat!$F$28/Weapon!AB65</f>
        <v>2.8571428571428572</v>
      </c>
      <c r="CZ63">
        <f t="shared" si="25"/>
        <v>3</v>
      </c>
      <c r="DB63" t="s">
        <v>340</v>
      </c>
      <c r="DC63">
        <f>Stage_stat!$F$29/Weapon!AB65</f>
        <v>222.22222222222223</v>
      </c>
      <c r="DD63">
        <f t="shared" si="26"/>
        <v>223</v>
      </c>
    </row>
    <row r="64" spans="2:108" x14ac:dyDescent="0.4">
      <c r="B64" t="s">
        <v>341</v>
      </c>
      <c r="C64">
        <f>Stage_stat!$F$3/Weapon!AB66</f>
        <v>0.234375</v>
      </c>
      <c r="D64">
        <f t="shared" si="0"/>
        <v>1</v>
      </c>
      <c r="F64" t="s">
        <v>341</v>
      </c>
      <c r="G64">
        <f>Stage_stat!$F$4/Weapon!AB66</f>
        <v>0.3125</v>
      </c>
      <c r="H64">
        <f t="shared" si="1"/>
        <v>1</v>
      </c>
      <c r="J64" t="s">
        <v>341</v>
      </c>
      <c r="K64">
        <f>Stage_stat!$F$5/Weapon!AB66</f>
        <v>7.03125</v>
      </c>
      <c r="L64">
        <f t="shared" si="2"/>
        <v>8</v>
      </c>
      <c r="N64" t="s">
        <v>341</v>
      </c>
      <c r="O64">
        <f>Stage_stat!$F$6/Weapon!AB66</f>
        <v>0.3125</v>
      </c>
      <c r="P64">
        <f t="shared" si="3"/>
        <v>1</v>
      </c>
      <c r="R64" t="s">
        <v>341</v>
      </c>
      <c r="S64">
        <f>Stage_stat!$F$7/Weapon!AB66</f>
        <v>0.625</v>
      </c>
      <c r="T64">
        <f t="shared" si="4"/>
        <v>1</v>
      </c>
      <c r="V64" t="s">
        <v>341</v>
      </c>
      <c r="W64">
        <f>Stage_stat!$F$8/Weapon!AB66</f>
        <v>23.4375</v>
      </c>
      <c r="X64">
        <f t="shared" si="5"/>
        <v>24</v>
      </c>
      <c r="Z64" t="s">
        <v>341</v>
      </c>
      <c r="AA64">
        <f>Stage_stat!$F$9/Weapon!AB66</f>
        <v>0.390625</v>
      </c>
      <c r="AB64">
        <f t="shared" si="6"/>
        <v>1</v>
      </c>
      <c r="AD64" t="s">
        <v>341</v>
      </c>
      <c r="AE64">
        <f>Stage_stat!$F$10/Weapon!AB66</f>
        <v>0.65625</v>
      </c>
      <c r="AF64">
        <f t="shared" si="7"/>
        <v>1</v>
      </c>
      <c r="AH64" t="s">
        <v>341</v>
      </c>
      <c r="AI64">
        <f>Stage_stat!$F$11/Weapon!AB66</f>
        <v>42.1875</v>
      </c>
      <c r="AJ64">
        <f t="shared" si="8"/>
        <v>43</v>
      </c>
      <c r="AL64" t="s">
        <v>341</v>
      </c>
      <c r="AM64">
        <f>Stage_stat!$F$12/Weapon!AB66</f>
        <v>0.546875</v>
      </c>
      <c r="AN64">
        <f t="shared" si="9"/>
        <v>1</v>
      </c>
      <c r="AP64" t="s">
        <v>341</v>
      </c>
      <c r="AQ64">
        <f>Stage_stat!$F$13/Weapon!AB66</f>
        <v>0.9375</v>
      </c>
      <c r="AR64">
        <f t="shared" si="10"/>
        <v>1</v>
      </c>
      <c r="AT64" t="s">
        <v>341</v>
      </c>
      <c r="AU64">
        <f>Stage_stat!$F$14/Weapon!AB66</f>
        <v>62.5</v>
      </c>
      <c r="AV64">
        <f t="shared" si="11"/>
        <v>63</v>
      </c>
      <c r="AX64" t="s">
        <v>341</v>
      </c>
      <c r="AY64">
        <f>Stage_stat!$F$15/Weapon!AB66</f>
        <v>0.703125</v>
      </c>
      <c r="AZ64">
        <f t="shared" si="12"/>
        <v>1</v>
      </c>
      <c r="BB64" t="s">
        <v>341</v>
      </c>
      <c r="BC64">
        <f>Stage_stat!$F$16/Weapon!AB66</f>
        <v>1.25</v>
      </c>
      <c r="BD64">
        <f t="shared" si="13"/>
        <v>2</v>
      </c>
      <c r="BF64" t="s">
        <v>341</v>
      </c>
      <c r="BG64">
        <f>Stage_stat!$F$17/Weapon!AB66</f>
        <v>93.75</v>
      </c>
      <c r="BH64">
        <f t="shared" si="14"/>
        <v>94</v>
      </c>
      <c r="BJ64" t="s">
        <v>341</v>
      </c>
      <c r="BK64">
        <f>Stage_stat!$F$18/Weapon!AB66</f>
        <v>0.859375</v>
      </c>
      <c r="BL64">
        <f t="shared" si="15"/>
        <v>1</v>
      </c>
      <c r="BN64" t="s">
        <v>341</v>
      </c>
      <c r="BO64">
        <f>Stage_stat!$F$19/Weapon!AB66</f>
        <v>1.5625</v>
      </c>
      <c r="BP64">
        <f t="shared" si="16"/>
        <v>2</v>
      </c>
      <c r="BR64" t="s">
        <v>341</v>
      </c>
      <c r="BS64">
        <f>Stage_stat!$F$20/Weapon!AB66</f>
        <v>125</v>
      </c>
      <c r="BT64">
        <f t="shared" si="17"/>
        <v>125</v>
      </c>
      <c r="BV64" t="s">
        <v>341</v>
      </c>
      <c r="BW64">
        <f>Stage_stat!$F$21/Weapon!AB66</f>
        <v>1.171875</v>
      </c>
      <c r="BX64">
        <f t="shared" si="18"/>
        <v>2</v>
      </c>
      <c r="BZ64" t="s">
        <v>341</v>
      </c>
      <c r="CA64">
        <f>Stage_stat!$F$22/Weapon!AB66</f>
        <v>2.1875</v>
      </c>
      <c r="CB64">
        <f t="shared" si="19"/>
        <v>3</v>
      </c>
      <c r="CD64" t="s">
        <v>341</v>
      </c>
      <c r="CE64">
        <f>Stage_stat!$F$23/Weapon!AB66</f>
        <v>156.25</v>
      </c>
      <c r="CF64">
        <f t="shared" si="20"/>
        <v>157</v>
      </c>
      <c r="CH64" t="s">
        <v>341</v>
      </c>
      <c r="CI64">
        <f>Stage_stat!$F$24/Weapon!AB66</f>
        <v>1.328125</v>
      </c>
      <c r="CJ64">
        <f t="shared" si="21"/>
        <v>2</v>
      </c>
      <c r="CL64" t="s">
        <v>341</v>
      </c>
      <c r="CM64">
        <f>Stage_stat!$F$25/Weapon!AB66</f>
        <v>2.5</v>
      </c>
      <c r="CN64">
        <f t="shared" si="22"/>
        <v>3</v>
      </c>
      <c r="CP64" t="s">
        <v>341</v>
      </c>
      <c r="CQ64">
        <f>Stage_stat!$F$26/Weapon!AB66</f>
        <v>187.5</v>
      </c>
      <c r="CR64">
        <f t="shared" si="23"/>
        <v>188</v>
      </c>
      <c r="CT64" t="s">
        <v>341</v>
      </c>
      <c r="CU64">
        <f>Stage_stat!$F$27/Weapon!AB66</f>
        <v>1.484375</v>
      </c>
      <c r="CV64">
        <f t="shared" si="24"/>
        <v>2</v>
      </c>
      <c r="CX64" t="s">
        <v>341</v>
      </c>
      <c r="CY64">
        <f>Stage_stat!$F$28/Weapon!AB66</f>
        <v>2.8125</v>
      </c>
      <c r="CZ64">
        <f t="shared" si="25"/>
        <v>3</v>
      </c>
      <c r="DB64" t="s">
        <v>341</v>
      </c>
      <c r="DC64">
        <f>Stage_stat!$F$29/Weapon!AB66</f>
        <v>218.75</v>
      </c>
      <c r="DD64">
        <f t="shared" si="26"/>
        <v>219</v>
      </c>
    </row>
    <row r="65" spans="2:108" x14ac:dyDescent="0.4">
      <c r="B65" t="s">
        <v>342</v>
      </c>
      <c r="C65">
        <f>Stage_stat!$F$3/Weapon!AB67</f>
        <v>0.23076923076923078</v>
      </c>
      <c r="D65">
        <f t="shared" si="0"/>
        <v>1</v>
      </c>
      <c r="F65" t="s">
        <v>342</v>
      </c>
      <c r="G65">
        <f>Stage_stat!$F$4/Weapon!AB67</f>
        <v>0.30769230769230771</v>
      </c>
      <c r="H65">
        <f t="shared" si="1"/>
        <v>1</v>
      </c>
      <c r="J65" t="s">
        <v>342</v>
      </c>
      <c r="K65">
        <f>Stage_stat!$F$5/Weapon!AB67</f>
        <v>6.9230769230769234</v>
      </c>
      <c r="L65">
        <f t="shared" si="2"/>
        <v>7</v>
      </c>
      <c r="N65" t="s">
        <v>342</v>
      </c>
      <c r="O65">
        <f>Stage_stat!$F$6/Weapon!AB67</f>
        <v>0.30769230769230771</v>
      </c>
      <c r="P65">
        <f t="shared" si="3"/>
        <v>1</v>
      </c>
      <c r="R65" t="s">
        <v>342</v>
      </c>
      <c r="S65">
        <f>Stage_stat!$F$7/Weapon!AB67</f>
        <v>0.61538461538461542</v>
      </c>
      <c r="T65">
        <f t="shared" si="4"/>
        <v>1</v>
      </c>
      <c r="V65" t="s">
        <v>342</v>
      </c>
      <c r="W65">
        <f>Stage_stat!$F$8/Weapon!AB67</f>
        <v>23.076923076923077</v>
      </c>
      <c r="X65">
        <f t="shared" si="5"/>
        <v>24</v>
      </c>
      <c r="Z65" t="s">
        <v>342</v>
      </c>
      <c r="AA65">
        <f>Stage_stat!$F$9/Weapon!AB67</f>
        <v>0.38461538461538464</v>
      </c>
      <c r="AB65">
        <f t="shared" si="6"/>
        <v>1</v>
      </c>
      <c r="AD65" t="s">
        <v>342</v>
      </c>
      <c r="AE65">
        <f>Stage_stat!$F$10/Weapon!AB67</f>
        <v>0.64615384615384619</v>
      </c>
      <c r="AF65">
        <f t="shared" si="7"/>
        <v>1</v>
      </c>
      <c r="AH65" t="s">
        <v>342</v>
      </c>
      <c r="AI65">
        <f>Stage_stat!$F$11/Weapon!AB67</f>
        <v>41.53846153846154</v>
      </c>
      <c r="AJ65">
        <f t="shared" si="8"/>
        <v>42</v>
      </c>
      <c r="AL65" t="s">
        <v>342</v>
      </c>
      <c r="AM65">
        <f>Stage_stat!$F$12/Weapon!AB67</f>
        <v>0.53846153846153844</v>
      </c>
      <c r="AN65">
        <f t="shared" si="9"/>
        <v>1</v>
      </c>
      <c r="AP65" t="s">
        <v>342</v>
      </c>
      <c r="AQ65">
        <f>Stage_stat!$F$13/Weapon!AB67</f>
        <v>0.92307692307692313</v>
      </c>
      <c r="AR65">
        <f t="shared" si="10"/>
        <v>1</v>
      </c>
      <c r="AT65" t="s">
        <v>342</v>
      </c>
      <c r="AU65">
        <f>Stage_stat!$F$14/Weapon!AB67</f>
        <v>61.53846153846154</v>
      </c>
      <c r="AV65">
        <f t="shared" si="11"/>
        <v>62</v>
      </c>
      <c r="AX65" t="s">
        <v>342</v>
      </c>
      <c r="AY65">
        <f>Stage_stat!$F$15/Weapon!AB67</f>
        <v>0.69230769230769229</v>
      </c>
      <c r="AZ65">
        <f t="shared" si="12"/>
        <v>1</v>
      </c>
      <c r="BB65" t="s">
        <v>342</v>
      </c>
      <c r="BC65">
        <f>Stage_stat!$F$16/Weapon!AB67</f>
        <v>1.2307692307692308</v>
      </c>
      <c r="BD65">
        <f t="shared" si="13"/>
        <v>2</v>
      </c>
      <c r="BF65" t="s">
        <v>342</v>
      </c>
      <c r="BG65">
        <f>Stage_stat!$F$17/Weapon!AB67</f>
        <v>92.307692307692307</v>
      </c>
      <c r="BH65">
        <f t="shared" si="14"/>
        <v>93</v>
      </c>
      <c r="BJ65" t="s">
        <v>342</v>
      </c>
      <c r="BK65">
        <f>Stage_stat!$F$18/Weapon!AB67</f>
        <v>0.84615384615384615</v>
      </c>
      <c r="BL65">
        <f t="shared" si="15"/>
        <v>1</v>
      </c>
      <c r="BN65" t="s">
        <v>342</v>
      </c>
      <c r="BO65">
        <f>Stage_stat!$F$19/Weapon!AB67</f>
        <v>1.5384615384615385</v>
      </c>
      <c r="BP65">
        <f t="shared" si="16"/>
        <v>2</v>
      </c>
      <c r="BR65" t="s">
        <v>342</v>
      </c>
      <c r="BS65">
        <f>Stage_stat!$F$20/Weapon!AB67</f>
        <v>123.07692307692308</v>
      </c>
      <c r="BT65">
        <f t="shared" si="17"/>
        <v>124</v>
      </c>
      <c r="BV65" t="s">
        <v>342</v>
      </c>
      <c r="BW65">
        <f>Stage_stat!$F$21/Weapon!AB67</f>
        <v>1.1538461538461537</v>
      </c>
      <c r="BX65">
        <f t="shared" si="18"/>
        <v>2</v>
      </c>
      <c r="BZ65" t="s">
        <v>342</v>
      </c>
      <c r="CA65">
        <f>Stage_stat!$F$22/Weapon!AB67</f>
        <v>2.1538461538461537</v>
      </c>
      <c r="CB65">
        <f t="shared" si="19"/>
        <v>3</v>
      </c>
      <c r="CD65" t="s">
        <v>342</v>
      </c>
      <c r="CE65">
        <f>Stage_stat!$F$23/Weapon!AB67</f>
        <v>153.84615384615384</v>
      </c>
      <c r="CF65">
        <f t="shared" si="20"/>
        <v>154</v>
      </c>
      <c r="CH65" t="s">
        <v>342</v>
      </c>
      <c r="CI65">
        <f>Stage_stat!$F$24/Weapon!AB67</f>
        <v>1.3076923076923077</v>
      </c>
      <c r="CJ65">
        <f t="shared" si="21"/>
        <v>2</v>
      </c>
      <c r="CL65" t="s">
        <v>342</v>
      </c>
      <c r="CM65">
        <f>Stage_stat!$F$25/Weapon!AB67</f>
        <v>2.4615384615384617</v>
      </c>
      <c r="CN65">
        <f t="shared" si="22"/>
        <v>3</v>
      </c>
      <c r="CP65" t="s">
        <v>342</v>
      </c>
      <c r="CQ65">
        <f>Stage_stat!$F$26/Weapon!AB67</f>
        <v>184.61538461538461</v>
      </c>
      <c r="CR65">
        <f t="shared" si="23"/>
        <v>185</v>
      </c>
      <c r="CT65" t="s">
        <v>342</v>
      </c>
      <c r="CU65">
        <f>Stage_stat!$F$27/Weapon!AB67</f>
        <v>1.4615384615384615</v>
      </c>
      <c r="CV65">
        <f t="shared" si="24"/>
        <v>2</v>
      </c>
      <c r="CX65" t="s">
        <v>342</v>
      </c>
      <c r="CY65">
        <f>Stage_stat!$F$28/Weapon!AB67</f>
        <v>2.7692307692307692</v>
      </c>
      <c r="CZ65">
        <f t="shared" si="25"/>
        <v>3</v>
      </c>
      <c r="DB65" t="s">
        <v>342</v>
      </c>
      <c r="DC65">
        <f>Stage_stat!$F$29/Weapon!AB67</f>
        <v>215.38461538461539</v>
      </c>
      <c r="DD65">
        <f t="shared" si="26"/>
        <v>216</v>
      </c>
    </row>
    <row r="66" spans="2:108" x14ac:dyDescent="0.4">
      <c r="B66" t="s">
        <v>343</v>
      </c>
      <c r="C66">
        <f>Stage_stat!$F$3/Weapon!AB68</f>
        <v>0.22727272727272727</v>
      </c>
      <c r="D66">
        <f t="shared" si="0"/>
        <v>1</v>
      </c>
      <c r="F66" t="s">
        <v>343</v>
      </c>
      <c r="G66">
        <f>Stage_stat!$F$4/Weapon!AB68</f>
        <v>0.30303030303030304</v>
      </c>
      <c r="H66">
        <f t="shared" si="1"/>
        <v>1</v>
      </c>
      <c r="J66" t="s">
        <v>343</v>
      </c>
      <c r="K66">
        <f>Stage_stat!$F$5/Weapon!AB68</f>
        <v>6.8181818181818183</v>
      </c>
      <c r="L66">
        <f t="shared" si="2"/>
        <v>7</v>
      </c>
      <c r="N66" t="s">
        <v>343</v>
      </c>
      <c r="O66">
        <f>Stage_stat!$F$6/Weapon!AB68</f>
        <v>0.30303030303030304</v>
      </c>
      <c r="P66">
        <f t="shared" si="3"/>
        <v>1</v>
      </c>
      <c r="R66" t="s">
        <v>343</v>
      </c>
      <c r="S66">
        <f>Stage_stat!$F$7/Weapon!AB68</f>
        <v>0.60606060606060608</v>
      </c>
      <c r="T66">
        <f t="shared" si="4"/>
        <v>1</v>
      </c>
      <c r="V66" t="s">
        <v>343</v>
      </c>
      <c r="W66">
        <f>Stage_stat!$F$8/Weapon!AB68</f>
        <v>22.727272727272727</v>
      </c>
      <c r="X66">
        <f t="shared" si="5"/>
        <v>23</v>
      </c>
      <c r="Z66" t="s">
        <v>343</v>
      </c>
      <c r="AA66">
        <f>Stage_stat!$F$9/Weapon!AB68</f>
        <v>0.37878787878787878</v>
      </c>
      <c r="AB66">
        <f t="shared" si="6"/>
        <v>1</v>
      </c>
      <c r="AD66" t="s">
        <v>343</v>
      </c>
      <c r="AE66">
        <f>Stage_stat!$F$10/Weapon!AB68</f>
        <v>0.63636363636363635</v>
      </c>
      <c r="AF66">
        <f t="shared" si="7"/>
        <v>1</v>
      </c>
      <c r="AH66" t="s">
        <v>343</v>
      </c>
      <c r="AI66">
        <f>Stage_stat!$F$11/Weapon!AB68</f>
        <v>40.909090909090907</v>
      </c>
      <c r="AJ66">
        <f t="shared" si="8"/>
        <v>41</v>
      </c>
      <c r="AL66" t="s">
        <v>343</v>
      </c>
      <c r="AM66">
        <f>Stage_stat!$F$12/Weapon!AB68</f>
        <v>0.53030303030303028</v>
      </c>
      <c r="AN66">
        <f t="shared" si="9"/>
        <v>1</v>
      </c>
      <c r="AP66" t="s">
        <v>343</v>
      </c>
      <c r="AQ66">
        <f>Stage_stat!$F$13/Weapon!AB68</f>
        <v>0.90909090909090906</v>
      </c>
      <c r="AR66">
        <f t="shared" si="10"/>
        <v>1</v>
      </c>
      <c r="AT66" t="s">
        <v>343</v>
      </c>
      <c r="AU66">
        <f>Stage_stat!$F$14/Weapon!AB68</f>
        <v>60.606060606060609</v>
      </c>
      <c r="AV66">
        <f t="shared" si="11"/>
        <v>61</v>
      </c>
      <c r="AX66" t="s">
        <v>343</v>
      </c>
      <c r="AY66">
        <f>Stage_stat!$F$15/Weapon!AB68</f>
        <v>0.68181818181818177</v>
      </c>
      <c r="AZ66">
        <f t="shared" si="12"/>
        <v>1</v>
      </c>
      <c r="BB66" t="s">
        <v>343</v>
      </c>
      <c r="BC66">
        <f>Stage_stat!$F$16/Weapon!AB68</f>
        <v>1.2121212121212122</v>
      </c>
      <c r="BD66">
        <f t="shared" si="13"/>
        <v>2</v>
      </c>
      <c r="BF66" t="s">
        <v>343</v>
      </c>
      <c r="BG66">
        <f>Stage_stat!$F$17/Weapon!AB68</f>
        <v>90.909090909090907</v>
      </c>
      <c r="BH66">
        <f t="shared" si="14"/>
        <v>91</v>
      </c>
      <c r="BJ66" t="s">
        <v>343</v>
      </c>
      <c r="BK66">
        <f>Stage_stat!$F$18/Weapon!AB68</f>
        <v>0.83333333333333337</v>
      </c>
      <c r="BL66">
        <f t="shared" si="15"/>
        <v>1</v>
      </c>
      <c r="BN66" t="s">
        <v>343</v>
      </c>
      <c r="BO66">
        <f>Stage_stat!$F$19/Weapon!AB68</f>
        <v>1.5151515151515151</v>
      </c>
      <c r="BP66">
        <f t="shared" si="16"/>
        <v>2</v>
      </c>
      <c r="BR66" t="s">
        <v>343</v>
      </c>
      <c r="BS66">
        <f>Stage_stat!$F$20/Weapon!AB68</f>
        <v>121.21212121212122</v>
      </c>
      <c r="BT66">
        <f t="shared" si="17"/>
        <v>122</v>
      </c>
      <c r="BV66" t="s">
        <v>343</v>
      </c>
      <c r="BW66">
        <f>Stage_stat!$F$21/Weapon!AB68</f>
        <v>1.1363636363636365</v>
      </c>
      <c r="BX66">
        <f t="shared" si="18"/>
        <v>2</v>
      </c>
      <c r="BZ66" t="s">
        <v>343</v>
      </c>
      <c r="CA66">
        <f>Stage_stat!$F$22/Weapon!AB68</f>
        <v>2.1212121212121211</v>
      </c>
      <c r="CB66">
        <f t="shared" si="19"/>
        <v>3</v>
      </c>
      <c r="CD66" t="s">
        <v>343</v>
      </c>
      <c r="CE66">
        <f>Stage_stat!$F$23/Weapon!AB68</f>
        <v>151.5151515151515</v>
      </c>
      <c r="CF66">
        <f t="shared" si="20"/>
        <v>152</v>
      </c>
      <c r="CH66" t="s">
        <v>343</v>
      </c>
      <c r="CI66">
        <f>Stage_stat!$F$24/Weapon!AB68</f>
        <v>1.2878787878787878</v>
      </c>
      <c r="CJ66">
        <f t="shared" si="21"/>
        <v>2</v>
      </c>
      <c r="CL66" t="s">
        <v>343</v>
      </c>
      <c r="CM66">
        <f>Stage_stat!$F$25/Weapon!AB68</f>
        <v>2.4242424242424243</v>
      </c>
      <c r="CN66">
        <f t="shared" si="22"/>
        <v>3</v>
      </c>
      <c r="CP66" t="s">
        <v>343</v>
      </c>
      <c r="CQ66">
        <f>Stage_stat!$F$26/Weapon!AB68</f>
        <v>181.81818181818181</v>
      </c>
      <c r="CR66">
        <f t="shared" si="23"/>
        <v>182</v>
      </c>
      <c r="CT66" t="s">
        <v>343</v>
      </c>
      <c r="CU66">
        <f>Stage_stat!$F$27/Weapon!AB68</f>
        <v>1.4393939393939394</v>
      </c>
      <c r="CV66">
        <f t="shared" si="24"/>
        <v>2</v>
      </c>
      <c r="CX66" t="s">
        <v>343</v>
      </c>
      <c r="CY66">
        <f>Stage_stat!$F$28/Weapon!AB68</f>
        <v>2.7272727272727271</v>
      </c>
      <c r="CZ66">
        <f t="shared" si="25"/>
        <v>3</v>
      </c>
      <c r="DB66" t="s">
        <v>343</v>
      </c>
      <c r="DC66">
        <f>Stage_stat!$F$29/Weapon!AB68</f>
        <v>212.12121212121212</v>
      </c>
      <c r="DD66">
        <f t="shared" si="26"/>
        <v>213</v>
      </c>
    </row>
    <row r="67" spans="2:108" x14ac:dyDescent="0.4">
      <c r="B67" t="s">
        <v>344</v>
      </c>
      <c r="C67">
        <f>Stage_stat!$F$3/Weapon!AB69</f>
        <v>0.22388059701492538</v>
      </c>
      <c r="D67">
        <f t="shared" si="0"/>
        <v>1</v>
      </c>
      <c r="F67" t="s">
        <v>344</v>
      </c>
      <c r="G67">
        <f>Stage_stat!$F$4/Weapon!AB69</f>
        <v>0.29850746268656714</v>
      </c>
      <c r="H67">
        <f t="shared" si="1"/>
        <v>1</v>
      </c>
      <c r="J67" t="s">
        <v>344</v>
      </c>
      <c r="K67">
        <f>Stage_stat!$F$5/Weapon!AB69</f>
        <v>6.7164179104477615</v>
      </c>
      <c r="L67">
        <f t="shared" si="2"/>
        <v>7</v>
      </c>
      <c r="N67" t="s">
        <v>344</v>
      </c>
      <c r="O67">
        <f>Stage_stat!$F$6/Weapon!AB69</f>
        <v>0.29850746268656714</v>
      </c>
      <c r="P67">
        <f t="shared" si="3"/>
        <v>1</v>
      </c>
      <c r="R67" t="s">
        <v>344</v>
      </c>
      <c r="S67">
        <f>Stage_stat!$F$7/Weapon!AB69</f>
        <v>0.59701492537313428</v>
      </c>
      <c r="T67">
        <f t="shared" si="4"/>
        <v>1</v>
      </c>
      <c r="V67" t="s">
        <v>344</v>
      </c>
      <c r="W67">
        <f>Stage_stat!$F$8/Weapon!AB69</f>
        <v>22.388059701492537</v>
      </c>
      <c r="X67">
        <f t="shared" si="5"/>
        <v>23</v>
      </c>
      <c r="Z67" t="s">
        <v>344</v>
      </c>
      <c r="AA67">
        <f>Stage_stat!$F$9/Weapon!AB69</f>
        <v>0.37313432835820898</v>
      </c>
      <c r="AB67">
        <f t="shared" si="6"/>
        <v>1</v>
      </c>
      <c r="AD67" t="s">
        <v>344</v>
      </c>
      <c r="AE67">
        <f>Stage_stat!$F$10/Weapon!AB69</f>
        <v>0.62686567164179108</v>
      </c>
      <c r="AF67">
        <f t="shared" si="7"/>
        <v>1</v>
      </c>
      <c r="AH67" t="s">
        <v>344</v>
      </c>
      <c r="AI67">
        <f>Stage_stat!$F$11/Weapon!AB69</f>
        <v>40.298507462686565</v>
      </c>
      <c r="AJ67">
        <f t="shared" si="8"/>
        <v>41</v>
      </c>
      <c r="AL67" t="s">
        <v>344</v>
      </c>
      <c r="AM67">
        <f>Stage_stat!$F$12/Weapon!AB69</f>
        <v>0.52238805970149249</v>
      </c>
      <c r="AN67">
        <f t="shared" si="9"/>
        <v>1</v>
      </c>
      <c r="AP67" t="s">
        <v>344</v>
      </c>
      <c r="AQ67">
        <f>Stage_stat!$F$13/Weapon!AB69</f>
        <v>0.89552238805970152</v>
      </c>
      <c r="AR67">
        <f t="shared" si="10"/>
        <v>1</v>
      </c>
      <c r="AT67" t="s">
        <v>344</v>
      </c>
      <c r="AU67">
        <f>Stage_stat!$F$14/Weapon!AB69</f>
        <v>59.701492537313435</v>
      </c>
      <c r="AV67">
        <f t="shared" si="11"/>
        <v>60</v>
      </c>
      <c r="AX67" t="s">
        <v>344</v>
      </c>
      <c r="AY67">
        <f>Stage_stat!$F$15/Weapon!AB69</f>
        <v>0.67164179104477617</v>
      </c>
      <c r="AZ67">
        <f t="shared" si="12"/>
        <v>1</v>
      </c>
      <c r="BB67" t="s">
        <v>344</v>
      </c>
      <c r="BC67">
        <f>Stage_stat!$F$16/Weapon!AB69</f>
        <v>1.1940298507462686</v>
      </c>
      <c r="BD67">
        <f t="shared" si="13"/>
        <v>2</v>
      </c>
      <c r="BF67" t="s">
        <v>344</v>
      </c>
      <c r="BG67">
        <f>Stage_stat!$F$17/Weapon!AB69</f>
        <v>89.552238805970148</v>
      </c>
      <c r="BH67">
        <f t="shared" si="14"/>
        <v>90</v>
      </c>
      <c r="BJ67" t="s">
        <v>344</v>
      </c>
      <c r="BK67">
        <f>Stage_stat!$F$18/Weapon!AB69</f>
        <v>0.82089552238805974</v>
      </c>
      <c r="BL67">
        <f t="shared" si="15"/>
        <v>1</v>
      </c>
      <c r="BN67" t="s">
        <v>344</v>
      </c>
      <c r="BO67">
        <f>Stage_stat!$F$19/Weapon!AB69</f>
        <v>1.4925373134328359</v>
      </c>
      <c r="BP67">
        <f t="shared" si="16"/>
        <v>2</v>
      </c>
      <c r="BR67" t="s">
        <v>344</v>
      </c>
      <c r="BS67">
        <f>Stage_stat!$F$20/Weapon!AB69</f>
        <v>119.40298507462687</v>
      </c>
      <c r="BT67">
        <f t="shared" si="17"/>
        <v>120</v>
      </c>
      <c r="BV67" t="s">
        <v>344</v>
      </c>
      <c r="BW67">
        <f>Stage_stat!$F$21/Weapon!AB69</f>
        <v>1.1194029850746268</v>
      </c>
      <c r="BX67">
        <f t="shared" si="18"/>
        <v>2</v>
      </c>
      <c r="BZ67" t="s">
        <v>344</v>
      </c>
      <c r="CA67">
        <f>Stage_stat!$F$22/Weapon!AB69</f>
        <v>2.08955223880597</v>
      </c>
      <c r="CB67">
        <f t="shared" si="19"/>
        <v>3</v>
      </c>
      <c r="CD67" t="s">
        <v>344</v>
      </c>
      <c r="CE67">
        <f>Stage_stat!$F$23/Weapon!AB69</f>
        <v>149.25373134328359</v>
      </c>
      <c r="CF67">
        <f t="shared" si="20"/>
        <v>150</v>
      </c>
      <c r="CH67" t="s">
        <v>344</v>
      </c>
      <c r="CI67">
        <f>Stage_stat!$F$24/Weapon!AB69</f>
        <v>1.2686567164179106</v>
      </c>
      <c r="CJ67">
        <f t="shared" si="21"/>
        <v>2</v>
      </c>
      <c r="CL67" t="s">
        <v>344</v>
      </c>
      <c r="CM67">
        <f>Stage_stat!$F$25/Weapon!AB69</f>
        <v>2.3880597014925371</v>
      </c>
      <c r="CN67">
        <f t="shared" si="22"/>
        <v>3</v>
      </c>
      <c r="CP67" t="s">
        <v>344</v>
      </c>
      <c r="CQ67">
        <f>Stage_stat!$F$26/Weapon!AB69</f>
        <v>179.1044776119403</v>
      </c>
      <c r="CR67">
        <f t="shared" si="23"/>
        <v>180</v>
      </c>
      <c r="CT67" t="s">
        <v>344</v>
      </c>
      <c r="CU67">
        <f>Stage_stat!$F$27/Weapon!AB69</f>
        <v>1.4179104477611941</v>
      </c>
      <c r="CV67">
        <f t="shared" si="24"/>
        <v>2</v>
      </c>
      <c r="CX67" t="s">
        <v>344</v>
      </c>
      <c r="CY67">
        <f>Stage_stat!$F$28/Weapon!AB69</f>
        <v>2.6865671641791047</v>
      </c>
      <c r="CZ67">
        <f t="shared" si="25"/>
        <v>3</v>
      </c>
      <c r="DB67" t="s">
        <v>344</v>
      </c>
      <c r="DC67">
        <f>Stage_stat!$F$29/Weapon!AB69</f>
        <v>208.955223880597</v>
      </c>
      <c r="DD67">
        <f t="shared" si="26"/>
        <v>209</v>
      </c>
    </row>
    <row r="68" spans="2:108" x14ac:dyDescent="0.4">
      <c r="B68" t="s">
        <v>345</v>
      </c>
      <c r="C68">
        <f>Stage_stat!$F$3/Weapon!AB70</f>
        <v>0.22058823529411764</v>
      </c>
      <c r="D68">
        <f t="shared" si="0"/>
        <v>1</v>
      </c>
      <c r="F68" t="s">
        <v>345</v>
      </c>
      <c r="G68">
        <f>Stage_stat!$F$4/Weapon!AB70</f>
        <v>0.29411764705882354</v>
      </c>
      <c r="H68">
        <f t="shared" si="1"/>
        <v>1</v>
      </c>
      <c r="J68" t="s">
        <v>345</v>
      </c>
      <c r="K68">
        <f>Stage_stat!$F$5/Weapon!AB70</f>
        <v>6.617647058823529</v>
      </c>
      <c r="L68">
        <f t="shared" si="2"/>
        <v>7</v>
      </c>
      <c r="N68" t="s">
        <v>345</v>
      </c>
      <c r="O68">
        <f>Stage_stat!$F$6/Weapon!AB70</f>
        <v>0.29411764705882354</v>
      </c>
      <c r="P68">
        <f t="shared" si="3"/>
        <v>1</v>
      </c>
      <c r="R68" t="s">
        <v>345</v>
      </c>
      <c r="S68">
        <f>Stage_stat!$F$7/Weapon!AB70</f>
        <v>0.58823529411764708</v>
      </c>
      <c r="T68">
        <f t="shared" si="4"/>
        <v>1</v>
      </c>
      <c r="V68" t="s">
        <v>345</v>
      </c>
      <c r="W68">
        <f>Stage_stat!$F$8/Weapon!AB70</f>
        <v>22.058823529411764</v>
      </c>
      <c r="X68">
        <f t="shared" si="5"/>
        <v>23</v>
      </c>
      <c r="Z68" t="s">
        <v>345</v>
      </c>
      <c r="AA68">
        <f>Stage_stat!$F$9/Weapon!AB70</f>
        <v>0.36764705882352944</v>
      </c>
      <c r="AB68">
        <f t="shared" si="6"/>
        <v>1</v>
      </c>
      <c r="AD68" t="s">
        <v>345</v>
      </c>
      <c r="AE68">
        <f>Stage_stat!$F$10/Weapon!AB70</f>
        <v>0.61764705882352944</v>
      </c>
      <c r="AF68">
        <f t="shared" si="7"/>
        <v>1</v>
      </c>
      <c r="AH68" t="s">
        <v>345</v>
      </c>
      <c r="AI68">
        <f>Stage_stat!$F$11/Weapon!AB70</f>
        <v>39.705882352941174</v>
      </c>
      <c r="AJ68">
        <f t="shared" si="8"/>
        <v>40</v>
      </c>
      <c r="AL68" t="s">
        <v>345</v>
      </c>
      <c r="AM68">
        <f>Stage_stat!$F$12/Weapon!AB70</f>
        <v>0.51470588235294112</v>
      </c>
      <c r="AN68">
        <f t="shared" si="9"/>
        <v>1</v>
      </c>
      <c r="AP68" t="s">
        <v>345</v>
      </c>
      <c r="AQ68">
        <f>Stage_stat!$F$13/Weapon!AB70</f>
        <v>0.88235294117647056</v>
      </c>
      <c r="AR68">
        <f t="shared" si="10"/>
        <v>1</v>
      </c>
      <c r="AT68" t="s">
        <v>345</v>
      </c>
      <c r="AU68">
        <f>Stage_stat!$F$14/Weapon!AB70</f>
        <v>58.823529411764703</v>
      </c>
      <c r="AV68">
        <f t="shared" si="11"/>
        <v>59</v>
      </c>
      <c r="AX68" t="s">
        <v>345</v>
      </c>
      <c r="AY68">
        <f>Stage_stat!$F$15/Weapon!AB70</f>
        <v>0.66176470588235292</v>
      </c>
      <c r="AZ68">
        <f t="shared" si="12"/>
        <v>1</v>
      </c>
      <c r="BB68" t="s">
        <v>345</v>
      </c>
      <c r="BC68">
        <f>Stage_stat!$F$16/Weapon!AB70</f>
        <v>1.1764705882352942</v>
      </c>
      <c r="BD68">
        <f t="shared" si="13"/>
        <v>2</v>
      </c>
      <c r="BF68" t="s">
        <v>345</v>
      </c>
      <c r="BG68">
        <f>Stage_stat!$F$17/Weapon!AB70</f>
        <v>88.235294117647058</v>
      </c>
      <c r="BH68">
        <f t="shared" si="14"/>
        <v>89</v>
      </c>
      <c r="BJ68" t="s">
        <v>345</v>
      </c>
      <c r="BK68">
        <f>Stage_stat!$F$18/Weapon!AB70</f>
        <v>0.80882352941176472</v>
      </c>
      <c r="BL68">
        <f t="shared" si="15"/>
        <v>1</v>
      </c>
      <c r="BN68" t="s">
        <v>345</v>
      </c>
      <c r="BO68">
        <f>Stage_stat!$F$19/Weapon!AB70</f>
        <v>1.4705882352941178</v>
      </c>
      <c r="BP68">
        <f t="shared" si="16"/>
        <v>2</v>
      </c>
      <c r="BR68" t="s">
        <v>345</v>
      </c>
      <c r="BS68">
        <f>Stage_stat!$F$20/Weapon!AB70</f>
        <v>117.64705882352941</v>
      </c>
      <c r="BT68">
        <f t="shared" si="17"/>
        <v>118</v>
      </c>
      <c r="BV68" t="s">
        <v>345</v>
      </c>
      <c r="BW68">
        <f>Stage_stat!$F$21/Weapon!AB70</f>
        <v>1.1029411764705883</v>
      </c>
      <c r="BX68">
        <f t="shared" si="18"/>
        <v>2</v>
      </c>
      <c r="BZ68" t="s">
        <v>345</v>
      </c>
      <c r="CA68">
        <f>Stage_stat!$F$22/Weapon!AB70</f>
        <v>2.0588235294117645</v>
      </c>
      <c r="CB68">
        <f t="shared" si="19"/>
        <v>3</v>
      </c>
      <c r="CD68" t="s">
        <v>345</v>
      </c>
      <c r="CE68">
        <f>Stage_stat!$F$23/Weapon!AB70</f>
        <v>147.05882352941177</v>
      </c>
      <c r="CF68">
        <f t="shared" si="20"/>
        <v>148</v>
      </c>
      <c r="CH68" t="s">
        <v>345</v>
      </c>
      <c r="CI68">
        <f>Stage_stat!$F$24/Weapon!AB70</f>
        <v>1.25</v>
      </c>
      <c r="CJ68">
        <f t="shared" si="21"/>
        <v>2</v>
      </c>
      <c r="CL68" t="s">
        <v>345</v>
      </c>
      <c r="CM68">
        <f>Stage_stat!$F$25/Weapon!AB70</f>
        <v>2.3529411764705883</v>
      </c>
      <c r="CN68">
        <f t="shared" si="22"/>
        <v>3</v>
      </c>
      <c r="CP68" t="s">
        <v>345</v>
      </c>
      <c r="CQ68">
        <f>Stage_stat!$F$26/Weapon!AB70</f>
        <v>176.47058823529412</v>
      </c>
      <c r="CR68">
        <f t="shared" si="23"/>
        <v>177</v>
      </c>
      <c r="CT68" t="s">
        <v>345</v>
      </c>
      <c r="CU68">
        <f>Stage_stat!$F$27/Weapon!AB70</f>
        <v>1.3970588235294117</v>
      </c>
      <c r="CV68">
        <f t="shared" si="24"/>
        <v>2</v>
      </c>
      <c r="CX68" t="s">
        <v>345</v>
      </c>
      <c r="CY68">
        <f>Stage_stat!$F$28/Weapon!AB70</f>
        <v>2.6470588235294117</v>
      </c>
      <c r="CZ68">
        <f t="shared" si="25"/>
        <v>3</v>
      </c>
      <c r="DB68" t="s">
        <v>345</v>
      </c>
      <c r="DC68">
        <f>Stage_stat!$F$29/Weapon!AB70</f>
        <v>205.88235294117646</v>
      </c>
      <c r="DD68">
        <f t="shared" si="26"/>
        <v>206</v>
      </c>
    </row>
    <row r="69" spans="2:108" x14ac:dyDescent="0.4">
      <c r="B69" t="s">
        <v>346</v>
      </c>
      <c r="C69">
        <f>Stage_stat!$F$3/Weapon!AB71</f>
        <v>0.21739130434782608</v>
      </c>
      <c r="D69">
        <f t="shared" si="0"/>
        <v>1</v>
      </c>
      <c r="F69" t="s">
        <v>346</v>
      </c>
      <c r="G69">
        <f>Stage_stat!$F$4/Weapon!AB71</f>
        <v>0.28985507246376813</v>
      </c>
      <c r="H69">
        <f t="shared" si="1"/>
        <v>1</v>
      </c>
      <c r="J69" t="s">
        <v>346</v>
      </c>
      <c r="K69">
        <f>Stage_stat!$F$5/Weapon!AB71</f>
        <v>6.5217391304347823</v>
      </c>
      <c r="L69">
        <f t="shared" si="2"/>
        <v>7</v>
      </c>
      <c r="N69" t="s">
        <v>346</v>
      </c>
      <c r="O69">
        <f>Stage_stat!$F$6/Weapon!AB71</f>
        <v>0.28985507246376813</v>
      </c>
      <c r="P69">
        <f t="shared" si="3"/>
        <v>1</v>
      </c>
      <c r="R69" t="s">
        <v>346</v>
      </c>
      <c r="S69">
        <f>Stage_stat!$F$7/Weapon!AB71</f>
        <v>0.57971014492753625</v>
      </c>
      <c r="T69">
        <f t="shared" si="4"/>
        <v>1</v>
      </c>
      <c r="V69" t="s">
        <v>346</v>
      </c>
      <c r="W69">
        <f>Stage_stat!$F$8/Weapon!AB71</f>
        <v>21.739130434782609</v>
      </c>
      <c r="X69">
        <f t="shared" si="5"/>
        <v>22</v>
      </c>
      <c r="Z69" t="s">
        <v>346</v>
      </c>
      <c r="AA69">
        <f>Stage_stat!$F$9/Weapon!AB71</f>
        <v>0.36231884057971014</v>
      </c>
      <c r="AB69">
        <f t="shared" si="6"/>
        <v>1</v>
      </c>
      <c r="AD69" t="s">
        <v>346</v>
      </c>
      <c r="AE69">
        <f>Stage_stat!$F$10/Weapon!AB71</f>
        <v>0.60869565217391308</v>
      </c>
      <c r="AF69">
        <f t="shared" si="7"/>
        <v>1</v>
      </c>
      <c r="AH69" t="s">
        <v>346</v>
      </c>
      <c r="AI69">
        <f>Stage_stat!$F$11/Weapon!AB71</f>
        <v>39.130434782608695</v>
      </c>
      <c r="AJ69">
        <f t="shared" si="8"/>
        <v>40</v>
      </c>
      <c r="AL69" t="s">
        <v>346</v>
      </c>
      <c r="AM69">
        <f>Stage_stat!$F$12/Weapon!AB71</f>
        <v>0.50724637681159424</v>
      </c>
      <c r="AN69">
        <f t="shared" si="9"/>
        <v>1</v>
      </c>
      <c r="AP69" t="s">
        <v>346</v>
      </c>
      <c r="AQ69">
        <f>Stage_stat!$F$13/Weapon!AB71</f>
        <v>0.86956521739130432</v>
      </c>
      <c r="AR69">
        <f t="shared" si="10"/>
        <v>1</v>
      </c>
      <c r="AT69" t="s">
        <v>346</v>
      </c>
      <c r="AU69">
        <f>Stage_stat!$F$14/Weapon!AB71</f>
        <v>57.971014492753625</v>
      </c>
      <c r="AV69">
        <f t="shared" si="11"/>
        <v>58</v>
      </c>
      <c r="AX69" t="s">
        <v>346</v>
      </c>
      <c r="AY69">
        <f>Stage_stat!$F$15/Weapon!AB71</f>
        <v>0.65217391304347827</v>
      </c>
      <c r="AZ69">
        <f t="shared" si="12"/>
        <v>1</v>
      </c>
      <c r="BB69" t="s">
        <v>346</v>
      </c>
      <c r="BC69">
        <f>Stage_stat!$F$16/Weapon!AB71</f>
        <v>1.1594202898550725</v>
      </c>
      <c r="BD69">
        <f t="shared" si="13"/>
        <v>2</v>
      </c>
      <c r="BF69" t="s">
        <v>346</v>
      </c>
      <c r="BG69">
        <f>Stage_stat!$F$17/Weapon!AB71</f>
        <v>86.956521739130437</v>
      </c>
      <c r="BH69">
        <f t="shared" si="14"/>
        <v>87</v>
      </c>
      <c r="BJ69" t="s">
        <v>346</v>
      </c>
      <c r="BK69">
        <f>Stage_stat!$F$18/Weapon!AB71</f>
        <v>0.79710144927536231</v>
      </c>
      <c r="BL69">
        <f t="shared" si="15"/>
        <v>1</v>
      </c>
      <c r="BN69" t="s">
        <v>346</v>
      </c>
      <c r="BO69">
        <f>Stage_stat!$F$19/Weapon!AB71</f>
        <v>1.4492753623188406</v>
      </c>
      <c r="BP69">
        <f t="shared" si="16"/>
        <v>2</v>
      </c>
      <c r="BR69" t="s">
        <v>346</v>
      </c>
      <c r="BS69">
        <f>Stage_stat!$F$20/Weapon!AB71</f>
        <v>115.94202898550725</v>
      </c>
      <c r="BT69">
        <f t="shared" si="17"/>
        <v>116</v>
      </c>
      <c r="BV69" t="s">
        <v>346</v>
      </c>
      <c r="BW69">
        <f>Stage_stat!$F$21/Weapon!AB71</f>
        <v>1.0869565217391304</v>
      </c>
      <c r="BX69">
        <f t="shared" si="18"/>
        <v>2</v>
      </c>
      <c r="BZ69" t="s">
        <v>346</v>
      </c>
      <c r="CA69">
        <f>Stage_stat!$F$22/Weapon!AB71</f>
        <v>2.0289855072463769</v>
      </c>
      <c r="CB69">
        <f t="shared" si="19"/>
        <v>3</v>
      </c>
      <c r="CD69" t="s">
        <v>346</v>
      </c>
      <c r="CE69">
        <f>Stage_stat!$F$23/Weapon!AB71</f>
        <v>144.92753623188406</v>
      </c>
      <c r="CF69">
        <f t="shared" si="20"/>
        <v>145</v>
      </c>
      <c r="CH69" t="s">
        <v>346</v>
      </c>
      <c r="CI69">
        <f>Stage_stat!$F$24/Weapon!AB71</f>
        <v>1.2318840579710144</v>
      </c>
      <c r="CJ69">
        <f t="shared" si="21"/>
        <v>2</v>
      </c>
      <c r="CL69" t="s">
        <v>346</v>
      </c>
      <c r="CM69">
        <f>Stage_stat!$F$25/Weapon!AB71</f>
        <v>2.318840579710145</v>
      </c>
      <c r="CN69">
        <f t="shared" si="22"/>
        <v>3</v>
      </c>
      <c r="CP69" t="s">
        <v>346</v>
      </c>
      <c r="CQ69">
        <f>Stage_stat!$F$26/Weapon!AB71</f>
        <v>173.91304347826087</v>
      </c>
      <c r="CR69">
        <f t="shared" si="23"/>
        <v>174</v>
      </c>
      <c r="CT69" t="s">
        <v>346</v>
      </c>
      <c r="CU69">
        <f>Stage_stat!$F$27/Weapon!AB71</f>
        <v>1.3768115942028984</v>
      </c>
      <c r="CV69">
        <f t="shared" si="24"/>
        <v>2</v>
      </c>
      <c r="CX69" t="s">
        <v>346</v>
      </c>
      <c r="CY69">
        <f>Stage_stat!$F$28/Weapon!AB71</f>
        <v>2.6086956521739131</v>
      </c>
      <c r="CZ69">
        <f t="shared" si="25"/>
        <v>3</v>
      </c>
      <c r="DB69" t="s">
        <v>346</v>
      </c>
      <c r="DC69">
        <f>Stage_stat!$F$29/Weapon!AB71</f>
        <v>202.89855072463769</v>
      </c>
      <c r="DD69">
        <f t="shared" si="26"/>
        <v>203</v>
      </c>
    </row>
    <row r="70" spans="2:108" x14ac:dyDescent="0.4">
      <c r="B70" t="s">
        <v>347</v>
      </c>
      <c r="C70">
        <f>Stage_stat!$F$3/Weapon!AB72</f>
        <v>0.21428571428571427</v>
      </c>
      <c r="D70">
        <f t="shared" ref="D70:D103" si="27">ROUNDUP(C70,0)</f>
        <v>1</v>
      </c>
      <c r="F70" t="s">
        <v>347</v>
      </c>
      <c r="G70">
        <f>Stage_stat!$F$4/Weapon!AB72</f>
        <v>0.2857142857142857</v>
      </c>
      <c r="H70">
        <f t="shared" ref="H70:H103" si="28">ROUNDUP(G70,0)</f>
        <v>1</v>
      </c>
      <c r="J70" t="s">
        <v>347</v>
      </c>
      <c r="K70">
        <f>Stage_stat!$F$5/Weapon!AB72</f>
        <v>6.4285714285714288</v>
      </c>
      <c r="L70">
        <f t="shared" ref="L70:L103" si="29">ROUNDUP(K70,0)</f>
        <v>7</v>
      </c>
      <c r="N70" t="s">
        <v>347</v>
      </c>
      <c r="O70">
        <f>Stage_stat!$F$6/Weapon!AB72</f>
        <v>0.2857142857142857</v>
      </c>
      <c r="P70">
        <f t="shared" ref="P70:P103" si="30">ROUNDUP(O70,0)</f>
        <v>1</v>
      </c>
      <c r="R70" t="s">
        <v>347</v>
      </c>
      <c r="S70">
        <f>Stage_stat!$F$7/Weapon!AB72</f>
        <v>0.5714285714285714</v>
      </c>
      <c r="T70">
        <f t="shared" ref="T70:T103" si="31">ROUNDUP(S70,0)</f>
        <v>1</v>
      </c>
      <c r="V70" t="s">
        <v>347</v>
      </c>
      <c r="W70">
        <f>Stage_stat!$F$8/Weapon!AB72</f>
        <v>21.428571428571427</v>
      </c>
      <c r="X70">
        <f t="shared" ref="X70:X103" si="32">ROUNDUP(W70,0)</f>
        <v>22</v>
      </c>
      <c r="Z70" t="s">
        <v>347</v>
      </c>
      <c r="AA70">
        <f>Stage_stat!$F$9/Weapon!AB72</f>
        <v>0.35714285714285715</v>
      </c>
      <c r="AB70">
        <f t="shared" ref="AB70:AB103" si="33">ROUNDUP(AA70,0)</f>
        <v>1</v>
      </c>
      <c r="AD70" t="s">
        <v>347</v>
      </c>
      <c r="AE70">
        <f>Stage_stat!$F$10/Weapon!AB72</f>
        <v>0.6</v>
      </c>
      <c r="AF70">
        <f t="shared" ref="AF70:AF103" si="34">ROUNDUP(AE70,0)</f>
        <v>1</v>
      </c>
      <c r="AH70" t="s">
        <v>347</v>
      </c>
      <c r="AI70">
        <f>Stage_stat!$F$11/Weapon!AB72</f>
        <v>38.571428571428569</v>
      </c>
      <c r="AJ70">
        <f t="shared" ref="AJ70:AJ103" si="35">ROUNDUP(AI70,0)</f>
        <v>39</v>
      </c>
      <c r="AL70" t="s">
        <v>347</v>
      </c>
      <c r="AM70">
        <f>Stage_stat!$F$12/Weapon!AB72</f>
        <v>0.5</v>
      </c>
      <c r="AN70">
        <f t="shared" ref="AN70:AN103" si="36">ROUNDUP(AM70,0)</f>
        <v>1</v>
      </c>
      <c r="AP70" t="s">
        <v>347</v>
      </c>
      <c r="AQ70">
        <f>Stage_stat!$F$13/Weapon!AB72</f>
        <v>0.8571428571428571</v>
      </c>
      <c r="AR70">
        <f t="shared" ref="AR70:AR103" si="37">ROUNDUP(AQ70,0)</f>
        <v>1</v>
      </c>
      <c r="AT70" t="s">
        <v>347</v>
      </c>
      <c r="AU70">
        <f>Stage_stat!$F$14/Weapon!AB72</f>
        <v>57.142857142857146</v>
      </c>
      <c r="AV70">
        <f t="shared" ref="AV70:AV103" si="38">ROUNDUP(AU70,0)</f>
        <v>58</v>
      </c>
      <c r="AX70" t="s">
        <v>347</v>
      </c>
      <c r="AY70">
        <f>Stage_stat!$F$15/Weapon!AB72</f>
        <v>0.6428571428571429</v>
      </c>
      <c r="AZ70">
        <f t="shared" ref="AZ70:AZ103" si="39">ROUNDUP(AY70,0)</f>
        <v>1</v>
      </c>
      <c r="BB70" t="s">
        <v>347</v>
      </c>
      <c r="BC70">
        <f>Stage_stat!$F$16/Weapon!AB72</f>
        <v>1.1428571428571428</v>
      </c>
      <c r="BD70">
        <f t="shared" ref="BD70:BD103" si="40">ROUNDUP(BC70,0)</f>
        <v>2</v>
      </c>
      <c r="BF70" t="s">
        <v>347</v>
      </c>
      <c r="BG70">
        <f>Stage_stat!$F$17/Weapon!AB72</f>
        <v>85.714285714285708</v>
      </c>
      <c r="BH70">
        <f t="shared" ref="BH70:BH103" si="41">ROUNDUP(BG70,0)</f>
        <v>86</v>
      </c>
      <c r="BJ70" t="s">
        <v>347</v>
      </c>
      <c r="BK70">
        <f>Stage_stat!$F$18/Weapon!AB72</f>
        <v>0.7857142857142857</v>
      </c>
      <c r="BL70">
        <f t="shared" ref="BL70:BL103" si="42">ROUNDUP(BK70,0)</f>
        <v>1</v>
      </c>
      <c r="BN70" t="s">
        <v>347</v>
      </c>
      <c r="BO70">
        <f>Stage_stat!$F$19/Weapon!AB72</f>
        <v>1.4285714285714286</v>
      </c>
      <c r="BP70">
        <f t="shared" ref="BP70:BP103" si="43">ROUNDUP(BO70,0)</f>
        <v>2</v>
      </c>
      <c r="BR70" t="s">
        <v>347</v>
      </c>
      <c r="BS70">
        <f>Stage_stat!$F$20/Weapon!AB72</f>
        <v>114.28571428571429</v>
      </c>
      <c r="BT70">
        <f t="shared" ref="BT70:BT103" si="44">ROUNDUP(BS70,0)</f>
        <v>115</v>
      </c>
      <c r="BV70" t="s">
        <v>347</v>
      </c>
      <c r="BW70">
        <f>Stage_stat!$F$21/Weapon!AB72</f>
        <v>1.0714285714285714</v>
      </c>
      <c r="BX70">
        <f t="shared" ref="BX70:BX103" si="45">ROUNDUP(BW70,0)</f>
        <v>2</v>
      </c>
      <c r="BZ70" t="s">
        <v>347</v>
      </c>
      <c r="CA70">
        <f>Stage_stat!$F$22/Weapon!AB72</f>
        <v>2</v>
      </c>
      <c r="CB70">
        <f t="shared" ref="CB70:CB103" si="46">ROUNDUP(CA70,0)</f>
        <v>2</v>
      </c>
      <c r="CD70" t="s">
        <v>347</v>
      </c>
      <c r="CE70">
        <f>Stage_stat!$F$23/Weapon!AB72</f>
        <v>142.85714285714286</v>
      </c>
      <c r="CF70">
        <f t="shared" ref="CF70:CF103" si="47">ROUNDUP(CE70,0)</f>
        <v>143</v>
      </c>
      <c r="CH70" t="s">
        <v>347</v>
      </c>
      <c r="CI70">
        <f>Stage_stat!$F$24/Weapon!AB72</f>
        <v>1.2142857142857142</v>
      </c>
      <c r="CJ70">
        <f t="shared" ref="CJ70:CJ103" si="48">ROUNDUP(CI70,0)</f>
        <v>2</v>
      </c>
      <c r="CL70" t="s">
        <v>347</v>
      </c>
      <c r="CM70">
        <f>Stage_stat!$F$25/Weapon!AB72</f>
        <v>2.2857142857142856</v>
      </c>
      <c r="CN70">
        <f t="shared" ref="CN70:CN103" si="49">ROUNDUP(CM70,0)</f>
        <v>3</v>
      </c>
      <c r="CP70" t="s">
        <v>347</v>
      </c>
      <c r="CQ70">
        <f>Stage_stat!$F$26/Weapon!AB72</f>
        <v>171.42857142857142</v>
      </c>
      <c r="CR70">
        <f t="shared" ref="CR70:CR103" si="50">ROUNDUP(CQ70,0)</f>
        <v>172</v>
      </c>
      <c r="CT70" t="s">
        <v>347</v>
      </c>
      <c r="CU70">
        <f>Stage_stat!$F$27/Weapon!AB72</f>
        <v>1.3571428571428572</v>
      </c>
      <c r="CV70">
        <f t="shared" ref="CV70:CV103" si="51">ROUNDUP(CU70,0)</f>
        <v>2</v>
      </c>
      <c r="CX70" t="s">
        <v>347</v>
      </c>
      <c r="CY70">
        <f>Stage_stat!$F$28/Weapon!AB72</f>
        <v>2.5714285714285716</v>
      </c>
      <c r="CZ70">
        <f t="shared" ref="CZ70:CZ103" si="52">ROUNDUP(CY70,0)</f>
        <v>3</v>
      </c>
      <c r="DB70" t="s">
        <v>347</v>
      </c>
      <c r="DC70">
        <f>Stage_stat!$F$29/Weapon!AB72</f>
        <v>200</v>
      </c>
      <c r="DD70">
        <f t="shared" ref="DD70:DD103" si="53">ROUNDUP(DC70,0)</f>
        <v>200</v>
      </c>
    </row>
    <row r="71" spans="2:108" x14ac:dyDescent="0.4">
      <c r="B71" t="s">
        <v>348</v>
      </c>
      <c r="C71">
        <f>Stage_stat!$F$3/Weapon!AB73</f>
        <v>0.21126760563380281</v>
      </c>
      <c r="D71">
        <f t="shared" si="27"/>
        <v>1</v>
      </c>
      <c r="F71" t="s">
        <v>348</v>
      </c>
      <c r="G71">
        <f>Stage_stat!$F$4/Weapon!AB73</f>
        <v>0.28169014084507044</v>
      </c>
      <c r="H71">
        <f t="shared" si="28"/>
        <v>1</v>
      </c>
      <c r="J71" t="s">
        <v>348</v>
      </c>
      <c r="K71">
        <f>Stage_stat!$F$5/Weapon!AB73</f>
        <v>6.3380281690140849</v>
      </c>
      <c r="L71">
        <f t="shared" si="29"/>
        <v>7</v>
      </c>
      <c r="N71" t="s">
        <v>348</v>
      </c>
      <c r="O71">
        <f>Stage_stat!$F$6/Weapon!AB73</f>
        <v>0.28169014084507044</v>
      </c>
      <c r="P71">
        <f t="shared" si="30"/>
        <v>1</v>
      </c>
      <c r="R71" t="s">
        <v>348</v>
      </c>
      <c r="S71">
        <f>Stage_stat!$F$7/Weapon!AB73</f>
        <v>0.56338028169014087</v>
      </c>
      <c r="T71">
        <f t="shared" si="31"/>
        <v>1</v>
      </c>
      <c r="V71" t="s">
        <v>348</v>
      </c>
      <c r="W71">
        <f>Stage_stat!$F$8/Weapon!AB73</f>
        <v>21.12676056338028</v>
      </c>
      <c r="X71">
        <f t="shared" si="32"/>
        <v>22</v>
      </c>
      <c r="Z71" t="s">
        <v>348</v>
      </c>
      <c r="AA71">
        <f>Stage_stat!$F$9/Weapon!AB73</f>
        <v>0.352112676056338</v>
      </c>
      <c r="AB71">
        <f t="shared" si="33"/>
        <v>1</v>
      </c>
      <c r="AD71" t="s">
        <v>348</v>
      </c>
      <c r="AE71">
        <f>Stage_stat!$F$10/Weapon!AB73</f>
        <v>0.59154929577464788</v>
      </c>
      <c r="AF71">
        <f t="shared" si="34"/>
        <v>1</v>
      </c>
      <c r="AH71" t="s">
        <v>348</v>
      </c>
      <c r="AI71">
        <f>Stage_stat!$F$11/Weapon!AB73</f>
        <v>38.028169014084504</v>
      </c>
      <c r="AJ71">
        <f t="shared" si="35"/>
        <v>39</v>
      </c>
      <c r="AL71" t="s">
        <v>348</v>
      </c>
      <c r="AM71">
        <f>Stage_stat!$F$12/Weapon!AB73</f>
        <v>0.49295774647887325</v>
      </c>
      <c r="AN71">
        <f t="shared" si="36"/>
        <v>1</v>
      </c>
      <c r="AP71" t="s">
        <v>348</v>
      </c>
      <c r="AQ71">
        <f>Stage_stat!$F$13/Weapon!AB73</f>
        <v>0.84507042253521125</v>
      </c>
      <c r="AR71">
        <f t="shared" si="37"/>
        <v>1</v>
      </c>
      <c r="AT71" t="s">
        <v>348</v>
      </c>
      <c r="AU71">
        <f>Stage_stat!$F$14/Weapon!AB73</f>
        <v>56.338028169014088</v>
      </c>
      <c r="AV71">
        <f t="shared" si="38"/>
        <v>57</v>
      </c>
      <c r="AX71" t="s">
        <v>348</v>
      </c>
      <c r="AY71">
        <f>Stage_stat!$F$15/Weapon!AB73</f>
        <v>0.63380281690140849</v>
      </c>
      <c r="AZ71">
        <f t="shared" si="39"/>
        <v>1</v>
      </c>
      <c r="BB71" t="s">
        <v>348</v>
      </c>
      <c r="BC71">
        <f>Stage_stat!$F$16/Weapon!AB73</f>
        <v>1.1267605633802817</v>
      </c>
      <c r="BD71">
        <f t="shared" si="40"/>
        <v>2</v>
      </c>
      <c r="BF71" t="s">
        <v>348</v>
      </c>
      <c r="BG71">
        <f>Stage_stat!$F$17/Weapon!AB73</f>
        <v>84.507042253521121</v>
      </c>
      <c r="BH71">
        <f t="shared" si="41"/>
        <v>85</v>
      </c>
      <c r="BJ71" t="s">
        <v>348</v>
      </c>
      <c r="BK71">
        <f>Stage_stat!$F$18/Weapon!AB73</f>
        <v>0.77464788732394363</v>
      </c>
      <c r="BL71">
        <f t="shared" si="42"/>
        <v>1</v>
      </c>
      <c r="BN71" t="s">
        <v>348</v>
      </c>
      <c r="BO71">
        <f>Stage_stat!$F$19/Weapon!AB73</f>
        <v>1.408450704225352</v>
      </c>
      <c r="BP71">
        <f t="shared" si="43"/>
        <v>2</v>
      </c>
      <c r="BR71" t="s">
        <v>348</v>
      </c>
      <c r="BS71">
        <f>Stage_stat!$F$20/Weapon!AB73</f>
        <v>112.67605633802818</v>
      </c>
      <c r="BT71">
        <f t="shared" si="44"/>
        <v>113</v>
      </c>
      <c r="BV71" t="s">
        <v>348</v>
      </c>
      <c r="BW71">
        <f>Stage_stat!$F$21/Weapon!AB73</f>
        <v>1.056338028169014</v>
      </c>
      <c r="BX71">
        <f t="shared" si="45"/>
        <v>2</v>
      </c>
      <c r="BZ71" t="s">
        <v>348</v>
      </c>
      <c r="CA71">
        <f>Stage_stat!$F$22/Weapon!AB73</f>
        <v>1.971830985915493</v>
      </c>
      <c r="CB71">
        <f t="shared" si="46"/>
        <v>2</v>
      </c>
      <c r="CD71" t="s">
        <v>348</v>
      </c>
      <c r="CE71">
        <f>Stage_stat!$F$23/Weapon!AB73</f>
        <v>140.8450704225352</v>
      </c>
      <c r="CF71">
        <f t="shared" si="47"/>
        <v>141</v>
      </c>
      <c r="CH71" t="s">
        <v>348</v>
      </c>
      <c r="CI71">
        <f>Stage_stat!$F$24/Weapon!AB73</f>
        <v>1.1971830985915493</v>
      </c>
      <c r="CJ71">
        <f t="shared" si="48"/>
        <v>2</v>
      </c>
      <c r="CL71" t="s">
        <v>348</v>
      </c>
      <c r="CM71">
        <f>Stage_stat!$F$25/Weapon!AB73</f>
        <v>2.2535211267605635</v>
      </c>
      <c r="CN71">
        <f t="shared" si="49"/>
        <v>3</v>
      </c>
      <c r="CP71" t="s">
        <v>348</v>
      </c>
      <c r="CQ71">
        <f>Stage_stat!$F$26/Weapon!AB73</f>
        <v>169.01408450704224</v>
      </c>
      <c r="CR71">
        <f t="shared" si="50"/>
        <v>170</v>
      </c>
      <c r="CT71" t="s">
        <v>348</v>
      </c>
      <c r="CU71">
        <f>Stage_stat!$F$27/Weapon!AB73</f>
        <v>1.3380281690140845</v>
      </c>
      <c r="CV71">
        <f t="shared" si="51"/>
        <v>2</v>
      </c>
      <c r="CX71" t="s">
        <v>348</v>
      </c>
      <c r="CY71">
        <f>Stage_stat!$F$28/Weapon!AB73</f>
        <v>2.535211267605634</v>
      </c>
      <c r="CZ71">
        <f t="shared" si="52"/>
        <v>3</v>
      </c>
      <c r="DB71" t="s">
        <v>348</v>
      </c>
      <c r="DC71">
        <f>Stage_stat!$F$29/Weapon!AB73</f>
        <v>197.18309859154928</v>
      </c>
      <c r="DD71">
        <f t="shared" si="53"/>
        <v>198</v>
      </c>
    </row>
    <row r="72" spans="2:108" x14ac:dyDescent="0.4">
      <c r="B72" t="s">
        <v>349</v>
      </c>
      <c r="C72">
        <f>Stage_stat!$F$3/Weapon!AB74</f>
        <v>0.20833333333333334</v>
      </c>
      <c r="D72">
        <f t="shared" si="27"/>
        <v>1</v>
      </c>
      <c r="F72" t="s">
        <v>349</v>
      </c>
      <c r="G72">
        <f>Stage_stat!$F$4/Weapon!AB74</f>
        <v>0.27777777777777779</v>
      </c>
      <c r="H72">
        <f t="shared" si="28"/>
        <v>1</v>
      </c>
      <c r="J72" t="s">
        <v>349</v>
      </c>
      <c r="K72">
        <f>Stage_stat!$F$5/Weapon!AB74</f>
        <v>6.25</v>
      </c>
      <c r="L72">
        <f t="shared" si="29"/>
        <v>7</v>
      </c>
      <c r="N72" t="s">
        <v>349</v>
      </c>
      <c r="O72">
        <f>Stage_stat!$F$6/Weapon!AB74</f>
        <v>0.27777777777777779</v>
      </c>
      <c r="P72">
        <f t="shared" si="30"/>
        <v>1</v>
      </c>
      <c r="R72" t="s">
        <v>349</v>
      </c>
      <c r="S72">
        <f>Stage_stat!$F$7/Weapon!AB74</f>
        <v>0.55555555555555558</v>
      </c>
      <c r="T72">
        <f t="shared" si="31"/>
        <v>1</v>
      </c>
      <c r="V72" t="s">
        <v>349</v>
      </c>
      <c r="W72">
        <f>Stage_stat!$F$8/Weapon!AB74</f>
        <v>20.833333333333332</v>
      </c>
      <c r="X72">
        <f t="shared" si="32"/>
        <v>21</v>
      </c>
      <c r="Z72" t="s">
        <v>349</v>
      </c>
      <c r="AA72">
        <f>Stage_stat!$F$9/Weapon!AB74</f>
        <v>0.34722222222222221</v>
      </c>
      <c r="AB72">
        <f t="shared" si="33"/>
        <v>1</v>
      </c>
      <c r="AD72" t="s">
        <v>349</v>
      </c>
      <c r="AE72">
        <f>Stage_stat!$F$10/Weapon!AB74</f>
        <v>0.58333333333333337</v>
      </c>
      <c r="AF72">
        <f t="shared" si="34"/>
        <v>1</v>
      </c>
      <c r="AH72" t="s">
        <v>349</v>
      </c>
      <c r="AI72">
        <f>Stage_stat!$F$11/Weapon!AB74</f>
        <v>37.5</v>
      </c>
      <c r="AJ72">
        <f t="shared" si="35"/>
        <v>38</v>
      </c>
      <c r="AL72" t="s">
        <v>349</v>
      </c>
      <c r="AM72">
        <f>Stage_stat!$F$12/Weapon!AB74</f>
        <v>0.4861111111111111</v>
      </c>
      <c r="AN72">
        <f t="shared" si="36"/>
        <v>1</v>
      </c>
      <c r="AP72" t="s">
        <v>349</v>
      </c>
      <c r="AQ72">
        <f>Stage_stat!$F$13/Weapon!AB74</f>
        <v>0.83333333333333337</v>
      </c>
      <c r="AR72">
        <f t="shared" si="37"/>
        <v>1</v>
      </c>
      <c r="AT72" t="s">
        <v>349</v>
      </c>
      <c r="AU72">
        <f>Stage_stat!$F$14/Weapon!AB74</f>
        <v>55.555555555555557</v>
      </c>
      <c r="AV72">
        <f t="shared" si="38"/>
        <v>56</v>
      </c>
      <c r="AX72" t="s">
        <v>349</v>
      </c>
      <c r="AY72">
        <f>Stage_stat!$F$15/Weapon!AB74</f>
        <v>0.625</v>
      </c>
      <c r="AZ72">
        <f t="shared" si="39"/>
        <v>1</v>
      </c>
      <c r="BB72" t="s">
        <v>349</v>
      </c>
      <c r="BC72">
        <f>Stage_stat!$F$16/Weapon!AB74</f>
        <v>1.1111111111111112</v>
      </c>
      <c r="BD72">
        <f t="shared" si="40"/>
        <v>2</v>
      </c>
      <c r="BF72" t="s">
        <v>349</v>
      </c>
      <c r="BG72">
        <f>Stage_stat!$F$17/Weapon!AB74</f>
        <v>83.333333333333329</v>
      </c>
      <c r="BH72">
        <f t="shared" si="41"/>
        <v>84</v>
      </c>
      <c r="BJ72" t="s">
        <v>349</v>
      </c>
      <c r="BK72">
        <f>Stage_stat!$F$18/Weapon!AB74</f>
        <v>0.76388888888888884</v>
      </c>
      <c r="BL72">
        <f t="shared" si="42"/>
        <v>1</v>
      </c>
      <c r="BN72" t="s">
        <v>349</v>
      </c>
      <c r="BO72">
        <f>Stage_stat!$F$19/Weapon!AB74</f>
        <v>1.3888888888888888</v>
      </c>
      <c r="BP72">
        <f t="shared" si="43"/>
        <v>2</v>
      </c>
      <c r="BR72" t="s">
        <v>349</v>
      </c>
      <c r="BS72">
        <f>Stage_stat!$F$20/Weapon!AB74</f>
        <v>111.11111111111111</v>
      </c>
      <c r="BT72">
        <f t="shared" si="44"/>
        <v>112</v>
      </c>
      <c r="BV72" t="s">
        <v>349</v>
      </c>
      <c r="BW72">
        <f>Stage_stat!$F$21/Weapon!AB74</f>
        <v>1.0416666666666667</v>
      </c>
      <c r="BX72">
        <f t="shared" si="45"/>
        <v>2</v>
      </c>
      <c r="BZ72" t="s">
        <v>349</v>
      </c>
      <c r="CA72">
        <f>Stage_stat!$F$22/Weapon!AB74</f>
        <v>1.9444444444444444</v>
      </c>
      <c r="CB72">
        <f t="shared" si="46"/>
        <v>2</v>
      </c>
      <c r="CD72" t="s">
        <v>349</v>
      </c>
      <c r="CE72">
        <f>Stage_stat!$F$23/Weapon!AB74</f>
        <v>138.88888888888889</v>
      </c>
      <c r="CF72">
        <f t="shared" si="47"/>
        <v>139</v>
      </c>
      <c r="CH72" t="s">
        <v>349</v>
      </c>
      <c r="CI72">
        <f>Stage_stat!$F$24/Weapon!AB74</f>
        <v>1.1805555555555556</v>
      </c>
      <c r="CJ72">
        <f t="shared" si="48"/>
        <v>2</v>
      </c>
      <c r="CL72" t="s">
        <v>349</v>
      </c>
      <c r="CM72">
        <f>Stage_stat!$F$25/Weapon!AB74</f>
        <v>2.2222222222222223</v>
      </c>
      <c r="CN72">
        <f t="shared" si="49"/>
        <v>3</v>
      </c>
      <c r="CP72" t="s">
        <v>349</v>
      </c>
      <c r="CQ72">
        <f>Stage_stat!$F$26/Weapon!AB74</f>
        <v>166.66666666666666</v>
      </c>
      <c r="CR72">
        <f t="shared" si="50"/>
        <v>167</v>
      </c>
      <c r="CT72" t="s">
        <v>349</v>
      </c>
      <c r="CU72">
        <f>Stage_stat!$F$27/Weapon!AB74</f>
        <v>1.3194444444444444</v>
      </c>
      <c r="CV72">
        <f t="shared" si="51"/>
        <v>2</v>
      </c>
      <c r="CX72" t="s">
        <v>349</v>
      </c>
      <c r="CY72">
        <f>Stage_stat!$F$28/Weapon!AB74</f>
        <v>2.5</v>
      </c>
      <c r="CZ72">
        <f t="shared" si="52"/>
        <v>3</v>
      </c>
      <c r="DB72" t="s">
        <v>349</v>
      </c>
      <c r="DC72">
        <f>Stage_stat!$F$29/Weapon!AB74</f>
        <v>194.44444444444446</v>
      </c>
      <c r="DD72">
        <f t="shared" si="53"/>
        <v>195</v>
      </c>
    </row>
    <row r="73" spans="2:108" x14ac:dyDescent="0.4">
      <c r="B73" t="s">
        <v>350</v>
      </c>
      <c r="C73">
        <f>Stage_stat!$F$3/Weapon!AB75</f>
        <v>0.20547945205479451</v>
      </c>
      <c r="D73">
        <f t="shared" si="27"/>
        <v>1</v>
      </c>
      <c r="F73" t="s">
        <v>350</v>
      </c>
      <c r="G73">
        <f>Stage_stat!$F$4/Weapon!AB75</f>
        <v>0.27397260273972601</v>
      </c>
      <c r="H73">
        <f t="shared" si="28"/>
        <v>1</v>
      </c>
      <c r="J73" t="s">
        <v>350</v>
      </c>
      <c r="K73">
        <f>Stage_stat!$F$5/Weapon!AB75</f>
        <v>6.1643835616438354</v>
      </c>
      <c r="L73">
        <f t="shared" si="29"/>
        <v>7</v>
      </c>
      <c r="N73" t="s">
        <v>350</v>
      </c>
      <c r="O73">
        <f>Stage_stat!$F$6/Weapon!AB75</f>
        <v>0.27397260273972601</v>
      </c>
      <c r="P73">
        <f t="shared" si="30"/>
        <v>1</v>
      </c>
      <c r="R73" t="s">
        <v>350</v>
      </c>
      <c r="S73">
        <f>Stage_stat!$F$7/Weapon!AB75</f>
        <v>0.54794520547945202</v>
      </c>
      <c r="T73">
        <f t="shared" si="31"/>
        <v>1</v>
      </c>
      <c r="V73" t="s">
        <v>350</v>
      </c>
      <c r="W73">
        <f>Stage_stat!$F$8/Weapon!AB75</f>
        <v>20.547945205479451</v>
      </c>
      <c r="X73">
        <f t="shared" si="32"/>
        <v>21</v>
      </c>
      <c r="Z73" t="s">
        <v>350</v>
      </c>
      <c r="AA73">
        <f>Stage_stat!$F$9/Weapon!AB75</f>
        <v>0.34246575342465752</v>
      </c>
      <c r="AB73">
        <f t="shared" si="33"/>
        <v>1</v>
      </c>
      <c r="AD73" t="s">
        <v>350</v>
      </c>
      <c r="AE73">
        <f>Stage_stat!$F$10/Weapon!AB75</f>
        <v>0.57534246575342463</v>
      </c>
      <c r="AF73">
        <f t="shared" si="34"/>
        <v>1</v>
      </c>
      <c r="AH73" t="s">
        <v>350</v>
      </c>
      <c r="AI73">
        <f>Stage_stat!$F$11/Weapon!AB75</f>
        <v>36.986301369863014</v>
      </c>
      <c r="AJ73">
        <f t="shared" si="35"/>
        <v>37</v>
      </c>
      <c r="AL73" t="s">
        <v>350</v>
      </c>
      <c r="AM73">
        <f>Stage_stat!$F$12/Weapon!AB75</f>
        <v>0.47945205479452052</v>
      </c>
      <c r="AN73">
        <f t="shared" si="36"/>
        <v>1</v>
      </c>
      <c r="AP73" t="s">
        <v>350</v>
      </c>
      <c r="AQ73">
        <f>Stage_stat!$F$13/Weapon!AB75</f>
        <v>0.82191780821917804</v>
      </c>
      <c r="AR73">
        <f t="shared" si="37"/>
        <v>1</v>
      </c>
      <c r="AT73" t="s">
        <v>350</v>
      </c>
      <c r="AU73">
        <f>Stage_stat!$F$14/Weapon!AB75</f>
        <v>54.794520547945204</v>
      </c>
      <c r="AV73">
        <f t="shared" si="38"/>
        <v>55</v>
      </c>
      <c r="AX73" t="s">
        <v>350</v>
      </c>
      <c r="AY73">
        <f>Stage_stat!$F$15/Weapon!AB75</f>
        <v>0.61643835616438358</v>
      </c>
      <c r="AZ73">
        <f t="shared" si="39"/>
        <v>1</v>
      </c>
      <c r="BB73" t="s">
        <v>350</v>
      </c>
      <c r="BC73">
        <f>Stage_stat!$F$16/Weapon!AB75</f>
        <v>1.095890410958904</v>
      </c>
      <c r="BD73">
        <f t="shared" si="40"/>
        <v>2</v>
      </c>
      <c r="BF73" t="s">
        <v>350</v>
      </c>
      <c r="BG73">
        <f>Stage_stat!$F$17/Weapon!AB75</f>
        <v>82.191780821917803</v>
      </c>
      <c r="BH73">
        <f t="shared" si="41"/>
        <v>83</v>
      </c>
      <c r="BJ73" t="s">
        <v>350</v>
      </c>
      <c r="BK73">
        <f>Stage_stat!$F$18/Weapon!AB75</f>
        <v>0.75342465753424659</v>
      </c>
      <c r="BL73">
        <f t="shared" si="42"/>
        <v>1</v>
      </c>
      <c r="BN73" t="s">
        <v>350</v>
      </c>
      <c r="BO73">
        <f>Stage_stat!$F$19/Weapon!AB75</f>
        <v>1.3698630136986301</v>
      </c>
      <c r="BP73">
        <f t="shared" si="43"/>
        <v>2</v>
      </c>
      <c r="BR73" t="s">
        <v>350</v>
      </c>
      <c r="BS73">
        <f>Stage_stat!$F$20/Weapon!AB75</f>
        <v>109.58904109589041</v>
      </c>
      <c r="BT73">
        <f t="shared" si="44"/>
        <v>110</v>
      </c>
      <c r="BV73" t="s">
        <v>350</v>
      </c>
      <c r="BW73">
        <f>Stage_stat!$F$21/Weapon!AB75</f>
        <v>1.0273972602739727</v>
      </c>
      <c r="BX73">
        <f t="shared" si="45"/>
        <v>2</v>
      </c>
      <c r="BZ73" t="s">
        <v>350</v>
      </c>
      <c r="CA73">
        <f>Stage_stat!$F$22/Weapon!AB75</f>
        <v>1.9178082191780821</v>
      </c>
      <c r="CB73">
        <f t="shared" si="46"/>
        <v>2</v>
      </c>
      <c r="CD73" t="s">
        <v>350</v>
      </c>
      <c r="CE73">
        <f>Stage_stat!$F$23/Weapon!AB75</f>
        <v>136.98630136986301</v>
      </c>
      <c r="CF73">
        <f t="shared" si="47"/>
        <v>137</v>
      </c>
      <c r="CH73" t="s">
        <v>350</v>
      </c>
      <c r="CI73">
        <f>Stage_stat!$F$24/Weapon!AB75</f>
        <v>1.1643835616438356</v>
      </c>
      <c r="CJ73">
        <f t="shared" si="48"/>
        <v>2</v>
      </c>
      <c r="CL73" t="s">
        <v>350</v>
      </c>
      <c r="CM73">
        <f>Stage_stat!$F$25/Weapon!AB75</f>
        <v>2.1917808219178081</v>
      </c>
      <c r="CN73">
        <f t="shared" si="49"/>
        <v>3</v>
      </c>
      <c r="CP73" t="s">
        <v>350</v>
      </c>
      <c r="CQ73">
        <f>Stage_stat!$F$26/Weapon!AB75</f>
        <v>164.38356164383561</v>
      </c>
      <c r="CR73">
        <f t="shared" si="50"/>
        <v>165</v>
      </c>
      <c r="CT73" t="s">
        <v>350</v>
      </c>
      <c r="CU73">
        <f>Stage_stat!$F$27/Weapon!AB75</f>
        <v>1.3013698630136987</v>
      </c>
      <c r="CV73">
        <f t="shared" si="51"/>
        <v>2</v>
      </c>
      <c r="CX73" t="s">
        <v>350</v>
      </c>
      <c r="CY73">
        <f>Stage_stat!$F$28/Weapon!AB75</f>
        <v>2.4657534246575343</v>
      </c>
      <c r="CZ73">
        <f t="shared" si="52"/>
        <v>3</v>
      </c>
      <c r="DB73" t="s">
        <v>350</v>
      </c>
      <c r="DC73">
        <f>Stage_stat!$F$29/Weapon!AB75</f>
        <v>191.78082191780823</v>
      </c>
      <c r="DD73">
        <f t="shared" si="53"/>
        <v>192</v>
      </c>
    </row>
    <row r="74" spans="2:108" x14ac:dyDescent="0.4">
      <c r="B74" t="s">
        <v>351</v>
      </c>
      <c r="C74">
        <f>Stage_stat!$F$3/Weapon!AB76</f>
        <v>0.20270270270270271</v>
      </c>
      <c r="D74">
        <f t="shared" si="27"/>
        <v>1</v>
      </c>
      <c r="F74" t="s">
        <v>351</v>
      </c>
      <c r="G74">
        <f>Stage_stat!$F$4/Weapon!AB76</f>
        <v>0.27027027027027029</v>
      </c>
      <c r="H74">
        <f t="shared" si="28"/>
        <v>1</v>
      </c>
      <c r="J74" t="s">
        <v>351</v>
      </c>
      <c r="K74">
        <f>Stage_stat!$F$5/Weapon!AB76</f>
        <v>6.0810810810810807</v>
      </c>
      <c r="L74">
        <f t="shared" si="29"/>
        <v>7</v>
      </c>
      <c r="N74" t="s">
        <v>351</v>
      </c>
      <c r="O74">
        <f>Stage_stat!$F$6/Weapon!AB76</f>
        <v>0.27027027027027029</v>
      </c>
      <c r="P74">
        <f t="shared" si="30"/>
        <v>1</v>
      </c>
      <c r="R74" t="s">
        <v>351</v>
      </c>
      <c r="S74">
        <f>Stage_stat!$F$7/Weapon!AB76</f>
        <v>0.54054054054054057</v>
      </c>
      <c r="T74">
        <f t="shared" si="31"/>
        <v>1</v>
      </c>
      <c r="V74" t="s">
        <v>351</v>
      </c>
      <c r="W74">
        <f>Stage_stat!$F$8/Weapon!AB76</f>
        <v>20.27027027027027</v>
      </c>
      <c r="X74">
        <f t="shared" si="32"/>
        <v>21</v>
      </c>
      <c r="Z74" t="s">
        <v>351</v>
      </c>
      <c r="AA74">
        <f>Stage_stat!$F$9/Weapon!AB76</f>
        <v>0.33783783783783783</v>
      </c>
      <c r="AB74">
        <f t="shared" si="33"/>
        <v>1</v>
      </c>
      <c r="AD74" t="s">
        <v>351</v>
      </c>
      <c r="AE74">
        <f>Stage_stat!$F$10/Weapon!AB76</f>
        <v>0.56756756756756754</v>
      </c>
      <c r="AF74">
        <f t="shared" si="34"/>
        <v>1</v>
      </c>
      <c r="AH74" t="s">
        <v>351</v>
      </c>
      <c r="AI74">
        <f>Stage_stat!$F$11/Weapon!AB76</f>
        <v>36.486486486486484</v>
      </c>
      <c r="AJ74">
        <f t="shared" si="35"/>
        <v>37</v>
      </c>
      <c r="AL74" t="s">
        <v>351</v>
      </c>
      <c r="AM74">
        <f>Stage_stat!$F$12/Weapon!AB76</f>
        <v>0.47297297297297297</v>
      </c>
      <c r="AN74">
        <f t="shared" si="36"/>
        <v>1</v>
      </c>
      <c r="AP74" t="s">
        <v>351</v>
      </c>
      <c r="AQ74">
        <f>Stage_stat!$F$13/Weapon!AB76</f>
        <v>0.81081081081081086</v>
      </c>
      <c r="AR74">
        <f t="shared" si="37"/>
        <v>1</v>
      </c>
      <c r="AT74" t="s">
        <v>351</v>
      </c>
      <c r="AU74">
        <f>Stage_stat!$F$14/Weapon!AB76</f>
        <v>54.054054054054056</v>
      </c>
      <c r="AV74">
        <f t="shared" si="38"/>
        <v>55</v>
      </c>
      <c r="AX74" t="s">
        <v>351</v>
      </c>
      <c r="AY74">
        <f>Stage_stat!$F$15/Weapon!AB76</f>
        <v>0.60810810810810811</v>
      </c>
      <c r="AZ74">
        <f t="shared" si="39"/>
        <v>1</v>
      </c>
      <c r="BB74" t="s">
        <v>351</v>
      </c>
      <c r="BC74">
        <f>Stage_stat!$F$16/Weapon!AB76</f>
        <v>1.0810810810810811</v>
      </c>
      <c r="BD74">
        <f t="shared" si="40"/>
        <v>2</v>
      </c>
      <c r="BF74" t="s">
        <v>351</v>
      </c>
      <c r="BG74">
        <f>Stage_stat!$F$17/Weapon!AB76</f>
        <v>81.081081081081081</v>
      </c>
      <c r="BH74">
        <f t="shared" si="41"/>
        <v>82</v>
      </c>
      <c r="BJ74" t="s">
        <v>351</v>
      </c>
      <c r="BK74">
        <f>Stage_stat!$F$18/Weapon!AB76</f>
        <v>0.7432432432432432</v>
      </c>
      <c r="BL74">
        <f t="shared" si="42"/>
        <v>1</v>
      </c>
      <c r="BN74" t="s">
        <v>351</v>
      </c>
      <c r="BO74">
        <f>Stage_stat!$F$19/Weapon!AB76</f>
        <v>1.3513513513513513</v>
      </c>
      <c r="BP74">
        <f t="shared" si="43"/>
        <v>2</v>
      </c>
      <c r="BR74" t="s">
        <v>351</v>
      </c>
      <c r="BS74">
        <f>Stage_stat!$F$20/Weapon!AB76</f>
        <v>108.10810810810811</v>
      </c>
      <c r="BT74">
        <f t="shared" si="44"/>
        <v>109</v>
      </c>
      <c r="BV74" t="s">
        <v>351</v>
      </c>
      <c r="BW74">
        <f>Stage_stat!$F$21/Weapon!AB76</f>
        <v>1.0135135135135136</v>
      </c>
      <c r="BX74">
        <f t="shared" si="45"/>
        <v>2</v>
      </c>
      <c r="BZ74" t="s">
        <v>351</v>
      </c>
      <c r="CA74">
        <f>Stage_stat!$F$22/Weapon!AB76</f>
        <v>1.8918918918918919</v>
      </c>
      <c r="CB74">
        <f t="shared" si="46"/>
        <v>2</v>
      </c>
      <c r="CD74" t="s">
        <v>351</v>
      </c>
      <c r="CE74">
        <f>Stage_stat!$F$23/Weapon!AB76</f>
        <v>135.13513513513513</v>
      </c>
      <c r="CF74">
        <f t="shared" si="47"/>
        <v>136</v>
      </c>
      <c r="CH74" t="s">
        <v>351</v>
      </c>
      <c r="CI74">
        <f>Stage_stat!$F$24/Weapon!AB76</f>
        <v>1.1486486486486487</v>
      </c>
      <c r="CJ74">
        <f t="shared" si="48"/>
        <v>2</v>
      </c>
      <c r="CL74" t="s">
        <v>351</v>
      </c>
      <c r="CM74">
        <f>Stage_stat!$F$25/Weapon!AB76</f>
        <v>2.1621621621621623</v>
      </c>
      <c r="CN74">
        <f t="shared" si="49"/>
        <v>3</v>
      </c>
      <c r="CP74" t="s">
        <v>351</v>
      </c>
      <c r="CQ74">
        <f>Stage_stat!$F$26/Weapon!AB76</f>
        <v>162.16216216216216</v>
      </c>
      <c r="CR74">
        <f t="shared" si="50"/>
        <v>163</v>
      </c>
      <c r="CT74" t="s">
        <v>351</v>
      </c>
      <c r="CU74">
        <f>Stage_stat!$F$27/Weapon!AB76</f>
        <v>1.2837837837837838</v>
      </c>
      <c r="CV74">
        <f t="shared" si="51"/>
        <v>2</v>
      </c>
      <c r="CX74" t="s">
        <v>351</v>
      </c>
      <c r="CY74">
        <f>Stage_stat!$F$28/Weapon!AB76</f>
        <v>2.4324324324324325</v>
      </c>
      <c r="CZ74">
        <f t="shared" si="52"/>
        <v>3</v>
      </c>
      <c r="DB74" t="s">
        <v>351</v>
      </c>
      <c r="DC74">
        <f>Stage_stat!$F$29/Weapon!AB76</f>
        <v>189.18918918918919</v>
      </c>
      <c r="DD74">
        <f t="shared" si="53"/>
        <v>190</v>
      </c>
    </row>
    <row r="75" spans="2:108" x14ac:dyDescent="0.4">
      <c r="B75" t="s">
        <v>352</v>
      </c>
      <c r="C75">
        <f>Stage_stat!$F$3/Weapon!AB77</f>
        <v>0.2</v>
      </c>
      <c r="D75">
        <f t="shared" si="27"/>
        <v>1</v>
      </c>
      <c r="F75" t="s">
        <v>352</v>
      </c>
      <c r="G75">
        <f>Stage_stat!$F$4/Weapon!AB77</f>
        <v>0.26666666666666666</v>
      </c>
      <c r="H75">
        <f t="shared" si="28"/>
        <v>1</v>
      </c>
      <c r="J75" t="s">
        <v>352</v>
      </c>
      <c r="K75">
        <f>Stage_stat!$F$5/Weapon!AB77</f>
        <v>6</v>
      </c>
      <c r="L75">
        <f t="shared" si="29"/>
        <v>6</v>
      </c>
      <c r="N75" t="s">
        <v>352</v>
      </c>
      <c r="O75">
        <f>Stage_stat!$F$6/Weapon!AB77</f>
        <v>0.26666666666666666</v>
      </c>
      <c r="P75">
        <f t="shared" si="30"/>
        <v>1</v>
      </c>
      <c r="R75" t="s">
        <v>352</v>
      </c>
      <c r="S75">
        <f>Stage_stat!$F$7/Weapon!AB77</f>
        <v>0.53333333333333333</v>
      </c>
      <c r="T75">
        <f t="shared" si="31"/>
        <v>1</v>
      </c>
      <c r="V75" t="s">
        <v>352</v>
      </c>
      <c r="W75">
        <f>Stage_stat!$F$8/Weapon!AB77</f>
        <v>20</v>
      </c>
      <c r="X75">
        <f t="shared" si="32"/>
        <v>20</v>
      </c>
      <c r="Z75" t="s">
        <v>352</v>
      </c>
      <c r="AA75">
        <f>Stage_stat!$F$9/Weapon!AB77</f>
        <v>0.33333333333333331</v>
      </c>
      <c r="AB75">
        <f t="shared" si="33"/>
        <v>1</v>
      </c>
      <c r="AD75" t="s">
        <v>352</v>
      </c>
      <c r="AE75">
        <f>Stage_stat!$F$10/Weapon!AB77</f>
        <v>0.56000000000000005</v>
      </c>
      <c r="AF75">
        <f t="shared" si="34"/>
        <v>1</v>
      </c>
      <c r="AH75" t="s">
        <v>352</v>
      </c>
      <c r="AI75">
        <f>Stage_stat!$F$11/Weapon!AB77</f>
        <v>36</v>
      </c>
      <c r="AJ75">
        <f t="shared" si="35"/>
        <v>36</v>
      </c>
      <c r="AL75" t="s">
        <v>352</v>
      </c>
      <c r="AM75">
        <f>Stage_stat!$F$12/Weapon!AB77</f>
        <v>0.46666666666666667</v>
      </c>
      <c r="AN75">
        <f t="shared" si="36"/>
        <v>1</v>
      </c>
      <c r="AP75" t="s">
        <v>352</v>
      </c>
      <c r="AQ75">
        <f>Stage_stat!$F$13/Weapon!AB77</f>
        <v>0.8</v>
      </c>
      <c r="AR75">
        <f t="shared" si="37"/>
        <v>1</v>
      </c>
      <c r="AT75" t="s">
        <v>352</v>
      </c>
      <c r="AU75">
        <f>Stage_stat!$F$14/Weapon!AB77</f>
        <v>53.333333333333336</v>
      </c>
      <c r="AV75">
        <f t="shared" si="38"/>
        <v>54</v>
      </c>
      <c r="AX75" t="s">
        <v>352</v>
      </c>
      <c r="AY75">
        <f>Stage_stat!$F$15/Weapon!AB77</f>
        <v>0.6</v>
      </c>
      <c r="AZ75">
        <f t="shared" si="39"/>
        <v>1</v>
      </c>
      <c r="BB75" t="s">
        <v>352</v>
      </c>
      <c r="BC75">
        <f>Stage_stat!$F$16/Weapon!AB77</f>
        <v>1.0666666666666667</v>
      </c>
      <c r="BD75">
        <f t="shared" si="40"/>
        <v>2</v>
      </c>
      <c r="BF75" t="s">
        <v>352</v>
      </c>
      <c r="BG75">
        <f>Stage_stat!$F$17/Weapon!AB77</f>
        <v>80</v>
      </c>
      <c r="BH75">
        <f t="shared" si="41"/>
        <v>80</v>
      </c>
      <c r="BJ75" t="s">
        <v>352</v>
      </c>
      <c r="BK75">
        <f>Stage_stat!$F$18/Weapon!AB77</f>
        <v>0.73333333333333328</v>
      </c>
      <c r="BL75">
        <f t="shared" si="42"/>
        <v>1</v>
      </c>
      <c r="BN75" t="s">
        <v>352</v>
      </c>
      <c r="BO75">
        <f>Stage_stat!$F$19/Weapon!AB77</f>
        <v>1.3333333333333333</v>
      </c>
      <c r="BP75">
        <f t="shared" si="43"/>
        <v>2</v>
      </c>
      <c r="BR75" t="s">
        <v>352</v>
      </c>
      <c r="BS75">
        <f>Stage_stat!$F$20/Weapon!AB77</f>
        <v>106.66666666666667</v>
      </c>
      <c r="BT75">
        <f t="shared" si="44"/>
        <v>107</v>
      </c>
      <c r="BV75" t="s">
        <v>352</v>
      </c>
      <c r="BW75">
        <f>Stage_stat!$F$21/Weapon!AB77</f>
        <v>1</v>
      </c>
      <c r="BX75">
        <f t="shared" si="45"/>
        <v>1</v>
      </c>
      <c r="BZ75" t="s">
        <v>352</v>
      </c>
      <c r="CA75">
        <f>Stage_stat!$F$22/Weapon!AB77</f>
        <v>1.8666666666666667</v>
      </c>
      <c r="CB75">
        <f t="shared" si="46"/>
        <v>2</v>
      </c>
      <c r="CD75" t="s">
        <v>352</v>
      </c>
      <c r="CE75">
        <f>Stage_stat!$F$23/Weapon!AB77</f>
        <v>133.33333333333334</v>
      </c>
      <c r="CF75">
        <f t="shared" si="47"/>
        <v>134</v>
      </c>
      <c r="CH75" t="s">
        <v>352</v>
      </c>
      <c r="CI75">
        <f>Stage_stat!$F$24/Weapon!AB77</f>
        <v>1.1333333333333333</v>
      </c>
      <c r="CJ75">
        <f t="shared" si="48"/>
        <v>2</v>
      </c>
      <c r="CL75" t="s">
        <v>352</v>
      </c>
      <c r="CM75">
        <f>Stage_stat!$F$25/Weapon!AB77</f>
        <v>2.1333333333333333</v>
      </c>
      <c r="CN75">
        <f t="shared" si="49"/>
        <v>3</v>
      </c>
      <c r="CP75" t="s">
        <v>352</v>
      </c>
      <c r="CQ75">
        <f>Stage_stat!$F$26/Weapon!AB77</f>
        <v>160</v>
      </c>
      <c r="CR75">
        <f t="shared" si="50"/>
        <v>160</v>
      </c>
      <c r="CT75" t="s">
        <v>352</v>
      </c>
      <c r="CU75">
        <f>Stage_stat!$F$27/Weapon!AB77</f>
        <v>1.2666666666666666</v>
      </c>
      <c r="CV75">
        <f t="shared" si="51"/>
        <v>2</v>
      </c>
      <c r="CX75" t="s">
        <v>352</v>
      </c>
      <c r="CY75">
        <f>Stage_stat!$F$28/Weapon!AB77</f>
        <v>2.4</v>
      </c>
      <c r="CZ75">
        <f t="shared" si="52"/>
        <v>3</v>
      </c>
      <c r="DB75" t="s">
        <v>352</v>
      </c>
      <c r="DC75">
        <f>Stage_stat!$F$29/Weapon!AB77</f>
        <v>186.66666666666666</v>
      </c>
      <c r="DD75">
        <f t="shared" si="53"/>
        <v>187</v>
      </c>
    </row>
    <row r="76" spans="2:108" x14ac:dyDescent="0.4">
      <c r="B76" t="s">
        <v>353</v>
      </c>
      <c r="C76">
        <f>Stage_stat!$F$3/Weapon!AB78</f>
        <v>0.19736842105263158</v>
      </c>
      <c r="D76">
        <f t="shared" si="27"/>
        <v>1</v>
      </c>
      <c r="F76" t="s">
        <v>353</v>
      </c>
      <c r="G76">
        <f>Stage_stat!$F$4/Weapon!AB78</f>
        <v>0.26315789473684209</v>
      </c>
      <c r="H76">
        <f t="shared" si="28"/>
        <v>1</v>
      </c>
      <c r="J76" t="s">
        <v>353</v>
      </c>
      <c r="K76">
        <f>Stage_stat!$F$5/Weapon!AB78</f>
        <v>5.9210526315789478</v>
      </c>
      <c r="L76">
        <f t="shared" si="29"/>
        <v>6</v>
      </c>
      <c r="N76" t="s">
        <v>353</v>
      </c>
      <c r="O76">
        <f>Stage_stat!$F$6/Weapon!AB78</f>
        <v>0.26315789473684209</v>
      </c>
      <c r="P76">
        <f t="shared" si="30"/>
        <v>1</v>
      </c>
      <c r="R76" t="s">
        <v>353</v>
      </c>
      <c r="S76">
        <f>Stage_stat!$F$7/Weapon!AB78</f>
        <v>0.52631578947368418</v>
      </c>
      <c r="T76">
        <f t="shared" si="31"/>
        <v>1</v>
      </c>
      <c r="V76" t="s">
        <v>353</v>
      </c>
      <c r="W76">
        <f>Stage_stat!$F$8/Weapon!AB78</f>
        <v>19.736842105263158</v>
      </c>
      <c r="X76">
        <f t="shared" si="32"/>
        <v>20</v>
      </c>
      <c r="Z76" t="s">
        <v>353</v>
      </c>
      <c r="AA76">
        <f>Stage_stat!$F$9/Weapon!AB78</f>
        <v>0.32894736842105265</v>
      </c>
      <c r="AB76">
        <f t="shared" si="33"/>
        <v>1</v>
      </c>
      <c r="AD76" t="s">
        <v>353</v>
      </c>
      <c r="AE76">
        <f>Stage_stat!$F$10/Weapon!AB78</f>
        <v>0.55263157894736847</v>
      </c>
      <c r="AF76">
        <f t="shared" si="34"/>
        <v>1</v>
      </c>
      <c r="AH76" t="s">
        <v>353</v>
      </c>
      <c r="AI76">
        <f>Stage_stat!$F$11/Weapon!AB78</f>
        <v>35.526315789473685</v>
      </c>
      <c r="AJ76">
        <f t="shared" si="35"/>
        <v>36</v>
      </c>
      <c r="AL76" t="s">
        <v>353</v>
      </c>
      <c r="AM76">
        <f>Stage_stat!$F$12/Weapon!AB78</f>
        <v>0.46052631578947367</v>
      </c>
      <c r="AN76">
        <f t="shared" si="36"/>
        <v>1</v>
      </c>
      <c r="AP76" t="s">
        <v>353</v>
      </c>
      <c r="AQ76">
        <f>Stage_stat!$F$13/Weapon!AB78</f>
        <v>0.78947368421052633</v>
      </c>
      <c r="AR76">
        <f t="shared" si="37"/>
        <v>1</v>
      </c>
      <c r="AT76" t="s">
        <v>353</v>
      </c>
      <c r="AU76">
        <f>Stage_stat!$F$14/Weapon!AB78</f>
        <v>52.631578947368418</v>
      </c>
      <c r="AV76">
        <f t="shared" si="38"/>
        <v>53</v>
      </c>
      <c r="AX76" t="s">
        <v>353</v>
      </c>
      <c r="AY76">
        <f>Stage_stat!$F$15/Weapon!AB78</f>
        <v>0.59210526315789469</v>
      </c>
      <c r="AZ76">
        <f t="shared" si="39"/>
        <v>1</v>
      </c>
      <c r="BB76" t="s">
        <v>353</v>
      </c>
      <c r="BC76">
        <f>Stage_stat!$F$16/Weapon!AB78</f>
        <v>1.0526315789473684</v>
      </c>
      <c r="BD76">
        <f t="shared" si="40"/>
        <v>2</v>
      </c>
      <c r="BF76" t="s">
        <v>353</v>
      </c>
      <c r="BG76">
        <f>Stage_stat!$F$17/Weapon!AB78</f>
        <v>78.94736842105263</v>
      </c>
      <c r="BH76">
        <f t="shared" si="41"/>
        <v>79</v>
      </c>
      <c r="BJ76" t="s">
        <v>353</v>
      </c>
      <c r="BK76">
        <f>Stage_stat!$F$18/Weapon!AB78</f>
        <v>0.72368421052631582</v>
      </c>
      <c r="BL76">
        <f t="shared" si="42"/>
        <v>1</v>
      </c>
      <c r="BN76" t="s">
        <v>353</v>
      </c>
      <c r="BO76">
        <f>Stage_stat!$F$19/Weapon!AB78</f>
        <v>1.3157894736842106</v>
      </c>
      <c r="BP76">
        <f t="shared" si="43"/>
        <v>2</v>
      </c>
      <c r="BR76" t="s">
        <v>353</v>
      </c>
      <c r="BS76">
        <f>Stage_stat!$F$20/Weapon!AB78</f>
        <v>105.26315789473684</v>
      </c>
      <c r="BT76">
        <f t="shared" si="44"/>
        <v>106</v>
      </c>
      <c r="BV76" t="s">
        <v>353</v>
      </c>
      <c r="BW76">
        <f>Stage_stat!$F$21/Weapon!AB78</f>
        <v>0.98684210526315785</v>
      </c>
      <c r="BX76">
        <f t="shared" si="45"/>
        <v>1</v>
      </c>
      <c r="BZ76" t="s">
        <v>353</v>
      </c>
      <c r="CA76">
        <f>Stage_stat!$F$22/Weapon!AB78</f>
        <v>1.8421052631578947</v>
      </c>
      <c r="CB76">
        <f t="shared" si="46"/>
        <v>2</v>
      </c>
      <c r="CD76" t="s">
        <v>353</v>
      </c>
      <c r="CE76">
        <f>Stage_stat!$F$23/Weapon!AB78</f>
        <v>131.57894736842104</v>
      </c>
      <c r="CF76">
        <f t="shared" si="47"/>
        <v>132</v>
      </c>
      <c r="CH76" t="s">
        <v>353</v>
      </c>
      <c r="CI76">
        <f>Stage_stat!$F$24/Weapon!AB78</f>
        <v>1.118421052631579</v>
      </c>
      <c r="CJ76">
        <f t="shared" si="48"/>
        <v>2</v>
      </c>
      <c r="CL76" t="s">
        <v>353</v>
      </c>
      <c r="CM76">
        <f>Stage_stat!$F$25/Weapon!AB78</f>
        <v>2.1052631578947367</v>
      </c>
      <c r="CN76">
        <f t="shared" si="49"/>
        <v>3</v>
      </c>
      <c r="CP76" t="s">
        <v>353</v>
      </c>
      <c r="CQ76">
        <f>Stage_stat!$F$26/Weapon!AB78</f>
        <v>157.89473684210526</v>
      </c>
      <c r="CR76">
        <f t="shared" si="50"/>
        <v>158</v>
      </c>
      <c r="CT76" t="s">
        <v>353</v>
      </c>
      <c r="CU76">
        <f>Stage_stat!$F$27/Weapon!AB78</f>
        <v>1.25</v>
      </c>
      <c r="CV76">
        <f t="shared" si="51"/>
        <v>2</v>
      </c>
      <c r="CX76" t="s">
        <v>353</v>
      </c>
      <c r="CY76">
        <f>Stage_stat!$F$28/Weapon!AB78</f>
        <v>2.3684210526315788</v>
      </c>
      <c r="CZ76">
        <f t="shared" si="52"/>
        <v>3</v>
      </c>
      <c r="DB76" t="s">
        <v>353</v>
      </c>
      <c r="DC76">
        <f>Stage_stat!$F$29/Weapon!AB78</f>
        <v>184.21052631578948</v>
      </c>
      <c r="DD76">
        <f t="shared" si="53"/>
        <v>185</v>
      </c>
    </row>
    <row r="77" spans="2:108" x14ac:dyDescent="0.4">
      <c r="B77" t="s">
        <v>354</v>
      </c>
      <c r="C77">
        <f>Stage_stat!$F$3/Weapon!AB79</f>
        <v>0.19480519480519481</v>
      </c>
      <c r="D77">
        <f t="shared" si="27"/>
        <v>1</v>
      </c>
      <c r="F77" t="s">
        <v>354</v>
      </c>
      <c r="G77">
        <f>Stage_stat!$F$4/Weapon!AB79</f>
        <v>0.25974025974025972</v>
      </c>
      <c r="H77">
        <f t="shared" si="28"/>
        <v>1</v>
      </c>
      <c r="J77" t="s">
        <v>354</v>
      </c>
      <c r="K77">
        <f>Stage_stat!$F$5/Weapon!AB79</f>
        <v>5.8441558441558445</v>
      </c>
      <c r="L77">
        <f t="shared" si="29"/>
        <v>6</v>
      </c>
      <c r="N77" t="s">
        <v>354</v>
      </c>
      <c r="O77">
        <f>Stage_stat!$F$6/Weapon!AB79</f>
        <v>0.25974025974025972</v>
      </c>
      <c r="P77">
        <f t="shared" si="30"/>
        <v>1</v>
      </c>
      <c r="R77" t="s">
        <v>354</v>
      </c>
      <c r="S77">
        <f>Stage_stat!$F$7/Weapon!AB79</f>
        <v>0.51948051948051943</v>
      </c>
      <c r="T77">
        <f t="shared" si="31"/>
        <v>1</v>
      </c>
      <c r="V77" t="s">
        <v>354</v>
      </c>
      <c r="W77">
        <f>Stage_stat!$F$8/Weapon!AB79</f>
        <v>19.480519480519479</v>
      </c>
      <c r="X77">
        <f t="shared" si="32"/>
        <v>20</v>
      </c>
      <c r="Z77" t="s">
        <v>354</v>
      </c>
      <c r="AA77">
        <f>Stage_stat!$F$9/Weapon!AB79</f>
        <v>0.32467532467532467</v>
      </c>
      <c r="AB77">
        <f t="shared" si="33"/>
        <v>1</v>
      </c>
      <c r="AD77" t="s">
        <v>354</v>
      </c>
      <c r="AE77">
        <f>Stage_stat!$F$10/Weapon!AB79</f>
        <v>0.54545454545454541</v>
      </c>
      <c r="AF77">
        <f t="shared" si="34"/>
        <v>1</v>
      </c>
      <c r="AH77" t="s">
        <v>354</v>
      </c>
      <c r="AI77">
        <f>Stage_stat!$F$11/Weapon!AB79</f>
        <v>35.064935064935064</v>
      </c>
      <c r="AJ77">
        <f t="shared" si="35"/>
        <v>36</v>
      </c>
      <c r="AL77" t="s">
        <v>354</v>
      </c>
      <c r="AM77">
        <f>Stage_stat!$F$12/Weapon!AB79</f>
        <v>0.45454545454545453</v>
      </c>
      <c r="AN77">
        <f t="shared" si="36"/>
        <v>1</v>
      </c>
      <c r="AP77" t="s">
        <v>354</v>
      </c>
      <c r="AQ77">
        <f>Stage_stat!$F$13/Weapon!AB79</f>
        <v>0.77922077922077926</v>
      </c>
      <c r="AR77">
        <f t="shared" si="37"/>
        <v>1</v>
      </c>
      <c r="AT77" t="s">
        <v>354</v>
      </c>
      <c r="AU77">
        <f>Stage_stat!$F$14/Weapon!AB79</f>
        <v>51.948051948051948</v>
      </c>
      <c r="AV77">
        <f t="shared" si="38"/>
        <v>52</v>
      </c>
      <c r="AX77" t="s">
        <v>354</v>
      </c>
      <c r="AY77">
        <f>Stage_stat!$F$15/Weapon!AB79</f>
        <v>0.58441558441558439</v>
      </c>
      <c r="AZ77">
        <f t="shared" si="39"/>
        <v>1</v>
      </c>
      <c r="BB77" t="s">
        <v>354</v>
      </c>
      <c r="BC77">
        <f>Stage_stat!$F$16/Weapon!AB79</f>
        <v>1.0389610389610389</v>
      </c>
      <c r="BD77">
        <f t="shared" si="40"/>
        <v>2</v>
      </c>
      <c r="BF77" t="s">
        <v>354</v>
      </c>
      <c r="BG77">
        <f>Stage_stat!$F$17/Weapon!AB79</f>
        <v>77.922077922077918</v>
      </c>
      <c r="BH77">
        <f t="shared" si="41"/>
        <v>78</v>
      </c>
      <c r="BJ77" t="s">
        <v>354</v>
      </c>
      <c r="BK77">
        <f>Stage_stat!$F$18/Weapon!AB79</f>
        <v>0.7142857142857143</v>
      </c>
      <c r="BL77">
        <f t="shared" si="42"/>
        <v>1</v>
      </c>
      <c r="BN77" t="s">
        <v>354</v>
      </c>
      <c r="BO77">
        <f>Stage_stat!$F$19/Weapon!AB79</f>
        <v>1.2987012987012987</v>
      </c>
      <c r="BP77">
        <f t="shared" si="43"/>
        <v>2</v>
      </c>
      <c r="BR77" t="s">
        <v>354</v>
      </c>
      <c r="BS77">
        <f>Stage_stat!$F$20/Weapon!AB79</f>
        <v>103.8961038961039</v>
      </c>
      <c r="BT77">
        <f t="shared" si="44"/>
        <v>104</v>
      </c>
      <c r="BV77" t="s">
        <v>354</v>
      </c>
      <c r="BW77">
        <f>Stage_stat!$F$21/Weapon!AB79</f>
        <v>0.97402597402597402</v>
      </c>
      <c r="BX77">
        <f t="shared" si="45"/>
        <v>1</v>
      </c>
      <c r="BZ77" t="s">
        <v>354</v>
      </c>
      <c r="CA77">
        <f>Stage_stat!$F$22/Weapon!AB79</f>
        <v>1.8181818181818181</v>
      </c>
      <c r="CB77">
        <f t="shared" si="46"/>
        <v>2</v>
      </c>
      <c r="CD77" t="s">
        <v>354</v>
      </c>
      <c r="CE77">
        <f>Stage_stat!$F$23/Weapon!AB79</f>
        <v>129.87012987012986</v>
      </c>
      <c r="CF77">
        <f t="shared" si="47"/>
        <v>130</v>
      </c>
      <c r="CH77" t="s">
        <v>354</v>
      </c>
      <c r="CI77">
        <f>Stage_stat!$F$24/Weapon!AB79</f>
        <v>1.1038961038961039</v>
      </c>
      <c r="CJ77">
        <f t="shared" si="48"/>
        <v>2</v>
      </c>
      <c r="CL77" t="s">
        <v>354</v>
      </c>
      <c r="CM77">
        <f>Stage_stat!$F$25/Weapon!AB79</f>
        <v>2.0779220779220777</v>
      </c>
      <c r="CN77">
        <f t="shared" si="49"/>
        <v>3</v>
      </c>
      <c r="CP77" t="s">
        <v>354</v>
      </c>
      <c r="CQ77">
        <f>Stage_stat!$F$26/Weapon!AB79</f>
        <v>155.84415584415584</v>
      </c>
      <c r="CR77">
        <f t="shared" si="50"/>
        <v>156</v>
      </c>
      <c r="CT77" t="s">
        <v>354</v>
      </c>
      <c r="CU77">
        <f>Stage_stat!$F$27/Weapon!AB79</f>
        <v>1.2337662337662338</v>
      </c>
      <c r="CV77">
        <f t="shared" si="51"/>
        <v>2</v>
      </c>
      <c r="CX77" t="s">
        <v>354</v>
      </c>
      <c r="CY77">
        <f>Stage_stat!$F$28/Weapon!AB79</f>
        <v>2.3376623376623376</v>
      </c>
      <c r="CZ77">
        <f t="shared" si="52"/>
        <v>3</v>
      </c>
      <c r="DB77" t="s">
        <v>354</v>
      </c>
      <c r="DC77">
        <f>Stage_stat!$F$29/Weapon!AB79</f>
        <v>181.81818181818181</v>
      </c>
      <c r="DD77">
        <f t="shared" si="53"/>
        <v>182</v>
      </c>
    </row>
    <row r="78" spans="2:108" x14ac:dyDescent="0.4">
      <c r="B78" t="s">
        <v>355</v>
      </c>
      <c r="C78">
        <f>Stage_stat!$F$3/Weapon!AB80</f>
        <v>0.19230769230769232</v>
      </c>
      <c r="D78">
        <f t="shared" si="27"/>
        <v>1</v>
      </c>
      <c r="F78" t="s">
        <v>355</v>
      </c>
      <c r="G78">
        <f>Stage_stat!$F$4/Weapon!AB80</f>
        <v>0.25641025641025639</v>
      </c>
      <c r="H78">
        <f t="shared" si="28"/>
        <v>1</v>
      </c>
      <c r="J78" t="s">
        <v>355</v>
      </c>
      <c r="K78">
        <f>Stage_stat!$F$5/Weapon!AB80</f>
        <v>5.7692307692307692</v>
      </c>
      <c r="L78">
        <f t="shared" si="29"/>
        <v>6</v>
      </c>
      <c r="N78" t="s">
        <v>355</v>
      </c>
      <c r="O78">
        <f>Stage_stat!$F$6/Weapon!AB80</f>
        <v>0.25641025641025639</v>
      </c>
      <c r="P78">
        <f t="shared" si="30"/>
        <v>1</v>
      </c>
      <c r="R78" t="s">
        <v>355</v>
      </c>
      <c r="S78">
        <f>Stage_stat!$F$7/Weapon!AB80</f>
        <v>0.51282051282051277</v>
      </c>
      <c r="T78">
        <f t="shared" si="31"/>
        <v>1</v>
      </c>
      <c r="V78" t="s">
        <v>355</v>
      </c>
      <c r="W78">
        <f>Stage_stat!$F$8/Weapon!AB80</f>
        <v>19.23076923076923</v>
      </c>
      <c r="X78">
        <f t="shared" si="32"/>
        <v>20</v>
      </c>
      <c r="Z78" t="s">
        <v>355</v>
      </c>
      <c r="AA78">
        <f>Stage_stat!$F$9/Weapon!AB80</f>
        <v>0.32051282051282054</v>
      </c>
      <c r="AB78">
        <f t="shared" si="33"/>
        <v>1</v>
      </c>
      <c r="AD78" t="s">
        <v>355</v>
      </c>
      <c r="AE78">
        <f>Stage_stat!$F$10/Weapon!AB80</f>
        <v>0.53846153846153844</v>
      </c>
      <c r="AF78">
        <f t="shared" si="34"/>
        <v>1</v>
      </c>
      <c r="AH78" t="s">
        <v>355</v>
      </c>
      <c r="AI78">
        <f>Stage_stat!$F$11/Weapon!AB80</f>
        <v>34.615384615384613</v>
      </c>
      <c r="AJ78">
        <f t="shared" si="35"/>
        <v>35</v>
      </c>
      <c r="AL78" t="s">
        <v>355</v>
      </c>
      <c r="AM78">
        <f>Stage_stat!$F$12/Weapon!AB80</f>
        <v>0.44871794871794873</v>
      </c>
      <c r="AN78">
        <f t="shared" si="36"/>
        <v>1</v>
      </c>
      <c r="AP78" t="s">
        <v>355</v>
      </c>
      <c r="AQ78">
        <f>Stage_stat!$F$13/Weapon!AB80</f>
        <v>0.76923076923076927</v>
      </c>
      <c r="AR78">
        <f t="shared" si="37"/>
        <v>1</v>
      </c>
      <c r="AT78" t="s">
        <v>355</v>
      </c>
      <c r="AU78">
        <f>Stage_stat!$F$14/Weapon!AB80</f>
        <v>51.282051282051285</v>
      </c>
      <c r="AV78">
        <f t="shared" si="38"/>
        <v>52</v>
      </c>
      <c r="AX78" t="s">
        <v>355</v>
      </c>
      <c r="AY78">
        <f>Stage_stat!$F$15/Weapon!AB80</f>
        <v>0.57692307692307687</v>
      </c>
      <c r="AZ78">
        <f t="shared" si="39"/>
        <v>1</v>
      </c>
      <c r="BB78" t="s">
        <v>355</v>
      </c>
      <c r="BC78">
        <f>Stage_stat!$F$16/Weapon!AB80</f>
        <v>1.0256410256410255</v>
      </c>
      <c r="BD78">
        <f t="shared" si="40"/>
        <v>2</v>
      </c>
      <c r="BF78" t="s">
        <v>355</v>
      </c>
      <c r="BG78">
        <f>Stage_stat!$F$17/Weapon!AB80</f>
        <v>76.92307692307692</v>
      </c>
      <c r="BH78">
        <f t="shared" si="41"/>
        <v>77</v>
      </c>
      <c r="BJ78" t="s">
        <v>355</v>
      </c>
      <c r="BK78">
        <f>Stage_stat!$F$18/Weapon!AB80</f>
        <v>0.70512820512820518</v>
      </c>
      <c r="BL78">
        <f t="shared" si="42"/>
        <v>1</v>
      </c>
      <c r="BN78" t="s">
        <v>355</v>
      </c>
      <c r="BO78">
        <f>Stage_stat!$F$19/Weapon!AB80</f>
        <v>1.2820512820512822</v>
      </c>
      <c r="BP78">
        <f t="shared" si="43"/>
        <v>2</v>
      </c>
      <c r="BR78" t="s">
        <v>355</v>
      </c>
      <c r="BS78">
        <f>Stage_stat!$F$20/Weapon!AB80</f>
        <v>102.56410256410257</v>
      </c>
      <c r="BT78">
        <f t="shared" si="44"/>
        <v>103</v>
      </c>
      <c r="BV78" t="s">
        <v>355</v>
      </c>
      <c r="BW78">
        <f>Stage_stat!$F$21/Weapon!AB80</f>
        <v>0.96153846153846156</v>
      </c>
      <c r="BX78">
        <f t="shared" si="45"/>
        <v>1</v>
      </c>
      <c r="BZ78" t="s">
        <v>355</v>
      </c>
      <c r="CA78">
        <f>Stage_stat!$F$22/Weapon!AB80</f>
        <v>1.7948717948717949</v>
      </c>
      <c r="CB78">
        <f t="shared" si="46"/>
        <v>2</v>
      </c>
      <c r="CD78" t="s">
        <v>355</v>
      </c>
      <c r="CE78">
        <f>Stage_stat!$F$23/Weapon!AB80</f>
        <v>128.2051282051282</v>
      </c>
      <c r="CF78">
        <f t="shared" si="47"/>
        <v>129</v>
      </c>
      <c r="CH78" t="s">
        <v>355</v>
      </c>
      <c r="CI78">
        <f>Stage_stat!$F$24/Weapon!AB80</f>
        <v>1.0897435897435896</v>
      </c>
      <c r="CJ78">
        <f t="shared" si="48"/>
        <v>2</v>
      </c>
      <c r="CL78" t="s">
        <v>355</v>
      </c>
      <c r="CM78">
        <f>Stage_stat!$F$25/Weapon!AB80</f>
        <v>2.0512820512820511</v>
      </c>
      <c r="CN78">
        <f t="shared" si="49"/>
        <v>3</v>
      </c>
      <c r="CP78" t="s">
        <v>355</v>
      </c>
      <c r="CQ78">
        <f>Stage_stat!$F$26/Weapon!AB80</f>
        <v>153.84615384615384</v>
      </c>
      <c r="CR78">
        <f t="shared" si="50"/>
        <v>154</v>
      </c>
      <c r="CT78" t="s">
        <v>355</v>
      </c>
      <c r="CU78">
        <f>Stage_stat!$F$27/Weapon!AB80</f>
        <v>1.2179487179487178</v>
      </c>
      <c r="CV78">
        <f t="shared" si="51"/>
        <v>2</v>
      </c>
      <c r="CX78" t="s">
        <v>355</v>
      </c>
      <c r="CY78">
        <f>Stage_stat!$F$28/Weapon!AB80</f>
        <v>2.3076923076923075</v>
      </c>
      <c r="CZ78">
        <f t="shared" si="52"/>
        <v>3</v>
      </c>
      <c r="DB78" t="s">
        <v>355</v>
      </c>
      <c r="DC78">
        <f>Stage_stat!$F$29/Weapon!AB80</f>
        <v>179.48717948717947</v>
      </c>
      <c r="DD78">
        <f t="shared" si="53"/>
        <v>180</v>
      </c>
    </row>
    <row r="79" spans="2:108" x14ac:dyDescent="0.4">
      <c r="B79" t="s">
        <v>356</v>
      </c>
      <c r="C79">
        <f>Stage_stat!$F$3/Weapon!AB81</f>
        <v>0.189873417721519</v>
      </c>
      <c r="D79">
        <f t="shared" si="27"/>
        <v>1</v>
      </c>
      <c r="F79" t="s">
        <v>356</v>
      </c>
      <c r="G79">
        <f>Stage_stat!$F$4/Weapon!AB81</f>
        <v>0.25316455696202533</v>
      </c>
      <c r="H79">
        <f t="shared" si="28"/>
        <v>1</v>
      </c>
      <c r="J79" t="s">
        <v>356</v>
      </c>
      <c r="K79">
        <f>Stage_stat!$F$5/Weapon!AB81</f>
        <v>5.6962025316455698</v>
      </c>
      <c r="L79">
        <f t="shared" si="29"/>
        <v>6</v>
      </c>
      <c r="N79" t="s">
        <v>356</v>
      </c>
      <c r="O79">
        <f>Stage_stat!$F$6/Weapon!AB81</f>
        <v>0.25316455696202533</v>
      </c>
      <c r="P79">
        <f t="shared" si="30"/>
        <v>1</v>
      </c>
      <c r="R79" t="s">
        <v>356</v>
      </c>
      <c r="S79">
        <f>Stage_stat!$F$7/Weapon!AB81</f>
        <v>0.50632911392405067</v>
      </c>
      <c r="T79">
        <f t="shared" si="31"/>
        <v>1</v>
      </c>
      <c r="V79" t="s">
        <v>356</v>
      </c>
      <c r="W79">
        <f>Stage_stat!$F$8/Weapon!AB81</f>
        <v>18.9873417721519</v>
      </c>
      <c r="X79">
        <f t="shared" si="32"/>
        <v>19</v>
      </c>
      <c r="Z79" t="s">
        <v>356</v>
      </c>
      <c r="AA79">
        <f>Stage_stat!$F$9/Weapon!AB81</f>
        <v>0.31645569620253167</v>
      </c>
      <c r="AB79">
        <f t="shared" si="33"/>
        <v>1</v>
      </c>
      <c r="AD79" t="s">
        <v>356</v>
      </c>
      <c r="AE79">
        <f>Stage_stat!$F$10/Weapon!AB81</f>
        <v>0.53164556962025311</v>
      </c>
      <c r="AF79">
        <f t="shared" si="34"/>
        <v>1</v>
      </c>
      <c r="AH79" t="s">
        <v>356</v>
      </c>
      <c r="AI79">
        <f>Stage_stat!$F$11/Weapon!AB81</f>
        <v>34.177215189873415</v>
      </c>
      <c r="AJ79">
        <f t="shared" si="35"/>
        <v>35</v>
      </c>
      <c r="AL79" t="s">
        <v>356</v>
      </c>
      <c r="AM79">
        <f>Stage_stat!$F$12/Weapon!AB81</f>
        <v>0.44303797468354428</v>
      </c>
      <c r="AN79">
        <f t="shared" si="36"/>
        <v>1</v>
      </c>
      <c r="AP79" t="s">
        <v>356</v>
      </c>
      <c r="AQ79">
        <f>Stage_stat!$F$13/Weapon!AB81</f>
        <v>0.759493670886076</v>
      </c>
      <c r="AR79">
        <f t="shared" si="37"/>
        <v>1</v>
      </c>
      <c r="AT79" t="s">
        <v>356</v>
      </c>
      <c r="AU79">
        <f>Stage_stat!$F$14/Weapon!AB81</f>
        <v>50.632911392405063</v>
      </c>
      <c r="AV79">
        <f t="shared" si="38"/>
        <v>51</v>
      </c>
      <c r="AX79" t="s">
        <v>356</v>
      </c>
      <c r="AY79">
        <f>Stage_stat!$F$15/Weapon!AB81</f>
        <v>0.569620253164557</v>
      </c>
      <c r="AZ79">
        <f t="shared" si="39"/>
        <v>1</v>
      </c>
      <c r="BB79" t="s">
        <v>356</v>
      </c>
      <c r="BC79">
        <f>Stage_stat!$F$16/Weapon!AB81</f>
        <v>1.0126582278481013</v>
      </c>
      <c r="BD79">
        <f t="shared" si="40"/>
        <v>2</v>
      </c>
      <c r="BF79" t="s">
        <v>356</v>
      </c>
      <c r="BG79">
        <f>Stage_stat!$F$17/Weapon!AB81</f>
        <v>75.949367088607602</v>
      </c>
      <c r="BH79">
        <f t="shared" si="41"/>
        <v>76</v>
      </c>
      <c r="BJ79" t="s">
        <v>356</v>
      </c>
      <c r="BK79">
        <f>Stage_stat!$F$18/Weapon!AB81</f>
        <v>0.69620253164556967</v>
      </c>
      <c r="BL79">
        <f t="shared" si="42"/>
        <v>1</v>
      </c>
      <c r="BN79" t="s">
        <v>356</v>
      </c>
      <c r="BO79">
        <f>Stage_stat!$F$19/Weapon!AB81</f>
        <v>1.2658227848101267</v>
      </c>
      <c r="BP79">
        <f t="shared" si="43"/>
        <v>2</v>
      </c>
      <c r="BR79" t="s">
        <v>356</v>
      </c>
      <c r="BS79">
        <f>Stage_stat!$F$20/Weapon!AB81</f>
        <v>101.26582278481013</v>
      </c>
      <c r="BT79">
        <f t="shared" si="44"/>
        <v>102</v>
      </c>
      <c r="BV79" t="s">
        <v>356</v>
      </c>
      <c r="BW79">
        <f>Stage_stat!$F$21/Weapon!AB81</f>
        <v>0.94936708860759489</v>
      </c>
      <c r="BX79">
        <f t="shared" si="45"/>
        <v>1</v>
      </c>
      <c r="BZ79" t="s">
        <v>356</v>
      </c>
      <c r="CA79">
        <f>Stage_stat!$F$22/Weapon!AB81</f>
        <v>1.7721518987341771</v>
      </c>
      <c r="CB79">
        <f t="shared" si="46"/>
        <v>2</v>
      </c>
      <c r="CD79" t="s">
        <v>356</v>
      </c>
      <c r="CE79">
        <f>Stage_stat!$F$23/Weapon!AB81</f>
        <v>126.58227848101266</v>
      </c>
      <c r="CF79">
        <f t="shared" si="47"/>
        <v>127</v>
      </c>
      <c r="CH79" t="s">
        <v>356</v>
      </c>
      <c r="CI79">
        <f>Stage_stat!$F$24/Weapon!AB81</f>
        <v>1.0759493670886076</v>
      </c>
      <c r="CJ79">
        <f t="shared" si="48"/>
        <v>2</v>
      </c>
      <c r="CL79" t="s">
        <v>356</v>
      </c>
      <c r="CM79">
        <f>Stage_stat!$F$25/Weapon!AB81</f>
        <v>2.0253164556962027</v>
      </c>
      <c r="CN79">
        <f t="shared" si="49"/>
        <v>3</v>
      </c>
      <c r="CP79" t="s">
        <v>356</v>
      </c>
      <c r="CQ79">
        <f>Stage_stat!$F$26/Weapon!AB81</f>
        <v>151.8987341772152</v>
      </c>
      <c r="CR79">
        <f t="shared" si="50"/>
        <v>152</v>
      </c>
      <c r="CT79" t="s">
        <v>356</v>
      </c>
      <c r="CU79">
        <f>Stage_stat!$F$27/Weapon!AB81</f>
        <v>1.2025316455696202</v>
      </c>
      <c r="CV79">
        <f t="shared" si="51"/>
        <v>2</v>
      </c>
      <c r="CX79" t="s">
        <v>356</v>
      </c>
      <c r="CY79">
        <f>Stage_stat!$F$28/Weapon!AB81</f>
        <v>2.278481012658228</v>
      </c>
      <c r="CZ79">
        <f t="shared" si="52"/>
        <v>3</v>
      </c>
      <c r="DB79" t="s">
        <v>356</v>
      </c>
      <c r="DC79">
        <f>Stage_stat!$F$29/Weapon!AB81</f>
        <v>177.21518987341773</v>
      </c>
      <c r="DD79">
        <f t="shared" si="53"/>
        <v>178</v>
      </c>
    </row>
    <row r="80" spans="2:108" x14ac:dyDescent="0.4">
      <c r="B80" t="s">
        <v>357</v>
      </c>
      <c r="C80">
        <f>Stage_stat!$F$3/Weapon!AB82</f>
        <v>0.1875</v>
      </c>
      <c r="D80">
        <f t="shared" si="27"/>
        <v>1</v>
      </c>
      <c r="F80" t="s">
        <v>357</v>
      </c>
      <c r="G80">
        <f>Stage_stat!$F$4/Weapon!AB82</f>
        <v>0.25</v>
      </c>
      <c r="H80">
        <f t="shared" si="28"/>
        <v>1</v>
      </c>
      <c r="J80" t="s">
        <v>357</v>
      </c>
      <c r="K80">
        <f>Stage_stat!$F$5/Weapon!AB82</f>
        <v>5.625</v>
      </c>
      <c r="L80">
        <f t="shared" si="29"/>
        <v>6</v>
      </c>
      <c r="N80" t="s">
        <v>357</v>
      </c>
      <c r="O80">
        <f>Stage_stat!$F$6/Weapon!AB82</f>
        <v>0.25</v>
      </c>
      <c r="P80">
        <f t="shared" si="30"/>
        <v>1</v>
      </c>
      <c r="R80" t="s">
        <v>357</v>
      </c>
      <c r="S80">
        <f>Stage_stat!$F$7/Weapon!AB82</f>
        <v>0.5</v>
      </c>
      <c r="T80">
        <f t="shared" si="31"/>
        <v>1</v>
      </c>
      <c r="V80" t="s">
        <v>357</v>
      </c>
      <c r="W80">
        <f>Stage_stat!$F$8/Weapon!AB82</f>
        <v>18.75</v>
      </c>
      <c r="X80">
        <f t="shared" si="32"/>
        <v>19</v>
      </c>
      <c r="Z80" t="s">
        <v>357</v>
      </c>
      <c r="AA80">
        <f>Stage_stat!$F$9/Weapon!AB82</f>
        <v>0.3125</v>
      </c>
      <c r="AB80">
        <f t="shared" si="33"/>
        <v>1</v>
      </c>
      <c r="AD80" t="s">
        <v>357</v>
      </c>
      <c r="AE80">
        <f>Stage_stat!$F$10/Weapon!AB82</f>
        <v>0.52500000000000002</v>
      </c>
      <c r="AF80">
        <f t="shared" si="34"/>
        <v>1</v>
      </c>
      <c r="AH80" t="s">
        <v>357</v>
      </c>
      <c r="AI80">
        <f>Stage_stat!$F$11/Weapon!AB82</f>
        <v>33.75</v>
      </c>
      <c r="AJ80">
        <f t="shared" si="35"/>
        <v>34</v>
      </c>
      <c r="AL80" t="s">
        <v>357</v>
      </c>
      <c r="AM80">
        <f>Stage_stat!$F$12/Weapon!AB82</f>
        <v>0.4375</v>
      </c>
      <c r="AN80">
        <f t="shared" si="36"/>
        <v>1</v>
      </c>
      <c r="AP80" t="s">
        <v>357</v>
      </c>
      <c r="AQ80">
        <f>Stage_stat!$F$13/Weapon!AB82</f>
        <v>0.75</v>
      </c>
      <c r="AR80">
        <f t="shared" si="37"/>
        <v>1</v>
      </c>
      <c r="AT80" t="s">
        <v>357</v>
      </c>
      <c r="AU80">
        <f>Stage_stat!$F$14/Weapon!AB82</f>
        <v>50</v>
      </c>
      <c r="AV80">
        <f t="shared" si="38"/>
        <v>50</v>
      </c>
      <c r="AX80" t="s">
        <v>357</v>
      </c>
      <c r="AY80">
        <f>Stage_stat!$F$15/Weapon!AB82</f>
        <v>0.5625</v>
      </c>
      <c r="AZ80">
        <f t="shared" si="39"/>
        <v>1</v>
      </c>
      <c r="BB80" t="s">
        <v>357</v>
      </c>
      <c r="BC80">
        <f>Stage_stat!$F$16/Weapon!AB82</f>
        <v>1</v>
      </c>
      <c r="BD80">
        <f t="shared" si="40"/>
        <v>1</v>
      </c>
      <c r="BF80" t="s">
        <v>357</v>
      </c>
      <c r="BG80">
        <f>Stage_stat!$F$17/Weapon!AB82</f>
        <v>75</v>
      </c>
      <c r="BH80">
        <f t="shared" si="41"/>
        <v>75</v>
      </c>
      <c r="BJ80" t="s">
        <v>357</v>
      </c>
      <c r="BK80">
        <f>Stage_stat!$F$18/Weapon!AB82</f>
        <v>0.6875</v>
      </c>
      <c r="BL80">
        <f t="shared" si="42"/>
        <v>1</v>
      </c>
      <c r="BN80" t="s">
        <v>357</v>
      </c>
      <c r="BO80">
        <f>Stage_stat!$F$19/Weapon!AB82</f>
        <v>1.25</v>
      </c>
      <c r="BP80">
        <f t="shared" si="43"/>
        <v>2</v>
      </c>
      <c r="BR80" t="s">
        <v>357</v>
      </c>
      <c r="BS80">
        <f>Stage_stat!$F$20/Weapon!AB82</f>
        <v>100</v>
      </c>
      <c r="BT80">
        <f t="shared" si="44"/>
        <v>100</v>
      </c>
      <c r="BV80" t="s">
        <v>357</v>
      </c>
      <c r="BW80">
        <f>Stage_stat!$F$21/Weapon!AB82</f>
        <v>0.9375</v>
      </c>
      <c r="BX80">
        <f t="shared" si="45"/>
        <v>1</v>
      </c>
      <c r="BZ80" t="s">
        <v>357</v>
      </c>
      <c r="CA80">
        <f>Stage_stat!$F$22/Weapon!AB82</f>
        <v>1.75</v>
      </c>
      <c r="CB80">
        <f t="shared" si="46"/>
        <v>2</v>
      </c>
      <c r="CD80" t="s">
        <v>357</v>
      </c>
      <c r="CE80">
        <f>Stage_stat!$F$23/Weapon!AB82</f>
        <v>125</v>
      </c>
      <c r="CF80">
        <f t="shared" si="47"/>
        <v>125</v>
      </c>
      <c r="CH80" t="s">
        <v>357</v>
      </c>
      <c r="CI80">
        <f>Stage_stat!$F$24/Weapon!AB82</f>
        <v>1.0625</v>
      </c>
      <c r="CJ80">
        <f t="shared" si="48"/>
        <v>2</v>
      </c>
      <c r="CL80" t="s">
        <v>357</v>
      </c>
      <c r="CM80">
        <f>Stage_stat!$F$25/Weapon!AB82</f>
        <v>2</v>
      </c>
      <c r="CN80">
        <f t="shared" si="49"/>
        <v>2</v>
      </c>
      <c r="CP80" t="s">
        <v>357</v>
      </c>
      <c r="CQ80">
        <f>Stage_stat!$F$26/Weapon!AB82</f>
        <v>150</v>
      </c>
      <c r="CR80">
        <f t="shared" si="50"/>
        <v>150</v>
      </c>
      <c r="CT80" t="s">
        <v>357</v>
      </c>
      <c r="CU80">
        <f>Stage_stat!$F$27/Weapon!AB82</f>
        <v>1.1875</v>
      </c>
      <c r="CV80">
        <f t="shared" si="51"/>
        <v>2</v>
      </c>
      <c r="CX80" t="s">
        <v>357</v>
      </c>
      <c r="CY80">
        <f>Stage_stat!$F$28/Weapon!AB82</f>
        <v>2.25</v>
      </c>
      <c r="CZ80">
        <f t="shared" si="52"/>
        <v>3</v>
      </c>
      <c r="DB80" t="s">
        <v>357</v>
      </c>
      <c r="DC80">
        <f>Stage_stat!$F$29/Weapon!AB82</f>
        <v>175</v>
      </c>
      <c r="DD80">
        <f t="shared" si="53"/>
        <v>175</v>
      </c>
    </row>
    <row r="81" spans="2:108" x14ac:dyDescent="0.4">
      <c r="B81" t="s">
        <v>358</v>
      </c>
      <c r="C81">
        <f>Stage_stat!$F$3/Weapon!AB83</f>
        <v>0.18518518518518517</v>
      </c>
      <c r="D81">
        <f t="shared" si="27"/>
        <v>1</v>
      </c>
      <c r="F81" t="s">
        <v>358</v>
      </c>
      <c r="G81">
        <f>Stage_stat!$F$4/Weapon!AB83</f>
        <v>0.24691358024691357</v>
      </c>
      <c r="H81">
        <f t="shared" si="28"/>
        <v>1</v>
      </c>
      <c r="J81" t="s">
        <v>358</v>
      </c>
      <c r="K81">
        <f>Stage_stat!$F$5/Weapon!AB83</f>
        <v>5.5555555555555554</v>
      </c>
      <c r="L81">
        <f t="shared" si="29"/>
        <v>6</v>
      </c>
      <c r="N81" t="s">
        <v>358</v>
      </c>
      <c r="O81">
        <f>Stage_stat!$F$6/Weapon!AB83</f>
        <v>0.24691358024691357</v>
      </c>
      <c r="P81">
        <f t="shared" si="30"/>
        <v>1</v>
      </c>
      <c r="R81" t="s">
        <v>358</v>
      </c>
      <c r="S81">
        <f>Stage_stat!$F$7/Weapon!AB83</f>
        <v>0.49382716049382713</v>
      </c>
      <c r="T81">
        <f t="shared" si="31"/>
        <v>1</v>
      </c>
      <c r="V81" t="s">
        <v>358</v>
      </c>
      <c r="W81">
        <f>Stage_stat!$F$8/Weapon!AB83</f>
        <v>18.518518518518519</v>
      </c>
      <c r="X81">
        <f t="shared" si="32"/>
        <v>19</v>
      </c>
      <c r="Z81" t="s">
        <v>358</v>
      </c>
      <c r="AA81">
        <f>Stage_stat!$F$9/Weapon!AB83</f>
        <v>0.30864197530864196</v>
      </c>
      <c r="AB81">
        <f t="shared" si="33"/>
        <v>1</v>
      </c>
      <c r="AD81" t="s">
        <v>358</v>
      </c>
      <c r="AE81">
        <f>Stage_stat!$F$10/Weapon!AB83</f>
        <v>0.51851851851851849</v>
      </c>
      <c r="AF81">
        <f t="shared" si="34"/>
        <v>1</v>
      </c>
      <c r="AH81" t="s">
        <v>358</v>
      </c>
      <c r="AI81">
        <f>Stage_stat!$F$11/Weapon!AB83</f>
        <v>33.333333333333336</v>
      </c>
      <c r="AJ81">
        <f t="shared" si="35"/>
        <v>34</v>
      </c>
      <c r="AL81" t="s">
        <v>358</v>
      </c>
      <c r="AM81">
        <f>Stage_stat!$F$12/Weapon!AB83</f>
        <v>0.43209876543209874</v>
      </c>
      <c r="AN81">
        <f t="shared" si="36"/>
        <v>1</v>
      </c>
      <c r="AP81" t="s">
        <v>358</v>
      </c>
      <c r="AQ81">
        <f>Stage_stat!$F$13/Weapon!AB83</f>
        <v>0.7407407407407407</v>
      </c>
      <c r="AR81">
        <f t="shared" si="37"/>
        <v>1</v>
      </c>
      <c r="AT81" t="s">
        <v>358</v>
      </c>
      <c r="AU81">
        <f>Stage_stat!$F$14/Weapon!AB83</f>
        <v>49.382716049382715</v>
      </c>
      <c r="AV81">
        <f t="shared" si="38"/>
        <v>50</v>
      </c>
      <c r="AX81" t="s">
        <v>358</v>
      </c>
      <c r="AY81">
        <f>Stage_stat!$F$15/Weapon!AB83</f>
        <v>0.55555555555555558</v>
      </c>
      <c r="AZ81">
        <f t="shared" si="39"/>
        <v>1</v>
      </c>
      <c r="BB81" t="s">
        <v>358</v>
      </c>
      <c r="BC81">
        <f>Stage_stat!$F$16/Weapon!AB83</f>
        <v>0.98765432098765427</v>
      </c>
      <c r="BD81">
        <f t="shared" si="40"/>
        <v>1</v>
      </c>
      <c r="BF81" t="s">
        <v>358</v>
      </c>
      <c r="BG81">
        <f>Stage_stat!$F$17/Weapon!AB83</f>
        <v>74.074074074074076</v>
      </c>
      <c r="BH81">
        <f t="shared" si="41"/>
        <v>75</v>
      </c>
      <c r="BJ81" t="s">
        <v>358</v>
      </c>
      <c r="BK81">
        <f>Stage_stat!$F$18/Weapon!AB83</f>
        <v>0.67901234567901236</v>
      </c>
      <c r="BL81">
        <f t="shared" si="42"/>
        <v>1</v>
      </c>
      <c r="BN81" t="s">
        <v>358</v>
      </c>
      <c r="BO81">
        <f>Stage_stat!$F$19/Weapon!AB83</f>
        <v>1.2345679012345678</v>
      </c>
      <c r="BP81">
        <f t="shared" si="43"/>
        <v>2</v>
      </c>
      <c r="BR81" t="s">
        <v>358</v>
      </c>
      <c r="BS81">
        <f>Stage_stat!$F$20/Weapon!AB83</f>
        <v>98.76543209876543</v>
      </c>
      <c r="BT81">
        <f t="shared" si="44"/>
        <v>99</v>
      </c>
      <c r="BV81" t="s">
        <v>358</v>
      </c>
      <c r="BW81">
        <f>Stage_stat!$F$21/Weapon!AB83</f>
        <v>0.92592592592592593</v>
      </c>
      <c r="BX81">
        <f t="shared" si="45"/>
        <v>1</v>
      </c>
      <c r="BZ81" t="s">
        <v>358</v>
      </c>
      <c r="CA81">
        <f>Stage_stat!$F$22/Weapon!AB83</f>
        <v>1.728395061728395</v>
      </c>
      <c r="CB81">
        <f t="shared" si="46"/>
        <v>2</v>
      </c>
      <c r="CD81" t="s">
        <v>358</v>
      </c>
      <c r="CE81">
        <f>Stage_stat!$F$23/Weapon!AB83</f>
        <v>123.45679012345678</v>
      </c>
      <c r="CF81">
        <f t="shared" si="47"/>
        <v>124</v>
      </c>
      <c r="CH81" t="s">
        <v>358</v>
      </c>
      <c r="CI81">
        <f>Stage_stat!$F$24/Weapon!AB83</f>
        <v>1.0493827160493827</v>
      </c>
      <c r="CJ81">
        <f t="shared" si="48"/>
        <v>2</v>
      </c>
      <c r="CL81" t="s">
        <v>358</v>
      </c>
      <c r="CM81">
        <f>Stage_stat!$F$25/Weapon!AB83</f>
        <v>1.9753086419753085</v>
      </c>
      <c r="CN81">
        <f t="shared" si="49"/>
        <v>2</v>
      </c>
      <c r="CP81" t="s">
        <v>358</v>
      </c>
      <c r="CQ81">
        <f>Stage_stat!$F$26/Weapon!AB83</f>
        <v>148.14814814814815</v>
      </c>
      <c r="CR81">
        <f t="shared" si="50"/>
        <v>149</v>
      </c>
      <c r="CT81" t="s">
        <v>358</v>
      </c>
      <c r="CU81">
        <f>Stage_stat!$F$27/Weapon!AB83</f>
        <v>1.1728395061728396</v>
      </c>
      <c r="CV81">
        <f t="shared" si="51"/>
        <v>2</v>
      </c>
      <c r="CX81" t="s">
        <v>358</v>
      </c>
      <c r="CY81">
        <f>Stage_stat!$F$28/Weapon!AB83</f>
        <v>2.2222222222222223</v>
      </c>
      <c r="CZ81">
        <f t="shared" si="52"/>
        <v>3</v>
      </c>
      <c r="DB81" t="s">
        <v>358</v>
      </c>
      <c r="DC81">
        <f>Stage_stat!$F$29/Weapon!AB83</f>
        <v>172.83950617283949</v>
      </c>
      <c r="DD81">
        <f t="shared" si="53"/>
        <v>173</v>
      </c>
    </row>
    <row r="82" spans="2:108" x14ac:dyDescent="0.4">
      <c r="B82" t="s">
        <v>359</v>
      </c>
      <c r="C82">
        <f>Stage_stat!$F$3/Weapon!AB84</f>
        <v>0.18292682926829268</v>
      </c>
      <c r="D82">
        <f t="shared" si="27"/>
        <v>1</v>
      </c>
      <c r="F82" t="s">
        <v>359</v>
      </c>
      <c r="G82">
        <f>Stage_stat!$F$4/Weapon!AB84</f>
        <v>0.24390243902439024</v>
      </c>
      <c r="H82">
        <f t="shared" si="28"/>
        <v>1</v>
      </c>
      <c r="J82" t="s">
        <v>359</v>
      </c>
      <c r="K82">
        <f>Stage_stat!$F$5/Weapon!AB84</f>
        <v>5.4878048780487809</v>
      </c>
      <c r="L82">
        <f t="shared" si="29"/>
        <v>6</v>
      </c>
      <c r="N82" t="s">
        <v>359</v>
      </c>
      <c r="O82">
        <f>Stage_stat!$F$6/Weapon!AB84</f>
        <v>0.24390243902439024</v>
      </c>
      <c r="P82">
        <f t="shared" si="30"/>
        <v>1</v>
      </c>
      <c r="R82" t="s">
        <v>359</v>
      </c>
      <c r="S82">
        <f>Stage_stat!$F$7/Weapon!AB84</f>
        <v>0.48780487804878048</v>
      </c>
      <c r="T82">
        <f t="shared" si="31"/>
        <v>1</v>
      </c>
      <c r="V82" t="s">
        <v>359</v>
      </c>
      <c r="W82">
        <f>Stage_stat!$F$8/Weapon!AB84</f>
        <v>18.292682926829269</v>
      </c>
      <c r="X82">
        <f t="shared" si="32"/>
        <v>19</v>
      </c>
      <c r="Z82" t="s">
        <v>359</v>
      </c>
      <c r="AA82">
        <f>Stage_stat!$F$9/Weapon!AB84</f>
        <v>0.3048780487804878</v>
      </c>
      <c r="AB82">
        <f t="shared" si="33"/>
        <v>1</v>
      </c>
      <c r="AD82" t="s">
        <v>359</v>
      </c>
      <c r="AE82">
        <f>Stage_stat!$F$10/Weapon!AB84</f>
        <v>0.51219512195121952</v>
      </c>
      <c r="AF82">
        <f t="shared" si="34"/>
        <v>1</v>
      </c>
      <c r="AH82" t="s">
        <v>359</v>
      </c>
      <c r="AI82">
        <f>Stage_stat!$F$11/Weapon!AB84</f>
        <v>32.926829268292686</v>
      </c>
      <c r="AJ82">
        <f t="shared" si="35"/>
        <v>33</v>
      </c>
      <c r="AL82" t="s">
        <v>359</v>
      </c>
      <c r="AM82">
        <f>Stage_stat!$F$12/Weapon!AB84</f>
        <v>0.42682926829268292</v>
      </c>
      <c r="AN82">
        <f t="shared" si="36"/>
        <v>1</v>
      </c>
      <c r="AP82" t="s">
        <v>359</v>
      </c>
      <c r="AQ82">
        <f>Stage_stat!$F$13/Weapon!AB84</f>
        <v>0.73170731707317072</v>
      </c>
      <c r="AR82">
        <f t="shared" si="37"/>
        <v>1</v>
      </c>
      <c r="AT82" t="s">
        <v>359</v>
      </c>
      <c r="AU82">
        <f>Stage_stat!$F$14/Weapon!AB84</f>
        <v>48.780487804878049</v>
      </c>
      <c r="AV82">
        <f t="shared" si="38"/>
        <v>49</v>
      </c>
      <c r="AX82" t="s">
        <v>359</v>
      </c>
      <c r="AY82">
        <f>Stage_stat!$F$15/Weapon!AB84</f>
        <v>0.54878048780487809</v>
      </c>
      <c r="AZ82">
        <f t="shared" si="39"/>
        <v>1</v>
      </c>
      <c r="BB82" t="s">
        <v>359</v>
      </c>
      <c r="BC82">
        <f>Stage_stat!$F$16/Weapon!AB84</f>
        <v>0.97560975609756095</v>
      </c>
      <c r="BD82">
        <f t="shared" si="40"/>
        <v>1</v>
      </c>
      <c r="BF82" t="s">
        <v>359</v>
      </c>
      <c r="BG82">
        <f>Stage_stat!$F$17/Weapon!AB84</f>
        <v>73.170731707317074</v>
      </c>
      <c r="BH82">
        <f t="shared" si="41"/>
        <v>74</v>
      </c>
      <c r="BJ82" t="s">
        <v>359</v>
      </c>
      <c r="BK82">
        <f>Stage_stat!$F$18/Weapon!AB84</f>
        <v>0.67073170731707321</v>
      </c>
      <c r="BL82">
        <f t="shared" si="42"/>
        <v>1</v>
      </c>
      <c r="BN82" t="s">
        <v>359</v>
      </c>
      <c r="BO82">
        <f>Stage_stat!$F$19/Weapon!AB84</f>
        <v>1.2195121951219512</v>
      </c>
      <c r="BP82">
        <f t="shared" si="43"/>
        <v>2</v>
      </c>
      <c r="BR82" t="s">
        <v>359</v>
      </c>
      <c r="BS82">
        <f>Stage_stat!$F$20/Weapon!AB84</f>
        <v>97.560975609756099</v>
      </c>
      <c r="BT82">
        <f t="shared" si="44"/>
        <v>98</v>
      </c>
      <c r="BV82" t="s">
        <v>359</v>
      </c>
      <c r="BW82">
        <f>Stage_stat!$F$21/Weapon!AB84</f>
        <v>0.91463414634146345</v>
      </c>
      <c r="BX82">
        <f t="shared" si="45"/>
        <v>1</v>
      </c>
      <c r="BZ82" t="s">
        <v>359</v>
      </c>
      <c r="CA82">
        <f>Stage_stat!$F$22/Weapon!AB84</f>
        <v>1.7073170731707317</v>
      </c>
      <c r="CB82">
        <f t="shared" si="46"/>
        <v>2</v>
      </c>
      <c r="CD82" t="s">
        <v>359</v>
      </c>
      <c r="CE82">
        <f>Stage_stat!$F$23/Weapon!AB84</f>
        <v>121.95121951219512</v>
      </c>
      <c r="CF82">
        <f t="shared" si="47"/>
        <v>122</v>
      </c>
      <c r="CH82" t="s">
        <v>359</v>
      </c>
      <c r="CI82">
        <f>Stage_stat!$F$24/Weapon!AB84</f>
        <v>1.0365853658536586</v>
      </c>
      <c r="CJ82">
        <f t="shared" si="48"/>
        <v>2</v>
      </c>
      <c r="CL82" t="s">
        <v>359</v>
      </c>
      <c r="CM82">
        <f>Stage_stat!$F$25/Weapon!AB84</f>
        <v>1.9512195121951219</v>
      </c>
      <c r="CN82">
        <f t="shared" si="49"/>
        <v>2</v>
      </c>
      <c r="CP82" t="s">
        <v>359</v>
      </c>
      <c r="CQ82">
        <f>Stage_stat!$F$26/Weapon!AB84</f>
        <v>146.34146341463415</v>
      </c>
      <c r="CR82">
        <f t="shared" si="50"/>
        <v>147</v>
      </c>
      <c r="CT82" t="s">
        <v>359</v>
      </c>
      <c r="CU82">
        <f>Stage_stat!$F$27/Weapon!AB84</f>
        <v>1.1585365853658536</v>
      </c>
      <c r="CV82">
        <f t="shared" si="51"/>
        <v>2</v>
      </c>
      <c r="CX82" t="s">
        <v>359</v>
      </c>
      <c r="CY82">
        <f>Stage_stat!$F$28/Weapon!AB84</f>
        <v>2.1951219512195124</v>
      </c>
      <c r="CZ82">
        <f t="shared" si="52"/>
        <v>3</v>
      </c>
      <c r="DB82" t="s">
        <v>359</v>
      </c>
      <c r="DC82">
        <f>Stage_stat!$F$29/Weapon!AB84</f>
        <v>170.73170731707316</v>
      </c>
      <c r="DD82">
        <f t="shared" si="53"/>
        <v>171</v>
      </c>
    </row>
    <row r="83" spans="2:108" x14ac:dyDescent="0.4">
      <c r="B83" t="s">
        <v>360</v>
      </c>
      <c r="C83">
        <f>Stage_stat!$F$3/Weapon!AB85</f>
        <v>0.18072289156626506</v>
      </c>
      <c r="D83">
        <f t="shared" si="27"/>
        <v>1</v>
      </c>
      <c r="F83" t="s">
        <v>360</v>
      </c>
      <c r="G83">
        <f>Stage_stat!$F$4/Weapon!AB85</f>
        <v>0.24096385542168675</v>
      </c>
      <c r="H83">
        <f t="shared" si="28"/>
        <v>1</v>
      </c>
      <c r="J83" t="s">
        <v>360</v>
      </c>
      <c r="K83">
        <f>Stage_stat!$F$5/Weapon!AB85</f>
        <v>5.4216867469879517</v>
      </c>
      <c r="L83">
        <f t="shared" si="29"/>
        <v>6</v>
      </c>
      <c r="N83" t="s">
        <v>360</v>
      </c>
      <c r="O83">
        <f>Stage_stat!$F$6/Weapon!AB85</f>
        <v>0.24096385542168675</v>
      </c>
      <c r="P83">
        <f t="shared" si="30"/>
        <v>1</v>
      </c>
      <c r="R83" t="s">
        <v>360</v>
      </c>
      <c r="S83">
        <f>Stage_stat!$F$7/Weapon!AB85</f>
        <v>0.48192771084337349</v>
      </c>
      <c r="T83">
        <f t="shared" si="31"/>
        <v>1</v>
      </c>
      <c r="V83" t="s">
        <v>360</v>
      </c>
      <c r="W83">
        <f>Stage_stat!$F$8/Weapon!AB85</f>
        <v>18.072289156626507</v>
      </c>
      <c r="X83">
        <f t="shared" si="32"/>
        <v>19</v>
      </c>
      <c r="Z83" t="s">
        <v>360</v>
      </c>
      <c r="AA83">
        <f>Stage_stat!$F$9/Weapon!AB85</f>
        <v>0.30120481927710846</v>
      </c>
      <c r="AB83">
        <f t="shared" si="33"/>
        <v>1</v>
      </c>
      <c r="AD83" t="s">
        <v>360</v>
      </c>
      <c r="AE83">
        <f>Stage_stat!$F$10/Weapon!AB85</f>
        <v>0.50602409638554213</v>
      </c>
      <c r="AF83">
        <f t="shared" si="34"/>
        <v>1</v>
      </c>
      <c r="AH83" t="s">
        <v>360</v>
      </c>
      <c r="AI83">
        <f>Stage_stat!$F$11/Weapon!AB85</f>
        <v>32.53012048192771</v>
      </c>
      <c r="AJ83">
        <f t="shared" si="35"/>
        <v>33</v>
      </c>
      <c r="AL83" t="s">
        <v>360</v>
      </c>
      <c r="AM83">
        <f>Stage_stat!$F$12/Weapon!AB85</f>
        <v>0.42168674698795183</v>
      </c>
      <c r="AN83">
        <f t="shared" si="36"/>
        <v>1</v>
      </c>
      <c r="AP83" t="s">
        <v>360</v>
      </c>
      <c r="AQ83">
        <f>Stage_stat!$F$13/Weapon!AB85</f>
        <v>0.72289156626506024</v>
      </c>
      <c r="AR83">
        <f t="shared" si="37"/>
        <v>1</v>
      </c>
      <c r="AT83" t="s">
        <v>360</v>
      </c>
      <c r="AU83">
        <f>Stage_stat!$F$14/Weapon!AB85</f>
        <v>48.192771084337352</v>
      </c>
      <c r="AV83">
        <f t="shared" si="38"/>
        <v>49</v>
      </c>
      <c r="AX83" t="s">
        <v>360</v>
      </c>
      <c r="AY83">
        <f>Stage_stat!$F$15/Weapon!AB85</f>
        <v>0.54216867469879515</v>
      </c>
      <c r="AZ83">
        <f t="shared" si="39"/>
        <v>1</v>
      </c>
      <c r="BB83" t="s">
        <v>360</v>
      </c>
      <c r="BC83">
        <f>Stage_stat!$F$16/Weapon!AB85</f>
        <v>0.96385542168674698</v>
      </c>
      <c r="BD83">
        <f t="shared" si="40"/>
        <v>1</v>
      </c>
      <c r="BF83" t="s">
        <v>360</v>
      </c>
      <c r="BG83">
        <f>Stage_stat!$F$17/Weapon!AB85</f>
        <v>72.289156626506028</v>
      </c>
      <c r="BH83">
        <f t="shared" si="41"/>
        <v>73</v>
      </c>
      <c r="BJ83" t="s">
        <v>360</v>
      </c>
      <c r="BK83">
        <f>Stage_stat!$F$18/Weapon!AB85</f>
        <v>0.66265060240963858</v>
      </c>
      <c r="BL83">
        <f t="shared" si="42"/>
        <v>1</v>
      </c>
      <c r="BN83" t="s">
        <v>360</v>
      </c>
      <c r="BO83">
        <f>Stage_stat!$F$19/Weapon!AB85</f>
        <v>1.2048192771084338</v>
      </c>
      <c r="BP83">
        <f t="shared" si="43"/>
        <v>2</v>
      </c>
      <c r="BR83" t="s">
        <v>360</v>
      </c>
      <c r="BS83">
        <f>Stage_stat!$F$20/Weapon!AB85</f>
        <v>96.385542168674704</v>
      </c>
      <c r="BT83">
        <f t="shared" si="44"/>
        <v>97</v>
      </c>
      <c r="BV83" t="s">
        <v>360</v>
      </c>
      <c r="BW83">
        <f>Stage_stat!$F$21/Weapon!AB85</f>
        <v>0.90361445783132532</v>
      </c>
      <c r="BX83">
        <f t="shared" si="45"/>
        <v>1</v>
      </c>
      <c r="BZ83" t="s">
        <v>360</v>
      </c>
      <c r="CA83">
        <f>Stage_stat!$F$22/Weapon!AB85</f>
        <v>1.6867469879518073</v>
      </c>
      <c r="CB83">
        <f t="shared" si="46"/>
        <v>2</v>
      </c>
      <c r="CD83" t="s">
        <v>360</v>
      </c>
      <c r="CE83">
        <f>Stage_stat!$F$23/Weapon!AB85</f>
        <v>120.48192771084338</v>
      </c>
      <c r="CF83">
        <f t="shared" si="47"/>
        <v>121</v>
      </c>
      <c r="CH83" t="s">
        <v>360</v>
      </c>
      <c r="CI83">
        <f>Stage_stat!$F$24/Weapon!AB85</f>
        <v>1.0240963855421688</v>
      </c>
      <c r="CJ83">
        <f t="shared" si="48"/>
        <v>2</v>
      </c>
      <c r="CL83" t="s">
        <v>360</v>
      </c>
      <c r="CM83">
        <f>Stage_stat!$F$25/Weapon!AB85</f>
        <v>1.927710843373494</v>
      </c>
      <c r="CN83">
        <f t="shared" si="49"/>
        <v>2</v>
      </c>
      <c r="CP83" t="s">
        <v>360</v>
      </c>
      <c r="CQ83">
        <f>Stage_stat!$F$26/Weapon!AB85</f>
        <v>144.57831325301206</v>
      </c>
      <c r="CR83">
        <f t="shared" si="50"/>
        <v>145</v>
      </c>
      <c r="CT83" t="s">
        <v>360</v>
      </c>
      <c r="CU83">
        <f>Stage_stat!$F$27/Weapon!AB85</f>
        <v>1.1445783132530121</v>
      </c>
      <c r="CV83">
        <f t="shared" si="51"/>
        <v>2</v>
      </c>
      <c r="CX83" t="s">
        <v>360</v>
      </c>
      <c r="CY83">
        <f>Stage_stat!$F$28/Weapon!AB85</f>
        <v>2.1686746987951806</v>
      </c>
      <c r="CZ83">
        <f t="shared" si="52"/>
        <v>3</v>
      </c>
      <c r="DB83" t="s">
        <v>360</v>
      </c>
      <c r="DC83">
        <f>Stage_stat!$F$29/Weapon!AB85</f>
        <v>168.67469879518072</v>
      </c>
      <c r="DD83">
        <f t="shared" si="53"/>
        <v>169</v>
      </c>
    </row>
    <row r="84" spans="2:108" x14ac:dyDescent="0.4">
      <c r="B84" t="s">
        <v>361</v>
      </c>
      <c r="C84">
        <f>Stage_stat!$F$3/Weapon!AB86</f>
        <v>0.17857142857142858</v>
      </c>
      <c r="D84">
        <f t="shared" si="27"/>
        <v>1</v>
      </c>
      <c r="F84" t="s">
        <v>361</v>
      </c>
      <c r="G84">
        <f>Stage_stat!$F$4/Weapon!AB86</f>
        <v>0.23809523809523808</v>
      </c>
      <c r="H84">
        <f t="shared" si="28"/>
        <v>1</v>
      </c>
      <c r="J84" t="s">
        <v>361</v>
      </c>
      <c r="K84">
        <f>Stage_stat!$F$5/Weapon!AB86</f>
        <v>5.3571428571428568</v>
      </c>
      <c r="L84">
        <f t="shared" si="29"/>
        <v>6</v>
      </c>
      <c r="N84" t="s">
        <v>361</v>
      </c>
      <c r="O84">
        <f>Stage_stat!$F$6/Weapon!AB86</f>
        <v>0.23809523809523808</v>
      </c>
      <c r="P84">
        <f t="shared" si="30"/>
        <v>1</v>
      </c>
      <c r="R84" t="s">
        <v>361</v>
      </c>
      <c r="S84">
        <f>Stage_stat!$F$7/Weapon!AB86</f>
        <v>0.47619047619047616</v>
      </c>
      <c r="T84">
        <f t="shared" si="31"/>
        <v>1</v>
      </c>
      <c r="V84" t="s">
        <v>361</v>
      </c>
      <c r="W84">
        <f>Stage_stat!$F$8/Weapon!AB86</f>
        <v>17.857142857142858</v>
      </c>
      <c r="X84">
        <f t="shared" si="32"/>
        <v>18</v>
      </c>
      <c r="Z84" t="s">
        <v>361</v>
      </c>
      <c r="AA84">
        <f>Stage_stat!$F$9/Weapon!AB86</f>
        <v>0.29761904761904762</v>
      </c>
      <c r="AB84">
        <f t="shared" si="33"/>
        <v>1</v>
      </c>
      <c r="AD84" t="s">
        <v>361</v>
      </c>
      <c r="AE84">
        <f>Stage_stat!$F$10/Weapon!AB86</f>
        <v>0.5</v>
      </c>
      <c r="AF84">
        <f t="shared" si="34"/>
        <v>1</v>
      </c>
      <c r="AH84" t="s">
        <v>361</v>
      </c>
      <c r="AI84">
        <f>Stage_stat!$F$11/Weapon!AB86</f>
        <v>32.142857142857146</v>
      </c>
      <c r="AJ84">
        <f t="shared" si="35"/>
        <v>33</v>
      </c>
      <c r="AL84" t="s">
        <v>361</v>
      </c>
      <c r="AM84">
        <f>Stage_stat!$F$12/Weapon!AB86</f>
        <v>0.41666666666666669</v>
      </c>
      <c r="AN84">
        <f t="shared" si="36"/>
        <v>1</v>
      </c>
      <c r="AP84" t="s">
        <v>361</v>
      </c>
      <c r="AQ84">
        <f>Stage_stat!$F$13/Weapon!AB86</f>
        <v>0.7142857142857143</v>
      </c>
      <c r="AR84">
        <f t="shared" si="37"/>
        <v>1</v>
      </c>
      <c r="AT84" t="s">
        <v>361</v>
      </c>
      <c r="AU84">
        <f>Stage_stat!$F$14/Weapon!AB86</f>
        <v>47.61904761904762</v>
      </c>
      <c r="AV84">
        <f t="shared" si="38"/>
        <v>48</v>
      </c>
      <c r="AX84" t="s">
        <v>361</v>
      </c>
      <c r="AY84">
        <f>Stage_stat!$F$15/Weapon!AB86</f>
        <v>0.5357142857142857</v>
      </c>
      <c r="AZ84">
        <f t="shared" si="39"/>
        <v>1</v>
      </c>
      <c r="BB84" t="s">
        <v>361</v>
      </c>
      <c r="BC84">
        <f>Stage_stat!$F$16/Weapon!AB86</f>
        <v>0.95238095238095233</v>
      </c>
      <c r="BD84">
        <f t="shared" si="40"/>
        <v>1</v>
      </c>
      <c r="BF84" t="s">
        <v>361</v>
      </c>
      <c r="BG84">
        <f>Stage_stat!$F$17/Weapon!AB86</f>
        <v>71.428571428571431</v>
      </c>
      <c r="BH84">
        <f t="shared" si="41"/>
        <v>72</v>
      </c>
      <c r="BJ84" t="s">
        <v>361</v>
      </c>
      <c r="BK84">
        <f>Stage_stat!$F$18/Weapon!AB86</f>
        <v>0.65476190476190477</v>
      </c>
      <c r="BL84">
        <f t="shared" si="42"/>
        <v>1</v>
      </c>
      <c r="BN84" t="s">
        <v>361</v>
      </c>
      <c r="BO84">
        <f>Stage_stat!$F$19/Weapon!AB86</f>
        <v>1.1904761904761905</v>
      </c>
      <c r="BP84">
        <f t="shared" si="43"/>
        <v>2</v>
      </c>
      <c r="BR84" t="s">
        <v>361</v>
      </c>
      <c r="BS84">
        <f>Stage_stat!$F$20/Weapon!AB86</f>
        <v>95.238095238095241</v>
      </c>
      <c r="BT84">
        <f t="shared" si="44"/>
        <v>96</v>
      </c>
      <c r="BV84" t="s">
        <v>361</v>
      </c>
      <c r="BW84">
        <f>Stage_stat!$F$21/Weapon!AB86</f>
        <v>0.8928571428571429</v>
      </c>
      <c r="BX84">
        <f t="shared" si="45"/>
        <v>1</v>
      </c>
      <c r="BZ84" t="s">
        <v>361</v>
      </c>
      <c r="CA84">
        <f>Stage_stat!$F$22/Weapon!AB86</f>
        <v>1.6666666666666667</v>
      </c>
      <c r="CB84">
        <f t="shared" si="46"/>
        <v>2</v>
      </c>
      <c r="CD84" t="s">
        <v>361</v>
      </c>
      <c r="CE84">
        <f>Stage_stat!$F$23/Weapon!AB86</f>
        <v>119.04761904761905</v>
      </c>
      <c r="CF84">
        <f t="shared" si="47"/>
        <v>120</v>
      </c>
      <c r="CH84" t="s">
        <v>361</v>
      </c>
      <c r="CI84">
        <f>Stage_stat!$F$24/Weapon!AB86</f>
        <v>1.0119047619047619</v>
      </c>
      <c r="CJ84">
        <f t="shared" si="48"/>
        <v>2</v>
      </c>
      <c r="CL84" t="s">
        <v>361</v>
      </c>
      <c r="CM84">
        <f>Stage_stat!$F$25/Weapon!AB86</f>
        <v>1.9047619047619047</v>
      </c>
      <c r="CN84">
        <f t="shared" si="49"/>
        <v>2</v>
      </c>
      <c r="CP84" t="s">
        <v>361</v>
      </c>
      <c r="CQ84">
        <f>Stage_stat!$F$26/Weapon!AB86</f>
        <v>142.85714285714286</v>
      </c>
      <c r="CR84">
        <f t="shared" si="50"/>
        <v>143</v>
      </c>
      <c r="CT84" t="s">
        <v>361</v>
      </c>
      <c r="CU84">
        <f>Stage_stat!$F$27/Weapon!AB86</f>
        <v>1.1309523809523809</v>
      </c>
      <c r="CV84">
        <f t="shared" si="51"/>
        <v>2</v>
      </c>
      <c r="CX84" t="s">
        <v>361</v>
      </c>
      <c r="CY84">
        <f>Stage_stat!$F$28/Weapon!AB86</f>
        <v>2.1428571428571428</v>
      </c>
      <c r="CZ84">
        <f t="shared" si="52"/>
        <v>3</v>
      </c>
      <c r="DB84" t="s">
        <v>361</v>
      </c>
      <c r="DC84">
        <f>Stage_stat!$F$29/Weapon!AB86</f>
        <v>166.66666666666666</v>
      </c>
      <c r="DD84">
        <f t="shared" si="53"/>
        <v>167</v>
      </c>
    </row>
    <row r="85" spans="2:108" x14ac:dyDescent="0.4">
      <c r="B85" t="s">
        <v>362</v>
      </c>
      <c r="C85">
        <f>Stage_stat!$F$3/Weapon!AB87</f>
        <v>0.17647058823529413</v>
      </c>
      <c r="D85">
        <f t="shared" si="27"/>
        <v>1</v>
      </c>
      <c r="F85" t="s">
        <v>362</v>
      </c>
      <c r="G85">
        <f>Stage_stat!$F$4/Weapon!AB87</f>
        <v>0.23529411764705882</v>
      </c>
      <c r="H85">
        <f t="shared" si="28"/>
        <v>1</v>
      </c>
      <c r="J85" t="s">
        <v>362</v>
      </c>
      <c r="K85">
        <f>Stage_stat!$F$5/Weapon!AB87</f>
        <v>5.2941176470588234</v>
      </c>
      <c r="L85">
        <f t="shared" si="29"/>
        <v>6</v>
      </c>
      <c r="N85" t="s">
        <v>362</v>
      </c>
      <c r="O85">
        <f>Stage_stat!$F$6/Weapon!AB87</f>
        <v>0.23529411764705882</v>
      </c>
      <c r="P85">
        <f t="shared" si="30"/>
        <v>1</v>
      </c>
      <c r="R85" t="s">
        <v>362</v>
      </c>
      <c r="S85">
        <f>Stage_stat!$F$7/Weapon!AB87</f>
        <v>0.47058823529411764</v>
      </c>
      <c r="T85">
        <f t="shared" si="31"/>
        <v>1</v>
      </c>
      <c r="V85" t="s">
        <v>362</v>
      </c>
      <c r="W85">
        <f>Stage_stat!$F$8/Weapon!AB87</f>
        <v>17.647058823529413</v>
      </c>
      <c r="X85">
        <f t="shared" si="32"/>
        <v>18</v>
      </c>
      <c r="Z85" t="s">
        <v>362</v>
      </c>
      <c r="AA85">
        <f>Stage_stat!$F$9/Weapon!AB87</f>
        <v>0.29411764705882354</v>
      </c>
      <c r="AB85">
        <f t="shared" si="33"/>
        <v>1</v>
      </c>
      <c r="AD85" t="s">
        <v>362</v>
      </c>
      <c r="AE85">
        <f>Stage_stat!$F$10/Weapon!AB87</f>
        <v>0.49411764705882355</v>
      </c>
      <c r="AF85">
        <f t="shared" si="34"/>
        <v>1</v>
      </c>
      <c r="AH85" t="s">
        <v>362</v>
      </c>
      <c r="AI85">
        <f>Stage_stat!$F$11/Weapon!AB87</f>
        <v>31.764705882352942</v>
      </c>
      <c r="AJ85">
        <f t="shared" si="35"/>
        <v>32</v>
      </c>
      <c r="AL85" t="s">
        <v>362</v>
      </c>
      <c r="AM85">
        <f>Stage_stat!$F$12/Weapon!AB87</f>
        <v>0.41176470588235292</v>
      </c>
      <c r="AN85">
        <f t="shared" si="36"/>
        <v>1</v>
      </c>
      <c r="AP85" t="s">
        <v>362</v>
      </c>
      <c r="AQ85">
        <f>Stage_stat!$F$13/Weapon!AB87</f>
        <v>0.70588235294117652</v>
      </c>
      <c r="AR85">
        <f t="shared" si="37"/>
        <v>1</v>
      </c>
      <c r="AT85" t="s">
        <v>362</v>
      </c>
      <c r="AU85">
        <f>Stage_stat!$F$14/Weapon!AB87</f>
        <v>47.058823529411768</v>
      </c>
      <c r="AV85">
        <f t="shared" si="38"/>
        <v>48</v>
      </c>
      <c r="AX85" t="s">
        <v>362</v>
      </c>
      <c r="AY85">
        <f>Stage_stat!$F$15/Weapon!AB87</f>
        <v>0.52941176470588236</v>
      </c>
      <c r="AZ85">
        <f t="shared" si="39"/>
        <v>1</v>
      </c>
      <c r="BB85" t="s">
        <v>362</v>
      </c>
      <c r="BC85">
        <f>Stage_stat!$F$16/Weapon!AB87</f>
        <v>0.94117647058823528</v>
      </c>
      <c r="BD85">
        <f t="shared" si="40"/>
        <v>1</v>
      </c>
      <c r="BF85" t="s">
        <v>362</v>
      </c>
      <c r="BG85">
        <f>Stage_stat!$F$17/Weapon!AB87</f>
        <v>70.588235294117652</v>
      </c>
      <c r="BH85">
        <f t="shared" si="41"/>
        <v>71</v>
      </c>
      <c r="BJ85" t="s">
        <v>362</v>
      </c>
      <c r="BK85">
        <f>Stage_stat!$F$18/Weapon!AB87</f>
        <v>0.6470588235294118</v>
      </c>
      <c r="BL85">
        <f t="shared" si="42"/>
        <v>1</v>
      </c>
      <c r="BN85" t="s">
        <v>362</v>
      </c>
      <c r="BO85">
        <f>Stage_stat!$F$19/Weapon!AB87</f>
        <v>1.1764705882352942</v>
      </c>
      <c r="BP85">
        <f t="shared" si="43"/>
        <v>2</v>
      </c>
      <c r="BR85" t="s">
        <v>362</v>
      </c>
      <c r="BS85">
        <f>Stage_stat!$F$20/Weapon!AB87</f>
        <v>94.117647058823536</v>
      </c>
      <c r="BT85">
        <f t="shared" si="44"/>
        <v>95</v>
      </c>
      <c r="BV85" t="s">
        <v>362</v>
      </c>
      <c r="BW85">
        <f>Stage_stat!$F$21/Weapon!AB87</f>
        <v>0.88235294117647056</v>
      </c>
      <c r="BX85">
        <f t="shared" si="45"/>
        <v>1</v>
      </c>
      <c r="BZ85" t="s">
        <v>362</v>
      </c>
      <c r="CA85">
        <f>Stage_stat!$F$22/Weapon!AB87</f>
        <v>1.6470588235294117</v>
      </c>
      <c r="CB85">
        <f t="shared" si="46"/>
        <v>2</v>
      </c>
      <c r="CD85" t="s">
        <v>362</v>
      </c>
      <c r="CE85">
        <f>Stage_stat!$F$23/Weapon!AB87</f>
        <v>117.64705882352941</v>
      </c>
      <c r="CF85">
        <f t="shared" si="47"/>
        <v>118</v>
      </c>
      <c r="CH85" t="s">
        <v>362</v>
      </c>
      <c r="CI85">
        <f>Stage_stat!$F$24/Weapon!AB87</f>
        <v>1</v>
      </c>
      <c r="CJ85">
        <f t="shared" si="48"/>
        <v>1</v>
      </c>
      <c r="CL85" t="s">
        <v>362</v>
      </c>
      <c r="CM85">
        <f>Stage_stat!$F$25/Weapon!AB87</f>
        <v>1.8823529411764706</v>
      </c>
      <c r="CN85">
        <f t="shared" si="49"/>
        <v>2</v>
      </c>
      <c r="CP85" t="s">
        <v>362</v>
      </c>
      <c r="CQ85">
        <f>Stage_stat!$F$26/Weapon!AB87</f>
        <v>141.1764705882353</v>
      </c>
      <c r="CR85">
        <f t="shared" si="50"/>
        <v>142</v>
      </c>
      <c r="CT85" t="s">
        <v>362</v>
      </c>
      <c r="CU85">
        <f>Stage_stat!$F$27/Weapon!AB87</f>
        <v>1.1176470588235294</v>
      </c>
      <c r="CV85">
        <f t="shared" si="51"/>
        <v>2</v>
      </c>
      <c r="CX85" t="s">
        <v>362</v>
      </c>
      <c r="CY85">
        <f>Stage_stat!$F$28/Weapon!AB87</f>
        <v>2.1176470588235294</v>
      </c>
      <c r="CZ85">
        <f t="shared" si="52"/>
        <v>3</v>
      </c>
      <c r="DB85" t="s">
        <v>362</v>
      </c>
      <c r="DC85">
        <f>Stage_stat!$F$29/Weapon!AB87</f>
        <v>164.70588235294119</v>
      </c>
      <c r="DD85">
        <f t="shared" si="53"/>
        <v>165</v>
      </c>
    </row>
    <row r="86" spans="2:108" x14ac:dyDescent="0.4">
      <c r="B86" t="s">
        <v>363</v>
      </c>
      <c r="C86">
        <f>Stage_stat!$F$3/Weapon!AB88</f>
        <v>0.1744186046511628</v>
      </c>
      <c r="D86">
        <f t="shared" si="27"/>
        <v>1</v>
      </c>
      <c r="F86" t="s">
        <v>363</v>
      </c>
      <c r="G86">
        <f>Stage_stat!$F$4/Weapon!AB88</f>
        <v>0.23255813953488372</v>
      </c>
      <c r="H86">
        <f t="shared" si="28"/>
        <v>1</v>
      </c>
      <c r="J86" t="s">
        <v>363</v>
      </c>
      <c r="K86">
        <f>Stage_stat!$F$5/Weapon!AB88</f>
        <v>5.2325581395348841</v>
      </c>
      <c r="L86">
        <f t="shared" si="29"/>
        <v>6</v>
      </c>
      <c r="N86" t="s">
        <v>363</v>
      </c>
      <c r="O86">
        <f>Stage_stat!$F$6/Weapon!AB88</f>
        <v>0.23255813953488372</v>
      </c>
      <c r="P86">
        <f t="shared" si="30"/>
        <v>1</v>
      </c>
      <c r="R86" t="s">
        <v>363</v>
      </c>
      <c r="S86">
        <f>Stage_stat!$F$7/Weapon!AB88</f>
        <v>0.46511627906976744</v>
      </c>
      <c r="T86">
        <f t="shared" si="31"/>
        <v>1</v>
      </c>
      <c r="V86" t="s">
        <v>363</v>
      </c>
      <c r="W86">
        <f>Stage_stat!$F$8/Weapon!AB88</f>
        <v>17.441860465116278</v>
      </c>
      <c r="X86">
        <f t="shared" si="32"/>
        <v>18</v>
      </c>
      <c r="Z86" t="s">
        <v>363</v>
      </c>
      <c r="AA86">
        <f>Stage_stat!$F$9/Weapon!AB88</f>
        <v>0.29069767441860467</v>
      </c>
      <c r="AB86">
        <f t="shared" si="33"/>
        <v>1</v>
      </c>
      <c r="AD86" t="s">
        <v>363</v>
      </c>
      <c r="AE86">
        <f>Stage_stat!$F$10/Weapon!AB88</f>
        <v>0.48837209302325579</v>
      </c>
      <c r="AF86">
        <f t="shared" si="34"/>
        <v>1</v>
      </c>
      <c r="AH86" t="s">
        <v>363</v>
      </c>
      <c r="AI86">
        <f>Stage_stat!$F$11/Weapon!AB88</f>
        <v>31.395348837209301</v>
      </c>
      <c r="AJ86">
        <f t="shared" si="35"/>
        <v>32</v>
      </c>
      <c r="AL86" t="s">
        <v>363</v>
      </c>
      <c r="AM86">
        <f>Stage_stat!$F$12/Weapon!AB88</f>
        <v>0.40697674418604651</v>
      </c>
      <c r="AN86">
        <f t="shared" si="36"/>
        <v>1</v>
      </c>
      <c r="AP86" t="s">
        <v>363</v>
      </c>
      <c r="AQ86">
        <f>Stage_stat!$F$13/Weapon!AB88</f>
        <v>0.69767441860465118</v>
      </c>
      <c r="AR86">
        <f t="shared" si="37"/>
        <v>1</v>
      </c>
      <c r="AT86" t="s">
        <v>363</v>
      </c>
      <c r="AU86">
        <f>Stage_stat!$F$14/Weapon!AB88</f>
        <v>46.511627906976742</v>
      </c>
      <c r="AV86">
        <f t="shared" si="38"/>
        <v>47</v>
      </c>
      <c r="AX86" t="s">
        <v>363</v>
      </c>
      <c r="AY86">
        <f>Stage_stat!$F$15/Weapon!AB88</f>
        <v>0.52325581395348841</v>
      </c>
      <c r="AZ86">
        <f t="shared" si="39"/>
        <v>1</v>
      </c>
      <c r="BB86" t="s">
        <v>363</v>
      </c>
      <c r="BC86">
        <f>Stage_stat!$F$16/Weapon!AB88</f>
        <v>0.93023255813953487</v>
      </c>
      <c r="BD86">
        <f t="shared" si="40"/>
        <v>1</v>
      </c>
      <c r="BF86" t="s">
        <v>363</v>
      </c>
      <c r="BG86">
        <f>Stage_stat!$F$17/Weapon!AB88</f>
        <v>69.767441860465112</v>
      </c>
      <c r="BH86">
        <f t="shared" si="41"/>
        <v>70</v>
      </c>
      <c r="BJ86" t="s">
        <v>363</v>
      </c>
      <c r="BK86">
        <f>Stage_stat!$F$18/Weapon!AB88</f>
        <v>0.63953488372093026</v>
      </c>
      <c r="BL86">
        <f t="shared" si="42"/>
        <v>1</v>
      </c>
      <c r="BN86" t="s">
        <v>363</v>
      </c>
      <c r="BO86">
        <f>Stage_stat!$F$19/Weapon!AB88</f>
        <v>1.1627906976744187</v>
      </c>
      <c r="BP86">
        <f t="shared" si="43"/>
        <v>2</v>
      </c>
      <c r="BR86" t="s">
        <v>363</v>
      </c>
      <c r="BS86">
        <f>Stage_stat!$F$20/Weapon!AB88</f>
        <v>93.023255813953483</v>
      </c>
      <c r="BT86">
        <f t="shared" si="44"/>
        <v>94</v>
      </c>
      <c r="BV86" t="s">
        <v>363</v>
      </c>
      <c r="BW86">
        <f>Stage_stat!$F$21/Weapon!AB88</f>
        <v>0.87209302325581395</v>
      </c>
      <c r="BX86">
        <f t="shared" si="45"/>
        <v>1</v>
      </c>
      <c r="BZ86" t="s">
        <v>363</v>
      </c>
      <c r="CA86">
        <f>Stage_stat!$F$22/Weapon!AB88</f>
        <v>1.6279069767441861</v>
      </c>
      <c r="CB86">
        <f t="shared" si="46"/>
        <v>2</v>
      </c>
      <c r="CD86" t="s">
        <v>363</v>
      </c>
      <c r="CE86">
        <f>Stage_stat!$F$23/Weapon!AB88</f>
        <v>116.27906976744185</v>
      </c>
      <c r="CF86">
        <f t="shared" si="47"/>
        <v>117</v>
      </c>
      <c r="CH86" t="s">
        <v>363</v>
      </c>
      <c r="CI86">
        <f>Stage_stat!$F$24/Weapon!AB88</f>
        <v>0.98837209302325579</v>
      </c>
      <c r="CJ86">
        <f t="shared" si="48"/>
        <v>1</v>
      </c>
      <c r="CL86" t="s">
        <v>363</v>
      </c>
      <c r="CM86">
        <f>Stage_stat!$F$25/Weapon!AB88</f>
        <v>1.8604651162790697</v>
      </c>
      <c r="CN86">
        <f t="shared" si="49"/>
        <v>2</v>
      </c>
      <c r="CP86" t="s">
        <v>363</v>
      </c>
      <c r="CQ86">
        <f>Stage_stat!$F$26/Weapon!AB88</f>
        <v>139.53488372093022</v>
      </c>
      <c r="CR86">
        <f t="shared" si="50"/>
        <v>140</v>
      </c>
      <c r="CT86" t="s">
        <v>363</v>
      </c>
      <c r="CU86">
        <f>Stage_stat!$F$27/Weapon!AB88</f>
        <v>1.1046511627906976</v>
      </c>
      <c r="CV86">
        <f t="shared" si="51"/>
        <v>2</v>
      </c>
      <c r="CX86" t="s">
        <v>363</v>
      </c>
      <c r="CY86">
        <f>Stage_stat!$F$28/Weapon!AB88</f>
        <v>2.0930232558139537</v>
      </c>
      <c r="CZ86">
        <f t="shared" si="52"/>
        <v>3</v>
      </c>
      <c r="DB86" t="s">
        <v>363</v>
      </c>
      <c r="DC86">
        <f>Stage_stat!$F$29/Weapon!AB88</f>
        <v>162.7906976744186</v>
      </c>
      <c r="DD86">
        <f t="shared" si="53"/>
        <v>163</v>
      </c>
    </row>
    <row r="87" spans="2:108" x14ac:dyDescent="0.4">
      <c r="B87" t="s">
        <v>364</v>
      </c>
      <c r="C87">
        <f>Stage_stat!$F$3/Weapon!AB89</f>
        <v>0.17241379310344829</v>
      </c>
      <c r="D87">
        <f t="shared" si="27"/>
        <v>1</v>
      </c>
      <c r="F87" t="s">
        <v>364</v>
      </c>
      <c r="G87">
        <f>Stage_stat!$F$4/Weapon!AB89</f>
        <v>0.22988505747126436</v>
      </c>
      <c r="H87">
        <f t="shared" si="28"/>
        <v>1</v>
      </c>
      <c r="J87" t="s">
        <v>364</v>
      </c>
      <c r="K87">
        <f>Stage_stat!$F$5/Weapon!AB89</f>
        <v>5.1724137931034484</v>
      </c>
      <c r="L87">
        <f t="shared" si="29"/>
        <v>6</v>
      </c>
      <c r="N87" t="s">
        <v>364</v>
      </c>
      <c r="O87">
        <f>Stage_stat!$F$6/Weapon!AB89</f>
        <v>0.22988505747126436</v>
      </c>
      <c r="P87">
        <f t="shared" si="30"/>
        <v>1</v>
      </c>
      <c r="R87" t="s">
        <v>364</v>
      </c>
      <c r="S87">
        <f>Stage_stat!$F$7/Weapon!AB89</f>
        <v>0.45977011494252873</v>
      </c>
      <c r="T87">
        <f t="shared" si="31"/>
        <v>1</v>
      </c>
      <c r="V87" t="s">
        <v>364</v>
      </c>
      <c r="W87">
        <f>Stage_stat!$F$8/Weapon!AB89</f>
        <v>17.241379310344829</v>
      </c>
      <c r="X87">
        <f t="shared" si="32"/>
        <v>18</v>
      </c>
      <c r="Z87" t="s">
        <v>364</v>
      </c>
      <c r="AA87">
        <f>Stage_stat!$F$9/Weapon!AB89</f>
        <v>0.28735632183908044</v>
      </c>
      <c r="AB87">
        <f t="shared" si="33"/>
        <v>1</v>
      </c>
      <c r="AD87" t="s">
        <v>364</v>
      </c>
      <c r="AE87">
        <f>Stage_stat!$F$10/Weapon!AB89</f>
        <v>0.48275862068965519</v>
      </c>
      <c r="AF87">
        <f t="shared" si="34"/>
        <v>1</v>
      </c>
      <c r="AH87" t="s">
        <v>364</v>
      </c>
      <c r="AI87">
        <f>Stage_stat!$F$11/Weapon!AB89</f>
        <v>31.03448275862069</v>
      </c>
      <c r="AJ87">
        <f t="shared" si="35"/>
        <v>32</v>
      </c>
      <c r="AL87" t="s">
        <v>364</v>
      </c>
      <c r="AM87">
        <f>Stage_stat!$F$12/Weapon!AB89</f>
        <v>0.40229885057471265</v>
      </c>
      <c r="AN87">
        <f t="shared" si="36"/>
        <v>1</v>
      </c>
      <c r="AP87" t="s">
        <v>364</v>
      </c>
      <c r="AQ87">
        <f>Stage_stat!$F$13/Weapon!AB89</f>
        <v>0.68965517241379315</v>
      </c>
      <c r="AR87">
        <f t="shared" si="37"/>
        <v>1</v>
      </c>
      <c r="AT87" t="s">
        <v>364</v>
      </c>
      <c r="AU87">
        <f>Stage_stat!$F$14/Weapon!AB89</f>
        <v>45.977011494252871</v>
      </c>
      <c r="AV87">
        <f t="shared" si="38"/>
        <v>46</v>
      </c>
      <c r="AX87" t="s">
        <v>364</v>
      </c>
      <c r="AY87">
        <f>Stage_stat!$F$15/Weapon!AB89</f>
        <v>0.51724137931034486</v>
      </c>
      <c r="AZ87">
        <f t="shared" si="39"/>
        <v>1</v>
      </c>
      <c r="BB87" t="s">
        <v>364</v>
      </c>
      <c r="BC87">
        <f>Stage_stat!$F$16/Weapon!AB89</f>
        <v>0.91954022988505746</v>
      </c>
      <c r="BD87">
        <f t="shared" si="40"/>
        <v>1</v>
      </c>
      <c r="BF87" t="s">
        <v>364</v>
      </c>
      <c r="BG87">
        <f>Stage_stat!$F$17/Weapon!AB89</f>
        <v>68.965517241379317</v>
      </c>
      <c r="BH87">
        <f t="shared" si="41"/>
        <v>69</v>
      </c>
      <c r="BJ87" t="s">
        <v>364</v>
      </c>
      <c r="BK87">
        <f>Stage_stat!$F$18/Weapon!AB89</f>
        <v>0.63218390804597702</v>
      </c>
      <c r="BL87">
        <f t="shared" si="42"/>
        <v>1</v>
      </c>
      <c r="BN87" t="s">
        <v>364</v>
      </c>
      <c r="BO87">
        <f>Stage_stat!$F$19/Weapon!AB89</f>
        <v>1.1494252873563218</v>
      </c>
      <c r="BP87">
        <f t="shared" si="43"/>
        <v>2</v>
      </c>
      <c r="BR87" t="s">
        <v>364</v>
      </c>
      <c r="BS87">
        <f>Stage_stat!$F$20/Weapon!AB89</f>
        <v>91.954022988505741</v>
      </c>
      <c r="BT87">
        <f t="shared" si="44"/>
        <v>92</v>
      </c>
      <c r="BV87" t="s">
        <v>364</v>
      </c>
      <c r="BW87">
        <f>Stage_stat!$F$21/Weapon!AB89</f>
        <v>0.86206896551724133</v>
      </c>
      <c r="BX87">
        <f t="shared" si="45"/>
        <v>1</v>
      </c>
      <c r="BZ87" t="s">
        <v>364</v>
      </c>
      <c r="CA87">
        <f>Stage_stat!$F$22/Weapon!AB89</f>
        <v>1.6091954022988506</v>
      </c>
      <c r="CB87">
        <f t="shared" si="46"/>
        <v>2</v>
      </c>
      <c r="CD87" t="s">
        <v>364</v>
      </c>
      <c r="CE87">
        <f>Stage_stat!$F$23/Weapon!AB89</f>
        <v>114.94252873563218</v>
      </c>
      <c r="CF87">
        <f t="shared" si="47"/>
        <v>115</v>
      </c>
      <c r="CH87" t="s">
        <v>364</v>
      </c>
      <c r="CI87">
        <f>Stage_stat!$F$24/Weapon!AB89</f>
        <v>0.97701149425287359</v>
      </c>
      <c r="CJ87">
        <f t="shared" si="48"/>
        <v>1</v>
      </c>
      <c r="CL87" t="s">
        <v>364</v>
      </c>
      <c r="CM87">
        <f>Stage_stat!$F$25/Weapon!AB89</f>
        <v>1.8390804597701149</v>
      </c>
      <c r="CN87">
        <f t="shared" si="49"/>
        <v>2</v>
      </c>
      <c r="CP87" t="s">
        <v>364</v>
      </c>
      <c r="CQ87">
        <f>Stage_stat!$F$26/Weapon!AB89</f>
        <v>137.93103448275863</v>
      </c>
      <c r="CR87">
        <f t="shared" si="50"/>
        <v>138</v>
      </c>
      <c r="CT87" t="s">
        <v>364</v>
      </c>
      <c r="CU87">
        <f>Stage_stat!$F$27/Weapon!AB89</f>
        <v>1.0919540229885059</v>
      </c>
      <c r="CV87">
        <f t="shared" si="51"/>
        <v>2</v>
      </c>
      <c r="CX87" t="s">
        <v>364</v>
      </c>
      <c r="CY87">
        <f>Stage_stat!$F$28/Weapon!AB89</f>
        <v>2.0689655172413794</v>
      </c>
      <c r="CZ87">
        <f t="shared" si="52"/>
        <v>3</v>
      </c>
      <c r="DB87" t="s">
        <v>364</v>
      </c>
      <c r="DC87">
        <f>Stage_stat!$F$29/Weapon!AB89</f>
        <v>160.91954022988506</v>
      </c>
      <c r="DD87">
        <f t="shared" si="53"/>
        <v>161</v>
      </c>
    </row>
    <row r="88" spans="2:108" x14ac:dyDescent="0.4">
      <c r="B88" t="s">
        <v>365</v>
      </c>
      <c r="C88">
        <f>Stage_stat!$F$3/Weapon!AB90</f>
        <v>0.17045454545454544</v>
      </c>
      <c r="D88">
        <f t="shared" si="27"/>
        <v>1</v>
      </c>
      <c r="F88" t="s">
        <v>365</v>
      </c>
      <c r="G88">
        <f>Stage_stat!$F$4/Weapon!AB90</f>
        <v>0.22727272727272727</v>
      </c>
      <c r="H88">
        <f t="shared" si="28"/>
        <v>1</v>
      </c>
      <c r="J88" t="s">
        <v>365</v>
      </c>
      <c r="K88">
        <f>Stage_stat!$F$5/Weapon!AB90</f>
        <v>5.1136363636363633</v>
      </c>
      <c r="L88">
        <f t="shared" si="29"/>
        <v>6</v>
      </c>
      <c r="N88" t="s">
        <v>365</v>
      </c>
      <c r="O88">
        <f>Stage_stat!$F$6/Weapon!AB90</f>
        <v>0.22727272727272727</v>
      </c>
      <c r="P88">
        <f t="shared" si="30"/>
        <v>1</v>
      </c>
      <c r="R88" t="s">
        <v>365</v>
      </c>
      <c r="S88">
        <f>Stage_stat!$F$7/Weapon!AB90</f>
        <v>0.45454545454545453</v>
      </c>
      <c r="T88">
        <f t="shared" si="31"/>
        <v>1</v>
      </c>
      <c r="V88" t="s">
        <v>365</v>
      </c>
      <c r="W88">
        <f>Stage_stat!$F$8/Weapon!AB90</f>
        <v>17.045454545454547</v>
      </c>
      <c r="X88">
        <f t="shared" si="32"/>
        <v>18</v>
      </c>
      <c r="Z88" t="s">
        <v>365</v>
      </c>
      <c r="AA88">
        <f>Stage_stat!$F$9/Weapon!AB90</f>
        <v>0.28409090909090912</v>
      </c>
      <c r="AB88">
        <f t="shared" si="33"/>
        <v>1</v>
      </c>
      <c r="AD88" t="s">
        <v>365</v>
      </c>
      <c r="AE88">
        <f>Stage_stat!$F$10/Weapon!AB90</f>
        <v>0.47727272727272729</v>
      </c>
      <c r="AF88">
        <f t="shared" si="34"/>
        <v>1</v>
      </c>
      <c r="AH88" t="s">
        <v>365</v>
      </c>
      <c r="AI88">
        <f>Stage_stat!$F$11/Weapon!AB90</f>
        <v>30.681818181818183</v>
      </c>
      <c r="AJ88">
        <f t="shared" si="35"/>
        <v>31</v>
      </c>
      <c r="AL88" t="s">
        <v>365</v>
      </c>
      <c r="AM88">
        <f>Stage_stat!$F$12/Weapon!AB90</f>
        <v>0.39772727272727271</v>
      </c>
      <c r="AN88">
        <f t="shared" si="36"/>
        <v>1</v>
      </c>
      <c r="AP88" t="s">
        <v>365</v>
      </c>
      <c r="AQ88">
        <f>Stage_stat!$F$13/Weapon!AB90</f>
        <v>0.68181818181818177</v>
      </c>
      <c r="AR88">
        <f t="shared" si="37"/>
        <v>1</v>
      </c>
      <c r="AT88" t="s">
        <v>365</v>
      </c>
      <c r="AU88">
        <f>Stage_stat!$F$14/Weapon!AB90</f>
        <v>45.454545454545453</v>
      </c>
      <c r="AV88">
        <f t="shared" si="38"/>
        <v>46</v>
      </c>
      <c r="AX88" t="s">
        <v>365</v>
      </c>
      <c r="AY88">
        <f>Stage_stat!$F$15/Weapon!AB90</f>
        <v>0.51136363636363635</v>
      </c>
      <c r="AZ88">
        <f t="shared" si="39"/>
        <v>1</v>
      </c>
      <c r="BB88" t="s">
        <v>365</v>
      </c>
      <c r="BC88">
        <f>Stage_stat!$F$16/Weapon!AB90</f>
        <v>0.90909090909090906</v>
      </c>
      <c r="BD88">
        <f t="shared" si="40"/>
        <v>1</v>
      </c>
      <c r="BF88" t="s">
        <v>365</v>
      </c>
      <c r="BG88">
        <f>Stage_stat!$F$17/Weapon!AB90</f>
        <v>68.181818181818187</v>
      </c>
      <c r="BH88">
        <f t="shared" si="41"/>
        <v>69</v>
      </c>
      <c r="BJ88" t="s">
        <v>365</v>
      </c>
      <c r="BK88">
        <f>Stage_stat!$F$18/Weapon!AB90</f>
        <v>0.625</v>
      </c>
      <c r="BL88">
        <f t="shared" si="42"/>
        <v>1</v>
      </c>
      <c r="BN88" t="s">
        <v>365</v>
      </c>
      <c r="BO88">
        <f>Stage_stat!$F$19/Weapon!AB90</f>
        <v>1.1363636363636365</v>
      </c>
      <c r="BP88">
        <f t="shared" si="43"/>
        <v>2</v>
      </c>
      <c r="BR88" t="s">
        <v>365</v>
      </c>
      <c r="BS88">
        <f>Stage_stat!$F$20/Weapon!AB90</f>
        <v>90.909090909090907</v>
      </c>
      <c r="BT88">
        <f t="shared" si="44"/>
        <v>91</v>
      </c>
      <c r="BV88" t="s">
        <v>365</v>
      </c>
      <c r="BW88">
        <f>Stage_stat!$F$21/Weapon!AB90</f>
        <v>0.85227272727272729</v>
      </c>
      <c r="BX88">
        <f t="shared" si="45"/>
        <v>1</v>
      </c>
      <c r="BZ88" t="s">
        <v>365</v>
      </c>
      <c r="CA88">
        <f>Stage_stat!$F$22/Weapon!AB90</f>
        <v>1.5909090909090908</v>
      </c>
      <c r="CB88">
        <f t="shared" si="46"/>
        <v>2</v>
      </c>
      <c r="CD88" t="s">
        <v>365</v>
      </c>
      <c r="CE88">
        <f>Stage_stat!$F$23/Weapon!AB90</f>
        <v>113.63636363636364</v>
      </c>
      <c r="CF88">
        <f t="shared" si="47"/>
        <v>114</v>
      </c>
      <c r="CH88" t="s">
        <v>365</v>
      </c>
      <c r="CI88">
        <f>Stage_stat!$F$24/Weapon!AB90</f>
        <v>0.96590909090909094</v>
      </c>
      <c r="CJ88">
        <f t="shared" si="48"/>
        <v>1</v>
      </c>
      <c r="CL88" t="s">
        <v>365</v>
      </c>
      <c r="CM88">
        <f>Stage_stat!$F$25/Weapon!AB90</f>
        <v>1.8181818181818181</v>
      </c>
      <c r="CN88">
        <f t="shared" si="49"/>
        <v>2</v>
      </c>
      <c r="CP88" t="s">
        <v>365</v>
      </c>
      <c r="CQ88">
        <f>Stage_stat!$F$26/Weapon!AB90</f>
        <v>136.36363636363637</v>
      </c>
      <c r="CR88">
        <f t="shared" si="50"/>
        <v>137</v>
      </c>
      <c r="CT88" t="s">
        <v>365</v>
      </c>
      <c r="CU88">
        <f>Stage_stat!$F$27/Weapon!AB90</f>
        <v>1.0795454545454546</v>
      </c>
      <c r="CV88">
        <f t="shared" si="51"/>
        <v>2</v>
      </c>
      <c r="CX88" t="s">
        <v>365</v>
      </c>
      <c r="CY88">
        <f>Stage_stat!$F$28/Weapon!AB90</f>
        <v>2.0454545454545454</v>
      </c>
      <c r="CZ88">
        <f t="shared" si="52"/>
        <v>3</v>
      </c>
      <c r="DB88" t="s">
        <v>365</v>
      </c>
      <c r="DC88">
        <f>Stage_stat!$F$29/Weapon!AB90</f>
        <v>159.09090909090909</v>
      </c>
      <c r="DD88">
        <f t="shared" si="53"/>
        <v>160</v>
      </c>
    </row>
    <row r="89" spans="2:108" x14ac:dyDescent="0.4">
      <c r="B89" t="s">
        <v>366</v>
      </c>
      <c r="C89">
        <f>Stage_stat!$F$3/Weapon!AB91</f>
        <v>0.16853932584269662</v>
      </c>
      <c r="D89">
        <f t="shared" si="27"/>
        <v>1</v>
      </c>
      <c r="F89" t="s">
        <v>366</v>
      </c>
      <c r="G89">
        <f>Stage_stat!$F$4/Weapon!AB91</f>
        <v>0.2247191011235955</v>
      </c>
      <c r="H89">
        <f t="shared" si="28"/>
        <v>1</v>
      </c>
      <c r="J89" t="s">
        <v>366</v>
      </c>
      <c r="K89">
        <f>Stage_stat!$F$5/Weapon!AB91</f>
        <v>5.0561797752808992</v>
      </c>
      <c r="L89">
        <f t="shared" si="29"/>
        <v>6</v>
      </c>
      <c r="N89" t="s">
        <v>366</v>
      </c>
      <c r="O89">
        <f>Stage_stat!$F$6/Weapon!AB91</f>
        <v>0.2247191011235955</v>
      </c>
      <c r="P89">
        <f t="shared" si="30"/>
        <v>1</v>
      </c>
      <c r="R89" t="s">
        <v>366</v>
      </c>
      <c r="S89">
        <f>Stage_stat!$F$7/Weapon!AB91</f>
        <v>0.449438202247191</v>
      </c>
      <c r="T89">
        <f t="shared" si="31"/>
        <v>1</v>
      </c>
      <c r="V89" t="s">
        <v>366</v>
      </c>
      <c r="W89">
        <f>Stage_stat!$F$8/Weapon!AB91</f>
        <v>16.853932584269664</v>
      </c>
      <c r="X89">
        <f t="shared" si="32"/>
        <v>17</v>
      </c>
      <c r="Z89" t="s">
        <v>366</v>
      </c>
      <c r="AA89">
        <f>Stage_stat!$F$9/Weapon!AB91</f>
        <v>0.2808988764044944</v>
      </c>
      <c r="AB89">
        <f t="shared" si="33"/>
        <v>1</v>
      </c>
      <c r="AD89" t="s">
        <v>366</v>
      </c>
      <c r="AE89">
        <f>Stage_stat!$F$10/Weapon!AB91</f>
        <v>0.47191011235955055</v>
      </c>
      <c r="AF89">
        <f t="shared" si="34"/>
        <v>1</v>
      </c>
      <c r="AH89" t="s">
        <v>366</v>
      </c>
      <c r="AI89">
        <f>Stage_stat!$F$11/Weapon!AB91</f>
        <v>30.337078651685392</v>
      </c>
      <c r="AJ89">
        <f t="shared" si="35"/>
        <v>31</v>
      </c>
      <c r="AL89" t="s">
        <v>366</v>
      </c>
      <c r="AM89">
        <f>Stage_stat!$F$12/Weapon!AB91</f>
        <v>0.39325842696629215</v>
      </c>
      <c r="AN89">
        <f t="shared" si="36"/>
        <v>1</v>
      </c>
      <c r="AP89" t="s">
        <v>366</v>
      </c>
      <c r="AQ89">
        <f>Stage_stat!$F$13/Weapon!AB91</f>
        <v>0.6741573033707865</v>
      </c>
      <c r="AR89">
        <f t="shared" si="37"/>
        <v>1</v>
      </c>
      <c r="AT89" t="s">
        <v>366</v>
      </c>
      <c r="AU89">
        <f>Stage_stat!$F$14/Weapon!AB91</f>
        <v>44.943820224719104</v>
      </c>
      <c r="AV89">
        <f t="shared" si="38"/>
        <v>45</v>
      </c>
      <c r="AX89" t="s">
        <v>366</v>
      </c>
      <c r="AY89">
        <f>Stage_stat!$F$15/Weapon!AB91</f>
        <v>0.5056179775280899</v>
      </c>
      <c r="AZ89">
        <f t="shared" si="39"/>
        <v>1</v>
      </c>
      <c r="BB89" t="s">
        <v>366</v>
      </c>
      <c r="BC89">
        <f>Stage_stat!$F$16/Weapon!AB91</f>
        <v>0.898876404494382</v>
      </c>
      <c r="BD89">
        <f t="shared" si="40"/>
        <v>1</v>
      </c>
      <c r="BF89" t="s">
        <v>366</v>
      </c>
      <c r="BG89">
        <f>Stage_stat!$F$17/Weapon!AB91</f>
        <v>67.415730337078656</v>
      </c>
      <c r="BH89">
        <f t="shared" si="41"/>
        <v>68</v>
      </c>
      <c r="BJ89" t="s">
        <v>366</v>
      </c>
      <c r="BK89">
        <f>Stage_stat!$F$18/Weapon!AB91</f>
        <v>0.6179775280898876</v>
      </c>
      <c r="BL89">
        <f t="shared" si="42"/>
        <v>1</v>
      </c>
      <c r="BN89" t="s">
        <v>366</v>
      </c>
      <c r="BO89">
        <f>Stage_stat!$F$19/Weapon!AB91</f>
        <v>1.1235955056179776</v>
      </c>
      <c r="BP89">
        <f t="shared" si="43"/>
        <v>2</v>
      </c>
      <c r="BR89" t="s">
        <v>366</v>
      </c>
      <c r="BS89">
        <f>Stage_stat!$F$20/Weapon!AB91</f>
        <v>89.887640449438209</v>
      </c>
      <c r="BT89">
        <f t="shared" si="44"/>
        <v>90</v>
      </c>
      <c r="BV89" t="s">
        <v>366</v>
      </c>
      <c r="BW89">
        <f>Stage_stat!$F$21/Weapon!AB91</f>
        <v>0.84269662921348309</v>
      </c>
      <c r="BX89">
        <f t="shared" si="45"/>
        <v>1</v>
      </c>
      <c r="BZ89" t="s">
        <v>366</v>
      </c>
      <c r="CA89">
        <f>Stage_stat!$F$22/Weapon!AB91</f>
        <v>1.5730337078651686</v>
      </c>
      <c r="CB89">
        <f t="shared" si="46"/>
        <v>2</v>
      </c>
      <c r="CD89" t="s">
        <v>366</v>
      </c>
      <c r="CE89">
        <f>Stage_stat!$F$23/Weapon!AB91</f>
        <v>112.35955056179775</v>
      </c>
      <c r="CF89">
        <f t="shared" si="47"/>
        <v>113</v>
      </c>
      <c r="CH89" t="s">
        <v>366</v>
      </c>
      <c r="CI89">
        <f>Stage_stat!$F$24/Weapon!AB91</f>
        <v>0.9550561797752809</v>
      </c>
      <c r="CJ89">
        <f t="shared" si="48"/>
        <v>1</v>
      </c>
      <c r="CL89" t="s">
        <v>366</v>
      </c>
      <c r="CM89">
        <f>Stage_stat!$F$25/Weapon!AB91</f>
        <v>1.797752808988764</v>
      </c>
      <c r="CN89">
        <f t="shared" si="49"/>
        <v>2</v>
      </c>
      <c r="CP89" t="s">
        <v>366</v>
      </c>
      <c r="CQ89">
        <f>Stage_stat!$F$26/Weapon!AB91</f>
        <v>134.83146067415731</v>
      </c>
      <c r="CR89">
        <f t="shared" si="50"/>
        <v>135</v>
      </c>
      <c r="CT89" t="s">
        <v>366</v>
      </c>
      <c r="CU89">
        <f>Stage_stat!$F$27/Weapon!AB91</f>
        <v>1.0674157303370786</v>
      </c>
      <c r="CV89">
        <f t="shared" si="51"/>
        <v>2</v>
      </c>
      <c r="CX89" t="s">
        <v>366</v>
      </c>
      <c r="CY89">
        <f>Stage_stat!$F$28/Weapon!AB91</f>
        <v>2.0224719101123596</v>
      </c>
      <c r="CZ89">
        <f t="shared" si="52"/>
        <v>3</v>
      </c>
      <c r="DB89" t="s">
        <v>366</v>
      </c>
      <c r="DC89">
        <f>Stage_stat!$F$29/Weapon!AB91</f>
        <v>157.30337078651687</v>
      </c>
      <c r="DD89">
        <f t="shared" si="53"/>
        <v>158</v>
      </c>
    </row>
    <row r="90" spans="2:108" x14ac:dyDescent="0.4">
      <c r="B90" t="s">
        <v>367</v>
      </c>
      <c r="C90">
        <f>Stage_stat!$F$3/Weapon!AB92</f>
        <v>0.16666666666666666</v>
      </c>
      <c r="D90">
        <f t="shared" si="27"/>
        <v>1</v>
      </c>
      <c r="F90" t="s">
        <v>367</v>
      </c>
      <c r="G90">
        <f>Stage_stat!$F$4/Weapon!AB92</f>
        <v>0.22222222222222221</v>
      </c>
      <c r="H90">
        <f t="shared" si="28"/>
        <v>1</v>
      </c>
      <c r="J90" t="s">
        <v>367</v>
      </c>
      <c r="K90">
        <f>Stage_stat!$F$5/Weapon!AB92</f>
        <v>5</v>
      </c>
      <c r="L90">
        <f t="shared" si="29"/>
        <v>5</v>
      </c>
      <c r="N90" t="s">
        <v>367</v>
      </c>
      <c r="O90">
        <f>Stage_stat!$F$6/Weapon!AB92</f>
        <v>0.22222222222222221</v>
      </c>
      <c r="P90">
        <f t="shared" si="30"/>
        <v>1</v>
      </c>
      <c r="R90" t="s">
        <v>367</v>
      </c>
      <c r="S90">
        <f>Stage_stat!$F$7/Weapon!AB92</f>
        <v>0.44444444444444442</v>
      </c>
      <c r="T90">
        <f t="shared" si="31"/>
        <v>1</v>
      </c>
      <c r="V90" t="s">
        <v>367</v>
      </c>
      <c r="W90">
        <f>Stage_stat!$F$8/Weapon!AB92</f>
        <v>16.666666666666668</v>
      </c>
      <c r="X90">
        <f t="shared" si="32"/>
        <v>17</v>
      </c>
      <c r="Z90" t="s">
        <v>367</v>
      </c>
      <c r="AA90">
        <f>Stage_stat!$F$9/Weapon!AB92</f>
        <v>0.27777777777777779</v>
      </c>
      <c r="AB90">
        <f t="shared" si="33"/>
        <v>1</v>
      </c>
      <c r="AD90" t="s">
        <v>367</v>
      </c>
      <c r="AE90">
        <f>Stage_stat!$F$10/Weapon!AB92</f>
        <v>0.46666666666666667</v>
      </c>
      <c r="AF90">
        <f t="shared" si="34"/>
        <v>1</v>
      </c>
      <c r="AH90" t="s">
        <v>367</v>
      </c>
      <c r="AI90">
        <f>Stage_stat!$F$11/Weapon!AB92</f>
        <v>30</v>
      </c>
      <c r="AJ90">
        <f t="shared" si="35"/>
        <v>30</v>
      </c>
      <c r="AL90" t="s">
        <v>367</v>
      </c>
      <c r="AM90">
        <f>Stage_stat!$F$12/Weapon!AB92</f>
        <v>0.3888888888888889</v>
      </c>
      <c r="AN90">
        <f t="shared" si="36"/>
        <v>1</v>
      </c>
      <c r="AP90" t="s">
        <v>367</v>
      </c>
      <c r="AQ90">
        <f>Stage_stat!$F$13/Weapon!AB92</f>
        <v>0.66666666666666663</v>
      </c>
      <c r="AR90">
        <f t="shared" si="37"/>
        <v>1</v>
      </c>
      <c r="AT90" t="s">
        <v>367</v>
      </c>
      <c r="AU90">
        <f>Stage_stat!$F$14/Weapon!AB92</f>
        <v>44.444444444444443</v>
      </c>
      <c r="AV90">
        <f t="shared" si="38"/>
        <v>45</v>
      </c>
      <c r="AX90" t="s">
        <v>367</v>
      </c>
      <c r="AY90">
        <f>Stage_stat!$F$15/Weapon!AB92</f>
        <v>0.5</v>
      </c>
      <c r="AZ90">
        <f t="shared" si="39"/>
        <v>1</v>
      </c>
      <c r="BB90" t="s">
        <v>367</v>
      </c>
      <c r="BC90">
        <f>Stage_stat!$F$16/Weapon!AB92</f>
        <v>0.88888888888888884</v>
      </c>
      <c r="BD90">
        <f t="shared" si="40"/>
        <v>1</v>
      </c>
      <c r="BF90" t="s">
        <v>367</v>
      </c>
      <c r="BG90">
        <f>Stage_stat!$F$17/Weapon!AB92</f>
        <v>66.666666666666671</v>
      </c>
      <c r="BH90">
        <f t="shared" si="41"/>
        <v>67</v>
      </c>
      <c r="BJ90" t="s">
        <v>367</v>
      </c>
      <c r="BK90">
        <f>Stage_stat!$F$18/Weapon!AB92</f>
        <v>0.61111111111111116</v>
      </c>
      <c r="BL90">
        <f t="shared" si="42"/>
        <v>1</v>
      </c>
      <c r="BN90" t="s">
        <v>367</v>
      </c>
      <c r="BO90">
        <f>Stage_stat!$F$19/Weapon!AB92</f>
        <v>1.1111111111111112</v>
      </c>
      <c r="BP90">
        <f t="shared" si="43"/>
        <v>2</v>
      </c>
      <c r="BR90" t="s">
        <v>367</v>
      </c>
      <c r="BS90">
        <f>Stage_stat!$F$20/Weapon!AB92</f>
        <v>88.888888888888886</v>
      </c>
      <c r="BT90">
        <f t="shared" si="44"/>
        <v>89</v>
      </c>
      <c r="BV90" t="s">
        <v>367</v>
      </c>
      <c r="BW90">
        <f>Stage_stat!$F$21/Weapon!AB92</f>
        <v>0.83333333333333337</v>
      </c>
      <c r="BX90">
        <f t="shared" si="45"/>
        <v>1</v>
      </c>
      <c r="BZ90" t="s">
        <v>367</v>
      </c>
      <c r="CA90">
        <f>Stage_stat!$F$22/Weapon!AB92</f>
        <v>1.5555555555555556</v>
      </c>
      <c r="CB90">
        <f t="shared" si="46"/>
        <v>2</v>
      </c>
      <c r="CD90" t="s">
        <v>367</v>
      </c>
      <c r="CE90">
        <f>Stage_stat!$F$23/Weapon!AB92</f>
        <v>111.11111111111111</v>
      </c>
      <c r="CF90">
        <f t="shared" si="47"/>
        <v>112</v>
      </c>
      <c r="CH90" t="s">
        <v>367</v>
      </c>
      <c r="CI90">
        <f>Stage_stat!$F$24/Weapon!AB92</f>
        <v>0.94444444444444442</v>
      </c>
      <c r="CJ90">
        <f t="shared" si="48"/>
        <v>1</v>
      </c>
      <c r="CL90" t="s">
        <v>367</v>
      </c>
      <c r="CM90">
        <f>Stage_stat!$F$25/Weapon!AB92</f>
        <v>1.7777777777777777</v>
      </c>
      <c r="CN90">
        <f t="shared" si="49"/>
        <v>2</v>
      </c>
      <c r="CP90" t="s">
        <v>367</v>
      </c>
      <c r="CQ90">
        <f>Stage_stat!$F$26/Weapon!AB92</f>
        <v>133.33333333333334</v>
      </c>
      <c r="CR90">
        <f t="shared" si="50"/>
        <v>134</v>
      </c>
      <c r="CT90" t="s">
        <v>367</v>
      </c>
      <c r="CU90">
        <f>Stage_stat!$F$27/Weapon!AB92</f>
        <v>1.0555555555555556</v>
      </c>
      <c r="CV90">
        <f t="shared" si="51"/>
        <v>2</v>
      </c>
      <c r="CX90" t="s">
        <v>367</v>
      </c>
      <c r="CY90">
        <f>Stage_stat!$F$28/Weapon!AB92</f>
        <v>2</v>
      </c>
      <c r="CZ90">
        <f t="shared" si="52"/>
        <v>2</v>
      </c>
      <c r="DB90" t="s">
        <v>367</v>
      </c>
      <c r="DC90">
        <f>Stage_stat!$F$29/Weapon!AB92</f>
        <v>155.55555555555554</v>
      </c>
      <c r="DD90">
        <f t="shared" si="53"/>
        <v>156</v>
      </c>
    </row>
    <row r="91" spans="2:108" x14ac:dyDescent="0.4">
      <c r="B91" t="s">
        <v>368</v>
      </c>
      <c r="C91">
        <f>Stage_stat!$F$3/Weapon!AB93</f>
        <v>0.16483516483516483</v>
      </c>
      <c r="D91">
        <f t="shared" si="27"/>
        <v>1</v>
      </c>
      <c r="F91" t="s">
        <v>368</v>
      </c>
      <c r="G91">
        <f>Stage_stat!$F$4/Weapon!AB93</f>
        <v>0.21978021978021978</v>
      </c>
      <c r="H91">
        <f t="shared" si="28"/>
        <v>1</v>
      </c>
      <c r="J91" t="s">
        <v>368</v>
      </c>
      <c r="K91">
        <f>Stage_stat!$F$5/Weapon!AB93</f>
        <v>4.9450549450549453</v>
      </c>
      <c r="L91">
        <f t="shared" si="29"/>
        <v>5</v>
      </c>
      <c r="N91" t="s">
        <v>368</v>
      </c>
      <c r="O91">
        <f>Stage_stat!$F$6/Weapon!AB93</f>
        <v>0.21978021978021978</v>
      </c>
      <c r="P91">
        <f t="shared" si="30"/>
        <v>1</v>
      </c>
      <c r="R91" t="s">
        <v>368</v>
      </c>
      <c r="S91">
        <f>Stage_stat!$F$7/Weapon!AB93</f>
        <v>0.43956043956043955</v>
      </c>
      <c r="T91">
        <f t="shared" si="31"/>
        <v>1</v>
      </c>
      <c r="V91" t="s">
        <v>368</v>
      </c>
      <c r="W91">
        <f>Stage_stat!$F$8/Weapon!AB93</f>
        <v>16.483516483516482</v>
      </c>
      <c r="X91">
        <f t="shared" si="32"/>
        <v>17</v>
      </c>
      <c r="Z91" t="s">
        <v>368</v>
      </c>
      <c r="AA91">
        <f>Stage_stat!$F$9/Weapon!AB93</f>
        <v>0.27472527472527475</v>
      </c>
      <c r="AB91">
        <f t="shared" si="33"/>
        <v>1</v>
      </c>
      <c r="AD91" t="s">
        <v>368</v>
      </c>
      <c r="AE91">
        <f>Stage_stat!$F$10/Weapon!AB93</f>
        <v>0.46153846153846156</v>
      </c>
      <c r="AF91">
        <f t="shared" si="34"/>
        <v>1</v>
      </c>
      <c r="AH91" t="s">
        <v>368</v>
      </c>
      <c r="AI91">
        <f>Stage_stat!$F$11/Weapon!AB93</f>
        <v>29.670329670329672</v>
      </c>
      <c r="AJ91">
        <f t="shared" si="35"/>
        <v>30</v>
      </c>
      <c r="AL91" t="s">
        <v>368</v>
      </c>
      <c r="AM91">
        <f>Stage_stat!$F$12/Weapon!AB93</f>
        <v>0.38461538461538464</v>
      </c>
      <c r="AN91">
        <f t="shared" si="36"/>
        <v>1</v>
      </c>
      <c r="AP91" t="s">
        <v>368</v>
      </c>
      <c r="AQ91">
        <f>Stage_stat!$F$13/Weapon!AB93</f>
        <v>0.65934065934065933</v>
      </c>
      <c r="AR91">
        <f t="shared" si="37"/>
        <v>1</v>
      </c>
      <c r="AT91" t="s">
        <v>368</v>
      </c>
      <c r="AU91">
        <f>Stage_stat!$F$14/Weapon!AB93</f>
        <v>43.956043956043956</v>
      </c>
      <c r="AV91">
        <f t="shared" si="38"/>
        <v>44</v>
      </c>
      <c r="AX91" t="s">
        <v>368</v>
      </c>
      <c r="AY91">
        <f>Stage_stat!$F$15/Weapon!AB93</f>
        <v>0.49450549450549453</v>
      </c>
      <c r="AZ91">
        <f t="shared" si="39"/>
        <v>1</v>
      </c>
      <c r="BB91" t="s">
        <v>368</v>
      </c>
      <c r="BC91">
        <f>Stage_stat!$F$16/Weapon!AB93</f>
        <v>0.87912087912087911</v>
      </c>
      <c r="BD91">
        <f t="shared" si="40"/>
        <v>1</v>
      </c>
      <c r="BF91" t="s">
        <v>368</v>
      </c>
      <c r="BG91">
        <f>Stage_stat!$F$17/Weapon!AB93</f>
        <v>65.934065934065927</v>
      </c>
      <c r="BH91">
        <f t="shared" si="41"/>
        <v>66</v>
      </c>
      <c r="BJ91" t="s">
        <v>368</v>
      </c>
      <c r="BK91">
        <f>Stage_stat!$F$18/Weapon!AB93</f>
        <v>0.60439560439560436</v>
      </c>
      <c r="BL91">
        <f t="shared" si="42"/>
        <v>1</v>
      </c>
      <c r="BN91" t="s">
        <v>368</v>
      </c>
      <c r="BO91">
        <f>Stage_stat!$F$19/Weapon!AB93</f>
        <v>1.098901098901099</v>
      </c>
      <c r="BP91">
        <f t="shared" si="43"/>
        <v>2</v>
      </c>
      <c r="BR91" t="s">
        <v>368</v>
      </c>
      <c r="BS91">
        <f>Stage_stat!$F$20/Weapon!AB93</f>
        <v>87.912087912087912</v>
      </c>
      <c r="BT91">
        <f t="shared" si="44"/>
        <v>88</v>
      </c>
      <c r="BV91" t="s">
        <v>368</v>
      </c>
      <c r="BW91">
        <f>Stage_stat!$F$21/Weapon!AB93</f>
        <v>0.82417582417582413</v>
      </c>
      <c r="BX91">
        <f t="shared" si="45"/>
        <v>1</v>
      </c>
      <c r="BZ91" t="s">
        <v>368</v>
      </c>
      <c r="CA91">
        <f>Stage_stat!$F$22/Weapon!AB93</f>
        <v>1.5384615384615385</v>
      </c>
      <c r="CB91">
        <f t="shared" si="46"/>
        <v>2</v>
      </c>
      <c r="CD91" t="s">
        <v>368</v>
      </c>
      <c r="CE91">
        <f>Stage_stat!$F$23/Weapon!AB93</f>
        <v>109.89010989010988</v>
      </c>
      <c r="CF91">
        <f t="shared" si="47"/>
        <v>110</v>
      </c>
      <c r="CH91" t="s">
        <v>368</v>
      </c>
      <c r="CI91">
        <f>Stage_stat!$F$24/Weapon!AB93</f>
        <v>0.93406593406593408</v>
      </c>
      <c r="CJ91">
        <f t="shared" si="48"/>
        <v>1</v>
      </c>
      <c r="CL91" t="s">
        <v>368</v>
      </c>
      <c r="CM91">
        <f>Stage_stat!$F$25/Weapon!AB93</f>
        <v>1.7582417582417582</v>
      </c>
      <c r="CN91">
        <f t="shared" si="49"/>
        <v>2</v>
      </c>
      <c r="CP91" t="s">
        <v>368</v>
      </c>
      <c r="CQ91">
        <f>Stage_stat!$F$26/Weapon!AB93</f>
        <v>131.86813186813185</v>
      </c>
      <c r="CR91">
        <f t="shared" si="50"/>
        <v>132</v>
      </c>
      <c r="CT91" t="s">
        <v>368</v>
      </c>
      <c r="CU91">
        <f>Stage_stat!$F$27/Weapon!AB93</f>
        <v>1.043956043956044</v>
      </c>
      <c r="CV91">
        <f t="shared" si="51"/>
        <v>2</v>
      </c>
      <c r="CX91" t="s">
        <v>368</v>
      </c>
      <c r="CY91">
        <f>Stage_stat!$F$28/Weapon!AB93</f>
        <v>1.9780219780219781</v>
      </c>
      <c r="CZ91">
        <f t="shared" si="52"/>
        <v>2</v>
      </c>
      <c r="DB91" t="s">
        <v>368</v>
      </c>
      <c r="DC91">
        <f>Stage_stat!$F$29/Weapon!AB93</f>
        <v>153.84615384615384</v>
      </c>
      <c r="DD91">
        <f t="shared" si="53"/>
        <v>154</v>
      </c>
    </row>
    <row r="92" spans="2:108" x14ac:dyDescent="0.4">
      <c r="B92" t="s">
        <v>369</v>
      </c>
      <c r="C92">
        <f>Stage_stat!$F$3/Weapon!AB94</f>
        <v>0.16304347826086957</v>
      </c>
      <c r="D92">
        <f t="shared" si="27"/>
        <v>1</v>
      </c>
      <c r="F92" t="s">
        <v>369</v>
      </c>
      <c r="G92">
        <f>Stage_stat!$F$4/Weapon!AB94</f>
        <v>0.21739130434782608</v>
      </c>
      <c r="H92">
        <f t="shared" si="28"/>
        <v>1</v>
      </c>
      <c r="J92" t="s">
        <v>369</v>
      </c>
      <c r="K92">
        <f>Stage_stat!$F$5/Weapon!AB94</f>
        <v>4.8913043478260869</v>
      </c>
      <c r="L92">
        <f t="shared" si="29"/>
        <v>5</v>
      </c>
      <c r="N92" t="s">
        <v>369</v>
      </c>
      <c r="O92">
        <f>Stage_stat!$F$6/Weapon!AB94</f>
        <v>0.21739130434782608</v>
      </c>
      <c r="P92">
        <f t="shared" si="30"/>
        <v>1</v>
      </c>
      <c r="R92" t="s">
        <v>369</v>
      </c>
      <c r="S92">
        <f>Stage_stat!$F$7/Weapon!AB94</f>
        <v>0.43478260869565216</v>
      </c>
      <c r="T92">
        <f t="shared" si="31"/>
        <v>1</v>
      </c>
      <c r="V92" t="s">
        <v>369</v>
      </c>
      <c r="W92">
        <f>Stage_stat!$F$8/Weapon!AB94</f>
        <v>16.304347826086957</v>
      </c>
      <c r="X92">
        <f t="shared" si="32"/>
        <v>17</v>
      </c>
      <c r="Z92" t="s">
        <v>369</v>
      </c>
      <c r="AA92">
        <f>Stage_stat!$F$9/Weapon!AB94</f>
        <v>0.27173913043478259</v>
      </c>
      <c r="AB92">
        <f t="shared" si="33"/>
        <v>1</v>
      </c>
      <c r="AD92" t="s">
        <v>369</v>
      </c>
      <c r="AE92">
        <f>Stage_stat!$F$10/Weapon!AB94</f>
        <v>0.45652173913043476</v>
      </c>
      <c r="AF92">
        <f t="shared" si="34"/>
        <v>1</v>
      </c>
      <c r="AH92" t="s">
        <v>369</v>
      </c>
      <c r="AI92">
        <f>Stage_stat!$F$11/Weapon!AB94</f>
        <v>29.347826086956523</v>
      </c>
      <c r="AJ92">
        <f t="shared" si="35"/>
        <v>30</v>
      </c>
      <c r="AL92" t="s">
        <v>369</v>
      </c>
      <c r="AM92">
        <f>Stage_stat!$F$12/Weapon!AB94</f>
        <v>0.38043478260869568</v>
      </c>
      <c r="AN92">
        <f t="shared" si="36"/>
        <v>1</v>
      </c>
      <c r="AP92" t="s">
        <v>369</v>
      </c>
      <c r="AQ92">
        <f>Stage_stat!$F$13/Weapon!AB94</f>
        <v>0.65217391304347827</v>
      </c>
      <c r="AR92">
        <f t="shared" si="37"/>
        <v>1</v>
      </c>
      <c r="AT92" t="s">
        <v>369</v>
      </c>
      <c r="AU92">
        <f>Stage_stat!$F$14/Weapon!AB94</f>
        <v>43.478260869565219</v>
      </c>
      <c r="AV92">
        <f t="shared" si="38"/>
        <v>44</v>
      </c>
      <c r="AX92" t="s">
        <v>369</v>
      </c>
      <c r="AY92">
        <f>Stage_stat!$F$15/Weapon!AB94</f>
        <v>0.4891304347826087</v>
      </c>
      <c r="AZ92">
        <f t="shared" si="39"/>
        <v>1</v>
      </c>
      <c r="BB92" t="s">
        <v>369</v>
      </c>
      <c r="BC92">
        <f>Stage_stat!$F$16/Weapon!AB94</f>
        <v>0.86956521739130432</v>
      </c>
      <c r="BD92">
        <f t="shared" si="40"/>
        <v>1</v>
      </c>
      <c r="BF92" t="s">
        <v>369</v>
      </c>
      <c r="BG92">
        <f>Stage_stat!$F$17/Weapon!AB94</f>
        <v>65.217391304347828</v>
      </c>
      <c r="BH92">
        <f t="shared" si="41"/>
        <v>66</v>
      </c>
      <c r="BJ92" t="s">
        <v>369</v>
      </c>
      <c r="BK92">
        <f>Stage_stat!$F$18/Weapon!AB94</f>
        <v>0.59782608695652173</v>
      </c>
      <c r="BL92">
        <f t="shared" si="42"/>
        <v>1</v>
      </c>
      <c r="BN92" t="s">
        <v>369</v>
      </c>
      <c r="BO92">
        <f>Stage_stat!$F$19/Weapon!AB94</f>
        <v>1.0869565217391304</v>
      </c>
      <c r="BP92">
        <f t="shared" si="43"/>
        <v>2</v>
      </c>
      <c r="BR92" t="s">
        <v>369</v>
      </c>
      <c r="BS92">
        <f>Stage_stat!$F$20/Weapon!AB94</f>
        <v>86.956521739130437</v>
      </c>
      <c r="BT92">
        <f t="shared" si="44"/>
        <v>87</v>
      </c>
      <c r="BV92" t="s">
        <v>369</v>
      </c>
      <c r="BW92">
        <f>Stage_stat!$F$21/Weapon!AB94</f>
        <v>0.81521739130434778</v>
      </c>
      <c r="BX92">
        <f t="shared" si="45"/>
        <v>1</v>
      </c>
      <c r="BZ92" t="s">
        <v>369</v>
      </c>
      <c r="CA92">
        <f>Stage_stat!$F$22/Weapon!AB94</f>
        <v>1.5217391304347827</v>
      </c>
      <c r="CB92">
        <f t="shared" si="46"/>
        <v>2</v>
      </c>
      <c r="CD92" t="s">
        <v>369</v>
      </c>
      <c r="CE92">
        <f>Stage_stat!$F$23/Weapon!AB94</f>
        <v>108.69565217391305</v>
      </c>
      <c r="CF92">
        <f t="shared" si="47"/>
        <v>109</v>
      </c>
      <c r="CH92" t="s">
        <v>369</v>
      </c>
      <c r="CI92">
        <f>Stage_stat!$F$24/Weapon!AB94</f>
        <v>0.92391304347826086</v>
      </c>
      <c r="CJ92">
        <f t="shared" si="48"/>
        <v>1</v>
      </c>
      <c r="CL92" t="s">
        <v>369</v>
      </c>
      <c r="CM92">
        <f>Stage_stat!$F$25/Weapon!AB94</f>
        <v>1.7391304347826086</v>
      </c>
      <c r="CN92">
        <f t="shared" si="49"/>
        <v>2</v>
      </c>
      <c r="CP92" t="s">
        <v>369</v>
      </c>
      <c r="CQ92">
        <f>Stage_stat!$F$26/Weapon!AB94</f>
        <v>130.43478260869566</v>
      </c>
      <c r="CR92">
        <f t="shared" si="50"/>
        <v>131</v>
      </c>
      <c r="CT92" t="s">
        <v>369</v>
      </c>
      <c r="CU92">
        <f>Stage_stat!$F$27/Weapon!AB94</f>
        <v>1.0326086956521738</v>
      </c>
      <c r="CV92">
        <f t="shared" si="51"/>
        <v>2</v>
      </c>
      <c r="CX92" t="s">
        <v>369</v>
      </c>
      <c r="CY92">
        <f>Stage_stat!$F$28/Weapon!AB94</f>
        <v>1.9565217391304348</v>
      </c>
      <c r="CZ92">
        <f t="shared" si="52"/>
        <v>2</v>
      </c>
      <c r="DB92" t="s">
        <v>369</v>
      </c>
      <c r="DC92">
        <f>Stage_stat!$F$29/Weapon!AB94</f>
        <v>152.17391304347825</v>
      </c>
      <c r="DD92">
        <f t="shared" si="53"/>
        <v>153</v>
      </c>
    </row>
    <row r="93" spans="2:108" x14ac:dyDescent="0.4">
      <c r="B93" t="s">
        <v>370</v>
      </c>
      <c r="C93">
        <f>Stage_stat!$F$3/Weapon!AB95</f>
        <v>0.16129032258064516</v>
      </c>
      <c r="D93">
        <f t="shared" si="27"/>
        <v>1</v>
      </c>
      <c r="F93" t="s">
        <v>370</v>
      </c>
      <c r="G93">
        <f>Stage_stat!$F$4/Weapon!AB95</f>
        <v>0.21505376344086022</v>
      </c>
      <c r="H93">
        <f t="shared" si="28"/>
        <v>1</v>
      </c>
      <c r="J93" t="s">
        <v>370</v>
      </c>
      <c r="K93">
        <f>Stage_stat!$F$5/Weapon!AB95</f>
        <v>4.838709677419355</v>
      </c>
      <c r="L93">
        <f t="shared" si="29"/>
        <v>5</v>
      </c>
      <c r="N93" t="s">
        <v>370</v>
      </c>
      <c r="O93">
        <f>Stage_stat!$F$6/Weapon!AB95</f>
        <v>0.21505376344086022</v>
      </c>
      <c r="P93">
        <f t="shared" si="30"/>
        <v>1</v>
      </c>
      <c r="R93" t="s">
        <v>370</v>
      </c>
      <c r="S93">
        <f>Stage_stat!$F$7/Weapon!AB95</f>
        <v>0.43010752688172044</v>
      </c>
      <c r="T93">
        <f t="shared" si="31"/>
        <v>1</v>
      </c>
      <c r="V93" t="s">
        <v>370</v>
      </c>
      <c r="W93">
        <f>Stage_stat!$F$8/Weapon!AB95</f>
        <v>16.129032258064516</v>
      </c>
      <c r="X93">
        <f t="shared" si="32"/>
        <v>17</v>
      </c>
      <c r="Z93" t="s">
        <v>370</v>
      </c>
      <c r="AA93">
        <f>Stage_stat!$F$9/Weapon!AB95</f>
        <v>0.26881720430107525</v>
      </c>
      <c r="AB93">
        <f t="shared" si="33"/>
        <v>1</v>
      </c>
      <c r="AD93" t="s">
        <v>370</v>
      </c>
      <c r="AE93">
        <f>Stage_stat!$F$10/Weapon!AB95</f>
        <v>0.45161290322580644</v>
      </c>
      <c r="AF93">
        <f t="shared" si="34"/>
        <v>1</v>
      </c>
      <c r="AH93" t="s">
        <v>370</v>
      </c>
      <c r="AI93">
        <f>Stage_stat!$F$11/Weapon!AB95</f>
        <v>29.032258064516128</v>
      </c>
      <c r="AJ93">
        <f t="shared" si="35"/>
        <v>30</v>
      </c>
      <c r="AL93" t="s">
        <v>370</v>
      </c>
      <c r="AM93">
        <f>Stage_stat!$F$12/Weapon!AB95</f>
        <v>0.37634408602150538</v>
      </c>
      <c r="AN93">
        <f t="shared" si="36"/>
        <v>1</v>
      </c>
      <c r="AP93" t="s">
        <v>370</v>
      </c>
      <c r="AQ93">
        <f>Stage_stat!$F$13/Weapon!AB95</f>
        <v>0.64516129032258063</v>
      </c>
      <c r="AR93">
        <f t="shared" si="37"/>
        <v>1</v>
      </c>
      <c r="AT93" t="s">
        <v>370</v>
      </c>
      <c r="AU93">
        <f>Stage_stat!$F$14/Weapon!AB95</f>
        <v>43.01075268817204</v>
      </c>
      <c r="AV93">
        <f t="shared" si="38"/>
        <v>44</v>
      </c>
      <c r="AX93" t="s">
        <v>370</v>
      </c>
      <c r="AY93">
        <f>Stage_stat!$F$15/Weapon!AB95</f>
        <v>0.4838709677419355</v>
      </c>
      <c r="AZ93">
        <f t="shared" si="39"/>
        <v>1</v>
      </c>
      <c r="BB93" t="s">
        <v>370</v>
      </c>
      <c r="BC93">
        <f>Stage_stat!$F$16/Weapon!AB95</f>
        <v>0.86021505376344087</v>
      </c>
      <c r="BD93">
        <f t="shared" si="40"/>
        <v>1</v>
      </c>
      <c r="BF93" t="s">
        <v>370</v>
      </c>
      <c r="BG93">
        <f>Stage_stat!$F$17/Weapon!AB95</f>
        <v>64.516129032258064</v>
      </c>
      <c r="BH93">
        <f t="shared" si="41"/>
        <v>65</v>
      </c>
      <c r="BJ93" t="s">
        <v>370</v>
      </c>
      <c r="BK93">
        <f>Stage_stat!$F$18/Weapon!AB95</f>
        <v>0.59139784946236562</v>
      </c>
      <c r="BL93">
        <f t="shared" si="42"/>
        <v>1</v>
      </c>
      <c r="BN93" t="s">
        <v>370</v>
      </c>
      <c r="BO93">
        <f>Stage_stat!$F$19/Weapon!AB95</f>
        <v>1.075268817204301</v>
      </c>
      <c r="BP93">
        <f t="shared" si="43"/>
        <v>2</v>
      </c>
      <c r="BR93" t="s">
        <v>370</v>
      </c>
      <c r="BS93">
        <f>Stage_stat!$F$20/Weapon!AB95</f>
        <v>86.021505376344081</v>
      </c>
      <c r="BT93">
        <f t="shared" si="44"/>
        <v>87</v>
      </c>
      <c r="BV93" t="s">
        <v>370</v>
      </c>
      <c r="BW93">
        <f>Stage_stat!$F$21/Weapon!AB95</f>
        <v>0.80645161290322576</v>
      </c>
      <c r="BX93">
        <f t="shared" si="45"/>
        <v>1</v>
      </c>
      <c r="BZ93" t="s">
        <v>370</v>
      </c>
      <c r="CA93">
        <f>Stage_stat!$F$22/Weapon!AB95</f>
        <v>1.5053763440860215</v>
      </c>
      <c r="CB93">
        <f t="shared" si="46"/>
        <v>2</v>
      </c>
      <c r="CD93" t="s">
        <v>370</v>
      </c>
      <c r="CE93">
        <f>Stage_stat!$F$23/Weapon!AB95</f>
        <v>107.52688172043011</v>
      </c>
      <c r="CF93">
        <f t="shared" si="47"/>
        <v>108</v>
      </c>
      <c r="CH93" t="s">
        <v>370</v>
      </c>
      <c r="CI93">
        <f>Stage_stat!$F$24/Weapon!AB95</f>
        <v>0.91397849462365588</v>
      </c>
      <c r="CJ93">
        <f t="shared" si="48"/>
        <v>1</v>
      </c>
      <c r="CL93" t="s">
        <v>370</v>
      </c>
      <c r="CM93">
        <f>Stage_stat!$F$25/Weapon!AB95</f>
        <v>1.7204301075268817</v>
      </c>
      <c r="CN93">
        <f t="shared" si="49"/>
        <v>2</v>
      </c>
      <c r="CP93" t="s">
        <v>370</v>
      </c>
      <c r="CQ93">
        <f>Stage_stat!$F$26/Weapon!AB95</f>
        <v>129.03225806451613</v>
      </c>
      <c r="CR93">
        <f t="shared" si="50"/>
        <v>130</v>
      </c>
      <c r="CT93" t="s">
        <v>370</v>
      </c>
      <c r="CU93">
        <f>Stage_stat!$F$27/Weapon!AB95</f>
        <v>1.021505376344086</v>
      </c>
      <c r="CV93">
        <f t="shared" si="51"/>
        <v>2</v>
      </c>
      <c r="CX93" t="s">
        <v>370</v>
      </c>
      <c r="CY93">
        <f>Stage_stat!$F$28/Weapon!AB95</f>
        <v>1.935483870967742</v>
      </c>
      <c r="CZ93">
        <f t="shared" si="52"/>
        <v>2</v>
      </c>
      <c r="DB93" t="s">
        <v>370</v>
      </c>
      <c r="DC93">
        <f>Stage_stat!$F$29/Weapon!AB95</f>
        <v>150.53763440860214</v>
      </c>
      <c r="DD93">
        <f t="shared" si="53"/>
        <v>151</v>
      </c>
    </row>
    <row r="94" spans="2:108" x14ac:dyDescent="0.4">
      <c r="B94" t="s">
        <v>371</v>
      </c>
      <c r="C94">
        <f>Stage_stat!$F$3/Weapon!AB96</f>
        <v>0.15957446808510639</v>
      </c>
      <c r="D94">
        <f t="shared" si="27"/>
        <v>1</v>
      </c>
      <c r="F94" t="s">
        <v>371</v>
      </c>
      <c r="G94">
        <f>Stage_stat!$F$4/Weapon!AB96</f>
        <v>0.21276595744680851</v>
      </c>
      <c r="H94">
        <f t="shared" si="28"/>
        <v>1</v>
      </c>
      <c r="J94" t="s">
        <v>371</v>
      </c>
      <c r="K94">
        <f>Stage_stat!$F$5/Weapon!AB96</f>
        <v>4.7872340425531918</v>
      </c>
      <c r="L94">
        <f t="shared" si="29"/>
        <v>5</v>
      </c>
      <c r="N94" t="s">
        <v>371</v>
      </c>
      <c r="O94">
        <f>Stage_stat!$F$6/Weapon!AB96</f>
        <v>0.21276595744680851</v>
      </c>
      <c r="P94">
        <f t="shared" si="30"/>
        <v>1</v>
      </c>
      <c r="R94" t="s">
        <v>371</v>
      </c>
      <c r="S94">
        <f>Stage_stat!$F$7/Weapon!AB96</f>
        <v>0.42553191489361702</v>
      </c>
      <c r="T94">
        <f t="shared" si="31"/>
        <v>1</v>
      </c>
      <c r="V94" t="s">
        <v>371</v>
      </c>
      <c r="W94">
        <f>Stage_stat!$F$8/Weapon!AB96</f>
        <v>15.957446808510639</v>
      </c>
      <c r="X94">
        <f t="shared" si="32"/>
        <v>16</v>
      </c>
      <c r="Z94" t="s">
        <v>371</v>
      </c>
      <c r="AA94">
        <f>Stage_stat!$F$9/Weapon!AB96</f>
        <v>0.26595744680851063</v>
      </c>
      <c r="AB94">
        <f t="shared" si="33"/>
        <v>1</v>
      </c>
      <c r="AD94" t="s">
        <v>371</v>
      </c>
      <c r="AE94">
        <f>Stage_stat!$F$10/Weapon!AB96</f>
        <v>0.44680851063829785</v>
      </c>
      <c r="AF94">
        <f t="shared" si="34"/>
        <v>1</v>
      </c>
      <c r="AH94" t="s">
        <v>371</v>
      </c>
      <c r="AI94">
        <f>Stage_stat!$F$11/Weapon!AB96</f>
        <v>28.723404255319149</v>
      </c>
      <c r="AJ94">
        <f t="shared" si="35"/>
        <v>29</v>
      </c>
      <c r="AL94" t="s">
        <v>371</v>
      </c>
      <c r="AM94">
        <f>Stage_stat!$F$12/Weapon!AB96</f>
        <v>0.37234042553191488</v>
      </c>
      <c r="AN94">
        <f t="shared" si="36"/>
        <v>1</v>
      </c>
      <c r="AP94" t="s">
        <v>371</v>
      </c>
      <c r="AQ94">
        <f>Stage_stat!$F$13/Weapon!AB96</f>
        <v>0.63829787234042556</v>
      </c>
      <c r="AR94">
        <f t="shared" si="37"/>
        <v>1</v>
      </c>
      <c r="AT94" t="s">
        <v>371</v>
      </c>
      <c r="AU94">
        <f>Stage_stat!$F$14/Weapon!AB96</f>
        <v>42.553191489361701</v>
      </c>
      <c r="AV94">
        <f t="shared" si="38"/>
        <v>43</v>
      </c>
      <c r="AX94" t="s">
        <v>371</v>
      </c>
      <c r="AY94">
        <f>Stage_stat!$F$15/Weapon!AB96</f>
        <v>0.47872340425531917</v>
      </c>
      <c r="AZ94">
        <f t="shared" si="39"/>
        <v>1</v>
      </c>
      <c r="BB94" t="s">
        <v>371</v>
      </c>
      <c r="BC94">
        <f>Stage_stat!$F$16/Weapon!AB96</f>
        <v>0.85106382978723405</v>
      </c>
      <c r="BD94">
        <f t="shared" si="40"/>
        <v>1</v>
      </c>
      <c r="BF94" t="s">
        <v>371</v>
      </c>
      <c r="BG94">
        <f>Stage_stat!$F$17/Weapon!AB96</f>
        <v>63.829787234042556</v>
      </c>
      <c r="BH94">
        <f t="shared" si="41"/>
        <v>64</v>
      </c>
      <c r="BJ94" t="s">
        <v>371</v>
      </c>
      <c r="BK94">
        <f>Stage_stat!$F$18/Weapon!AB96</f>
        <v>0.58510638297872342</v>
      </c>
      <c r="BL94">
        <f t="shared" si="42"/>
        <v>1</v>
      </c>
      <c r="BN94" t="s">
        <v>371</v>
      </c>
      <c r="BO94">
        <f>Stage_stat!$F$19/Weapon!AB96</f>
        <v>1.0638297872340425</v>
      </c>
      <c r="BP94">
        <f t="shared" si="43"/>
        <v>2</v>
      </c>
      <c r="BR94" t="s">
        <v>371</v>
      </c>
      <c r="BS94">
        <f>Stage_stat!$F$20/Weapon!AB96</f>
        <v>85.106382978723403</v>
      </c>
      <c r="BT94">
        <f t="shared" si="44"/>
        <v>86</v>
      </c>
      <c r="BV94" t="s">
        <v>371</v>
      </c>
      <c r="BW94">
        <f>Stage_stat!$F$21/Weapon!AB96</f>
        <v>0.7978723404255319</v>
      </c>
      <c r="BX94">
        <f t="shared" si="45"/>
        <v>1</v>
      </c>
      <c r="BZ94" t="s">
        <v>371</v>
      </c>
      <c r="CA94">
        <f>Stage_stat!$F$22/Weapon!AB96</f>
        <v>1.4893617021276595</v>
      </c>
      <c r="CB94">
        <f t="shared" si="46"/>
        <v>2</v>
      </c>
      <c r="CD94" t="s">
        <v>371</v>
      </c>
      <c r="CE94">
        <f>Stage_stat!$F$23/Weapon!AB96</f>
        <v>106.38297872340425</v>
      </c>
      <c r="CF94">
        <f t="shared" si="47"/>
        <v>107</v>
      </c>
      <c r="CH94" t="s">
        <v>371</v>
      </c>
      <c r="CI94">
        <f>Stage_stat!$F$24/Weapon!AB96</f>
        <v>0.9042553191489362</v>
      </c>
      <c r="CJ94">
        <f t="shared" si="48"/>
        <v>1</v>
      </c>
      <c r="CL94" t="s">
        <v>371</v>
      </c>
      <c r="CM94">
        <f>Stage_stat!$F$25/Weapon!AB96</f>
        <v>1.7021276595744681</v>
      </c>
      <c r="CN94">
        <f t="shared" si="49"/>
        <v>2</v>
      </c>
      <c r="CP94" t="s">
        <v>371</v>
      </c>
      <c r="CQ94">
        <f>Stage_stat!$F$26/Weapon!AB96</f>
        <v>127.65957446808511</v>
      </c>
      <c r="CR94">
        <f t="shared" si="50"/>
        <v>128</v>
      </c>
      <c r="CT94" t="s">
        <v>371</v>
      </c>
      <c r="CU94">
        <f>Stage_stat!$F$27/Weapon!AB96</f>
        <v>1.0106382978723405</v>
      </c>
      <c r="CV94">
        <f t="shared" si="51"/>
        <v>2</v>
      </c>
      <c r="CX94" t="s">
        <v>371</v>
      </c>
      <c r="CY94">
        <f>Stage_stat!$F$28/Weapon!AB96</f>
        <v>1.9148936170212767</v>
      </c>
      <c r="CZ94">
        <f t="shared" si="52"/>
        <v>2</v>
      </c>
      <c r="DB94" t="s">
        <v>371</v>
      </c>
      <c r="DC94">
        <f>Stage_stat!$F$29/Weapon!AB96</f>
        <v>148.93617021276594</v>
      </c>
      <c r="DD94">
        <f t="shared" si="53"/>
        <v>149</v>
      </c>
    </row>
    <row r="95" spans="2:108" x14ac:dyDescent="0.4">
      <c r="B95" t="s">
        <v>372</v>
      </c>
      <c r="C95">
        <f>Stage_stat!$F$3/Weapon!AB97</f>
        <v>0.15789473684210525</v>
      </c>
      <c r="D95">
        <f t="shared" si="27"/>
        <v>1</v>
      </c>
      <c r="F95" t="s">
        <v>372</v>
      </c>
      <c r="G95">
        <f>Stage_stat!$F$4/Weapon!AB97</f>
        <v>0.21052631578947367</v>
      </c>
      <c r="H95">
        <f t="shared" si="28"/>
        <v>1</v>
      </c>
      <c r="J95" t="s">
        <v>372</v>
      </c>
      <c r="K95">
        <f>Stage_stat!$F$5/Weapon!AB97</f>
        <v>4.7368421052631575</v>
      </c>
      <c r="L95">
        <f t="shared" si="29"/>
        <v>5</v>
      </c>
      <c r="N95" t="s">
        <v>372</v>
      </c>
      <c r="O95">
        <f>Stage_stat!$F$6/Weapon!AB97</f>
        <v>0.21052631578947367</v>
      </c>
      <c r="P95">
        <f t="shared" si="30"/>
        <v>1</v>
      </c>
      <c r="R95" t="s">
        <v>372</v>
      </c>
      <c r="S95">
        <f>Stage_stat!$F$7/Weapon!AB97</f>
        <v>0.42105263157894735</v>
      </c>
      <c r="T95">
        <f t="shared" si="31"/>
        <v>1</v>
      </c>
      <c r="V95" t="s">
        <v>372</v>
      </c>
      <c r="W95">
        <f>Stage_stat!$F$8/Weapon!AB97</f>
        <v>15.789473684210526</v>
      </c>
      <c r="X95">
        <f t="shared" si="32"/>
        <v>16</v>
      </c>
      <c r="Z95" t="s">
        <v>372</v>
      </c>
      <c r="AA95">
        <f>Stage_stat!$F$9/Weapon!AB97</f>
        <v>0.26315789473684209</v>
      </c>
      <c r="AB95">
        <f t="shared" si="33"/>
        <v>1</v>
      </c>
      <c r="AD95" t="s">
        <v>372</v>
      </c>
      <c r="AE95">
        <f>Stage_stat!$F$10/Weapon!AB97</f>
        <v>0.44210526315789472</v>
      </c>
      <c r="AF95">
        <f t="shared" si="34"/>
        <v>1</v>
      </c>
      <c r="AH95" t="s">
        <v>372</v>
      </c>
      <c r="AI95">
        <f>Stage_stat!$F$11/Weapon!AB97</f>
        <v>28.421052631578949</v>
      </c>
      <c r="AJ95">
        <f t="shared" si="35"/>
        <v>29</v>
      </c>
      <c r="AL95" t="s">
        <v>372</v>
      </c>
      <c r="AM95">
        <f>Stage_stat!$F$12/Weapon!AB97</f>
        <v>0.36842105263157893</v>
      </c>
      <c r="AN95">
        <f t="shared" si="36"/>
        <v>1</v>
      </c>
      <c r="AP95" t="s">
        <v>372</v>
      </c>
      <c r="AQ95">
        <f>Stage_stat!$F$13/Weapon!AB97</f>
        <v>0.63157894736842102</v>
      </c>
      <c r="AR95">
        <f t="shared" si="37"/>
        <v>1</v>
      </c>
      <c r="AT95" t="s">
        <v>372</v>
      </c>
      <c r="AU95">
        <f>Stage_stat!$F$14/Weapon!AB97</f>
        <v>42.10526315789474</v>
      </c>
      <c r="AV95">
        <f t="shared" si="38"/>
        <v>43</v>
      </c>
      <c r="AX95" t="s">
        <v>372</v>
      </c>
      <c r="AY95">
        <f>Stage_stat!$F$15/Weapon!AB97</f>
        <v>0.47368421052631576</v>
      </c>
      <c r="AZ95">
        <f t="shared" si="39"/>
        <v>1</v>
      </c>
      <c r="BB95" t="s">
        <v>372</v>
      </c>
      <c r="BC95">
        <f>Stage_stat!$F$16/Weapon!AB97</f>
        <v>0.84210526315789469</v>
      </c>
      <c r="BD95">
        <f t="shared" si="40"/>
        <v>1</v>
      </c>
      <c r="BF95" t="s">
        <v>372</v>
      </c>
      <c r="BG95">
        <f>Stage_stat!$F$17/Weapon!AB97</f>
        <v>63.157894736842103</v>
      </c>
      <c r="BH95">
        <f t="shared" si="41"/>
        <v>64</v>
      </c>
      <c r="BJ95" t="s">
        <v>372</v>
      </c>
      <c r="BK95">
        <f>Stage_stat!$F$18/Weapon!AB97</f>
        <v>0.57894736842105265</v>
      </c>
      <c r="BL95">
        <f t="shared" si="42"/>
        <v>1</v>
      </c>
      <c r="BN95" t="s">
        <v>372</v>
      </c>
      <c r="BO95">
        <f>Stage_stat!$F$19/Weapon!AB97</f>
        <v>1.0526315789473684</v>
      </c>
      <c r="BP95">
        <f t="shared" si="43"/>
        <v>2</v>
      </c>
      <c r="BR95" t="s">
        <v>372</v>
      </c>
      <c r="BS95">
        <f>Stage_stat!$F$20/Weapon!AB97</f>
        <v>84.21052631578948</v>
      </c>
      <c r="BT95">
        <f t="shared" si="44"/>
        <v>85</v>
      </c>
      <c r="BV95" t="s">
        <v>372</v>
      </c>
      <c r="BW95">
        <f>Stage_stat!$F$21/Weapon!AB97</f>
        <v>0.78947368421052633</v>
      </c>
      <c r="BX95">
        <f t="shared" si="45"/>
        <v>1</v>
      </c>
      <c r="BZ95" t="s">
        <v>372</v>
      </c>
      <c r="CA95">
        <f>Stage_stat!$F$22/Weapon!AB97</f>
        <v>1.4736842105263157</v>
      </c>
      <c r="CB95">
        <f t="shared" si="46"/>
        <v>2</v>
      </c>
      <c r="CD95" t="s">
        <v>372</v>
      </c>
      <c r="CE95">
        <f>Stage_stat!$F$23/Weapon!AB97</f>
        <v>105.26315789473684</v>
      </c>
      <c r="CF95">
        <f t="shared" si="47"/>
        <v>106</v>
      </c>
      <c r="CH95" t="s">
        <v>372</v>
      </c>
      <c r="CI95">
        <f>Stage_stat!$F$24/Weapon!AB97</f>
        <v>0.89473684210526316</v>
      </c>
      <c r="CJ95">
        <f t="shared" si="48"/>
        <v>1</v>
      </c>
      <c r="CL95" t="s">
        <v>372</v>
      </c>
      <c r="CM95">
        <f>Stage_stat!$F$25/Weapon!AB97</f>
        <v>1.6842105263157894</v>
      </c>
      <c r="CN95">
        <f t="shared" si="49"/>
        <v>2</v>
      </c>
      <c r="CP95" t="s">
        <v>372</v>
      </c>
      <c r="CQ95">
        <f>Stage_stat!$F$26/Weapon!AB97</f>
        <v>126.31578947368421</v>
      </c>
      <c r="CR95">
        <f t="shared" si="50"/>
        <v>127</v>
      </c>
      <c r="CT95" t="s">
        <v>372</v>
      </c>
      <c r="CU95">
        <f>Stage_stat!$F$27/Weapon!AB97</f>
        <v>1</v>
      </c>
      <c r="CV95">
        <f t="shared" si="51"/>
        <v>1</v>
      </c>
      <c r="CX95" t="s">
        <v>372</v>
      </c>
      <c r="CY95">
        <f>Stage_stat!$F$28/Weapon!AB97</f>
        <v>1.8947368421052631</v>
      </c>
      <c r="CZ95">
        <f t="shared" si="52"/>
        <v>2</v>
      </c>
      <c r="DB95" t="s">
        <v>372</v>
      </c>
      <c r="DC95">
        <f>Stage_stat!$F$29/Weapon!AB97</f>
        <v>147.36842105263159</v>
      </c>
      <c r="DD95">
        <f t="shared" si="53"/>
        <v>148</v>
      </c>
    </row>
    <row r="96" spans="2:108" x14ac:dyDescent="0.4">
      <c r="B96" t="s">
        <v>373</v>
      </c>
      <c r="C96">
        <f>Stage_stat!$F$3/Weapon!AB98</f>
        <v>0.15625</v>
      </c>
      <c r="D96">
        <f t="shared" si="27"/>
        <v>1</v>
      </c>
      <c r="F96" t="s">
        <v>373</v>
      </c>
      <c r="G96">
        <f>Stage_stat!$F$4/Weapon!AB98</f>
        <v>0.20833333333333334</v>
      </c>
      <c r="H96">
        <f t="shared" si="28"/>
        <v>1</v>
      </c>
      <c r="J96" t="s">
        <v>373</v>
      </c>
      <c r="K96">
        <f>Stage_stat!$F$5/Weapon!AB98</f>
        <v>4.6875</v>
      </c>
      <c r="L96">
        <f t="shared" si="29"/>
        <v>5</v>
      </c>
      <c r="N96" t="s">
        <v>373</v>
      </c>
      <c r="O96">
        <f>Stage_stat!$F$6/Weapon!AB98</f>
        <v>0.20833333333333334</v>
      </c>
      <c r="P96">
        <f t="shared" si="30"/>
        <v>1</v>
      </c>
      <c r="R96" t="s">
        <v>373</v>
      </c>
      <c r="S96">
        <f>Stage_stat!$F$7/Weapon!AB98</f>
        <v>0.41666666666666669</v>
      </c>
      <c r="T96">
        <f t="shared" si="31"/>
        <v>1</v>
      </c>
      <c r="V96" t="s">
        <v>373</v>
      </c>
      <c r="W96">
        <f>Stage_stat!$F$8/Weapon!AB98</f>
        <v>15.625</v>
      </c>
      <c r="X96">
        <f t="shared" si="32"/>
        <v>16</v>
      </c>
      <c r="Z96" t="s">
        <v>373</v>
      </c>
      <c r="AA96">
        <f>Stage_stat!$F$9/Weapon!AB98</f>
        <v>0.26041666666666669</v>
      </c>
      <c r="AB96">
        <f t="shared" si="33"/>
        <v>1</v>
      </c>
      <c r="AD96" t="s">
        <v>373</v>
      </c>
      <c r="AE96">
        <f>Stage_stat!$F$10/Weapon!AB98</f>
        <v>0.4375</v>
      </c>
      <c r="AF96">
        <f t="shared" si="34"/>
        <v>1</v>
      </c>
      <c r="AH96" t="s">
        <v>373</v>
      </c>
      <c r="AI96">
        <f>Stage_stat!$F$11/Weapon!AB98</f>
        <v>28.125</v>
      </c>
      <c r="AJ96">
        <f t="shared" si="35"/>
        <v>29</v>
      </c>
      <c r="AL96" t="s">
        <v>373</v>
      </c>
      <c r="AM96">
        <f>Stage_stat!$F$12/Weapon!AB98</f>
        <v>0.36458333333333331</v>
      </c>
      <c r="AN96">
        <f t="shared" si="36"/>
        <v>1</v>
      </c>
      <c r="AP96" t="s">
        <v>373</v>
      </c>
      <c r="AQ96">
        <f>Stage_stat!$F$13/Weapon!AB98</f>
        <v>0.625</v>
      </c>
      <c r="AR96">
        <f t="shared" si="37"/>
        <v>1</v>
      </c>
      <c r="AT96" t="s">
        <v>373</v>
      </c>
      <c r="AU96">
        <f>Stage_stat!$F$14/Weapon!AB98</f>
        <v>41.666666666666664</v>
      </c>
      <c r="AV96">
        <f t="shared" si="38"/>
        <v>42</v>
      </c>
      <c r="AX96" t="s">
        <v>373</v>
      </c>
      <c r="AY96">
        <f>Stage_stat!$F$15/Weapon!AB98</f>
        <v>0.46875</v>
      </c>
      <c r="AZ96">
        <f t="shared" si="39"/>
        <v>1</v>
      </c>
      <c r="BB96" t="s">
        <v>373</v>
      </c>
      <c r="BC96">
        <f>Stage_stat!$F$16/Weapon!AB98</f>
        <v>0.83333333333333337</v>
      </c>
      <c r="BD96">
        <f t="shared" si="40"/>
        <v>1</v>
      </c>
      <c r="BF96" t="s">
        <v>373</v>
      </c>
      <c r="BG96">
        <f>Stage_stat!$F$17/Weapon!AB98</f>
        <v>62.5</v>
      </c>
      <c r="BH96">
        <f t="shared" si="41"/>
        <v>63</v>
      </c>
      <c r="BJ96" t="s">
        <v>373</v>
      </c>
      <c r="BK96">
        <f>Stage_stat!$F$18/Weapon!AB98</f>
        <v>0.57291666666666663</v>
      </c>
      <c r="BL96">
        <f t="shared" si="42"/>
        <v>1</v>
      </c>
      <c r="BN96" t="s">
        <v>373</v>
      </c>
      <c r="BO96">
        <f>Stage_stat!$F$19/Weapon!AB98</f>
        <v>1.0416666666666667</v>
      </c>
      <c r="BP96">
        <f t="shared" si="43"/>
        <v>2</v>
      </c>
      <c r="BR96" t="s">
        <v>373</v>
      </c>
      <c r="BS96">
        <f>Stage_stat!$F$20/Weapon!AB98</f>
        <v>83.333333333333329</v>
      </c>
      <c r="BT96">
        <f t="shared" si="44"/>
        <v>84</v>
      </c>
      <c r="BV96" t="s">
        <v>373</v>
      </c>
      <c r="BW96">
        <f>Stage_stat!$F$21/Weapon!AB98</f>
        <v>0.78125</v>
      </c>
      <c r="BX96">
        <f t="shared" si="45"/>
        <v>1</v>
      </c>
      <c r="BZ96" t="s">
        <v>373</v>
      </c>
      <c r="CA96">
        <f>Stage_stat!$F$22/Weapon!AB98</f>
        <v>1.4583333333333333</v>
      </c>
      <c r="CB96">
        <f t="shared" si="46"/>
        <v>2</v>
      </c>
      <c r="CD96" t="s">
        <v>373</v>
      </c>
      <c r="CE96">
        <f>Stage_stat!$F$23/Weapon!AB98</f>
        <v>104.16666666666667</v>
      </c>
      <c r="CF96">
        <f t="shared" si="47"/>
        <v>105</v>
      </c>
      <c r="CH96" t="s">
        <v>373</v>
      </c>
      <c r="CI96">
        <f>Stage_stat!$F$24/Weapon!AB98</f>
        <v>0.88541666666666663</v>
      </c>
      <c r="CJ96">
        <f t="shared" si="48"/>
        <v>1</v>
      </c>
      <c r="CL96" t="s">
        <v>373</v>
      </c>
      <c r="CM96">
        <f>Stage_stat!$F$25/Weapon!AB98</f>
        <v>1.6666666666666667</v>
      </c>
      <c r="CN96">
        <f t="shared" si="49"/>
        <v>2</v>
      </c>
      <c r="CP96" t="s">
        <v>373</v>
      </c>
      <c r="CQ96">
        <f>Stage_stat!$F$26/Weapon!AB98</f>
        <v>125</v>
      </c>
      <c r="CR96">
        <f t="shared" si="50"/>
        <v>125</v>
      </c>
      <c r="CT96" t="s">
        <v>373</v>
      </c>
      <c r="CU96">
        <f>Stage_stat!$F$27/Weapon!AB98</f>
        <v>0.98958333333333337</v>
      </c>
      <c r="CV96">
        <f t="shared" si="51"/>
        <v>1</v>
      </c>
      <c r="CX96" t="s">
        <v>373</v>
      </c>
      <c r="CY96">
        <f>Stage_stat!$F$28/Weapon!AB98</f>
        <v>1.875</v>
      </c>
      <c r="CZ96">
        <f t="shared" si="52"/>
        <v>2</v>
      </c>
      <c r="DB96" t="s">
        <v>373</v>
      </c>
      <c r="DC96">
        <f>Stage_stat!$F$29/Weapon!AB98</f>
        <v>145.83333333333334</v>
      </c>
      <c r="DD96">
        <f t="shared" si="53"/>
        <v>146</v>
      </c>
    </row>
    <row r="97" spans="2:108" x14ac:dyDescent="0.4">
      <c r="B97" t="s">
        <v>374</v>
      </c>
      <c r="C97">
        <f>Stage_stat!$F$3/Weapon!AB99</f>
        <v>0.15463917525773196</v>
      </c>
      <c r="D97">
        <f t="shared" si="27"/>
        <v>1</v>
      </c>
      <c r="F97" t="s">
        <v>374</v>
      </c>
      <c r="G97">
        <f>Stage_stat!$F$4/Weapon!AB99</f>
        <v>0.20618556701030927</v>
      </c>
      <c r="H97">
        <f t="shared" si="28"/>
        <v>1</v>
      </c>
      <c r="J97" t="s">
        <v>374</v>
      </c>
      <c r="K97">
        <f>Stage_stat!$F$5/Weapon!AB99</f>
        <v>4.6391752577319592</v>
      </c>
      <c r="L97">
        <f t="shared" si="29"/>
        <v>5</v>
      </c>
      <c r="N97" t="s">
        <v>374</v>
      </c>
      <c r="O97">
        <f>Stage_stat!$F$6/Weapon!AB99</f>
        <v>0.20618556701030927</v>
      </c>
      <c r="P97">
        <f t="shared" si="30"/>
        <v>1</v>
      </c>
      <c r="R97" t="s">
        <v>374</v>
      </c>
      <c r="S97">
        <f>Stage_stat!$F$7/Weapon!AB99</f>
        <v>0.41237113402061853</v>
      </c>
      <c r="T97">
        <f t="shared" si="31"/>
        <v>1</v>
      </c>
      <c r="V97" t="s">
        <v>374</v>
      </c>
      <c r="W97">
        <f>Stage_stat!$F$8/Weapon!AB99</f>
        <v>15.463917525773196</v>
      </c>
      <c r="X97">
        <f t="shared" si="32"/>
        <v>16</v>
      </c>
      <c r="Z97" t="s">
        <v>374</v>
      </c>
      <c r="AA97">
        <f>Stage_stat!$F$9/Weapon!AB99</f>
        <v>0.25773195876288657</v>
      </c>
      <c r="AB97">
        <f t="shared" si="33"/>
        <v>1</v>
      </c>
      <c r="AD97" t="s">
        <v>374</v>
      </c>
      <c r="AE97">
        <f>Stage_stat!$F$10/Weapon!AB99</f>
        <v>0.4329896907216495</v>
      </c>
      <c r="AF97">
        <f t="shared" si="34"/>
        <v>1</v>
      </c>
      <c r="AH97" t="s">
        <v>374</v>
      </c>
      <c r="AI97">
        <f>Stage_stat!$F$11/Weapon!AB99</f>
        <v>27.835051546391753</v>
      </c>
      <c r="AJ97">
        <f t="shared" si="35"/>
        <v>28</v>
      </c>
      <c r="AL97" t="s">
        <v>374</v>
      </c>
      <c r="AM97">
        <f>Stage_stat!$F$12/Weapon!AB99</f>
        <v>0.36082474226804123</v>
      </c>
      <c r="AN97">
        <f t="shared" si="36"/>
        <v>1</v>
      </c>
      <c r="AP97" t="s">
        <v>374</v>
      </c>
      <c r="AQ97">
        <f>Stage_stat!$F$13/Weapon!AB99</f>
        <v>0.61855670103092786</v>
      </c>
      <c r="AR97">
        <f t="shared" si="37"/>
        <v>1</v>
      </c>
      <c r="AT97" t="s">
        <v>374</v>
      </c>
      <c r="AU97">
        <f>Stage_stat!$F$14/Weapon!AB99</f>
        <v>41.237113402061858</v>
      </c>
      <c r="AV97">
        <f t="shared" si="38"/>
        <v>42</v>
      </c>
      <c r="AX97" t="s">
        <v>374</v>
      </c>
      <c r="AY97">
        <f>Stage_stat!$F$15/Weapon!AB99</f>
        <v>0.46391752577319589</v>
      </c>
      <c r="AZ97">
        <f t="shared" si="39"/>
        <v>1</v>
      </c>
      <c r="BB97" t="s">
        <v>374</v>
      </c>
      <c r="BC97">
        <f>Stage_stat!$F$16/Weapon!AB99</f>
        <v>0.82474226804123707</v>
      </c>
      <c r="BD97">
        <f t="shared" si="40"/>
        <v>1</v>
      </c>
      <c r="BF97" t="s">
        <v>374</v>
      </c>
      <c r="BG97">
        <f>Stage_stat!$F$17/Weapon!AB99</f>
        <v>61.855670103092784</v>
      </c>
      <c r="BH97">
        <f t="shared" si="41"/>
        <v>62</v>
      </c>
      <c r="BJ97" t="s">
        <v>374</v>
      </c>
      <c r="BK97">
        <f>Stage_stat!$F$18/Weapon!AB99</f>
        <v>0.5670103092783505</v>
      </c>
      <c r="BL97">
        <f t="shared" si="42"/>
        <v>1</v>
      </c>
      <c r="BN97" t="s">
        <v>374</v>
      </c>
      <c r="BO97">
        <f>Stage_stat!$F$19/Weapon!AB99</f>
        <v>1.0309278350515463</v>
      </c>
      <c r="BP97">
        <f t="shared" si="43"/>
        <v>2</v>
      </c>
      <c r="BR97" t="s">
        <v>374</v>
      </c>
      <c r="BS97">
        <f>Stage_stat!$F$20/Weapon!AB99</f>
        <v>82.474226804123717</v>
      </c>
      <c r="BT97">
        <f t="shared" si="44"/>
        <v>83</v>
      </c>
      <c r="BV97" t="s">
        <v>374</v>
      </c>
      <c r="BW97">
        <f>Stage_stat!$F$21/Weapon!AB99</f>
        <v>0.77319587628865982</v>
      </c>
      <c r="BX97">
        <f t="shared" si="45"/>
        <v>1</v>
      </c>
      <c r="BZ97" t="s">
        <v>374</v>
      </c>
      <c r="CA97">
        <f>Stage_stat!$F$22/Weapon!AB99</f>
        <v>1.4432989690721649</v>
      </c>
      <c r="CB97">
        <f t="shared" si="46"/>
        <v>2</v>
      </c>
      <c r="CD97" t="s">
        <v>374</v>
      </c>
      <c r="CE97">
        <f>Stage_stat!$F$23/Weapon!AB99</f>
        <v>103.09278350515464</v>
      </c>
      <c r="CF97">
        <f t="shared" si="47"/>
        <v>104</v>
      </c>
      <c r="CH97" t="s">
        <v>374</v>
      </c>
      <c r="CI97">
        <f>Stage_stat!$F$24/Weapon!AB99</f>
        <v>0.87628865979381443</v>
      </c>
      <c r="CJ97">
        <f t="shared" si="48"/>
        <v>1</v>
      </c>
      <c r="CL97" t="s">
        <v>374</v>
      </c>
      <c r="CM97">
        <f>Stage_stat!$F$25/Weapon!AB99</f>
        <v>1.6494845360824741</v>
      </c>
      <c r="CN97">
        <f t="shared" si="49"/>
        <v>2</v>
      </c>
      <c r="CP97" t="s">
        <v>374</v>
      </c>
      <c r="CQ97">
        <f>Stage_stat!$F$26/Weapon!AB99</f>
        <v>123.71134020618557</v>
      </c>
      <c r="CR97">
        <f t="shared" si="50"/>
        <v>124</v>
      </c>
      <c r="CT97" t="s">
        <v>374</v>
      </c>
      <c r="CU97">
        <f>Stage_stat!$F$27/Weapon!AB99</f>
        <v>0.97938144329896903</v>
      </c>
      <c r="CV97">
        <f t="shared" si="51"/>
        <v>1</v>
      </c>
      <c r="CX97" t="s">
        <v>374</v>
      </c>
      <c r="CY97">
        <f>Stage_stat!$F$28/Weapon!AB99</f>
        <v>1.8556701030927836</v>
      </c>
      <c r="CZ97">
        <f t="shared" si="52"/>
        <v>2</v>
      </c>
      <c r="DB97" t="s">
        <v>374</v>
      </c>
      <c r="DC97">
        <f>Stage_stat!$F$29/Weapon!AB99</f>
        <v>144.32989690721649</v>
      </c>
      <c r="DD97">
        <f t="shared" si="53"/>
        <v>145</v>
      </c>
    </row>
    <row r="98" spans="2:108" x14ac:dyDescent="0.4">
      <c r="B98" t="s">
        <v>375</v>
      </c>
      <c r="C98">
        <f>Stage_stat!$F$3/Weapon!AB100</f>
        <v>0.15306122448979592</v>
      </c>
      <c r="D98">
        <f t="shared" si="27"/>
        <v>1</v>
      </c>
      <c r="F98" t="s">
        <v>375</v>
      </c>
      <c r="G98">
        <f>Stage_stat!$F$4/Weapon!AB100</f>
        <v>0.20408163265306123</v>
      </c>
      <c r="H98">
        <f t="shared" si="28"/>
        <v>1</v>
      </c>
      <c r="J98" t="s">
        <v>375</v>
      </c>
      <c r="K98">
        <f>Stage_stat!$F$5/Weapon!AB100</f>
        <v>4.591836734693878</v>
      </c>
      <c r="L98">
        <f t="shared" si="29"/>
        <v>5</v>
      </c>
      <c r="N98" t="s">
        <v>375</v>
      </c>
      <c r="O98">
        <f>Stage_stat!$F$6/Weapon!AB100</f>
        <v>0.20408163265306123</v>
      </c>
      <c r="P98">
        <f t="shared" si="30"/>
        <v>1</v>
      </c>
      <c r="R98" t="s">
        <v>375</v>
      </c>
      <c r="S98">
        <f>Stage_stat!$F$7/Weapon!AB100</f>
        <v>0.40816326530612246</v>
      </c>
      <c r="T98">
        <f t="shared" si="31"/>
        <v>1</v>
      </c>
      <c r="V98" t="s">
        <v>375</v>
      </c>
      <c r="W98">
        <f>Stage_stat!$F$8/Weapon!AB100</f>
        <v>15.306122448979592</v>
      </c>
      <c r="X98">
        <f t="shared" si="32"/>
        <v>16</v>
      </c>
      <c r="Z98" t="s">
        <v>375</v>
      </c>
      <c r="AA98">
        <f>Stage_stat!$F$9/Weapon!AB100</f>
        <v>0.25510204081632654</v>
      </c>
      <c r="AB98">
        <f t="shared" si="33"/>
        <v>1</v>
      </c>
      <c r="AD98" t="s">
        <v>375</v>
      </c>
      <c r="AE98">
        <f>Stage_stat!$F$10/Weapon!AB100</f>
        <v>0.42857142857142855</v>
      </c>
      <c r="AF98">
        <f t="shared" si="34"/>
        <v>1</v>
      </c>
      <c r="AH98" t="s">
        <v>375</v>
      </c>
      <c r="AI98">
        <f>Stage_stat!$F$11/Weapon!AB100</f>
        <v>27.551020408163264</v>
      </c>
      <c r="AJ98">
        <f t="shared" si="35"/>
        <v>28</v>
      </c>
      <c r="AL98" t="s">
        <v>375</v>
      </c>
      <c r="AM98">
        <f>Stage_stat!$F$12/Weapon!AB100</f>
        <v>0.35714285714285715</v>
      </c>
      <c r="AN98">
        <f t="shared" si="36"/>
        <v>1</v>
      </c>
      <c r="AP98" t="s">
        <v>375</v>
      </c>
      <c r="AQ98">
        <f>Stage_stat!$F$13/Weapon!AB100</f>
        <v>0.61224489795918369</v>
      </c>
      <c r="AR98">
        <f t="shared" si="37"/>
        <v>1</v>
      </c>
      <c r="AT98" t="s">
        <v>375</v>
      </c>
      <c r="AU98">
        <f>Stage_stat!$F$14/Weapon!AB100</f>
        <v>40.816326530612244</v>
      </c>
      <c r="AV98">
        <f t="shared" si="38"/>
        <v>41</v>
      </c>
      <c r="AX98" t="s">
        <v>375</v>
      </c>
      <c r="AY98">
        <f>Stage_stat!$F$15/Weapon!AB100</f>
        <v>0.45918367346938777</v>
      </c>
      <c r="AZ98">
        <f t="shared" si="39"/>
        <v>1</v>
      </c>
      <c r="BB98" t="s">
        <v>375</v>
      </c>
      <c r="BC98">
        <f>Stage_stat!$F$16/Weapon!AB100</f>
        <v>0.81632653061224492</v>
      </c>
      <c r="BD98">
        <f t="shared" si="40"/>
        <v>1</v>
      </c>
      <c r="BF98" t="s">
        <v>375</v>
      </c>
      <c r="BG98">
        <f>Stage_stat!$F$17/Weapon!AB100</f>
        <v>61.224489795918366</v>
      </c>
      <c r="BH98">
        <f t="shared" si="41"/>
        <v>62</v>
      </c>
      <c r="BJ98" t="s">
        <v>375</v>
      </c>
      <c r="BK98">
        <f>Stage_stat!$F$18/Weapon!AB100</f>
        <v>0.56122448979591832</v>
      </c>
      <c r="BL98">
        <f t="shared" si="42"/>
        <v>1</v>
      </c>
      <c r="BN98" t="s">
        <v>375</v>
      </c>
      <c r="BO98">
        <f>Stage_stat!$F$19/Weapon!AB100</f>
        <v>1.0204081632653061</v>
      </c>
      <c r="BP98">
        <f t="shared" si="43"/>
        <v>2</v>
      </c>
      <c r="BR98" t="s">
        <v>375</v>
      </c>
      <c r="BS98">
        <f>Stage_stat!$F$20/Weapon!AB100</f>
        <v>81.632653061224488</v>
      </c>
      <c r="BT98">
        <f t="shared" si="44"/>
        <v>82</v>
      </c>
      <c r="BV98" t="s">
        <v>375</v>
      </c>
      <c r="BW98">
        <f>Stage_stat!$F$21/Weapon!AB100</f>
        <v>0.76530612244897955</v>
      </c>
      <c r="BX98">
        <f t="shared" si="45"/>
        <v>1</v>
      </c>
      <c r="BZ98" t="s">
        <v>375</v>
      </c>
      <c r="CA98">
        <f>Stage_stat!$F$22/Weapon!AB100</f>
        <v>1.4285714285714286</v>
      </c>
      <c r="CB98">
        <f t="shared" si="46"/>
        <v>2</v>
      </c>
      <c r="CD98" t="s">
        <v>375</v>
      </c>
      <c r="CE98">
        <f>Stage_stat!$F$23/Weapon!AB100</f>
        <v>102.04081632653062</v>
      </c>
      <c r="CF98">
        <f t="shared" si="47"/>
        <v>103</v>
      </c>
      <c r="CH98" t="s">
        <v>375</v>
      </c>
      <c r="CI98">
        <f>Stage_stat!$F$24/Weapon!AB100</f>
        <v>0.86734693877551017</v>
      </c>
      <c r="CJ98">
        <f t="shared" si="48"/>
        <v>1</v>
      </c>
      <c r="CL98" t="s">
        <v>375</v>
      </c>
      <c r="CM98">
        <f>Stage_stat!$F$25/Weapon!AB100</f>
        <v>1.6326530612244898</v>
      </c>
      <c r="CN98">
        <f t="shared" si="49"/>
        <v>2</v>
      </c>
      <c r="CP98" t="s">
        <v>375</v>
      </c>
      <c r="CQ98">
        <f>Stage_stat!$F$26/Weapon!AB100</f>
        <v>122.44897959183673</v>
      </c>
      <c r="CR98">
        <f t="shared" si="50"/>
        <v>123</v>
      </c>
      <c r="CT98" t="s">
        <v>375</v>
      </c>
      <c r="CU98">
        <f>Stage_stat!$F$27/Weapon!AB100</f>
        <v>0.96938775510204078</v>
      </c>
      <c r="CV98">
        <f t="shared" si="51"/>
        <v>1</v>
      </c>
      <c r="CX98" t="s">
        <v>375</v>
      </c>
      <c r="CY98">
        <f>Stage_stat!$F$28/Weapon!AB100</f>
        <v>1.8367346938775511</v>
      </c>
      <c r="CZ98">
        <f t="shared" si="52"/>
        <v>2</v>
      </c>
      <c r="DB98" t="s">
        <v>375</v>
      </c>
      <c r="DC98">
        <f>Stage_stat!$F$29/Weapon!AB100</f>
        <v>142.85714285714286</v>
      </c>
      <c r="DD98">
        <f t="shared" si="53"/>
        <v>143</v>
      </c>
    </row>
    <row r="99" spans="2:108" x14ac:dyDescent="0.4">
      <c r="B99" t="s">
        <v>376</v>
      </c>
      <c r="C99">
        <f>Stage_stat!$F$3/Weapon!AB101</f>
        <v>0.15151515151515152</v>
      </c>
      <c r="D99">
        <f t="shared" si="27"/>
        <v>1</v>
      </c>
      <c r="F99" t="s">
        <v>376</v>
      </c>
      <c r="G99">
        <f>Stage_stat!$F$4/Weapon!AB101</f>
        <v>0.20202020202020202</v>
      </c>
      <c r="H99">
        <f t="shared" si="28"/>
        <v>1</v>
      </c>
      <c r="J99" t="s">
        <v>376</v>
      </c>
      <c r="K99">
        <f>Stage_stat!$F$5/Weapon!AB101</f>
        <v>4.5454545454545459</v>
      </c>
      <c r="L99">
        <f t="shared" si="29"/>
        <v>5</v>
      </c>
      <c r="N99" t="s">
        <v>376</v>
      </c>
      <c r="O99">
        <f>Stage_stat!$F$6/Weapon!AB101</f>
        <v>0.20202020202020202</v>
      </c>
      <c r="P99">
        <f t="shared" si="30"/>
        <v>1</v>
      </c>
      <c r="R99" t="s">
        <v>376</v>
      </c>
      <c r="S99">
        <f>Stage_stat!$F$7/Weapon!AB101</f>
        <v>0.40404040404040403</v>
      </c>
      <c r="T99">
        <f t="shared" si="31"/>
        <v>1</v>
      </c>
      <c r="V99" t="s">
        <v>376</v>
      </c>
      <c r="W99">
        <f>Stage_stat!$F$8/Weapon!AB101</f>
        <v>15.151515151515152</v>
      </c>
      <c r="X99">
        <f t="shared" si="32"/>
        <v>16</v>
      </c>
      <c r="Z99" t="s">
        <v>376</v>
      </c>
      <c r="AA99">
        <f>Stage_stat!$F$9/Weapon!AB101</f>
        <v>0.25252525252525254</v>
      </c>
      <c r="AB99">
        <f t="shared" si="33"/>
        <v>1</v>
      </c>
      <c r="AD99" t="s">
        <v>376</v>
      </c>
      <c r="AE99">
        <f>Stage_stat!$F$10/Weapon!AB101</f>
        <v>0.42424242424242425</v>
      </c>
      <c r="AF99">
        <f t="shared" si="34"/>
        <v>1</v>
      </c>
      <c r="AH99" t="s">
        <v>376</v>
      </c>
      <c r="AI99">
        <f>Stage_stat!$F$11/Weapon!AB101</f>
        <v>27.272727272727273</v>
      </c>
      <c r="AJ99">
        <f t="shared" si="35"/>
        <v>28</v>
      </c>
      <c r="AL99" t="s">
        <v>376</v>
      </c>
      <c r="AM99">
        <f>Stage_stat!$F$12/Weapon!AB101</f>
        <v>0.35353535353535354</v>
      </c>
      <c r="AN99">
        <f t="shared" si="36"/>
        <v>1</v>
      </c>
      <c r="AP99" t="s">
        <v>376</v>
      </c>
      <c r="AQ99">
        <f>Stage_stat!$F$13/Weapon!AB101</f>
        <v>0.60606060606060608</v>
      </c>
      <c r="AR99">
        <f t="shared" si="37"/>
        <v>1</v>
      </c>
      <c r="AT99" t="s">
        <v>376</v>
      </c>
      <c r="AU99">
        <f>Stage_stat!$F$14/Weapon!AB101</f>
        <v>40.404040404040401</v>
      </c>
      <c r="AV99">
        <f t="shared" si="38"/>
        <v>41</v>
      </c>
      <c r="AX99" t="s">
        <v>376</v>
      </c>
      <c r="AY99">
        <f>Stage_stat!$F$15/Weapon!AB101</f>
        <v>0.45454545454545453</v>
      </c>
      <c r="AZ99">
        <f t="shared" si="39"/>
        <v>1</v>
      </c>
      <c r="BB99" t="s">
        <v>376</v>
      </c>
      <c r="BC99">
        <f>Stage_stat!$F$16/Weapon!AB101</f>
        <v>0.80808080808080807</v>
      </c>
      <c r="BD99">
        <f t="shared" si="40"/>
        <v>1</v>
      </c>
      <c r="BF99" t="s">
        <v>376</v>
      </c>
      <c r="BG99">
        <f>Stage_stat!$F$17/Weapon!AB101</f>
        <v>60.606060606060609</v>
      </c>
      <c r="BH99">
        <f t="shared" si="41"/>
        <v>61</v>
      </c>
      <c r="BJ99" t="s">
        <v>376</v>
      </c>
      <c r="BK99">
        <f>Stage_stat!$F$18/Weapon!AB101</f>
        <v>0.55555555555555558</v>
      </c>
      <c r="BL99">
        <f t="shared" si="42"/>
        <v>1</v>
      </c>
      <c r="BN99" t="s">
        <v>376</v>
      </c>
      <c r="BO99">
        <f>Stage_stat!$F$19/Weapon!AB101</f>
        <v>1.0101010101010102</v>
      </c>
      <c r="BP99">
        <f t="shared" si="43"/>
        <v>2</v>
      </c>
      <c r="BR99" t="s">
        <v>376</v>
      </c>
      <c r="BS99">
        <f>Stage_stat!$F$20/Weapon!AB101</f>
        <v>80.808080808080803</v>
      </c>
      <c r="BT99">
        <f t="shared" si="44"/>
        <v>81</v>
      </c>
      <c r="BV99" t="s">
        <v>376</v>
      </c>
      <c r="BW99">
        <f>Stage_stat!$F$21/Weapon!AB101</f>
        <v>0.75757575757575757</v>
      </c>
      <c r="BX99">
        <f t="shared" si="45"/>
        <v>1</v>
      </c>
      <c r="BZ99" t="s">
        <v>376</v>
      </c>
      <c r="CA99">
        <f>Stage_stat!$F$22/Weapon!AB101</f>
        <v>1.4141414141414141</v>
      </c>
      <c r="CB99">
        <f t="shared" si="46"/>
        <v>2</v>
      </c>
      <c r="CD99" t="s">
        <v>376</v>
      </c>
      <c r="CE99">
        <f>Stage_stat!$F$23/Weapon!AB101</f>
        <v>101.01010101010101</v>
      </c>
      <c r="CF99">
        <f t="shared" si="47"/>
        <v>102</v>
      </c>
      <c r="CH99" t="s">
        <v>376</v>
      </c>
      <c r="CI99">
        <f>Stage_stat!$F$24/Weapon!AB101</f>
        <v>0.85858585858585856</v>
      </c>
      <c r="CJ99">
        <f t="shared" si="48"/>
        <v>1</v>
      </c>
      <c r="CL99" t="s">
        <v>376</v>
      </c>
      <c r="CM99">
        <f>Stage_stat!$F$25/Weapon!AB101</f>
        <v>1.6161616161616161</v>
      </c>
      <c r="CN99">
        <f t="shared" si="49"/>
        <v>2</v>
      </c>
      <c r="CP99" t="s">
        <v>376</v>
      </c>
      <c r="CQ99">
        <f>Stage_stat!$F$26/Weapon!AB101</f>
        <v>121.21212121212122</v>
      </c>
      <c r="CR99">
        <f t="shared" si="50"/>
        <v>122</v>
      </c>
      <c r="CT99" t="s">
        <v>376</v>
      </c>
      <c r="CU99">
        <f>Stage_stat!$F$27/Weapon!AB101</f>
        <v>0.95959595959595956</v>
      </c>
      <c r="CV99">
        <f t="shared" si="51"/>
        <v>1</v>
      </c>
      <c r="CX99" t="s">
        <v>376</v>
      </c>
      <c r="CY99">
        <f>Stage_stat!$F$28/Weapon!AB101</f>
        <v>1.8181818181818181</v>
      </c>
      <c r="CZ99">
        <f t="shared" si="52"/>
        <v>2</v>
      </c>
      <c r="DB99" t="s">
        <v>376</v>
      </c>
      <c r="DC99">
        <f>Stage_stat!$F$29/Weapon!AB101</f>
        <v>141.41414141414143</v>
      </c>
      <c r="DD99">
        <f t="shared" si="53"/>
        <v>142</v>
      </c>
    </row>
    <row r="100" spans="2:108" x14ac:dyDescent="0.4">
      <c r="B100" t="s">
        <v>377</v>
      </c>
      <c r="C100">
        <f>Stage_stat!$F$3/Weapon!AB102</f>
        <v>0.15</v>
      </c>
      <c r="D100">
        <f t="shared" si="27"/>
        <v>1</v>
      </c>
      <c r="F100" t="s">
        <v>377</v>
      </c>
      <c r="G100">
        <f>Stage_stat!$F$4/Weapon!AB102</f>
        <v>0.2</v>
      </c>
      <c r="H100">
        <f t="shared" si="28"/>
        <v>1</v>
      </c>
      <c r="J100" t="s">
        <v>377</v>
      </c>
      <c r="K100">
        <f>Stage_stat!$F$5/Weapon!AB102</f>
        <v>4.5</v>
      </c>
      <c r="L100">
        <f t="shared" si="29"/>
        <v>5</v>
      </c>
      <c r="N100" t="s">
        <v>377</v>
      </c>
      <c r="O100">
        <f>Stage_stat!$F$6/Weapon!AB102</f>
        <v>0.2</v>
      </c>
      <c r="P100">
        <f t="shared" si="30"/>
        <v>1</v>
      </c>
      <c r="R100" t="s">
        <v>377</v>
      </c>
      <c r="S100">
        <f>Stage_stat!$F$7/Weapon!AB102</f>
        <v>0.4</v>
      </c>
      <c r="T100">
        <f t="shared" si="31"/>
        <v>1</v>
      </c>
      <c r="V100" t="s">
        <v>377</v>
      </c>
      <c r="W100">
        <f>Stage_stat!$F$8/Weapon!AB102</f>
        <v>15</v>
      </c>
      <c r="X100">
        <f t="shared" si="32"/>
        <v>15</v>
      </c>
      <c r="Z100" t="s">
        <v>377</v>
      </c>
      <c r="AA100">
        <f>Stage_stat!$F$9/Weapon!AB102</f>
        <v>0.25</v>
      </c>
      <c r="AB100">
        <f t="shared" si="33"/>
        <v>1</v>
      </c>
      <c r="AD100" t="s">
        <v>377</v>
      </c>
      <c r="AE100">
        <f>Stage_stat!$F$10/Weapon!AB102</f>
        <v>0.42</v>
      </c>
      <c r="AF100">
        <f t="shared" si="34"/>
        <v>1</v>
      </c>
      <c r="AH100" t="s">
        <v>377</v>
      </c>
      <c r="AI100">
        <f>Stage_stat!$F$11/Weapon!AB102</f>
        <v>27</v>
      </c>
      <c r="AJ100">
        <f t="shared" si="35"/>
        <v>27</v>
      </c>
      <c r="AL100" t="s">
        <v>377</v>
      </c>
      <c r="AM100">
        <f>Stage_stat!$F$12/Weapon!AB102</f>
        <v>0.35</v>
      </c>
      <c r="AN100">
        <f t="shared" si="36"/>
        <v>1</v>
      </c>
      <c r="AP100" t="s">
        <v>377</v>
      </c>
      <c r="AQ100">
        <f>Stage_stat!$F$13/Weapon!AB102</f>
        <v>0.6</v>
      </c>
      <c r="AR100">
        <f t="shared" si="37"/>
        <v>1</v>
      </c>
      <c r="AT100" t="s">
        <v>377</v>
      </c>
      <c r="AU100">
        <f>Stage_stat!$F$14/Weapon!AB102</f>
        <v>40</v>
      </c>
      <c r="AV100">
        <f t="shared" si="38"/>
        <v>40</v>
      </c>
      <c r="AX100" t="s">
        <v>377</v>
      </c>
      <c r="AY100">
        <f>Stage_stat!$F$15/Weapon!AB102</f>
        <v>0.45</v>
      </c>
      <c r="AZ100">
        <f t="shared" si="39"/>
        <v>1</v>
      </c>
      <c r="BB100" t="s">
        <v>377</v>
      </c>
      <c r="BC100">
        <f>Stage_stat!$F$16/Weapon!AB102</f>
        <v>0.8</v>
      </c>
      <c r="BD100">
        <f t="shared" si="40"/>
        <v>1</v>
      </c>
      <c r="BF100" t="s">
        <v>377</v>
      </c>
      <c r="BG100">
        <f>Stage_stat!$F$17/Weapon!AB102</f>
        <v>60</v>
      </c>
      <c r="BH100">
        <f t="shared" si="41"/>
        <v>60</v>
      </c>
      <c r="BJ100" t="s">
        <v>377</v>
      </c>
      <c r="BK100">
        <f>Stage_stat!$F$18/Weapon!AB102</f>
        <v>0.55000000000000004</v>
      </c>
      <c r="BL100">
        <f t="shared" si="42"/>
        <v>1</v>
      </c>
      <c r="BN100" t="s">
        <v>377</v>
      </c>
      <c r="BO100">
        <f>Stage_stat!$F$19/Weapon!AB102</f>
        <v>1</v>
      </c>
      <c r="BP100">
        <f t="shared" si="43"/>
        <v>1</v>
      </c>
      <c r="BR100" t="s">
        <v>377</v>
      </c>
      <c r="BS100">
        <f>Stage_stat!$F$20/Weapon!AB102</f>
        <v>80</v>
      </c>
      <c r="BT100">
        <f t="shared" si="44"/>
        <v>80</v>
      </c>
      <c r="BV100" t="s">
        <v>377</v>
      </c>
      <c r="BW100">
        <f>Stage_stat!$F$21/Weapon!AB102</f>
        <v>0.75</v>
      </c>
      <c r="BX100">
        <f t="shared" si="45"/>
        <v>1</v>
      </c>
      <c r="BZ100" t="s">
        <v>377</v>
      </c>
      <c r="CA100">
        <f>Stage_stat!$F$22/Weapon!AB102</f>
        <v>1.4</v>
      </c>
      <c r="CB100">
        <f t="shared" si="46"/>
        <v>2</v>
      </c>
      <c r="CD100" t="s">
        <v>377</v>
      </c>
      <c r="CE100">
        <f>Stage_stat!$F$23/Weapon!AB102</f>
        <v>100</v>
      </c>
      <c r="CF100">
        <f t="shared" si="47"/>
        <v>100</v>
      </c>
      <c r="CH100" t="s">
        <v>377</v>
      </c>
      <c r="CI100">
        <f>Stage_stat!$F$24/Weapon!AB102</f>
        <v>0.85</v>
      </c>
      <c r="CJ100">
        <f t="shared" si="48"/>
        <v>1</v>
      </c>
      <c r="CL100" t="s">
        <v>377</v>
      </c>
      <c r="CM100">
        <f>Stage_stat!$F$25/Weapon!AB102</f>
        <v>1.6</v>
      </c>
      <c r="CN100">
        <f t="shared" si="49"/>
        <v>2</v>
      </c>
      <c r="CP100" t="s">
        <v>377</v>
      </c>
      <c r="CQ100">
        <f>Stage_stat!$F$26/Weapon!AB102</f>
        <v>120</v>
      </c>
      <c r="CR100">
        <f t="shared" si="50"/>
        <v>120</v>
      </c>
      <c r="CT100" t="s">
        <v>377</v>
      </c>
      <c r="CU100">
        <f>Stage_stat!$F$27/Weapon!AB102</f>
        <v>0.95</v>
      </c>
      <c r="CV100">
        <f t="shared" si="51"/>
        <v>1</v>
      </c>
      <c r="CX100" t="s">
        <v>377</v>
      </c>
      <c r="CY100">
        <f>Stage_stat!$F$28/Weapon!AB102</f>
        <v>1.8</v>
      </c>
      <c r="CZ100">
        <f t="shared" si="52"/>
        <v>2</v>
      </c>
      <c r="DB100" t="s">
        <v>377</v>
      </c>
      <c r="DC100">
        <f>Stage_stat!$F$29/Weapon!AB102</f>
        <v>140</v>
      </c>
      <c r="DD100">
        <f t="shared" si="53"/>
        <v>140</v>
      </c>
    </row>
    <row r="101" spans="2:108" x14ac:dyDescent="0.4">
      <c r="B101" t="s">
        <v>378</v>
      </c>
      <c r="C101">
        <f>Stage_stat!$F$3/Weapon!AB103</f>
        <v>0.14851485148514851</v>
      </c>
      <c r="D101">
        <f t="shared" si="27"/>
        <v>1</v>
      </c>
      <c r="F101" t="s">
        <v>378</v>
      </c>
      <c r="G101">
        <f>Stage_stat!$F$4/Weapon!AB103</f>
        <v>0.19801980198019803</v>
      </c>
      <c r="H101">
        <f t="shared" si="28"/>
        <v>1</v>
      </c>
      <c r="J101" t="s">
        <v>378</v>
      </c>
      <c r="K101">
        <f>Stage_stat!$F$5/Weapon!AB103</f>
        <v>4.4554455445544559</v>
      </c>
      <c r="L101">
        <f t="shared" si="29"/>
        <v>5</v>
      </c>
      <c r="N101" t="s">
        <v>378</v>
      </c>
      <c r="O101">
        <f>Stage_stat!$F$6/Weapon!AB103</f>
        <v>0.19801980198019803</v>
      </c>
      <c r="P101">
        <f t="shared" si="30"/>
        <v>1</v>
      </c>
      <c r="R101" t="s">
        <v>378</v>
      </c>
      <c r="S101">
        <f>Stage_stat!$F$7/Weapon!AB103</f>
        <v>0.39603960396039606</v>
      </c>
      <c r="T101">
        <f t="shared" si="31"/>
        <v>1</v>
      </c>
      <c r="V101" t="s">
        <v>378</v>
      </c>
      <c r="W101">
        <f>Stage_stat!$F$8/Weapon!AB103</f>
        <v>14.851485148514852</v>
      </c>
      <c r="X101">
        <f t="shared" si="32"/>
        <v>15</v>
      </c>
      <c r="Z101" t="s">
        <v>378</v>
      </c>
      <c r="AA101">
        <f>Stage_stat!$F$9/Weapon!AB103</f>
        <v>0.24752475247524752</v>
      </c>
      <c r="AB101">
        <f t="shared" si="33"/>
        <v>1</v>
      </c>
      <c r="AD101" t="s">
        <v>378</v>
      </c>
      <c r="AE101">
        <f>Stage_stat!$F$10/Weapon!AB103</f>
        <v>0.41584158415841582</v>
      </c>
      <c r="AF101">
        <f t="shared" si="34"/>
        <v>1</v>
      </c>
      <c r="AH101" t="s">
        <v>378</v>
      </c>
      <c r="AI101">
        <f>Stage_stat!$F$11/Weapon!AB103</f>
        <v>26.732673267326732</v>
      </c>
      <c r="AJ101">
        <f t="shared" si="35"/>
        <v>27</v>
      </c>
      <c r="AL101" t="s">
        <v>378</v>
      </c>
      <c r="AM101">
        <f>Stage_stat!$F$12/Weapon!AB103</f>
        <v>0.34653465346534651</v>
      </c>
      <c r="AN101">
        <f t="shared" si="36"/>
        <v>1</v>
      </c>
      <c r="AP101" t="s">
        <v>378</v>
      </c>
      <c r="AQ101">
        <f>Stage_stat!$F$13/Weapon!AB103</f>
        <v>0.59405940594059403</v>
      </c>
      <c r="AR101">
        <f t="shared" si="37"/>
        <v>1</v>
      </c>
      <c r="AT101" t="s">
        <v>378</v>
      </c>
      <c r="AU101">
        <f>Stage_stat!$F$14/Weapon!AB103</f>
        <v>39.603960396039604</v>
      </c>
      <c r="AV101">
        <f t="shared" si="38"/>
        <v>40</v>
      </c>
      <c r="AX101" t="s">
        <v>378</v>
      </c>
      <c r="AY101">
        <f>Stage_stat!$F$15/Weapon!AB103</f>
        <v>0.44554455445544555</v>
      </c>
      <c r="AZ101">
        <f t="shared" si="39"/>
        <v>1</v>
      </c>
      <c r="BB101" t="s">
        <v>378</v>
      </c>
      <c r="BC101">
        <f>Stage_stat!$F$16/Weapon!AB103</f>
        <v>0.79207920792079212</v>
      </c>
      <c r="BD101">
        <f t="shared" si="40"/>
        <v>1</v>
      </c>
      <c r="BF101" t="s">
        <v>378</v>
      </c>
      <c r="BG101">
        <f>Stage_stat!$F$17/Weapon!AB103</f>
        <v>59.405940594059409</v>
      </c>
      <c r="BH101">
        <f t="shared" si="41"/>
        <v>60</v>
      </c>
      <c r="BJ101" t="s">
        <v>378</v>
      </c>
      <c r="BK101">
        <f>Stage_stat!$F$18/Weapon!AB103</f>
        <v>0.54455445544554459</v>
      </c>
      <c r="BL101">
        <f t="shared" si="42"/>
        <v>1</v>
      </c>
      <c r="BN101" t="s">
        <v>378</v>
      </c>
      <c r="BO101">
        <f>Stage_stat!$F$19/Weapon!AB103</f>
        <v>0.99009900990099009</v>
      </c>
      <c r="BP101">
        <f t="shared" si="43"/>
        <v>1</v>
      </c>
      <c r="BR101" t="s">
        <v>378</v>
      </c>
      <c r="BS101">
        <f>Stage_stat!$F$20/Weapon!AB103</f>
        <v>79.207920792079207</v>
      </c>
      <c r="BT101">
        <f t="shared" si="44"/>
        <v>80</v>
      </c>
      <c r="BV101" t="s">
        <v>378</v>
      </c>
      <c r="BW101">
        <f>Stage_stat!$F$21/Weapon!AB103</f>
        <v>0.74257425742574257</v>
      </c>
      <c r="BX101">
        <f t="shared" si="45"/>
        <v>1</v>
      </c>
      <c r="BZ101" t="s">
        <v>378</v>
      </c>
      <c r="CA101">
        <f>Stage_stat!$F$22/Weapon!AB103</f>
        <v>1.386138613861386</v>
      </c>
      <c r="CB101">
        <f t="shared" si="46"/>
        <v>2</v>
      </c>
      <c r="CD101" t="s">
        <v>378</v>
      </c>
      <c r="CE101">
        <f>Stage_stat!$F$23/Weapon!AB103</f>
        <v>99.009900990099013</v>
      </c>
      <c r="CF101">
        <f t="shared" si="47"/>
        <v>100</v>
      </c>
      <c r="CH101" t="s">
        <v>378</v>
      </c>
      <c r="CI101">
        <f>Stage_stat!$F$24/Weapon!AB103</f>
        <v>0.84158415841584155</v>
      </c>
      <c r="CJ101">
        <f t="shared" si="48"/>
        <v>1</v>
      </c>
      <c r="CL101" t="s">
        <v>378</v>
      </c>
      <c r="CM101">
        <f>Stage_stat!$F$25/Weapon!AB103</f>
        <v>1.5841584158415842</v>
      </c>
      <c r="CN101">
        <f t="shared" si="49"/>
        <v>2</v>
      </c>
      <c r="CP101" t="s">
        <v>378</v>
      </c>
      <c r="CQ101">
        <f>Stage_stat!$F$26/Weapon!AB103</f>
        <v>118.81188118811882</v>
      </c>
      <c r="CR101">
        <f t="shared" si="50"/>
        <v>119</v>
      </c>
      <c r="CT101" t="s">
        <v>378</v>
      </c>
      <c r="CU101">
        <f>Stage_stat!$F$27/Weapon!AB103</f>
        <v>0.94059405940594054</v>
      </c>
      <c r="CV101">
        <f t="shared" si="51"/>
        <v>1</v>
      </c>
      <c r="CX101" t="s">
        <v>378</v>
      </c>
      <c r="CY101">
        <f>Stage_stat!$F$28/Weapon!AB103</f>
        <v>1.7821782178217822</v>
      </c>
      <c r="CZ101">
        <f t="shared" si="52"/>
        <v>2</v>
      </c>
      <c r="DB101" t="s">
        <v>378</v>
      </c>
      <c r="DC101">
        <f>Stage_stat!$F$29/Weapon!AB103</f>
        <v>138.61386138613861</v>
      </c>
      <c r="DD101">
        <f t="shared" si="53"/>
        <v>139</v>
      </c>
    </row>
    <row r="102" spans="2:108" x14ac:dyDescent="0.4">
      <c r="B102" t="s">
        <v>379</v>
      </c>
      <c r="C102">
        <f>Stage_stat!$F$3/Weapon!AB104</f>
        <v>0.14705882352941177</v>
      </c>
      <c r="D102">
        <f t="shared" si="27"/>
        <v>1</v>
      </c>
      <c r="F102" t="s">
        <v>379</v>
      </c>
      <c r="G102">
        <f>Stage_stat!$F$4/Weapon!AB104</f>
        <v>0.19607843137254902</v>
      </c>
      <c r="H102">
        <f t="shared" si="28"/>
        <v>1</v>
      </c>
      <c r="J102" t="s">
        <v>379</v>
      </c>
      <c r="K102">
        <f>Stage_stat!$F$5/Weapon!AB104</f>
        <v>4.4117647058823533</v>
      </c>
      <c r="L102">
        <f t="shared" si="29"/>
        <v>5</v>
      </c>
      <c r="N102" t="s">
        <v>379</v>
      </c>
      <c r="O102">
        <f>Stage_stat!$F$6/Weapon!AB104</f>
        <v>0.19607843137254902</v>
      </c>
      <c r="P102">
        <f t="shared" si="30"/>
        <v>1</v>
      </c>
      <c r="R102" t="s">
        <v>379</v>
      </c>
      <c r="S102">
        <f>Stage_stat!$F$7/Weapon!AB104</f>
        <v>0.39215686274509803</v>
      </c>
      <c r="T102">
        <f t="shared" si="31"/>
        <v>1</v>
      </c>
      <c r="V102" t="s">
        <v>379</v>
      </c>
      <c r="W102">
        <f>Stage_stat!$F$8/Weapon!AB104</f>
        <v>14.705882352941176</v>
      </c>
      <c r="X102">
        <f t="shared" si="32"/>
        <v>15</v>
      </c>
      <c r="Z102" t="s">
        <v>379</v>
      </c>
      <c r="AA102">
        <f>Stage_stat!$F$9/Weapon!AB104</f>
        <v>0.24509803921568626</v>
      </c>
      <c r="AB102">
        <f t="shared" si="33"/>
        <v>1</v>
      </c>
      <c r="AD102" t="s">
        <v>379</v>
      </c>
      <c r="AE102">
        <f>Stage_stat!$F$10/Weapon!AB104</f>
        <v>0.41176470588235292</v>
      </c>
      <c r="AF102">
        <f t="shared" si="34"/>
        <v>1</v>
      </c>
      <c r="AH102" t="s">
        <v>379</v>
      </c>
      <c r="AI102">
        <f>Stage_stat!$F$11/Weapon!AB104</f>
        <v>26.470588235294116</v>
      </c>
      <c r="AJ102">
        <f t="shared" si="35"/>
        <v>27</v>
      </c>
      <c r="AL102" t="s">
        <v>379</v>
      </c>
      <c r="AM102">
        <f>Stage_stat!$F$12/Weapon!AB104</f>
        <v>0.34313725490196079</v>
      </c>
      <c r="AN102">
        <f t="shared" si="36"/>
        <v>1</v>
      </c>
      <c r="AP102" t="s">
        <v>379</v>
      </c>
      <c r="AQ102">
        <f>Stage_stat!$F$13/Weapon!AB104</f>
        <v>0.58823529411764708</v>
      </c>
      <c r="AR102">
        <f t="shared" si="37"/>
        <v>1</v>
      </c>
      <c r="AT102" t="s">
        <v>379</v>
      </c>
      <c r="AU102">
        <f>Stage_stat!$F$14/Weapon!AB104</f>
        <v>39.215686274509807</v>
      </c>
      <c r="AV102">
        <f t="shared" si="38"/>
        <v>40</v>
      </c>
      <c r="AX102" t="s">
        <v>379</v>
      </c>
      <c r="AY102">
        <f>Stage_stat!$F$15/Weapon!AB104</f>
        <v>0.44117647058823528</v>
      </c>
      <c r="AZ102">
        <f t="shared" si="39"/>
        <v>1</v>
      </c>
      <c r="BB102" t="s">
        <v>379</v>
      </c>
      <c r="BC102">
        <f>Stage_stat!$F$16/Weapon!AB104</f>
        <v>0.78431372549019607</v>
      </c>
      <c r="BD102">
        <f t="shared" si="40"/>
        <v>1</v>
      </c>
      <c r="BF102" t="s">
        <v>379</v>
      </c>
      <c r="BG102">
        <f>Stage_stat!$F$17/Weapon!AB104</f>
        <v>58.823529411764703</v>
      </c>
      <c r="BH102">
        <f t="shared" si="41"/>
        <v>59</v>
      </c>
      <c r="BJ102" t="s">
        <v>379</v>
      </c>
      <c r="BK102">
        <f>Stage_stat!$F$18/Weapon!AB104</f>
        <v>0.53921568627450978</v>
      </c>
      <c r="BL102">
        <f t="shared" si="42"/>
        <v>1</v>
      </c>
      <c r="BN102" t="s">
        <v>379</v>
      </c>
      <c r="BO102">
        <f>Stage_stat!$F$19/Weapon!AB104</f>
        <v>0.98039215686274506</v>
      </c>
      <c r="BP102">
        <f t="shared" si="43"/>
        <v>1</v>
      </c>
      <c r="BR102" t="s">
        <v>379</v>
      </c>
      <c r="BS102">
        <f>Stage_stat!$F$20/Weapon!AB104</f>
        <v>78.431372549019613</v>
      </c>
      <c r="BT102">
        <f t="shared" si="44"/>
        <v>79</v>
      </c>
      <c r="BV102" t="s">
        <v>379</v>
      </c>
      <c r="BW102">
        <f>Stage_stat!$F$21/Weapon!AB104</f>
        <v>0.73529411764705888</v>
      </c>
      <c r="BX102">
        <f t="shared" si="45"/>
        <v>1</v>
      </c>
      <c r="BZ102" t="s">
        <v>379</v>
      </c>
      <c r="CA102">
        <f>Stage_stat!$F$22/Weapon!AB104</f>
        <v>1.3725490196078431</v>
      </c>
      <c r="CB102">
        <f t="shared" si="46"/>
        <v>2</v>
      </c>
      <c r="CD102" t="s">
        <v>379</v>
      </c>
      <c r="CE102">
        <f>Stage_stat!$F$23/Weapon!AB104</f>
        <v>98.039215686274517</v>
      </c>
      <c r="CF102">
        <f t="shared" si="47"/>
        <v>99</v>
      </c>
      <c r="CH102" t="s">
        <v>379</v>
      </c>
      <c r="CI102">
        <f>Stage_stat!$F$24/Weapon!AB104</f>
        <v>0.83333333333333337</v>
      </c>
      <c r="CJ102">
        <f t="shared" si="48"/>
        <v>1</v>
      </c>
      <c r="CL102" t="s">
        <v>379</v>
      </c>
      <c r="CM102">
        <f>Stage_stat!$F$25/Weapon!AB104</f>
        <v>1.5686274509803921</v>
      </c>
      <c r="CN102">
        <f t="shared" si="49"/>
        <v>2</v>
      </c>
      <c r="CP102" t="s">
        <v>379</v>
      </c>
      <c r="CQ102">
        <f>Stage_stat!$F$26/Weapon!AB104</f>
        <v>117.64705882352941</v>
      </c>
      <c r="CR102">
        <f t="shared" si="50"/>
        <v>118</v>
      </c>
      <c r="CT102" t="s">
        <v>379</v>
      </c>
      <c r="CU102">
        <f>Stage_stat!$F$27/Weapon!AB104</f>
        <v>0.93137254901960786</v>
      </c>
      <c r="CV102">
        <f t="shared" si="51"/>
        <v>1</v>
      </c>
      <c r="CX102" t="s">
        <v>379</v>
      </c>
      <c r="CY102">
        <f>Stage_stat!$F$28/Weapon!AB104</f>
        <v>1.7647058823529411</v>
      </c>
      <c r="CZ102">
        <f t="shared" si="52"/>
        <v>2</v>
      </c>
      <c r="DB102" t="s">
        <v>379</v>
      </c>
      <c r="DC102">
        <f>Stage_stat!$F$29/Weapon!AB104</f>
        <v>137.25490196078431</v>
      </c>
      <c r="DD102">
        <f t="shared" si="53"/>
        <v>138</v>
      </c>
    </row>
    <row r="103" spans="2:108" x14ac:dyDescent="0.4">
      <c r="B103" t="s">
        <v>380</v>
      </c>
      <c r="C103">
        <f>Stage_stat!$F$3/Weapon!AB105</f>
        <v>0.14563106796116504</v>
      </c>
      <c r="D103">
        <f t="shared" si="27"/>
        <v>1</v>
      </c>
      <c r="F103" t="s">
        <v>380</v>
      </c>
      <c r="G103">
        <f>Stage_stat!$F$4/Weapon!AB105</f>
        <v>0.1941747572815534</v>
      </c>
      <c r="H103">
        <f t="shared" si="28"/>
        <v>1</v>
      </c>
      <c r="J103" t="s">
        <v>380</v>
      </c>
      <c r="K103">
        <f>Stage_stat!$F$5/Weapon!AB105</f>
        <v>4.3689320388349513</v>
      </c>
      <c r="L103">
        <f t="shared" si="29"/>
        <v>5</v>
      </c>
      <c r="N103" t="s">
        <v>380</v>
      </c>
      <c r="O103">
        <f>Stage_stat!$F$6/Weapon!AB105</f>
        <v>0.1941747572815534</v>
      </c>
      <c r="P103">
        <f t="shared" si="30"/>
        <v>1</v>
      </c>
      <c r="R103" t="s">
        <v>380</v>
      </c>
      <c r="S103">
        <f>Stage_stat!$F$7/Weapon!AB105</f>
        <v>0.38834951456310679</v>
      </c>
      <c r="T103">
        <f t="shared" si="31"/>
        <v>1</v>
      </c>
      <c r="V103" t="s">
        <v>380</v>
      </c>
      <c r="W103">
        <f>Stage_stat!$F$8/Weapon!AB105</f>
        <v>14.563106796116505</v>
      </c>
      <c r="X103">
        <f t="shared" si="32"/>
        <v>15</v>
      </c>
      <c r="Z103" t="s">
        <v>380</v>
      </c>
      <c r="AA103">
        <f>Stage_stat!$F$9/Weapon!AB105</f>
        <v>0.24271844660194175</v>
      </c>
      <c r="AB103">
        <f t="shared" si="33"/>
        <v>1</v>
      </c>
      <c r="AD103" t="s">
        <v>380</v>
      </c>
      <c r="AE103">
        <f>Stage_stat!$F$10/Weapon!AB105</f>
        <v>0.40776699029126212</v>
      </c>
      <c r="AF103">
        <f t="shared" si="34"/>
        <v>1</v>
      </c>
      <c r="AH103" t="s">
        <v>380</v>
      </c>
      <c r="AI103">
        <f>Stage_stat!$F$11/Weapon!AB105</f>
        <v>26.21359223300971</v>
      </c>
      <c r="AJ103">
        <f t="shared" si="35"/>
        <v>27</v>
      </c>
      <c r="AL103" t="s">
        <v>380</v>
      </c>
      <c r="AM103">
        <f>Stage_stat!$F$12/Weapon!AB105</f>
        <v>0.33980582524271846</v>
      </c>
      <c r="AN103">
        <f t="shared" si="36"/>
        <v>1</v>
      </c>
      <c r="AP103" t="s">
        <v>380</v>
      </c>
      <c r="AQ103">
        <f>Stage_stat!$F$13/Weapon!AB105</f>
        <v>0.58252427184466016</v>
      </c>
      <c r="AR103">
        <f t="shared" si="37"/>
        <v>1</v>
      </c>
      <c r="AT103" t="s">
        <v>380</v>
      </c>
      <c r="AU103">
        <f>Stage_stat!$F$14/Weapon!AB105</f>
        <v>38.834951456310677</v>
      </c>
      <c r="AV103">
        <f t="shared" si="38"/>
        <v>39</v>
      </c>
      <c r="AX103" t="s">
        <v>380</v>
      </c>
      <c r="AY103">
        <f>Stage_stat!$F$15/Weapon!AB105</f>
        <v>0.43689320388349512</v>
      </c>
      <c r="AZ103">
        <f t="shared" si="39"/>
        <v>1</v>
      </c>
      <c r="BB103" t="s">
        <v>380</v>
      </c>
      <c r="BC103">
        <f>Stage_stat!$F$16/Weapon!AB105</f>
        <v>0.77669902912621358</v>
      </c>
      <c r="BD103">
        <f t="shared" si="40"/>
        <v>1</v>
      </c>
      <c r="BF103" t="s">
        <v>380</v>
      </c>
      <c r="BG103">
        <f>Stage_stat!$F$17/Weapon!AB105</f>
        <v>58.252427184466022</v>
      </c>
      <c r="BH103">
        <f t="shared" si="41"/>
        <v>59</v>
      </c>
      <c r="BJ103" t="s">
        <v>380</v>
      </c>
      <c r="BK103">
        <f>Stage_stat!$F$18/Weapon!AB105</f>
        <v>0.53398058252427183</v>
      </c>
      <c r="BL103">
        <f t="shared" si="42"/>
        <v>1</v>
      </c>
      <c r="BN103" t="s">
        <v>380</v>
      </c>
      <c r="BO103">
        <f>Stage_stat!$F$19/Weapon!AB105</f>
        <v>0.970873786407767</v>
      </c>
      <c r="BP103">
        <f t="shared" si="43"/>
        <v>1</v>
      </c>
      <c r="BR103" t="s">
        <v>380</v>
      </c>
      <c r="BS103">
        <f>Stage_stat!$F$20/Weapon!AB105</f>
        <v>77.669902912621353</v>
      </c>
      <c r="BT103">
        <f t="shared" si="44"/>
        <v>78</v>
      </c>
      <c r="BV103" t="s">
        <v>380</v>
      </c>
      <c r="BW103">
        <f>Stage_stat!$F$21/Weapon!AB105</f>
        <v>0.72815533980582525</v>
      </c>
      <c r="BX103">
        <f t="shared" si="45"/>
        <v>1</v>
      </c>
      <c r="BZ103" t="s">
        <v>380</v>
      </c>
      <c r="CA103">
        <f>Stage_stat!$F$22/Weapon!AB105</f>
        <v>1.3592233009708738</v>
      </c>
      <c r="CB103">
        <f t="shared" si="46"/>
        <v>2</v>
      </c>
      <c r="CD103" t="s">
        <v>380</v>
      </c>
      <c r="CE103">
        <f>Stage_stat!$F$23/Weapon!AB105</f>
        <v>97.087378640776706</v>
      </c>
      <c r="CF103">
        <f t="shared" si="47"/>
        <v>98</v>
      </c>
      <c r="CH103" t="s">
        <v>380</v>
      </c>
      <c r="CI103">
        <f>Stage_stat!$F$24/Weapon!AB105</f>
        <v>0.82524271844660191</v>
      </c>
      <c r="CJ103">
        <f t="shared" si="48"/>
        <v>1</v>
      </c>
      <c r="CL103" t="s">
        <v>380</v>
      </c>
      <c r="CM103">
        <f>Stage_stat!$F$25/Weapon!AB105</f>
        <v>1.5533980582524272</v>
      </c>
      <c r="CN103">
        <f t="shared" si="49"/>
        <v>2</v>
      </c>
      <c r="CP103" t="s">
        <v>380</v>
      </c>
      <c r="CQ103">
        <f>Stage_stat!$F$26/Weapon!AB105</f>
        <v>116.50485436893204</v>
      </c>
      <c r="CR103">
        <f t="shared" si="50"/>
        <v>117</v>
      </c>
      <c r="CT103" t="s">
        <v>380</v>
      </c>
      <c r="CU103">
        <f>Stage_stat!$F$27/Weapon!AB105</f>
        <v>0.92233009708737868</v>
      </c>
      <c r="CV103">
        <f t="shared" si="51"/>
        <v>1</v>
      </c>
      <c r="CX103" t="s">
        <v>380</v>
      </c>
      <c r="CY103">
        <f>Stage_stat!$F$28/Weapon!AB105</f>
        <v>1.7475728155339805</v>
      </c>
      <c r="CZ103">
        <f t="shared" si="52"/>
        <v>2</v>
      </c>
      <c r="DB103" t="s">
        <v>380</v>
      </c>
      <c r="DC103">
        <f>Stage_stat!$F$29/Weapon!AB105</f>
        <v>135.92233009708738</v>
      </c>
      <c r="DD103">
        <f t="shared" si="53"/>
        <v>136</v>
      </c>
    </row>
  </sheetData>
  <mergeCells count="36">
    <mergeCell ref="BV3:CF3"/>
    <mergeCell ref="CH3:CR3"/>
    <mergeCell ref="CT3:DD3"/>
    <mergeCell ref="B4:D4"/>
    <mergeCell ref="F4:H4"/>
    <mergeCell ref="J4:L4"/>
    <mergeCell ref="N4:P4"/>
    <mergeCell ref="R4:T4"/>
    <mergeCell ref="V4:X4"/>
    <mergeCell ref="Z4:AB4"/>
    <mergeCell ref="B3:L3"/>
    <mergeCell ref="N3:X3"/>
    <mergeCell ref="Z3:AJ3"/>
    <mergeCell ref="AL3:AV3"/>
    <mergeCell ref="AX3:BH3"/>
    <mergeCell ref="BJ3:BT3"/>
    <mergeCell ref="BV4:BX4"/>
    <mergeCell ref="AD4:AF4"/>
    <mergeCell ref="AH4:AJ4"/>
    <mergeCell ref="AL4:AN4"/>
    <mergeCell ref="AP4:AR4"/>
    <mergeCell ref="AT4:AV4"/>
    <mergeCell ref="AX4:AZ4"/>
    <mergeCell ref="BB4:BD4"/>
    <mergeCell ref="BF4:BH4"/>
    <mergeCell ref="BJ4:BL4"/>
    <mergeCell ref="BN4:BP4"/>
    <mergeCell ref="BR4:BT4"/>
    <mergeCell ref="CX4:CZ4"/>
    <mergeCell ref="DB4:DD4"/>
    <mergeCell ref="BZ4:CB4"/>
    <mergeCell ref="CD4:CF4"/>
    <mergeCell ref="CH4:CJ4"/>
    <mergeCell ref="CL4:CN4"/>
    <mergeCell ref="CP4:CR4"/>
    <mergeCell ref="CT4:CV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5" tint="0.79998168889431442"/>
  </sheetPr>
  <dimension ref="B2:DK103"/>
  <sheetViews>
    <sheetView workbookViewId="0">
      <selection activeCell="B2" sqref="B2"/>
    </sheetView>
  </sheetViews>
  <sheetFormatPr defaultRowHeight="17.399999999999999" x14ac:dyDescent="0.4"/>
  <cols>
    <col min="2" max="2" width="9.19921875" bestFit="1" customWidth="1"/>
    <col min="3" max="3" width="12.69921875" bestFit="1" customWidth="1"/>
    <col min="5" max="5" width="1.59765625" customWidth="1"/>
    <col min="6" max="6" width="7.19921875" bestFit="1" customWidth="1"/>
    <col min="7" max="7" width="12.69921875" bestFit="1" customWidth="1"/>
    <col min="9" max="9" width="1.59765625" customWidth="1"/>
    <col min="10" max="10" width="7.19921875" bestFit="1" customWidth="1"/>
    <col min="11" max="11" width="12.69921875" bestFit="1" customWidth="1"/>
    <col min="13" max="13" width="1.59765625" customWidth="1"/>
    <col min="14" max="14" width="7.19921875" bestFit="1" customWidth="1"/>
    <col min="17" max="17" width="1.59765625" customWidth="1"/>
    <col min="19" max="19" width="12.69921875" bestFit="1" customWidth="1"/>
    <col min="21" max="21" width="1.59765625" customWidth="1"/>
    <col min="23" max="23" width="12.69921875" bestFit="1" customWidth="1"/>
    <col min="25" max="25" width="1.59765625" customWidth="1"/>
    <col min="27" max="27" width="12.69921875" bestFit="1" customWidth="1"/>
    <col min="29" max="29" width="1.59765625" customWidth="1"/>
    <col min="31" max="31" width="12.69921875" bestFit="1" customWidth="1"/>
    <col min="33" max="33" width="1.59765625" customWidth="1"/>
    <col min="37" max="37" width="1.59765625" customWidth="1"/>
    <col min="39" max="39" width="12.69921875" bestFit="1" customWidth="1"/>
    <col min="41" max="41" width="1.59765625" customWidth="1"/>
    <col min="45" max="45" width="1.59765625" customWidth="1"/>
    <col min="47" max="47" width="12.69921875" bestFit="1" customWidth="1"/>
    <col min="49" max="49" width="1.59765625" customWidth="1"/>
    <col min="53" max="53" width="1.59765625" customWidth="1"/>
    <col min="57" max="57" width="1.59765625" customWidth="1"/>
    <col min="61" max="61" width="1.59765625" customWidth="1"/>
    <col min="63" max="63" width="12.69921875" bestFit="1" customWidth="1"/>
    <col min="65" max="65" width="1.59765625" customWidth="1"/>
    <col min="67" max="67" width="12.69921875" bestFit="1" customWidth="1"/>
    <col min="69" max="69" width="1.59765625" customWidth="1"/>
    <col min="73" max="73" width="1.59765625" customWidth="1"/>
    <col min="77" max="77" width="1.59765625" customWidth="1"/>
    <col min="81" max="81" width="1.59765625" customWidth="1"/>
    <col min="85" max="85" width="1.59765625" customWidth="1"/>
    <col min="89" max="89" width="1.59765625" customWidth="1"/>
    <col min="93" max="93" width="1.59765625" customWidth="1"/>
    <col min="97" max="97" width="1.59765625" customWidth="1"/>
    <col min="101" max="101" width="1.59765625" customWidth="1"/>
    <col min="103" max="103" width="12.69921875" bestFit="1" customWidth="1"/>
    <col min="105" max="105" width="1.59765625" customWidth="1"/>
    <col min="107" max="107" width="12.69921875" bestFit="1" customWidth="1"/>
  </cols>
  <sheetData>
    <row r="2" spans="2:115" ht="18" thickBot="1" x14ac:dyDescent="0.45">
      <c r="B2" t="s">
        <v>530</v>
      </c>
    </row>
    <row r="3" spans="2:115" ht="18" thickBot="1" x14ac:dyDescent="0.45">
      <c r="B3" s="18" t="s">
        <v>197</v>
      </c>
      <c r="C3" s="19"/>
      <c r="D3" s="19"/>
      <c r="E3" s="19"/>
      <c r="F3" s="19"/>
      <c r="G3" s="19"/>
      <c r="H3" s="19"/>
      <c r="I3" s="19"/>
      <c r="J3" s="19"/>
      <c r="K3" s="19"/>
      <c r="L3" s="20"/>
      <c r="N3" s="18" t="s">
        <v>243</v>
      </c>
      <c r="O3" s="19"/>
      <c r="P3" s="19"/>
      <c r="Q3" s="19"/>
      <c r="R3" s="19"/>
      <c r="S3" s="19"/>
      <c r="T3" s="19"/>
      <c r="U3" s="19"/>
      <c r="V3" s="19"/>
      <c r="W3" s="19"/>
      <c r="X3" s="20"/>
      <c r="Z3" s="18" t="s">
        <v>244</v>
      </c>
      <c r="AA3" s="19"/>
      <c r="AB3" s="19"/>
      <c r="AC3" s="19"/>
      <c r="AD3" s="19"/>
      <c r="AE3" s="19"/>
      <c r="AF3" s="19"/>
      <c r="AG3" s="19"/>
      <c r="AH3" s="19"/>
      <c r="AI3" s="19"/>
      <c r="AJ3" s="20"/>
      <c r="AL3" s="18" t="s">
        <v>245</v>
      </c>
      <c r="AM3" s="19"/>
      <c r="AN3" s="19"/>
      <c r="AO3" s="19"/>
      <c r="AP3" s="19"/>
      <c r="AQ3" s="19"/>
      <c r="AR3" s="19"/>
      <c r="AS3" s="19"/>
      <c r="AT3" s="19"/>
      <c r="AU3" s="19"/>
      <c r="AV3" s="20"/>
      <c r="AX3" s="18" t="s">
        <v>246</v>
      </c>
      <c r="AY3" s="19"/>
      <c r="AZ3" s="19"/>
      <c r="BA3" s="19"/>
      <c r="BB3" s="19"/>
      <c r="BC3" s="19"/>
      <c r="BD3" s="19"/>
      <c r="BE3" s="19"/>
      <c r="BF3" s="19"/>
      <c r="BG3" s="19"/>
      <c r="BH3" s="20"/>
      <c r="BJ3" s="18" t="s">
        <v>247</v>
      </c>
      <c r="BK3" s="19"/>
      <c r="BL3" s="19"/>
      <c r="BM3" s="19"/>
      <c r="BN3" s="19"/>
      <c r="BO3" s="19"/>
      <c r="BP3" s="19"/>
      <c r="BQ3" s="19"/>
      <c r="BR3" s="19"/>
      <c r="BS3" s="19"/>
      <c r="BT3" s="20"/>
      <c r="BV3" s="18" t="s">
        <v>248</v>
      </c>
      <c r="BW3" s="19"/>
      <c r="BX3" s="19"/>
      <c r="BY3" s="19"/>
      <c r="BZ3" s="19"/>
      <c r="CA3" s="19"/>
      <c r="CB3" s="19"/>
      <c r="CC3" s="19"/>
      <c r="CD3" s="19"/>
      <c r="CE3" s="19"/>
      <c r="CF3" s="20"/>
      <c r="CH3" s="18" t="s">
        <v>249</v>
      </c>
      <c r="CI3" s="19"/>
      <c r="CJ3" s="19"/>
      <c r="CK3" s="19"/>
      <c r="CL3" s="19"/>
      <c r="CM3" s="19"/>
      <c r="CN3" s="19"/>
      <c r="CO3" s="19"/>
      <c r="CP3" s="19"/>
      <c r="CQ3" s="19"/>
      <c r="CR3" s="20"/>
      <c r="CT3" s="18" t="s">
        <v>251</v>
      </c>
      <c r="CU3" s="19"/>
      <c r="CV3" s="19"/>
      <c r="CW3" s="19"/>
      <c r="CX3" s="19"/>
      <c r="CY3" s="19"/>
      <c r="CZ3" s="19"/>
      <c r="DA3" s="19"/>
      <c r="DB3" s="19"/>
      <c r="DC3" s="19"/>
      <c r="DD3" s="20"/>
    </row>
    <row r="4" spans="2:115" x14ac:dyDescent="0.4">
      <c r="B4" s="14" t="s">
        <v>198</v>
      </c>
      <c r="C4" s="14"/>
      <c r="D4" s="14"/>
      <c r="F4" s="14" t="s">
        <v>252</v>
      </c>
      <c r="G4" s="14"/>
      <c r="H4" s="14"/>
      <c r="J4" s="14" t="s">
        <v>253</v>
      </c>
      <c r="K4" s="14"/>
      <c r="L4" s="14"/>
      <c r="N4" s="14" t="s">
        <v>254</v>
      </c>
      <c r="O4" s="14"/>
      <c r="P4" s="14"/>
      <c r="R4" s="14" t="s">
        <v>255</v>
      </c>
      <c r="S4" s="14"/>
      <c r="T4" s="14"/>
      <c r="V4" s="14" t="s">
        <v>256</v>
      </c>
      <c r="W4" s="14"/>
      <c r="X4" s="14"/>
      <c r="Z4" s="14" t="s">
        <v>257</v>
      </c>
      <c r="AA4" s="14"/>
      <c r="AB4" s="14"/>
      <c r="AD4" s="14" t="s">
        <v>258</v>
      </c>
      <c r="AE4" s="14"/>
      <c r="AF4" s="14"/>
      <c r="AH4" s="14" t="s">
        <v>259</v>
      </c>
      <c r="AI4" s="14"/>
      <c r="AJ4" s="14"/>
      <c r="AL4" s="14" t="s">
        <v>260</v>
      </c>
      <c r="AM4" s="14"/>
      <c r="AN4" s="14"/>
      <c r="AP4" s="14" t="s">
        <v>261</v>
      </c>
      <c r="AQ4" s="14"/>
      <c r="AR4" s="14"/>
      <c r="AT4" s="14" t="s">
        <v>262</v>
      </c>
      <c r="AU4" s="14"/>
      <c r="AV4" s="14"/>
      <c r="AX4" s="14" t="s">
        <v>263</v>
      </c>
      <c r="AY4" s="14"/>
      <c r="AZ4" s="14"/>
      <c r="BB4" s="14" t="s">
        <v>265</v>
      </c>
      <c r="BC4" s="14"/>
      <c r="BD4" s="14"/>
      <c r="BF4" s="14" t="s">
        <v>266</v>
      </c>
      <c r="BG4" s="14"/>
      <c r="BH4" s="14"/>
      <c r="BJ4" s="14" t="s">
        <v>267</v>
      </c>
      <c r="BK4" s="14"/>
      <c r="BL4" s="14"/>
      <c r="BN4" s="14" t="s">
        <v>268</v>
      </c>
      <c r="BO4" s="14"/>
      <c r="BP4" s="14"/>
      <c r="BR4" s="14" t="s">
        <v>269</v>
      </c>
      <c r="BS4" s="14"/>
      <c r="BT4" s="14"/>
      <c r="BV4" s="14" t="s">
        <v>270</v>
      </c>
      <c r="BW4" s="14"/>
      <c r="BX4" s="14"/>
      <c r="BZ4" s="14" t="s">
        <v>271</v>
      </c>
      <c r="CA4" s="14"/>
      <c r="CB4" s="14"/>
      <c r="CD4" s="14" t="s">
        <v>272</v>
      </c>
      <c r="CE4" s="14"/>
      <c r="CF4" s="14"/>
      <c r="CH4" s="14" t="s">
        <v>273</v>
      </c>
      <c r="CI4" s="14"/>
      <c r="CJ4" s="14"/>
      <c r="CL4" s="14" t="s">
        <v>274</v>
      </c>
      <c r="CM4" s="14"/>
      <c r="CN4" s="14"/>
      <c r="CP4" s="14" t="s">
        <v>275</v>
      </c>
      <c r="CQ4" s="14"/>
      <c r="CR4" s="14"/>
      <c r="CT4" s="14" t="s">
        <v>276</v>
      </c>
      <c r="CU4" s="14"/>
      <c r="CV4" s="14"/>
      <c r="CX4" s="14" t="s">
        <v>277</v>
      </c>
      <c r="CY4" s="14"/>
      <c r="CZ4" s="14"/>
      <c r="DB4" s="14" t="s">
        <v>278</v>
      </c>
      <c r="DC4" s="14"/>
      <c r="DD4" s="14"/>
    </row>
    <row r="5" spans="2:115" x14ac:dyDescent="0.4">
      <c r="B5" t="s">
        <v>279</v>
      </c>
      <c r="C5">
        <f>Stage_stat!$F$30/Weapon!$V7</f>
        <v>2.3333333333333335</v>
      </c>
      <c r="D5">
        <f>ROUNDUP(C5,0)</f>
        <v>3</v>
      </c>
      <c r="F5" t="s">
        <v>279</v>
      </c>
      <c r="G5">
        <f>Stage_stat!$F$31/Weapon!V7</f>
        <v>4</v>
      </c>
      <c r="H5">
        <f>ROUNDUP(G5,0)</f>
        <v>4</v>
      </c>
      <c r="J5" t="s">
        <v>279</v>
      </c>
      <c r="K5">
        <f>Stage_stat!$F$32/Weapon!V7</f>
        <v>266.66666666666669</v>
      </c>
      <c r="L5">
        <f>ROUNDUP(K5,0)</f>
        <v>267</v>
      </c>
      <c r="N5" t="s">
        <v>279</v>
      </c>
      <c r="O5">
        <f>Stage_stat!$F$33/Weapon!V7</f>
        <v>3</v>
      </c>
      <c r="P5">
        <f>ROUNDUP(O5,0)</f>
        <v>3</v>
      </c>
      <c r="R5" t="s">
        <v>279</v>
      </c>
      <c r="S5">
        <f>Stage_stat!$F$34/Weapon!V7</f>
        <v>5.333333333333333</v>
      </c>
      <c r="T5">
        <f>ROUNDUP(S5,0)</f>
        <v>6</v>
      </c>
      <c r="V5" t="s">
        <v>279</v>
      </c>
      <c r="W5">
        <f>Stage_stat!$F$35/Weapon!V7</f>
        <v>400</v>
      </c>
      <c r="X5">
        <f>ROUNDUP(W5,0)</f>
        <v>400</v>
      </c>
      <c r="Z5" t="s">
        <v>279</v>
      </c>
      <c r="AA5">
        <f>Stage_stat!$F$36/Weapon!V7</f>
        <v>3.6666666666666665</v>
      </c>
      <c r="AB5">
        <f>ROUNDUP(AA5,0)</f>
        <v>4</v>
      </c>
      <c r="AD5" t="s">
        <v>279</v>
      </c>
      <c r="AE5">
        <f>Stage_stat!$F$37/Weapon!V7</f>
        <v>6.666666666666667</v>
      </c>
      <c r="AF5">
        <f>ROUNDUP(AE5,0)</f>
        <v>7</v>
      </c>
      <c r="AH5" t="s">
        <v>279</v>
      </c>
      <c r="AI5">
        <f>Stage_stat!$F$38/Weapon!V7</f>
        <v>533.33333333333337</v>
      </c>
      <c r="AJ5">
        <f>ROUNDUP(AI5,0)</f>
        <v>534</v>
      </c>
      <c r="AL5" t="s">
        <v>279</v>
      </c>
      <c r="AM5">
        <f>Stage_stat!$F$39/Weapon!V7</f>
        <v>5</v>
      </c>
      <c r="AN5">
        <f>ROUNDUP(AM5,0)</f>
        <v>5</v>
      </c>
      <c r="AP5" t="s">
        <v>279</v>
      </c>
      <c r="AQ5">
        <f>Stage_stat!$F$40/Weapon!V7</f>
        <v>9.3333333333333339</v>
      </c>
      <c r="AR5">
        <f>ROUNDUP(AQ5,0)</f>
        <v>10</v>
      </c>
      <c r="AT5" t="s">
        <v>279</v>
      </c>
      <c r="AU5">
        <f>Stage_stat!$F$41/Weapon!V7</f>
        <v>666.66666666666663</v>
      </c>
      <c r="AV5">
        <f>ROUNDUP(AU5,0)</f>
        <v>667</v>
      </c>
      <c r="AX5" t="s">
        <v>279</v>
      </c>
      <c r="AY5">
        <f>Stage_stat!$F$42/Weapon!V7</f>
        <v>5.666666666666667</v>
      </c>
      <c r="AZ5">
        <f>ROUNDUP(AY5,0)</f>
        <v>6</v>
      </c>
      <c r="BB5" t="s">
        <v>279</v>
      </c>
      <c r="BC5">
        <f>Stage_stat!$F$43/Weapon!V7</f>
        <v>10.666666666666666</v>
      </c>
      <c r="BD5">
        <f>ROUNDUP(BC5,0)</f>
        <v>11</v>
      </c>
      <c r="BF5" t="s">
        <v>279</v>
      </c>
      <c r="BG5">
        <f>Stage_stat!$F$44/Weapon!V7</f>
        <v>800</v>
      </c>
      <c r="BH5">
        <f>ROUNDUP(BG5,0)</f>
        <v>800</v>
      </c>
      <c r="BJ5" t="s">
        <v>279</v>
      </c>
      <c r="BK5">
        <f>Stage_stat!$F$45/Weapon!V7</f>
        <v>6.333333333333333</v>
      </c>
      <c r="BL5">
        <f>ROUNDUP(BK5,0)</f>
        <v>7</v>
      </c>
      <c r="BN5" t="s">
        <v>279</v>
      </c>
      <c r="BO5">
        <f>Stage_stat!$F$46/Weapon!V7</f>
        <v>12</v>
      </c>
      <c r="BP5">
        <f>ROUNDUP(BO5,0)</f>
        <v>12</v>
      </c>
      <c r="BR5" t="s">
        <v>279</v>
      </c>
      <c r="BS5">
        <f>Stage_stat!$F$47/Weapon!V7</f>
        <v>933.33333333333337</v>
      </c>
      <c r="BT5">
        <f>ROUNDUP(BS5,0)</f>
        <v>934</v>
      </c>
      <c r="BV5" t="s">
        <v>279</v>
      </c>
      <c r="BW5">
        <f>Stage_stat!$F$48/Weapon!V7</f>
        <v>7.666666666666667</v>
      </c>
      <c r="BX5">
        <f>ROUNDUP(BW5,0)</f>
        <v>8</v>
      </c>
      <c r="BZ5" t="s">
        <v>281</v>
      </c>
      <c r="CA5">
        <f>Stage_stat!$F$49/Weapon!V7</f>
        <v>14.666666666666666</v>
      </c>
      <c r="CB5">
        <f>ROUNDUP(CA5,0)</f>
        <v>15</v>
      </c>
      <c r="CD5" t="s">
        <v>281</v>
      </c>
      <c r="CE5">
        <f>Stage_stat!$F$50/Weapon!V7</f>
        <v>1066.6666666666667</v>
      </c>
      <c r="CF5">
        <f>ROUNDUP(CE5,0)</f>
        <v>1067</v>
      </c>
      <c r="CH5" t="s">
        <v>281</v>
      </c>
      <c r="CI5">
        <f>Stage_stat!$F$51/Weapon!V7</f>
        <v>8.3333333333333339</v>
      </c>
      <c r="CJ5">
        <f>ROUNDUP(CI5,0)</f>
        <v>9</v>
      </c>
      <c r="CL5" t="s">
        <v>281</v>
      </c>
      <c r="CM5">
        <f>Stage_stat!$F$52/Weapon!V7</f>
        <v>16</v>
      </c>
      <c r="CN5">
        <f>ROUNDUP(CM5,0)</f>
        <v>16</v>
      </c>
      <c r="CP5" t="s">
        <v>281</v>
      </c>
      <c r="CQ5">
        <f>Stage_stat!$F$53/Weapon!V7</f>
        <v>1200</v>
      </c>
      <c r="CR5">
        <f>ROUNDUP(CQ5,0)</f>
        <v>1200</v>
      </c>
      <c r="CT5" t="s">
        <v>281</v>
      </c>
      <c r="CU5">
        <f>Stage_stat!$F$54/Weapon!V7</f>
        <v>9</v>
      </c>
      <c r="CV5">
        <f>ROUNDUP(CU5,0)</f>
        <v>9</v>
      </c>
      <c r="CX5" t="s">
        <v>281</v>
      </c>
      <c r="CY5">
        <f>Stage_stat!$F$55/Weapon!V7</f>
        <v>17.333333333333332</v>
      </c>
      <c r="CZ5">
        <f>ROUNDUP(CY5,0)</f>
        <v>18</v>
      </c>
      <c r="DB5" t="s">
        <v>281</v>
      </c>
      <c r="DC5">
        <f>Stage_stat!$F$56/Weapon!V7</f>
        <v>1333.3333333333333</v>
      </c>
      <c r="DD5">
        <f>ROUNDUP(DC5,0)</f>
        <v>1334</v>
      </c>
    </row>
    <row r="6" spans="2:115" x14ac:dyDescent="0.4">
      <c r="B6" t="s">
        <v>282</v>
      </c>
      <c r="C6">
        <f>Stage_stat!$F$30/Weapon!$V8</f>
        <v>2.0588235294117645</v>
      </c>
      <c r="D6">
        <f t="shared" ref="D6:D69" si="0">ROUNDUP(C6,0)</f>
        <v>3</v>
      </c>
      <c r="F6" t="s">
        <v>282</v>
      </c>
      <c r="G6">
        <f>Stage_stat!$F$31/Weapon!V8</f>
        <v>3.5294117647058822</v>
      </c>
      <c r="H6">
        <f t="shared" ref="H6:H69" si="1">ROUNDUP(G6,0)</f>
        <v>4</v>
      </c>
      <c r="J6" t="s">
        <v>282</v>
      </c>
      <c r="K6">
        <f>Stage_stat!$F$32/Weapon!V8</f>
        <v>235.29411764705881</v>
      </c>
      <c r="L6">
        <f t="shared" ref="L6:L69" si="2">ROUNDUP(K6,0)</f>
        <v>236</v>
      </c>
      <c r="N6" t="s">
        <v>282</v>
      </c>
      <c r="O6">
        <f>Stage_stat!$F$33/Weapon!V8</f>
        <v>2.6470588235294117</v>
      </c>
      <c r="P6">
        <f t="shared" ref="P6:P69" si="3">ROUNDUP(O6,0)</f>
        <v>3</v>
      </c>
      <c r="R6" t="s">
        <v>282</v>
      </c>
      <c r="S6">
        <f>Stage_stat!$F$34/Weapon!V8</f>
        <v>4.7058823529411766</v>
      </c>
      <c r="T6">
        <f t="shared" ref="T6:T69" si="4">ROUNDUP(S6,0)</f>
        <v>5</v>
      </c>
      <c r="V6" t="s">
        <v>282</v>
      </c>
      <c r="W6">
        <f>Stage_stat!$F$35/Weapon!V8</f>
        <v>352.94117647058823</v>
      </c>
      <c r="X6">
        <f t="shared" ref="X6:X69" si="5">ROUNDUP(W6,0)</f>
        <v>353</v>
      </c>
      <c r="Z6" t="s">
        <v>282</v>
      </c>
      <c r="AA6">
        <f>Stage_stat!$F$36/Weapon!V8</f>
        <v>3.2352941176470589</v>
      </c>
      <c r="AB6">
        <f t="shared" ref="AB6:AB69" si="6">ROUNDUP(AA6,0)</f>
        <v>4</v>
      </c>
      <c r="AD6" t="s">
        <v>282</v>
      </c>
      <c r="AE6">
        <f>Stage_stat!$F$37/Weapon!V8</f>
        <v>5.882352941176471</v>
      </c>
      <c r="AF6">
        <f t="shared" ref="AF6:AF69" si="7">ROUNDUP(AE6,0)</f>
        <v>6</v>
      </c>
      <c r="AH6" t="s">
        <v>282</v>
      </c>
      <c r="AI6">
        <f>Stage_stat!$F$38/Weapon!V8</f>
        <v>470.58823529411762</v>
      </c>
      <c r="AJ6">
        <f t="shared" ref="AJ6:AJ69" si="8">ROUNDUP(AI6,0)</f>
        <v>471</v>
      </c>
      <c r="AL6" t="s">
        <v>282</v>
      </c>
      <c r="AM6">
        <f>Stage_stat!$F$39/Weapon!V8</f>
        <v>4.4117647058823533</v>
      </c>
      <c r="AN6">
        <f t="shared" ref="AN6:AN69" si="9">ROUNDUP(AM6,0)</f>
        <v>5</v>
      </c>
      <c r="AP6" t="s">
        <v>282</v>
      </c>
      <c r="AQ6">
        <f>Stage_stat!$F$40/Weapon!V8</f>
        <v>8.235294117647058</v>
      </c>
      <c r="AR6">
        <f t="shared" ref="AR6:AR69" si="10">ROUNDUP(AQ6,0)</f>
        <v>9</v>
      </c>
      <c r="AT6" t="s">
        <v>282</v>
      </c>
      <c r="AU6">
        <f>Stage_stat!$F$41/Weapon!V8</f>
        <v>588.23529411764707</v>
      </c>
      <c r="AV6">
        <f t="shared" ref="AV6:AV69" si="11">ROUNDUP(AU6,0)</f>
        <v>589</v>
      </c>
      <c r="AX6" t="s">
        <v>282</v>
      </c>
      <c r="AY6">
        <f>Stage_stat!$F$42/Weapon!V8</f>
        <v>5</v>
      </c>
      <c r="AZ6">
        <f t="shared" ref="AZ6:AZ69" si="12">ROUNDUP(AY6,0)</f>
        <v>5</v>
      </c>
      <c r="BB6" t="s">
        <v>282</v>
      </c>
      <c r="BC6">
        <f>Stage_stat!$F$43/Weapon!V8</f>
        <v>9.4117647058823533</v>
      </c>
      <c r="BD6">
        <f t="shared" ref="BD6:BD69" si="13">ROUNDUP(BC6,0)</f>
        <v>10</v>
      </c>
      <c r="BF6" t="s">
        <v>282</v>
      </c>
      <c r="BG6">
        <f>Stage_stat!$F$44/Weapon!V8</f>
        <v>705.88235294117646</v>
      </c>
      <c r="BH6">
        <f t="shared" ref="BH6:BH69" si="14">ROUNDUP(BG6,0)</f>
        <v>706</v>
      </c>
      <c r="BJ6" t="s">
        <v>282</v>
      </c>
      <c r="BK6">
        <f>Stage_stat!$F$45/Weapon!V8</f>
        <v>5.5882352941176467</v>
      </c>
      <c r="BL6">
        <f t="shared" ref="BL6:BL69" si="15">ROUNDUP(BK6,0)</f>
        <v>6</v>
      </c>
      <c r="BN6" t="s">
        <v>282</v>
      </c>
      <c r="BO6">
        <f>Stage_stat!$F$46/Weapon!V8</f>
        <v>10.588235294117647</v>
      </c>
      <c r="BP6">
        <f t="shared" ref="BP6:BP69" si="16">ROUNDUP(BO6,0)</f>
        <v>11</v>
      </c>
      <c r="BR6" t="s">
        <v>282</v>
      </c>
      <c r="BS6">
        <f>Stage_stat!$F$47/Weapon!V8</f>
        <v>823.52941176470586</v>
      </c>
      <c r="BT6">
        <f t="shared" ref="BT6:BT69" si="17">ROUNDUP(BS6,0)</f>
        <v>824</v>
      </c>
      <c r="BV6" t="s">
        <v>282</v>
      </c>
      <c r="BW6">
        <f>Stage_stat!$F$48/Weapon!V8</f>
        <v>6.7647058823529411</v>
      </c>
      <c r="BX6">
        <f t="shared" ref="BX6:BX69" si="18">ROUNDUP(BW6,0)</f>
        <v>7</v>
      </c>
      <c r="BZ6" t="s">
        <v>282</v>
      </c>
      <c r="CA6">
        <f>Stage_stat!$F$49/Weapon!V8</f>
        <v>12.941176470588236</v>
      </c>
      <c r="CB6">
        <f t="shared" ref="CB6:CB69" si="19">ROUNDUP(CA6,0)</f>
        <v>13</v>
      </c>
      <c r="CD6" t="s">
        <v>282</v>
      </c>
      <c r="CE6">
        <f>Stage_stat!$F$50/Weapon!V8</f>
        <v>941.17647058823525</v>
      </c>
      <c r="CF6">
        <f t="shared" ref="CF6:CF69" si="20">ROUNDUP(CE6,0)</f>
        <v>942</v>
      </c>
      <c r="CH6" t="s">
        <v>282</v>
      </c>
      <c r="CI6">
        <f>Stage_stat!$F$51/Weapon!V8</f>
        <v>7.3529411764705879</v>
      </c>
      <c r="CJ6">
        <f t="shared" ref="CJ6:CJ69" si="21">ROUNDUP(CI6,0)</f>
        <v>8</v>
      </c>
      <c r="CL6" t="s">
        <v>282</v>
      </c>
      <c r="CM6">
        <f>Stage_stat!$F$52/Weapon!V8</f>
        <v>14.117647058823529</v>
      </c>
      <c r="CN6">
        <f t="shared" ref="CN6:CN69" si="22">ROUNDUP(CM6,0)</f>
        <v>15</v>
      </c>
      <c r="CP6" t="s">
        <v>282</v>
      </c>
      <c r="CQ6">
        <f>Stage_stat!$F$53/Weapon!V8</f>
        <v>1058.8235294117646</v>
      </c>
      <c r="CR6">
        <f t="shared" ref="CR6:CR69" si="23">ROUNDUP(CQ6,0)</f>
        <v>1059</v>
      </c>
      <c r="CT6" t="s">
        <v>282</v>
      </c>
      <c r="CU6">
        <f>Stage_stat!$F$54/Weapon!V8</f>
        <v>7.9411764705882355</v>
      </c>
      <c r="CV6">
        <f t="shared" ref="CV6:CV69" si="24">ROUNDUP(CU6,0)</f>
        <v>8</v>
      </c>
      <c r="CX6" t="s">
        <v>282</v>
      </c>
      <c r="CY6">
        <f>Stage_stat!$F$55/Weapon!V8</f>
        <v>15.294117647058824</v>
      </c>
      <c r="CZ6">
        <f t="shared" ref="CZ6:CZ69" si="25">ROUNDUP(CY6,0)</f>
        <v>16</v>
      </c>
      <c r="DB6" t="s">
        <v>282</v>
      </c>
      <c r="DC6">
        <f>Stage_stat!$F$56/Weapon!V8</f>
        <v>1176.4705882352941</v>
      </c>
      <c r="DD6">
        <f t="shared" ref="DD6:DD69" si="26">ROUNDUP(DC6,0)</f>
        <v>1177</v>
      </c>
    </row>
    <row r="7" spans="2:115" x14ac:dyDescent="0.4">
      <c r="B7" t="s">
        <v>283</v>
      </c>
      <c r="C7">
        <f>Stage_stat!$F$30/Weapon!$V9</f>
        <v>1.8421052631578947</v>
      </c>
      <c r="D7">
        <f t="shared" si="0"/>
        <v>2</v>
      </c>
      <c r="F7" t="s">
        <v>283</v>
      </c>
      <c r="G7">
        <f>Stage_stat!$F$31/Weapon!V9</f>
        <v>3.1578947368421053</v>
      </c>
      <c r="H7">
        <f t="shared" si="1"/>
        <v>4</v>
      </c>
      <c r="J7" t="s">
        <v>283</v>
      </c>
      <c r="K7">
        <f>Stage_stat!$F$32/Weapon!V9</f>
        <v>210.52631578947367</v>
      </c>
      <c r="L7">
        <f t="shared" si="2"/>
        <v>211</v>
      </c>
      <c r="N7" t="s">
        <v>283</v>
      </c>
      <c r="O7">
        <f>Stage_stat!$F$33/Weapon!V9</f>
        <v>2.3684210526315788</v>
      </c>
      <c r="P7">
        <f t="shared" si="3"/>
        <v>3</v>
      </c>
      <c r="R7" t="s">
        <v>283</v>
      </c>
      <c r="S7">
        <f>Stage_stat!$F$34/Weapon!V9</f>
        <v>4.2105263157894735</v>
      </c>
      <c r="T7">
        <f t="shared" si="4"/>
        <v>5</v>
      </c>
      <c r="V7" t="s">
        <v>283</v>
      </c>
      <c r="W7">
        <f>Stage_stat!$F$35/Weapon!V9</f>
        <v>315.78947368421052</v>
      </c>
      <c r="X7">
        <f t="shared" si="5"/>
        <v>316</v>
      </c>
      <c r="Z7" t="s">
        <v>283</v>
      </c>
      <c r="AA7">
        <f>Stage_stat!$F$36/Weapon!V9</f>
        <v>2.8947368421052633</v>
      </c>
      <c r="AB7">
        <f t="shared" si="6"/>
        <v>3</v>
      </c>
      <c r="AD7" t="s">
        <v>283</v>
      </c>
      <c r="AE7">
        <f>Stage_stat!$F$37/Weapon!V9</f>
        <v>5.2631578947368425</v>
      </c>
      <c r="AF7">
        <f t="shared" si="7"/>
        <v>6</v>
      </c>
      <c r="AH7" t="s">
        <v>283</v>
      </c>
      <c r="AI7">
        <f>Stage_stat!$F$38/Weapon!V9</f>
        <v>421.05263157894734</v>
      </c>
      <c r="AJ7">
        <f t="shared" si="8"/>
        <v>422</v>
      </c>
      <c r="AL7" t="s">
        <v>283</v>
      </c>
      <c r="AM7">
        <f>Stage_stat!$F$39/Weapon!V9</f>
        <v>3.9473684210526314</v>
      </c>
      <c r="AN7">
        <f t="shared" si="9"/>
        <v>4</v>
      </c>
      <c r="AP7" t="s">
        <v>283</v>
      </c>
      <c r="AQ7">
        <f>Stage_stat!$F$40/Weapon!V9</f>
        <v>7.3684210526315788</v>
      </c>
      <c r="AR7">
        <f t="shared" si="10"/>
        <v>8</v>
      </c>
      <c r="AT7" t="s">
        <v>283</v>
      </c>
      <c r="AU7">
        <f>Stage_stat!$F$41/Weapon!V9</f>
        <v>526.31578947368416</v>
      </c>
      <c r="AV7">
        <f t="shared" si="11"/>
        <v>527</v>
      </c>
      <c r="AX7" t="s">
        <v>283</v>
      </c>
      <c r="AY7">
        <f>Stage_stat!$F$42/Weapon!V9</f>
        <v>4.4736842105263159</v>
      </c>
      <c r="AZ7">
        <f t="shared" si="12"/>
        <v>5</v>
      </c>
      <c r="BB7" t="s">
        <v>283</v>
      </c>
      <c r="BC7">
        <f>Stage_stat!$F$43/Weapon!V9</f>
        <v>8.4210526315789469</v>
      </c>
      <c r="BD7">
        <f t="shared" si="13"/>
        <v>9</v>
      </c>
      <c r="BF7" t="s">
        <v>283</v>
      </c>
      <c r="BG7">
        <f>Stage_stat!$F$44/Weapon!V9</f>
        <v>631.57894736842104</v>
      </c>
      <c r="BH7">
        <f t="shared" si="14"/>
        <v>632</v>
      </c>
      <c r="BJ7" t="s">
        <v>283</v>
      </c>
      <c r="BK7">
        <f>Stage_stat!$F$45/Weapon!V9</f>
        <v>5</v>
      </c>
      <c r="BL7">
        <f t="shared" si="15"/>
        <v>5</v>
      </c>
      <c r="BN7" t="s">
        <v>283</v>
      </c>
      <c r="BO7">
        <f>Stage_stat!$F$46/Weapon!V9</f>
        <v>9.473684210526315</v>
      </c>
      <c r="BP7">
        <f t="shared" si="16"/>
        <v>10</v>
      </c>
      <c r="BR7" t="s">
        <v>283</v>
      </c>
      <c r="BS7">
        <f>Stage_stat!$F$47/Weapon!V9</f>
        <v>736.84210526315792</v>
      </c>
      <c r="BT7">
        <f t="shared" si="17"/>
        <v>737</v>
      </c>
      <c r="BV7" t="s">
        <v>283</v>
      </c>
      <c r="BW7">
        <f>Stage_stat!$F$48/Weapon!V9</f>
        <v>6.0526315789473681</v>
      </c>
      <c r="BX7">
        <f t="shared" si="18"/>
        <v>7</v>
      </c>
      <c r="BZ7" t="s">
        <v>283</v>
      </c>
      <c r="CA7">
        <f>Stage_stat!$F$49/Weapon!V9</f>
        <v>11.578947368421053</v>
      </c>
      <c r="CB7">
        <f t="shared" si="19"/>
        <v>12</v>
      </c>
      <c r="CD7" t="s">
        <v>283</v>
      </c>
      <c r="CE7">
        <f>Stage_stat!$F$50/Weapon!V9</f>
        <v>842.10526315789468</v>
      </c>
      <c r="CF7">
        <f t="shared" si="20"/>
        <v>843</v>
      </c>
      <c r="CH7" t="s">
        <v>283</v>
      </c>
      <c r="CI7">
        <f>Stage_stat!$F$51/Weapon!V9</f>
        <v>6.5789473684210522</v>
      </c>
      <c r="CJ7">
        <f t="shared" si="21"/>
        <v>7</v>
      </c>
      <c r="CL7" t="s">
        <v>283</v>
      </c>
      <c r="CM7">
        <f>Stage_stat!$F$52/Weapon!V9</f>
        <v>12.631578947368421</v>
      </c>
      <c r="CN7">
        <f t="shared" si="22"/>
        <v>13</v>
      </c>
      <c r="CP7" t="s">
        <v>283</v>
      </c>
      <c r="CQ7">
        <f>Stage_stat!$F$53/Weapon!V9</f>
        <v>947.36842105263156</v>
      </c>
      <c r="CR7">
        <f t="shared" si="23"/>
        <v>948</v>
      </c>
      <c r="CT7" t="s">
        <v>283</v>
      </c>
      <c r="CU7">
        <f>Stage_stat!$F$54/Weapon!V9</f>
        <v>7.1052631578947372</v>
      </c>
      <c r="CV7">
        <f t="shared" si="24"/>
        <v>8</v>
      </c>
      <c r="CX7" t="s">
        <v>283</v>
      </c>
      <c r="CY7">
        <f>Stage_stat!$F$55/Weapon!V9</f>
        <v>13.684210526315789</v>
      </c>
      <c r="CZ7">
        <f t="shared" si="25"/>
        <v>14</v>
      </c>
      <c r="DB7" t="s">
        <v>283</v>
      </c>
      <c r="DC7">
        <f>Stage_stat!$F$56/Weapon!V9</f>
        <v>1052.6315789473683</v>
      </c>
      <c r="DD7">
        <f t="shared" si="26"/>
        <v>1053</v>
      </c>
    </row>
    <row r="8" spans="2:115" x14ac:dyDescent="0.4">
      <c r="B8" t="s">
        <v>284</v>
      </c>
      <c r="C8">
        <f>Stage_stat!$F$30/Weapon!$V10</f>
        <v>1.6666666666666667</v>
      </c>
      <c r="D8">
        <f t="shared" si="0"/>
        <v>2</v>
      </c>
      <c r="F8" t="s">
        <v>284</v>
      </c>
      <c r="G8">
        <f>Stage_stat!$F$31/Weapon!V10</f>
        <v>2.8571428571428572</v>
      </c>
      <c r="H8">
        <f t="shared" si="1"/>
        <v>3</v>
      </c>
      <c r="J8" t="s">
        <v>284</v>
      </c>
      <c r="K8">
        <f>Stage_stat!$F$32/Weapon!V10</f>
        <v>190.47619047619048</v>
      </c>
      <c r="L8">
        <f t="shared" si="2"/>
        <v>191</v>
      </c>
      <c r="N8" t="s">
        <v>284</v>
      </c>
      <c r="O8">
        <f>Stage_stat!$F$33/Weapon!V10</f>
        <v>2.1428571428571428</v>
      </c>
      <c r="P8">
        <f t="shared" si="3"/>
        <v>3</v>
      </c>
      <c r="R8" t="s">
        <v>284</v>
      </c>
      <c r="S8">
        <f>Stage_stat!$F$34/Weapon!V10</f>
        <v>3.8095238095238093</v>
      </c>
      <c r="T8">
        <f t="shared" si="4"/>
        <v>4</v>
      </c>
      <c r="V8" t="s">
        <v>284</v>
      </c>
      <c r="W8">
        <f>Stage_stat!$F$35/Weapon!V10</f>
        <v>285.71428571428572</v>
      </c>
      <c r="X8">
        <f t="shared" si="5"/>
        <v>286</v>
      </c>
      <c r="Z8" t="s">
        <v>284</v>
      </c>
      <c r="AA8">
        <f>Stage_stat!$F$36/Weapon!V10</f>
        <v>2.6190476190476191</v>
      </c>
      <c r="AB8">
        <f t="shared" si="6"/>
        <v>3</v>
      </c>
      <c r="AD8" t="s">
        <v>284</v>
      </c>
      <c r="AE8">
        <f>Stage_stat!$F$37/Weapon!V10</f>
        <v>4.7619047619047619</v>
      </c>
      <c r="AF8">
        <f t="shared" si="7"/>
        <v>5</v>
      </c>
      <c r="AH8" t="s">
        <v>284</v>
      </c>
      <c r="AI8">
        <f>Stage_stat!$F$38/Weapon!V10</f>
        <v>380.95238095238096</v>
      </c>
      <c r="AJ8">
        <f t="shared" si="8"/>
        <v>381</v>
      </c>
      <c r="AL8" t="s">
        <v>284</v>
      </c>
      <c r="AM8">
        <f>Stage_stat!$F$39/Weapon!V10</f>
        <v>3.5714285714285716</v>
      </c>
      <c r="AN8">
        <f t="shared" si="9"/>
        <v>4</v>
      </c>
      <c r="AP8" t="s">
        <v>284</v>
      </c>
      <c r="AQ8">
        <f>Stage_stat!$F$40/Weapon!V10</f>
        <v>6.666666666666667</v>
      </c>
      <c r="AR8">
        <f t="shared" si="10"/>
        <v>7</v>
      </c>
      <c r="AT8" t="s">
        <v>284</v>
      </c>
      <c r="AU8">
        <f>Stage_stat!$F$41/Weapon!V10</f>
        <v>476.1904761904762</v>
      </c>
      <c r="AV8">
        <f t="shared" si="11"/>
        <v>477</v>
      </c>
      <c r="AX8" t="s">
        <v>284</v>
      </c>
      <c r="AY8">
        <f>Stage_stat!$F$42/Weapon!V10</f>
        <v>4.0476190476190474</v>
      </c>
      <c r="AZ8">
        <f t="shared" si="12"/>
        <v>5</v>
      </c>
      <c r="BB8" t="s">
        <v>284</v>
      </c>
      <c r="BC8">
        <f>Stage_stat!$F$43/Weapon!V10</f>
        <v>7.6190476190476186</v>
      </c>
      <c r="BD8">
        <f t="shared" si="13"/>
        <v>8</v>
      </c>
      <c r="BF8" t="s">
        <v>284</v>
      </c>
      <c r="BG8">
        <f>Stage_stat!$F$44/Weapon!V10</f>
        <v>571.42857142857144</v>
      </c>
      <c r="BH8">
        <f t="shared" si="14"/>
        <v>572</v>
      </c>
      <c r="BJ8" t="s">
        <v>284</v>
      </c>
      <c r="BK8">
        <f>Stage_stat!$F$45/Weapon!V10</f>
        <v>4.5238095238095237</v>
      </c>
      <c r="BL8">
        <f t="shared" si="15"/>
        <v>5</v>
      </c>
      <c r="BN8" t="s">
        <v>284</v>
      </c>
      <c r="BO8">
        <f>Stage_stat!$F$46/Weapon!V10</f>
        <v>8.5714285714285712</v>
      </c>
      <c r="BP8">
        <f t="shared" si="16"/>
        <v>9</v>
      </c>
      <c r="BR8" t="s">
        <v>284</v>
      </c>
      <c r="BS8">
        <f>Stage_stat!$F$47/Weapon!V10</f>
        <v>666.66666666666663</v>
      </c>
      <c r="BT8">
        <f t="shared" si="17"/>
        <v>667</v>
      </c>
      <c r="BV8" t="s">
        <v>284</v>
      </c>
      <c r="BW8">
        <f>Stage_stat!$F$48/Weapon!V10</f>
        <v>5.4761904761904763</v>
      </c>
      <c r="BX8">
        <f t="shared" si="18"/>
        <v>6</v>
      </c>
      <c r="BZ8" t="s">
        <v>284</v>
      </c>
      <c r="CA8">
        <f>Stage_stat!$F$49/Weapon!V10</f>
        <v>10.476190476190476</v>
      </c>
      <c r="CB8">
        <f t="shared" si="19"/>
        <v>11</v>
      </c>
      <c r="CD8" t="s">
        <v>284</v>
      </c>
      <c r="CE8">
        <f>Stage_stat!$F$50/Weapon!V10</f>
        <v>761.90476190476193</v>
      </c>
      <c r="CF8">
        <f t="shared" si="20"/>
        <v>762</v>
      </c>
      <c r="CH8" t="s">
        <v>284</v>
      </c>
      <c r="CI8">
        <f>Stage_stat!$F$51/Weapon!V10</f>
        <v>5.9523809523809526</v>
      </c>
      <c r="CJ8">
        <f t="shared" si="21"/>
        <v>6</v>
      </c>
      <c r="CL8" t="s">
        <v>284</v>
      </c>
      <c r="CM8">
        <f>Stage_stat!$F$52/Weapon!V10</f>
        <v>11.428571428571429</v>
      </c>
      <c r="CN8">
        <f t="shared" si="22"/>
        <v>12</v>
      </c>
      <c r="CP8" t="s">
        <v>284</v>
      </c>
      <c r="CQ8">
        <f>Stage_stat!$F$53/Weapon!V10</f>
        <v>857.14285714285711</v>
      </c>
      <c r="CR8">
        <f t="shared" si="23"/>
        <v>858</v>
      </c>
      <c r="CT8" t="s">
        <v>284</v>
      </c>
      <c r="CU8">
        <f>Stage_stat!$F$54/Weapon!V10</f>
        <v>6.4285714285714288</v>
      </c>
      <c r="CV8">
        <f t="shared" si="24"/>
        <v>7</v>
      </c>
      <c r="CX8" t="s">
        <v>284</v>
      </c>
      <c r="CY8">
        <f>Stage_stat!$F$55/Weapon!V10</f>
        <v>12.380952380952381</v>
      </c>
      <c r="CZ8">
        <f t="shared" si="25"/>
        <v>13</v>
      </c>
      <c r="DB8" t="s">
        <v>284</v>
      </c>
      <c r="DC8">
        <f>Stage_stat!$F$56/Weapon!V10</f>
        <v>952.38095238095241</v>
      </c>
      <c r="DD8">
        <f t="shared" si="26"/>
        <v>953</v>
      </c>
    </row>
    <row r="9" spans="2:115" x14ac:dyDescent="0.4">
      <c r="B9" t="s">
        <v>285</v>
      </c>
      <c r="C9">
        <f>Stage_stat!$F$30/Weapon!$V11</f>
        <v>1.5217391304347827</v>
      </c>
      <c r="D9">
        <f t="shared" si="0"/>
        <v>2</v>
      </c>
      <c r="F9" t="s">
        <v>285</v>
      </c>
      <c r="G9">
        <f>Stage_stat!$F$31/Weapon!V11</f>
        <v>2.6086956521739131</v>
      </c>
      <c r="H9">
        <f t="shared" si="1"/>
        <v>3</v>
      </c>
      <c r="J9" t="s">
        <v>285</v>
      </c>
      <c r="K9">
        <f>Stage_stat!$F$32/Weapon!V11</f>
        <v>173.91304347826087</v>
      </c>
      <c r="L9">
        <f t="shared" si="2"/>
        <v>174</v>
      </c>
      <c r="N9" t="s">
        <v>285</v>
      </c>
      <c r="O9">
        <f>Stage_stat!$F$33/Weapon!V11</f>
        <v>1.9565217391304348</v>
      </c>
      <c r="P9">
        <f t="shared" si="3"/>
        <v>2</v>
      </c>
      <c r="R9" t="s">
        <v>285</v>
      </c>
      <c r="S9">
        <f>Stage_stat!$F$34/Weapon!V11</f>
        <v>3.4782608695652173</v>
      </c>
      <c r="T9">
        <f t="shared" si="4"/>
        <v>4</v>
      </c>
      <c r="V9" t="s">
        <v>285</v>
      </c>
      <c r="W9">
        <f>Stage_stat!$F$35/Weapon!V11</f>
        <v>260.86956521739131</v>
      </c>
      <c r="X9">
        <f t="shared" si="5"/>
        <v>261</v>
      </c>
      <c r="Z9" t="s">
        <v>285</v>
      </c>
      <c r="AA9">
        <f>Stage_stat!$F$36/Weapon!V11</f>
        <v>2.3913043478260869</v>
      </c>
      <c r="AB9">
        <f t="shared" si="6"/>
        <v>3</v>
      </c>
      <c r="AD9" t="s">
        <v>285</v>
      </c>
      <c r="AE9">
        <f>Stage_stat!$F$37/Weapon!V11</f>
        <v>4.3478260869565215</v>
      </c>
      <c r="AF9">
        <f t="shared" si="7"/>
        <v>5</v>
      </c>
      <c r="AH9" t="s">
        <v>285</v>
      </c>
      <c r="AI9">
        <f>Stage_stat!$F$38/Weapon!V11</f>
        <v>347.82608695652175</v>
      </c>
      <c r="AJ9">
        <f t="shared" si="8"/>
        <v>348</v>
      </c>
      <c r="AL9" t="s">
        <v>285</v>
      </c>
      <c r="AM9">
        <f>Stage_stat!$F$39/Weapon!V11</f>
        <v>3.2608695652173911</v>
      </c>
      <c r="AN9">
        <f t="shared" si="9"/>
        <v>4</v>
      </c>
      <c r="AP9" t="s">
        <v>285</v>
      </c>
      <c r="AQ9">
        <f>Stage_stat!$F$40/Weapon!V11</f>
        <v>6.0869565217391308</v>
      </c>
      <c r="AR9">
        <f t="shared" si="10"/>
        <v>7</v>
      </c>
      <c r="AT9" t="s">
        <v>285</v>
      </c>
      <c r="AU9">
        <f>Stage_stat!$F$41/Weapon!V11</f>
        <v>434.78260869565219</v>
      </c>
      <c r="AV9">
        <f t="shared" si="11"/>
        <v>435</v>
      </c>
      <c r="AX9" t="s">
        <v>285</v>
      </c>
      <c r="AY9">
        <f>Stage_stat!$F$42/Weapon!V11</f>
        <v>3.6956521739130435</v>
      </c>
      <c r="AZ9">
        <f t="shared" si="12"/>
        <v>4</v>
      </c>
      <c r="BB9" t="s">
        <v>285</v>
      </c>
      <c r="BC9">
        <f>Stage_stat!$F$43/Weapon!V11</f>
        <v>6.9565217391304346</v>
      </c>
      <c r="BD9">
        <f t="shared" si="13"/>
        <v>7</v>
      </c>
      <c r="BF9" t="s">
        <v>285</v>
      </c>
      <c r="BG9">
        <f>Stage_stat!$F$44/Weapon!V11</f>
        <v>521.73913043478262</v>
      </c>
      <c r="BH9">
        <f t="shared" si="14"/>
        <v>522</v>
      </c>
      <c r="BJ9" t="s">
        <v>285</v>
      </c>
      <c r="BK9">
        <f>Stage_stat!$F$45/Weapon!V11</f>
        <v>4.1304347826086953</v>
      </c>
      <c r="BL9">
        <f t="shared" si="15"/>
        <v>5</v>
      </c>
      <c r="BN9" t="s">
        <v>285</v>
      </c>
      <c r="BO9">
        <f>Stage_stat!$F$46/Weapon!V11</f>
        <v>7.8260869565217392</v>
      </c>
      <c r="BP9">
        <f t="shared" si="16"/>
        <v>8</v>
      </c>
      <c r="BR9" t="s">
        <v>285</v>
      </c>
      <c r="BS9">
        <f>Stage_stat!$F$47/Weapon!V11</f>
        <v>608.695652173913</v>
      </c>
      <c r="BT9">
        <f t="shared" si="17"/>
        <v>609</v>
      </c>
      <c r="BV9" t="s">
        <v>285</v>
      </c>
      <c r="BW9">
        <f>Stage_stat!$F$48/Weapon!V11</f>
        <v>5</v>
      </c>
      <c r="BX9">
        <f t="shared" si="18"/>
        <v>5</v>
      </c>
      <c r="BZ9" t="s">
        <v>285</v>
      </c>
      <c r="CA9">
        <f>Stage_stat!$F$49/Weapon!V11</f>
        <v>9.5652173913043477</v>
      </c>
      <c r="CB9">
        <f t="shared" si="19"/>
        <v>10</v>
      </c>
      <c r="CD9" t="s">
        <v>285</v>
      </c>
      <c r="CE9">
        <f>Stage_stat!$F$50/Weapon!V11</f>
        <v>695.6521739130435</v>
      </c>
      <c r="CF9">
        <f t="shared" si="20"/>
        <v>696</v>
      </c>
      <c r="CH9" t="s">
        <v>285</v>
      </c>
      <c r="CI9">
        <f>Stage_stat!$F$51/Weapon!V11</f>
        <v>5.4347826086956523</v>
      </c>
      <c r="CJ9">
        <f t="shared" si="21"/>
        <v>6</v>
      </c>
      <c r="CL9" t="s">
        <v>285</v>
      </c>
      <c r="CM9">
        <f>Stage_stat!$F$52/Weapon!V11</f>
        <v>10.434782608695652</v>
      </c>
      <c r="CN9">
        <f t="shared" si="22"/>
        <v>11</v>
      </c>
      <c r="CP9" t="s">
        <v>285</v>
      </c>
      <c r="CQ9">
        <f>Stage_stat!$F$53/Weapon!V11</f>
        <v>782.60869565217388</v>
      </c>
      <c r="CR9">
        <f t="shared" si="23"/>
        <v>783</v>
      </c>
      <c r="CT9" t="s">
        <v>285</v>
      </c>
      <c r="CU9">
        <f>Stage_stat!$F$54/Weapon!V11</f>
        <v>5.8695652173913047</v>
      </c>
      <c r="CV9">
        <f t="shared" si="24"/>
        <v>6</v>
      </c>
      <c r="CX9" t="s">
        <v>285</v>
      </c>
      <c r="CY9">
        <f>Stage_stat!$F$55/Weapon!V11</f>
        <v>11.304347826086957</v>
      </c>
      <c r="CZ9">
        <f t="shared" si="25"/>
        <v>12</v>
      </c>
      <c r="DB9" t="s">
        <v>285</v>
      </c>
      <c r="DC9">
        <f>Stage_stat!$F$56/Weapon!V11</f>
        <v>869.56521739130437</v>
      </c>
      <c r="DD9">
        <f t="shared" si="26"/>
        <v>870</v>
      </c>
    </row>
    <row r="10" spans="2:115" x14ac:dyDescent="0.4">
      <c r="B10" t="s">
        <v>286</v>
      </c>
      <c r="C10">
        <f>Stage_stat!$F$30/Weapon!$V12</f>
        <v>1.4</v>
      </c>
      <c r="D10">
        <f t="shared" si="0"/>
        <v>2</v>
      </c>
      <c r="F10" t="s">
        <v>286</v>
      </c>
      <c r="G10">
        <f>Stage_stat!$F$31/Weapon!V12</f>
        <v>2.4</v>
      </c>
      <c r="H10">
        <f t="shared" si="1"/>
        <v>3</v>
      </c>
      <c r="J10" t="s">
        <v>286</v>
      </c>
      <c r="K10">
        <f>Stage_stat!$F$32/Weapon!V12</f>
        <v>160</v>
      </c>
      <c r="L10">
        <f t="shared" si="2"/>
        <v>160</v>
      </c>
      <c r="N10" t="s">
        <v>286</v>
      </c>
      <c r="O10">
        <f>Stage_stat!$F$33/Weapon!V12</f>
        <v>1.8</v>
      </c>
      <c r="P10">
        <f t="shared" si="3"/>
        <v>2</v>
      </c>
      <c r="R10" t="s">
        <v>286</v>
      </c>
      <c r="S10">
        <f>Stage_stat!$F$34/Weapon!V12</f>
        <v>3.2</v>
      </c>
      <c r="T10">
        <f t="shared" si="4"/>
        <v>4</v>
      </c>
      <c r="V10" t="s">
        <v>286</v>
      </c>
      <c r="W10">
        <f>Stage_stat!$F$35/Weapon!V12</f>
        <v>240</v>
      </c>
      <c r="X10">
        <f t="shared" si="5"/>
        <v>240</v>
      </c>
      <c r="Z10" t="s">
        <v>286</v>
      </c>
      <c r="AA10">
        <f>Stage_stat!$F$36/Weapon!V12</f>
        <v>2.2000000000000002</v>
      </c>
      <c r="AB10">
        <f t="shared" si="6"/>
        <v>3</v>
      </c>
      <c r="AD10" t="s">
        <v>286</v>
      </c>
      <c r="AE10">
        <f>Stage_stat!$F$37/Weapon!V12</f>
        <v>4</v>
      </c>
      <c r="AF10">
        <f t="shared" si="7"/>
        <v>4</v>
      </c>
      <c r="AH10" t="s">
        <v>286</v>
      </c>
      <c r="AI10">
        <f>Stage_stat!$F$38/Weapon!V12</f>
        <v>320</v>
      </c>
      <c r="AJ10">
        <f t="shared" si="8"/>
        <v>320</v>
      </c>
      <c r="AL10" t="s">
        <v>286</v>
      </c>
      <c r="AM10">
        <f>Stage_stat!$F$39/Weapon!V12</f>
        <v>3</v>
      </c>
      <c r="AN10">
        <f t="shared" si="9"/>
        <v>3</v>
      </c>
      <c r="AP10" t="s">
        <v>286</v>
      </c>
      <c r="AQ10">
        <f>Stage_stat!$F$40/Weapon!V12</f>
        <v>5.6</v>
      </c>
      <c r="AR10">
        <f t="shared" si="10"/>
        <v>6</v>
      </c>
      <c r="AT10" t="s">
        <v>286</v>
      </c>
      <c r="AU10">
        <f>Stage_stat!$F$41/Weapon!V12</f>
        <v>400</v>
      </c>
      <c r="AV10">
        <f t="shared" si="11"/>
        <v>400</v>
      </c>
      <c r="AX10" t="s">
        <v>286</v>
      </c>
      <c r="AY10">
        <f>Stage_stat!$F$42/Weapon!V12</f>
        <v>3.4</v>
      </c>
      <c r="AZ10">
        <f t="shared" si="12"/>
        <v>4</v>
      </c>
      <c r="BB10" t="s">
        <v>286</v>
      </c>
      <c r="BC10">
        <f>Stage_stat!$F$43/Weapon!V12</f>
        <v>6.4</v>
      </c>
      <c r="BD10">
        <f t="shared" si="13"/>
        <v>7</v>
      </c>
      <c r="BF10" t="s">
        <v>286</v>
      </c>
      <c r="BG10">
        <f>Stage_stat!$F$44/Weapon!V12</f>
        <v>480</v>
      </c>
      <c r="BH10">
        <f t="shared" si="14"/>
        <v>480</v>
      </c>
      <c r="BJ10" t="s">
        <v>286</v>
      </c>
      <c r="BK10">
        <f>Stage_stat!$F$45/Weapon!V12</f>
        <v>3.8</v>
      </c>
      <c r="BL10">
        <f t="shared" si="15"/>
        <v>4</v>
      </c>
      <c r="BN10" t="s">
        <v>286</v>
      </c>
      <c r="BO10">
        <f>Stage_stat!$F$46/Weapon!V12</f>
        <v>7.2</v>
      </c>
      <c r="BP10">
        <f t="shared" si="16"/>
        <v>8</v>
      </c>
      <c r="BR10" t="s">
        <v>286</v>
      </c>
      <c r="BS10">
        <f>Stage_stat!$F$47/Weapon!V12</f>
        <v>560</v>
      </c>
      <c r="BT10">
        <f t="shared" si="17"/>
        <v>560</v>
      </c>
      <c r="BV10" t="s">
        <v>286</v>
      </c>
      <c r="BW10">
        <f>Stage_stat!$F$48/Weapon!V12</f>
        <v>4.5999999999999996</v>
      </c>
      <c r="BX10">
        <f t="shared" si="18"/>
        <v>5</v>
      </c>
      <c r="BZ10" t="s">
        <v>286</v>
      </c>
      <c r="CA10">
        <f>Stage_stat!$F$49/Weapon!V12</f>
        <v>8.8000000000000007</v>
      </c>
      <c r="CB10">
        <f t="shared" si="19"/>
        <v>9</v>
      </c>
      <c r="CD10" t="s">
        <v>286</v>
      </c>
      <c r="CE10">
        <f>Stage_stat!$F$50/Weapon!V12</f>
        <v>640</v>
      </c>
      <c r="CF10">
        <f t="shared" si="20"/>
        <v>640</v>
      </c>
      <c r="CH10" t="s">
        <v>286</v>
      </c>
      <c r="CI10">
        <f>Stage_stat!$F$51/Weapon!V12</f>
        <v>5</v>
      </c>
      <c r="CJ10">
        <f t="shared" si="21"/>
        <v>5</v>
      </c>
      <c r="CL10" t="s">
        <v>286</v>
      </c>
      <c r="CM10">
        <f>Stage_stat!$F$52/Weapon!V12</f>
        <v>9.6</v>
      </c>
      <c r="CN10">
        <f t="shared" si="22"/>
        <v>10</v>
      </c>
      <c r="CP10" t="s">
        <v>286</v>
      </c>
      <c r="CQ10">
        <f>Stage_stat!$F$53/Weapon!V12</f>
        <v>720</v>
      </c>
      <c r="CR10">
        <f t="shared" si="23"/>
        <v>720</v>
      </c>
      <c r="CT10" t="s">
        <v>286</v>
      </c>
      <c r="CU10">
        <f>Stage_stat!$F$54/Weapon!V12</f>
        <v>5.4</v>
      </c>
      <c r="CV10">
        <f t="shared" si="24"/>
        <v>6</v>
      </c>
      <c r="CX10" t="s">
        <v>286</v>
      </c>
      <c r="CY10">
        <f>Stage_stat!$F$55/Weapon!V12</f>
        <v>10.4</v>
      </c>
      <c r="CZ10">
        <f t="shared" si="25"/>
        <v>11</v>
      </c>
      <c r="DB10" t="s">
        <v>286</v>
      </c>
      <c r="DC10">
        <f>Stage_stat!$F$56/Weapon!V12</f>
        <v>800</v>
      </c>
      <c r="DD10">
        <f t="shared" si="26"/>
        <v>800</v>
      </c>
    </row>
    <row r="11" spans="2:115" x14ac:dyDescent="0.4">
      <c r="B11" t="s">
        <v>287</v>
      </c>
      <c r="C11">
        <f>Stage_stat!$F$30/Weapon!$V13</f>
        <v>1.2962962962962963</v>
      </c>
      <c r="D11">
        <f t="shared" si="0"/>
        <v>2</v>
      </c>
      <c r="F11" t="s">
        <v>287</v>
      </c>
      <c r="G11">
        <f>Stage_stat!$F$31/Weapon!V13</f>
        <v>2.2222222222222223</v>
      </c>
      <c r="H11">
        <f t="shared" si="1"/>
        <v>3</v>
      </c>
      <c r="J11" t="s">
        <v>287</v>
      </c>
      <c r="K11">
        <f>Stage_stat!$F$32/Weapon!V13</f>
        <v>148.14814814814815</v>
      </c>
      <c r="L11">
        <f t="shared" si="2"/>
        <v>149</v>
      </c>
      <c r="N11" t="s">
        <v>287</v>
      </c>
      <c r="O11">
        <f>Stage_stat!$F$33/Weapon!V13</f>
        <v>1.6666666666666667</v>
      </c>
      <c r="P11">
        <f t="shared" si="3"/>
        <v>2</v>
      </c>
      <c r="R11" t="s">
        <v>287</v>
      </c>
      <c r="S11">
        <f>Stage_stat!$F$34/Weapon!V13</f>
        <v>2.9629629629629628</v>
      </c>
      <c r="T11">
        <f t="shared" si="4"/>
        <v>3</v>
      </c>
      <c r="V11" t="s">
        <v>287</v>
      </c>
      <c r="W11">
        <f>Stage_stat!$F$35/Weapon!V13</f>
        <v>222.22222222222223</v>
      </c>
      <c r="X11">
        <f t="shared" si="5"/>
        <v>223</v>
      </c>
      <c r="Z11" t="s">
        <v>287</v>
      </c>
      <c r="AA11">
        <f>Stage_stat!$F$36/Weapon!V13</f>
        <v>2.0370370370370372</v>
      </c>
      <c r="AB11">
        <f t="shared" si="6"/>
        <v>3</v>
      </c>
      <c r="AD11" t="s">
        <v>287</v>
      </c>
      <c r="AE11">
        <f>Stage_stat!$F$37/Weapon!V13</f>
        <v>3.7037037037037037</v>
      </c>
      <c r="AF11">
        <f t="shared" si="7"/>
        <v>4</v>
      </c>
      <c r="AH11" t="s">
        <v>287</v>
      </c>
      <c r="AI11">
        <f>Stage_stat!$F$38/Weapon!V13</f>
        <v>296.2962962962963</v>
      </c>
      <c r="AJ11">
        <f t="shared" si="8"/>
        <v>297</v>
      </c>
      <c r="AL11" t="s">
        <v>287</v>
      </c>
      <c r="AM11">
        <f>Stage_stat!$F$39/Weapon!V13</f>
        <v>2.7777777777777777</v>
      </c>
      <c r="AN11">
        <f t="shared" si="9"/>
        <v>3</v>
      </c>
      <c r="AP11" t="s">
        <v>287</v>
      </c>
      <c r="AQ11">
        <f>Stage_stat!$F$40/Weapon!V13</f>
        <v>5.1851851851851851</v>
      </c>
      <c r="AR11">
        <f t="shared" si="10"/>
        <v>6</v>
      </c>
      <c r="AT11" t="s">
        <v>287</v>
      </c>
      <c r="AU11">
        <f>Stage_stat!$F$41/Weapon!V13</f>
        <v>370.37037037037038</v>
      </c>
      <c r="AV11">
        <f t="shared" si="11"/>
        <v>371</v>
      </c>
      <c r="AX11" t="s">
        <v>287</v>
      </c>
      <c r="AY11">
        <f>Stage_stat!$F$42/Weapon!V13</f>
        <v>3.1481481481481484</v>
      </c>
      <c r="AZ11">
        <f t="shared" si="12"/>
        <v>4</v>
      </c>
      <c r="BB11" t="s">
        <v>287</v>
      </c>
      <c r="BC11">
        <f>Stage_stat!$F$43/Weapon!V13</f>
        <v>5.9259259259259256</v>
      </c>
      <c r="BD11">
        <f t="shared" si="13"/>
        <v>6</v>
      </c>
      <c r="BF11" t="s">
        <v>287</v>
      </c>
      <c r="BG11">
        <f>Stage_stat!$F$44/Weapon!V13</f>
        <v>444.44444444444446</v>
      </c>
      <c r="BH11">
        <f t="shared" si="14"/>
        <v>445</v>
      </c>
      <c r="BJ11" t="s">
        <v>287</v>
      </c>
      <c r="BK11">
        <f>Stage_stat!$F$45/Weapon!V13</f>
        <v>3.5185185185185186</v>
      </c>
      <c r="BL11">
        <f t="shared" si="15"/>
        <v>4</v>
      </c>
      <c r="BN11" t="s">
        <v>287</v>
      </c>
      <c r="BO11">
        <f>Stage_stat!$F$46/Weapon!V13</f>
        <v>6.666666666666667</v>
      </c>
      <c r="BP11">
        <f t="shared" si="16"/>
        <v>7</v>
      </c>
      <c r="BR11" t="s">
        <v>287</v>
      </c>
      <c r="BS11">
        <f>Stage_stat!$F$47/Weapon!V13</f>
        <v>518.51851851851848</v>
      </c>
      <c r="BT11">
        <f t="shared" si="17"/>
        <v>519</v>
      </c>
      <c r="BV11" t="s">
        <v>287</v>
      </c>
      <c r="BW11">
        <f>Stage_stat!$F$48/Weapon!V13</f>
        <v>4.2592592592592595</v>
      </c>
      <c r="BX11">
        <f t="shared" si="18"/>
        <v>5</v>
      </c>
      <c r="BZ11" t="s">
        <v>287</v>
      </c>
      <c r="CA11">
        <f>Stage_stat!$F$49/Weapon!V13</f>
        <v>8.1481481481481488</v>
      </c>
      <c r="CB11">
        <f t="shared" si="19"/>
        <v>9</v>
      </c>
      <c r="CD11" t="s">
        <v>287</v>
      </c>
      <c r="CE11">
        <f>Stage_stat!$F$50/Weapon!V13</f>
        <v>592.59259259259261</v>
      </c>
      <c r="CF11">
        <f t="shared" si="20"/>
        <v>593</v>
      </c>
      <c r="CH11" t="s">
        <v>287</v>
      </c>
      <c r="CI11">
        <f>Stage_stat!$F$51/Weapon!V13</f>
        <v>4.6296296296296298</v>
      </c>
      <c r="CJ11">
        <f t="shared" si="21"/>
        <v>5</v>
      </c>
      <c r="CL11" t="s">
        <v>287</v>
      </c>
      <c r="CM11">
        <f>Stage_stat!$F$52/Weapon!V13</f>
        <v>8.8888888888888893</v>
      </c>
      <c r="CN11">
        <f t="shared" si="22"/>
        <v>9</v>
      </c>
      <c r="CP11" t="s">
        <v>287</v>
      </c>
      <c r="CQ11">
        <f>Stage_stat!$F$53/Weapon!V13</f>
        <v>666.66666666666663</v>
      </c>
      <c r="CR11">
        <f t="shared" si="23"/>
        <v>667</v>
      </c>
      <c r="CT11" t="s">
        <v>287</v>
      </c>
      <c r="CU11">
        <f>Stage_stat!$F$54/Weapon!V13</f>
        <v>5</v>
      </c>
      <c r="CV11">
        <f t="shared" si="24"/>
        <v>5</v>
      </c>
      <c r="CX11" t="s">
        <v>287</v>
      </c>
      <c r="CY11">
        <f>Stage_stat!$F$55/Weapon!V13</f>
        <v>9.6296296296296298</v>
      </c>
      <c r="CZ11">
        <f t="shared" si="25"/>
        <v>10</v>
      </c>
      <c r="DB11" t="s">
        <v>287</v>
      </c>
      <c r="DC11">
        <f>Stage_stat!$F$56/Weapon!V13</f>
        <v>740.74074074074076</v>
      </c>
      <c r="DD11">
        <f t="shared" si="26"/>
        <v>741</v>
      </c>
      <c r="DK11" t="s">
        <v>195</v>
      </c>
    </row>
    <row r="12" spans="2:115" x14ac:dyDescent="0.4">
      <c r="B12" t="s">
        <v>289</v>
      </c>
      <c r="C12">
        <f>Stage_stat!$F$30/Weapon!$V14</f>
        <v>1.2068965517241379</v>
      </c>
      <c r="D12">
        <f t="shared" si="0"/>
        <v>2</v>
      </c>
      <c r="F12" t="s">
        <v>289</v>
      </c>
      <c r="G12">
        <f>Stage_stat!$F$31/Weapon!V14</f>
        <v>2.0689655172413794</v>
      </c>
      <c r="H12">
        <f t="shared" si="1"/>
        <v>3</v>
      </c>
      <c r="J12" t="s">
        <v>289</v>
      </c>
      <c r="K12">
        <f>Stage_stat!$F$32/Weapon!V14</f>
        <v>137.93103448275863</v>
      </c>
      <c r="L12">
        <f t="shared" si="2"/>
        <v>138</v>
      </c>
      <c r="N12" t="s">
        <v>289</v>
      </c>
      <c r="O12">
        <f>Stage_stat!$F$33/Weapon!V14</f>
        <v>1.5517241379310345</v>
      </c>
      <c r="P12">
        <f t="shared" si="3"/>
        <v>2</v>
      </c>
      <c r="R12" t="s">
        <v>289</v>
      </c>
      <c r="S12">
        <f>Stage_stat!$F$34/Weapon!V14</f>
        <v>2.7586206896551726</v>
      </c>
      <c r="T12">
        <f t="shared" si="4"/>
        <v>3</v>
      </c>
      <c r="V12" t="s">
        <v>289</v>
      </c>
      <c r="W12">
        <f>Stage_stat!$F$35/Weapon!V14</f>
        <v>206.89655172413794</v>
      </c>
      <c r="X12">
        <f t="shared" si="5"/>
        <v>207</v>
      </c>
      <c r="Z12" t="s">
        <v>289</v>
      </c>
      <c r="AA12">
        <f>Stage_stat!$F$36/Weapon!V14</f>
        <v>1.896551724137931</v>
      </c>
      <c r="AB12">
        <f t="shared" si="6"/>
        <v>2</v>
      </c>
      <c r="AD12" t="s">
        <v>289</v>
      </c>
      <c r="AE12">
        <f>Stage_stat!$F$37/Weapon!V14</f>
        <v>3.4482758620689653</v>
      </c>
      <c r="AF12">
        <f t="shared" si="7"/>
        <v>4</v>
      </c>
      <c r="AH12" t="s">
        <v>289</v>
      </c>
      <c r="AI12">
        <f>Stage_stat!$F$38/Weapon!V14</f>
        <v>275.86206896551727</v>
      </c>
      <c r="AJ12">
        <f t="shared" si="8"/>
        <v>276</v>
      </c>
      <c r="AL12" t="s">
        <v>289</v>
      </c>
      <c r="AM12">
        <f>Stage_stat!$F$39/Weapon!V14</f>
        <v>2.5862068965517242</v>
      </c>
      <c r="AN12">
        <f t="shared" si="9"/>
        <v>3</v>
      </c>
      <c r="AP12" t="s">
        <v>289</v>
      </c>
      <c r="AQ12">
        <f>Stage_stat!$F$40/Weapon!V14</f>
        <v>4.8275862068965516</v>
      </c>
      <c r="AR12">
        <f t="shared" si="10"/>
        <v>5</v>
      </c>
      <c r="AT12" t="s">
        <v>289</v>
      </c>
      <c r="AU12">
        <f>Stage_stat!$F$41/Weapon!V14</f>
        <v>344.82758620689657</v>
      </c>
      <c r="AV12">
        <f t="shared" si="11"/>
        <v>345</v>
      </c>
      <c r="AX12" t="s">
        <v>289</v>
      </c>
      <c r="AY12">
        <f>Stage_stat!$F$42/Weapon!V14</f>
        <v>2.9310344827586206</v>
      </c>
      <c r="AZ12">
        <f t="shared" si="12"/>
        <v>3</v>
      </c>
      <c r="BB12" t="s">
        <v>289</v>
      </c>
      <c r="BC12">
        <f>Stage_stat!$F$43/Weapon!V14</f>
        <v>5.5172413793103452</v>
      </c>
      <c r="BD12">
        <f t="shared" si="13"/>
        <v>6</v>
      </c>
      <c r="BF12" t="s">
        <v>289</v>
      </c>
      <c r="BG12">
        <f>Stage_stat!$F$44/Weapon!V14</f>
        <v>413.79310344827587</v>
      </c>
      <c r="BH12">
        <f t="shared" si="14"/>
        <v>414</v>
      </c>
      <c r="BJ12" t="s">
        <v>289</v>
      </c>
      <c r="BK12">
        <f>Stage_stat!$F$45/Weapon!V14</f>
        <v>3.2758620689655173</v>
      </c>
      <c r="BL12">
        <f t="shared" si="15"/>
        <v>4</v>
      </c>
      <c r="BN12" t="s">
        <v>289</v>
      </c>
      <c r="BO12">
        <f>Stage_stat!$F$46/Weapon!V14</f>
        <v>6.2068965517241379</v>
      </c>
      <c r="BP12">
        <f t="shared" si="16"/>
        <v>7</v>
      </c>
      <c r="BR12" t="s">
        <v>289</v>
      </c>
      <c r="BS12">
        <f>Stage_stat!$F$47/Weapon!V14</f>
        <v>482.75862068965517</v>
      </c>
      <c r="BT12">
        <f t="shared" si="17"/>
        <v>483</v>
      </c>
      <c r="BV12" t="s">
        <v>289</v>
      </c>
      <c r="BW12">
        <f>Stage_stat!$F$48/Weapon!V14</f>
        <v>3.9655172413793105</v>
      </c>
      <c r="BX12">
        <f t="shared" si="18"/>
        <v>4</v>
      </c>
      <c r="BZ12" t="s">
        <v>289</v>
      </c>
      <c r="CA12">
        <f>Stage_stat!$F$49/Weapon!V14</f>
        <v>7.5862068965517242</v>
      </c>
      <c r="CB12">
        <f t="shared" si="19"/>
        <v>8</v>
      </c>
      <c r="CD12" t="s">
        <v>289</v>
      </c>
      <c r="CE12">
        <f>Stage_stat!$F$50/Weapon!V14</f>
        <v>551.72413793103453</v>
      </c>
      <c r="CF12">
        <f t="shared" si="20"/>
        <v>552</v>
      </c>
      <c r="CH12" t="s">
        <v>289</v>
      </c>
      <c r="CI12">
        <f>Stage_stat!$F$51/Weapon!V14</f>
        <v>4.3103448275862073</v>
      </c>
      <c r="CJ12">
        <f t="shared" si="21"/>
        <v>5</v>
      </c>
      <c r="CL12" t="s">
        <v>289</v>
      </c>
      <c r="CM12">
        <f>Stage_stat!$F$52/Weapon!V14</f>
        <v>8.2758620689655178</v>
      </c>
      <c r="CN12">
        <f t="shared" si="22"/>
        <v>9</v>
      </c>
      <c r="CP12" t="s">
        <v>289</v>
      </c>
      <c r="CQ12">
        <f>Stage_stat!$F$53/Weapon!V14</f>
        <v>620.68965517241384</v>
      </c>
      <c r="CR12">
        <f t="shared" si="23"/>
        <v>621</v>
      </c>
      <c r="CT12" t="s">
        <v>289</v>
      </c>
      <c r="CU12">
        <f>Stage_stat!$F$54/Weapon!V14</f>
        <v>4.6551724137931032</v>
      </c>
      <c r="CV12">
        <f t="shared" si="24"/>
        <v>5</v>
      </c>
      <c r="CX12" t="s">
        <v>289</v>
      </c>
      <c r="CY12">
        <f>Stage_stat!$F$55/Weapon!V14</f>
        <v>8.9655172413793096</v>
      </c>
      <c r="CZ12">
        <f t="shared" si="25"/>
        <v>9</v>
      </c>
      <c r="DB12" t="s">
        <v>289</v>
      </c>
      <c r="DC12">
        <f>Stage_stat!$F$56/Weapon!V14</f>
        <v>689.65517241379314</v>
      </c>
      <c r="DD12">
        <f t="shared" si="26"/>
        <v>690</v>
      </c>
    </row>
    <row r="13" spans="2:115" x14ac:dyDescent="0.4">
      <c r="B13" t="s">
        <v>290</v>
      </c>
      <c r="C13">
        <f>Stage_stat!$F$30/Weapon!$V15</f>
        <v>1.1290322580645162</v>
      </c>
      <c r="D13">
        <f t="shared" si="0"/>
        <v>2</v>
      </c>
      <c r="F13" t="s">
        <v>290</v>
      </c>
      <c r="G13">
        <f>Stage_stat!$F$31/Weapon!V15</f>
        <v>1.935483870967742</v>
      </c>
      <c r="H13">
        <f t="shared" si="1"/>
        <v>2</v>
      </c>
      <c r="J13" t="s">
        <v>290</v>
      </c>
      <c r="K13">
        <f>Stage_stat!$F$32/Weapon!V15</f>
        <v>129.03225806451613</v>
      </c>
      <c r="L13">
        <f t="shared" si="2"/>
        <v>130</v>
      </c>
      <c r="N13" t="s">
        <v>290</v>
      </c>
      <c r="O13">
        <f>Stage_stat!$F$33/Weapon!V15</f>
        <v>1.4516129032258065</v>
      </c>
      <c r="P13">
        <f t="shared" si="3"/>
        <v>2</v>
      </c>
      <c r="R13" t="s">
        <v>290</v>
      </c>
      <c r="S13">
        <f>Stage_stat!$F$34/Weapon!V15</f>
        <v>2.5806451612903225</v>
      </c>
      <c r="T13">
        <f t="shared" si="4"/>
        <v>3</v>
      </c>
      <c r="V13" t="s">
        <v>290</v>
      </c>
      <c r="W13">
        <f>Stage_stat!$F$35/Weapon!V15</f>
        <v>193.54838709677421</v>
      </c>
      <c r="X13">
        <f t="shared" si="5"/>
        <v>194</v>
      </c>
      <c r="Z13" t="s">
        <v>290</v>
      </c>
      <c r="AA13">
        <f>Stage_stat!$F$36/Weapon!V15</f>
        <v>1.7741935483870968</v>
      </c>
      <c r="AB13">
        <f t="shared" si="6"/>
        <v>2</v>
      </c>
      <c r="AD13" t="s">
        <v>290</v>
      </c>
      <c r="AE13">
        <f>Stage_stat!$F$37/Weapon!V15</f>
        <v>3.225806451612903</v>
      </c>
      <c r="AF13">
        <f t="shared" si="7"/>
        <v>4</v>
      </c>
      <c r="AH13" t="s">
        <v>290</v>
      </c>
      <c r="AI13">
        <f>Stage_stat!$F$38/Weapon!V15</f>
        <v>258.06451612903226</v>
      </c>
      <c r="AJ13">
        <f t="shared" si="8"/>
        <v>259</v>
      </c>
      <c r="AL13" t="s">
        <v>290</v>
      </c>
      <c r="AM13">
        <f>Stage_stat!$F$39/Weapon!V15</f>
        <v>2.4193548387096775</v>
      </c>
      <c r="AN13">
        <f t="shared" si="9"/>
        <v>3</v>
      </c>
      <c r="AP13" t="s">
        <v>290</v>
      </c>
      <c r="AQ13">
        <f>Stage_stat!$F$40/Weapon!V15</f>
        <v>4.5161290322580649</v>
      </c>
      <c r="AR13">
        <f t="shared" si="10"/>
        <v>5</v>
      </c>
      <c r="AT13" t="s">
        <v>290</v>
      </c>
      <c r="AU13">
        <f>Stage_stat!$F$41/Weapon!V15</f>
        <v>322.58064516129031</v>
      </c>
      <c r="AV13">
        <f t="shared" si="11"/>
        <v>323</v>
      </c>
      <c r="AX13" t="s">
        <v>290</v>
      </c>
      <c r="AY13">
        <f>Stage_stat!$F$42/Weapon!V15</f>
        <v>2.7419354838709675</v>
      </c>
      <c r="AZ13">
        <f t="shared" si="12"/>
        <v>3</v>
      </c>
      <c r="BB13" t="s">
        <v>290</v>
      </c>
      <c r="BC13">
        <f>Stage_stat!$F$43/Weapon!V15</f>
        <v>5.161290322580645</v>
      </c>
      <c r="BD13">
        <f t="shared" si="13"/>
        <v>6</v>
      </c>
      <c r="BF13" t="s">
        <v>290</v>
      </c>
      <c r="BG13">
        <f>Stage_stat!$F$44/Weapon!V15</f>
        <v>387.09677419354841</v>
      </c>
      <c r="BH13">
        <f t="shared" si="14"/>
        <v>388</v>
      </c>
      <c r="BJ13" t="s">
        <v>290</v>
      </c>
      <c r="BK13">
        <f>Stage_stat!$F$45/Weapon!V15</f>
        <v>3.064516129032258</v>
      </c>
      <c r="BL13">
        <f t="shared" si="15"/>
        <v>4</v>
      </c>
      <c r="BN13" t="s">
        <v>290</v>
      </c>
      <c r="BO13">
        <f>Stage_stat!$F$46/Weapon!V15</f>
        <v>5.806451612903226</v>
      </c>
      <c r="BP13">
        <f t="shared" si="16"/>
        <v>6</v>
      </c>
      <c r="BR13" t="s">
        <v>290</v>
      </c>
      <c r="BS13">
        <f>Stage_stat!$F$47/Weapon!V15</f>
        <v>451.61290322580646</v>
      </c>
      <c r="BT13">
        <f t="shared" si="17"/>
        <v>452</v>
      </c>
      <c r="BV13" t="s">
        <v>290</v>
      </c>
      <c r="BW13">
        <f>Stage_stat!$F$48/Weapon!V15</f>
        <v>3.7096774193548385</v>
      </c>
      <c r="BX13">
        <f t="shared" si="18"/>
        <v>4</v>
      </c>
      <c r="BZ13" t="s">
        <v>290</v>
      </c>
      <c r="CA13">
        <f>Stage_stat!$F$49/Weapon!V15</f>
        <v>7.096774193548387</v>
      </c>
      <c r="CB13">
        <f t="shared" si="19"/>
        <v>8</v>
      </c>
      <c r="CD13" t="s">
        <v>290</v>
      </c>
      <c r="CE13">
        <f>Stage_stat!$F$50/Weapon!V15</f>
        <v>516.12903225806451</v>
      </c>
      <c r="CF13">
        <f t="shared" si="20"/>
        <v>517</v>
      </c>
      <c r="CH13" t="s">
        <v>290</v>
      </c>
      <c r="CI13">
        <f>Stage_stat!$F$51/Weapon!V15</f>
        <v>4.032258064516129</v>
      </c>
      <c r="CJ13">
        <f t="shared" si="21"/>
        <v>5</v>
      </c>
      <c r="CL13" t="s">
        <v>290</v>
      </c>
      <c r="CM13">
        <f>Stage_stat!$F$52/Weapon!V15</f>
        <v>7.741935483870968</v>
      </c>
      <c r="CN13">
        <f t="shared" si="22"/>
        <v>8</v>
      </c>
      <c r="CP13" t="s">
        <v>290</v>
      </c>
      <c r="CQ13">
        <f>Stage_stat!$F$53/Weapon!V15</f>
        <v>580.64516129032256</v>
      </c>
      <c r="CR13">
        <f t="shared" si="23"/>
        <v>581</v>
      </c>
      <c r="CT13" t="s">
        <v>290</v>
      </c>
      <c r="CU13">
        <f>Stage_stat!$F$54/Weapon!V15</f>
        <v>4.354838709677419</v>
      </c>
      <c r="CV13">
        <f t="shared" si="24"/>
        <v>5</v>
      </c>
      <c r="CX13" t="s">
        <v>290</v>
      </c>
      <c r="CY13">
        <f>Stage_stat!$F$55/Weapon!V15</f>
        <v>8.387096774193548</v>
      </c>
      <c r="CZ13">
        <f t="shared" si="25"/>
        <v>9</v>
      </c>
      <c r="DB13" t="s">
        <v>290</v>
      </c>
      <c r="DC13">
        <f>Stage_stat!$F$56/Weapon!V15</f>
        <v>645.16129032258061</v>
      </c>
      <c r="DD13">
        <f t="shared" si="26"/>
        <v>646</v>
      </c>
    </row>
    <row r="14" spans="2:115" x14ac:dyDescent="0.4">
      <c r="B14" t="s">
        <v>291</v>
      </c>
      <c r="C14">
        <f>Stage_stat!$F$30/Weapon!$V16</f>
        <v>1.0606060606060606</v>
      </c>
      <c r="D14">
        <f t="shared" si="0"/>
        <v>2</v>
      </c>
      <c r="F14" t="s">
        <v>291</v>
      </c>
      <c r="G14">
        <f>Stage_stat!$F$31/Weapon!V16</f>
        <v>1.8181818181818181</v>
      </c>
      <c r="H14">
        <f t="shared" si="1"/>
        <v>2</v>
      </c>
      <c r="J14" t="s">
        <v>291</v>
      </c>
      <c r="K14">
        <f>Stage_stat!$F$32/Weapon!V16</f>
        <v>121.21212121212122</v>
      </c>
      <c r="L14">
        <f t="shared" si="2"/>
        <v>122</v>
      </c>
      <c r="N14" t="s">
        <v>291</v>
      </c>
      <c r="O14">
        <f>Stage_stat!$F$33/Weapon!V16</f>
        <v>1.3636363636363635</v>
      </c>
      <c r="P14">
        <f t="shared" si="3"/>
        <v>2</v>
      </c>
      <c r="R14" t="s">
        <v>291</v>
      </c>
      <c r="S14">
        <f>Stage_stat!$F$34/Weapon!V16</f>
        <v>2.4242424242424243</v>
      </c>
      <c r="T14">
        <f t="shared" si="4"/>
        <v>3</v>
      </c>
      <c r="V14" t="s">
        <v>291</v>
      </c>
      <c r="W14">
        <f>Stage_stat!$F$35/Weapon!V16</f>
        <v>181.81818181818181</v>
      </c>
      <c r="X14">
        <f t="shared" si="5"/>
        <v>182</v>
      </c>
      <c r="Z14" t="s">
        <v>291</v>
      </c>
      <c r="AA14">
        <f>Stage_stat!$F$36/Weapon!V16</f>
        <v>1.6666666666666667</v>
      </c>
      <c r="AB14">
        <f t="shared" si="6"/>
        <v>2</v>
      </c>
      <c r="AD14" t="s">
        <v>291</v>
      </c>
      <c r="AE14">
        <f>Stage_stat!$F$37/Weapon!V16</f>
        <v>3.0303030303030303</v>
      </c>
      <c r="AF14">
        <f t="shared" si="7"/>
        <v>4</v>
      </c>
      <c r="AH14" t="s">
        <v>291</v>
      </c>
      <c r="AI14">
        <f>Stage_stat!$F$38/Weapon!V16</f>
        <v>242.42424242424244</v>
      </c>
      <c r="AJ14">
        <f t="shared" si="8"/>
        <v>243</v>
      </c>
      <c r="AL14" t="s">
        <v>291</v>
      </c>
      <c r="AM14">
        <f>Stage_stat!$F$39/Weapon!V16</f>
        <v>2.2727272727272729</v>
      </c>
      <c r="AN14">
        <f t="shared" si="9"/>
        <v>3</v>
      </c>
      <c r="AP14" t="s">
        <v>291</v>
      </c>
      <c r="AQ14">
        <f>Stage_stat!$F$40/Weapon!V16</f>
        <v>4.2424242424242422</v>
      </c>
      <c r="AR14">
        <f t="shared" si="10"/>
        <v>5</v>
      </c>
      <c r="AT14" t="s">
        <v>291</v>
      </c>
      <c r="AU14">
        <f>Stage_stat!$F$41/Weapon!V16</f>
        <v>303.030303030303</v>
      </c>
      <c r="AV14">
        <f t="shared" si="11"/>
        <v>304</v>
      </c>
      <c r="AX14" t="s">
        <v>291</v>
      </c>
      <c r="AY14">
        <f>Stage_stat!$F$42/Weapon!V16</f>
        <v>2.5757575757575757</v>
      </c>
      <c r="AZ14">
        <f t="shared" si="12"/>
        <v>3</v>
      </c>
      <c r="BB14" t="s">
        <v>291</v>
      </c>
      <c r="BC14">
        <f>Stage_stat!$F$43/Weapon!V16</f>
        <v>4.8484848484848486</v>
      </c>
      <c r="BD14">
        <f t="shared" si="13"/>
        <v>5</v>
      </c>
      <c r="BF14" t="s">
        <v>291</v>
      </c>
      <c r="BG14">
        <f>Stage_stat!$F$44/Weapon!V16</f>
        <v>363.63636363636363</v>
      </c>
      <c r="BH14">
        <f t="shared" si="14"/>
        <v>364</v>
      </c>
      <c r="BJ14" t="s">
        <v>291</v>
      </c>
      <c r="BK14">
        <f>Stage_stat!$F$45/Weapon!V16</f>
        <v>2.8787878787878789</v>
      </c>
      <c r="BL14">
        <f t="shared" si="15"/>
        <v>3</v>
      </c>
      <c r="BN14" t="s">
        <v>291</v>
      </c>
      <c r="BO14">
        <f>Stage_stat!$F$46/Weapon!V16</f>
        <v>5.4545454545454541</v>
      </c>
      <c r="BP14">
        <f t="shared" si="16"/>
        <v>6</v>
      </c>
      <c r="BR14" t="s">
        <v>291</v>
      </c>
      <c r="BS14">
        <f>Stage_stat!$F$47/Weapon!V16</f>
        <v>424.24242424242425</v>
      </c>
      <c r="BT14">
        <f t="shared" si="17"/>
        <v>425</v>
      </c>
      <c r="BV14" t="s">
        <v>291</v>
      </c>
      <c r="BW14">
        <f>Stage_stat!$F$48/Weapon!V16</f>
        <v>3.4848484848484849</v>
      </c>
      <c r="BX14">
        <f t="shared" si="18"/>
        <v>4</v>
      </c>
      <c r="BZ14" t="s">
        <v>291</v>
      </c>
      <c r="CA14">
        <f>Stage_stat!$F$49/Weapon!V16</f>
        <v>6.666666666666667</v>
      </c>
      <c r="CB14">
        <f t="shared" si="19"/>
        <v>7</v>
      </c>
      <c r="CD14" t="s">
        <v>291</v>
      </c>
      <c r="CE14">
        <f>Stage_stat!$F$50/Weapon!V16</f>
        <v>484.84848484848487</v>
      </c>
      <c r="CF14">
        <f t="shared" si="20"/>
        <v>485</v>
      </c>
      <c r="CH14" t="s">
        <v>291</v>
      </c>
      <c r="CI14">
        <f>Stage_stat!$F$51/Weapon!V16</f>
        <v>3.7878787878787881</v>
      </c>
      <c r="CJ14">
        <f t="shared" si="21"/>
        <v>4</v>
      </c>
      <c r="CL14" t="s">
        <v>291</v>
      </c>
      <c r="CM14">
        <f>Stage_stat!$F$52/Weapon!V16</f>
        <v>7.2727272727272725</v>
      </c>
      <c r="CN14">
        <f t="shared" si="22"/>
        <v>8</v>
      </c>
      <c r="CP14" t="s">
        <v>291</v>
      </c>
      <c r="CQ14">
        <f>Stage_stat!$F$53/Weapon!V16</f>
        <v>545.4545454545455</v>
      </c>
      <c r="CR14">
        <f t="shared" si="23"/>
        <v>546</v>
      </c>
      <c r="CT14" t="s">
        <v>291</v>
      </c>
      <c r="CU14">
        <f>Stage_stat!$F$54/Weapon!V16</f>
        <v>4.0909090909090908</v>
      </c>
      <c r="CV14">
        <f t="shared" si="24"/>
        <v>5</v>
      </c>
      <c r="CX14" t="s">
        <v>291</v>
      </c>
      <c r="CY14">
        <f>Stage_stat!$F$55/Weapon!V16</f>
        <v>7.8787878787878789</v>
      </c>
      <c r="CZ14">
        <f t="shared" si="25"/>
        <v>8</v>
      </c>
      <c r="DB14" t="s">
        <v>291</v>
      </c>
      <c r="DC14">
        <f>Stage_stat!$F$56/Weapon!V16</f>
        <v>606.06060606060601</v>
      </c>
      <c r="DD14">
        <f t="shared" si="26"/>
        <v>607</v>
      </c>
    </row>
    <row r="15" spans="2:115" x14ac:dyDescent="0.4">
      <c r="B15" t="s">
        <v>292</v>
      </c>
      <c r="C15">
        <f>Stage_stat!$F$30/Weapon!$V17</f>
        <v>1</v>
      </c>
      <c r="D15">
        <f t="shared" si="0"/>
        <v>1</v>
      </c>
      <c r="F15" t="s">
        <v>292</v>
      </c>
      <c r="G15">
        <f>Stage_stat!$F$31/Weapon!V17</f>
        <v>1.7142857142857142</v>
      </c>
      <c r="H15">
        <f t="shared" si="1"/>
        <v>2</v>
      </c>
      <c r="J15" t="s">
        <v>292</v>
      </c>
      <c r="K15">
        <f>Stage_stat!$F$32/Weapon!V17</f>
        <v>114.28571428571429</v>
      </c>
      <c r="L15">
        <f t="shared" si="2"/>
        <v>115</v>
      </c>
      <c r="N15" t="s">
        <v>292</v>
      </c>
      <c r="O15">
        <f>Stage_stat!$F$33/Weapon!V17</f>
        <v>1.2857142857142858</v>
      </c>
      <c r="P15">
        <f t="shared" si="3"/>
        <v>2</v>
      </c>
      <c r="R15" t="s">
        <v>292</v>
      </c>
      <c r="S15">
        <f>Stage_stat!$F$34/Weapon!V17</f>
        <v>2.2857142857142856</v>
      </c>
      <c r="T15">
        <f t="shared" si="4"/>
        <v>3</v>
      </c>
      <c r="V15" t="s">
        <v>292</v>
      </c>
      <c r="W15">
        <f>Stage_stat!$F$35/Weapon!V17</f>
        <v>171.42857142857142</v>
      </c>
      <c r="X15">
        <f t="shared" si="5"/>
        <v>172</v>
      </c>
      <c r="Z15" t="s">
        <v>292</v>
      </c>
      <c r="AA15">
        <f>Stage_stat!$F$36/Weapon!V17</f>
        <v>1.5714285714285714</v>
      </c>
      <c r="AB15">
        <f t="shared" si="6"/>
        <v>2</v>
      </c>
      <c r="AD15" t="s">
        <v>292</v>
      </c>
      <c r="AE15">
        <f>Stage_stat!$F$37/Weapon!V17</f>
        <v>2.8571428571428572</v>
      </c>
      <c r="AF15">
        <f t="shared" si="7"/>
        <v>3</v>
      </c>
      <c r="AH15" t="s">
        <v>292</v>
      </c>
      <c r="AI15">
        <f>Stage_stat!$F$38/Weapon!V17</f>
        <v>228.57142857142858</v>
      </c>
      <c r="AJ15">
        <f t="shared" si="8"/>
        <v>229</v>
      </c>
      <c r="AL15" t="s">
        <v>292</v>
      </c>
      <c r="AM15">
        <f>Stage_stat!$F$39/Weapon!V17</f>
        <v>2.1428571428571428</v>
      </c>
      <c r="AN15">
        <f t="shared" si="9"/>
        <v>3</v>
      </c>
      <c r="AP15" t="s">
        <v>292</v>
      </c>
      <c r="AQ15">
        <f>Stage_stat!$F$40/Weapon!V17</f>
        <v>4</v>
      </c>
      <c r="AR15">
        <f t="shared" si="10"/>
        <v>4</v>
      </c>
      <c r="AT15" t="s">
        <v>292</v>
      </c>
      <c r="AU15">
        <f>Stage_stat!$F$41/Weapon!V17</f>
        <v>285.71428571428572</v>
      </c>
      <c r="AV15">
        <f t="shared" si="11"/>
        <v>286</v>
      </c>
      <c r="AX15" t="s">
        <v>292</v>
      </c>
      <c r="AY15">
        <f>Stage_stat!$F$42/Weapon!V17</f>
        <v>2.4285714285714284</v>
      </c>
      <c r="AZ15">
        <f t="shared" si="12"/>
        <v>3</v>
      </c>
      <c r="BB15" t="s">
        <v>292</v>
      </c>
      <c r="BC15">
        <f>Stage_stat!$F$43/Weapon!V17</f>
        <v>4.5714285714285712</v>
      </c>
      <c r="BD15">
        <f t="shared" si="13"/>
        <v>5</v>
      </c>
      <c r="BF15" t="s">
        <v>292</v>
      </c>
      <c r="BG15">
        <f>Stage_stat!$F$44/Weapon!V17</f>
        <v>342.85714285714283</v>
      </c>
      <c r="BH15">
        <f t="shared" si="14"/>
        <v>343</v>
      </c>
      <c r="BJ15" t="s">
        <v>292</v>
      </c>
      <c r="BK15">
        <f>Stage_stat!$F$45/Weapon!V17</f>
        <v>2.7142857142857144</v>
      </c>
      <c r="BL15">
        <f t="shared" si="15"/>
        <v>3</v>
      </c>
      <c r="BN15" t="s">
        <v>292</v>
      </c>
      <c r="BO15">
        <f>Stage_stat!$F$46/Weapon!V17</f>
        <v>5.1428571428571432</v>
      </c>
      <c r="BP15">
        <f t="shared" si="16"/>
        <v>6</v>
      </c>
      <c r="BR15" t="s">
        <v>292</v>
      </c>
      <c r="BS15">
        <f>Stage_stat!$F$47/Weapon!V17</f>
        <v>400</v>
      </c>
      <c r="BT15">
        <f t="shared" si="17"/>
        <v>400</v>
      </c>
      <c r="BV15" t="s">
        <v>292</v>
      </c>
      <c r="BW15">
        <f>Stage_stat!$F$48/Weapon!V17</f>
        <v>3.2857142857142856</v>
      </c>
      <c r="BX15">
        <f t="shared" si="18"/>
        <v>4</v>
      </c>
      <c r="BZ15" t="s">
        <v>292</v>
      </c>
      <c r="CA15">
        <f>Stage_stat!$F$49/Weapon!V17</f>
        <v>6.2857142857142856</v>
      </c>
      <c r="CB15">
        <f t="shared" si="19"/>
        <v>7</v>
      </c>
      <c r="CD15" t="s">
        <v>292</v>
      </c>
      <c r="CE15">
        <f>Stage_stat!$F$50/Weapon!V17</f>
        <v>457.14285714285717</v>
      </c>
      <c r="CF15">
        <f t="shared" si="20"/>
        <v>458</v>
      </c>
      <c r="CH15" t="s">
        <v>292</v>
      </c>
      <c r="CI15">
        <f>Stage_stat!$F$51/Weapon!V17</f>
        <v>3.5714285714285716</v>
      </c>
      <c r="CJ15">
        <f t="shared" si="21"/>
        <v>4</v>
      </c>
      <c r="CL15" t="s">
        <v>292</v>
      </c>
      <c r="CM15">
        <f>Stage_stat!$F$52/Weapon!V17</f>
        <v>6.8571428571428568</v>
      </c>
      <c r="CN15">
        <f t="shared" si="22"/>
        <v>7</v>
      </c>
      <c r="CP15" t="s">
        <v>292</v>
      </c>
      <c r="CQ15">
        <f>Stage_stat!$F$53/Weapon!V17</f>
        <v>514.28571428571433</v>
      </c>
      <c r="CR15">
        <f t="shared" si="23"/>
        <v>515</v>
      </c>
      <c r="CT15" t="s">
        <v>292</v>
      </c>
      <c r="CU15">
        <f>Stage_stat!$F$54/Weapon!V17</f>
        <v>3.8571428571428572</v>
      </c>
      <c r="CV15">
        <f t="shared" si="24"/>
        <v>4</v>
      </c>
      <c r="CX15" t="s">
        <v>292</v>
      </c>
      <c r="CY15">
        <f>Stage_stat!$F$55/Weapon!V17</f>
        <v>7.4285714285714288</v>
      </c>
      <c r="CZ15">
        <f t="shared" si="25"/>
        <v>8</v>
      </c>
      <c r="DB15" t="s">
        <v>292</v>
      </c>
      <c r="DC15">
        <f>Stage_stat!$F$56/Weapon!V17</f>
        <v>571.42857142857144</v>
      </c>
      <c r="DD15">
        <f t="shared" si="26"/>
        <v>572</v>
      </c>
    </row>
    <row r="16" spans="2:115" x14ac:dyDescent="0.4">
      <c r="B16" t="s">
        <v>293</v>
      </c>
      <c r="C16">
        <f>Stage_stat!$F$30/Weapon!$V18</f>
        <v>0.94594594594594594</v>
      </c>
      <c r="D16">
        <f t="shared" si="0"/>
        <v>1</v>
      </c>
      <c r="F16" t="s">
        <v>293</v>
      </c>
      <c r="G16">
        <f>Stage_stat!$F$31/Weapon!V18</f>
        <v>1.6216216216216217</v>
      </c>
      <c r="H16">
        <f t="shared" si="1"/>
        <v>2</v>
      </c>
      <c r="J16" t="s">
        <v>293</v>
      </c>
      <c r="K16">
        <f>Stage_stat!$F$32/Weapon!V18</f>
        <v>108.10810810810811</v>
      </c>
      <c r="L16">
        <f t="shared" si="2"/>
        <v>109</v>
      </c>
      <c r="N16" t="s">
        <v>293</v>
      </c>
      <c r="O16">
        <f>Stage_stat!$F$33/Weapon!V18</f>
        <v>1.2162162162162162</v>
      </c>
      <c r="P16">
        <f t="shared" si="3"/>
        <v>2</v>
      </c>
      <c r="R16" t="s">
        <v>293</v>
      </c>
      <c r="S16">
        <f>Stage_stat!$F$34/Weapon!V18</f>
        <v>2.1621621621621623</v>
      </c>
      <c r="T16">
        <f t="shared" si="4"/>
        <v>3</v>
      </c>
      <c r="V16" t="s">
        <v>293</v>
      </c>
      <c r="W16">
        <f>Stage_stat!$F$35/Weapon!V18</f>
        <v>162.16216216216216</v>
      </c>
      <c r="X16">
        <f t="shared" si="5"/>
        <v>163</v>
      </c>
      <c r="Z16" t="s">
        <v>293</v>
      </c>
      <c r="AA16">
        <f>Stage_stat!$F$36/Weapon!V18</f>
        <v>1.4864864864864864</v>
      </c>
      <c r="AB16">
        <f t="shared" si="6"/>
        <v>2</v>
      </c>
      <c r="AD16" t="s">
        <v>293</v>
      </c>
      <c r="AE16">
        <f>Stage_stat!$F$37/Weapon!V18</f>
        <v>2.7027027027027026</v>
      </c>
      <c r="AF16">
        <f t="shared" si="7"/>
        <v>3</v>
      </c>
      <c r="AH16" t="s">
        <v>293</v>
      </c>
      <c r="AI16">
        <f>Stage_stat!$F$38/Weapon!V18</f>
        <v>216.21621621621622</v>
      </c>
      <c r="AJ16">
        <f t="shared" si="8"/>
        <v>217</v>
      </c>
      <c r="AL16" t="s">
        <v>293</v>
      </c>
      <c r="AM16">
        <f>Stage_stat!$F$39/Weapon!V18</f>
        <v>2.0270270270270272</v>
      </c>
      <c r="AN16">
        <f t="shared" si="9"/>
        <v>3</v>
      </c>
      <c r="AP16" t="s">
        <v>293</v>
      </c>
      <c r="AQ16">
        <f>Stage_stat!$F$40/Weapon!V18</f>
        <v>3.7837837837837838</v>
      </c>
      <c r="AR16">
        <f t="shared" si="10"/>
        <v>4</v>
      </c>
      <c r="AT16" t="s">
        <v>293</v>
      </c>
      <c r="AU16">
        <f>Stage_stat!$F$41/Weapon!V18</f>
        <v>270.27027027027026</v>
      </c>
      <c r="AV16">
        <f t="shared" si="11"/>
        <v>271</v>
      </c>
      <c r="AX16" t="s">
        <v>293</v>
      </c>
      <c r="AY16">
        <f>Stage_stat!$F$42/Weapon!V18</f>
        <v>2.2972972972972974</v>
      </c>
      <c r="AZ16">
        <f t="shared" si="12"/>
        <v>3</v>
      </c>
      <c r="BB16" t="s">
        <v>293</v>
      </c>
      <c r="BC16">
        <f>Stage_stat!$F$43/Weapon!V18</f>
        <v>4.3243243243243246</v>
      </c>
      <c r="BD16">
        <f t="shared" si="13"/>
        <v>5</v>
      </c>
      <c r="BF16" t="s">
        <v>293</v>
      </c>
      <c r="BG16">
        <f>Stage_stat!$F$44/Weapon!V18</f>
        <v>324.32432432432432</v>
      </c>
      <c r="BH16">
        <f t="shared" si="14"/>
        <v>325</v>
      </c>
      <c r="BJ16" t="s">
        <v>293</v>
      </c>
      <c r="BK16">
        <f>Stage_stat!$F$45/Weapon!V18</f>
        <v>2.5675675675675675</v>
      </c>
      <c r="BL16">
        <f t="shared" si="15"/>
        <v>3</v>
      </c>
      <c r="BN16" t="s">
        <v>293</v>
      </c>
      <c r="BO16">
        <f>Stage_stat!$F$46/Weapon!V18</f>
        <v>4.8648648648648649</v>
      </c>
      <c r="BP16">
        <f t="shared" si="16"/>
        <v>5</v>
      </c>
      <c r="BR16" t="s">
        <v>293</v>
      </c>
      <c r="BS16">
        <f>Stage_stat!$F$47/Weapon!V18</f>
        <v>378.37837837837839</v>
      </c>
      <c r="BT16">
        <f t="shared" si="17"/>
        <v>379</v>
      </c>
      <c r="BV16" t="s">
        <v>293</v>
      </c>
      <c r="BW16">
        <f>Stage_stat!$F$48/Weapon!V18</f>
        <v>3.1081081081081079</v>
      </c>
      <c r="BX16">
        <f t="shared" si="18"/>
        <v>4</v>
      </c>
      <c r="BZ16" t="s">
        <v>293</v>
      </c>
      <c r="CA16">
        <f>Stage_stat!$F$49/Weapon!V18</f>
        <v>5.9459459459459456</v>
      </c>
      <c r="CB16">
        <f t="shared" si="19"/>
        <v>6</v>
      </c>
      <c r="CD16" t="s">
        <v>293</v>
      </c>
      <c r="CE16">
        <f>Stage_stat!$F$50/Weapon!V18</f>
        <v>432.43243243243245</v>
      </c>
      <c r="CF16">
        <f t="shared" si="20"/>
        <v>433</v>
      </c>
      <c r="CH16" t="s">
        <v>293</v>
      </c>
      <c r="CI16">
        <f>Stage_stat!$F$51/Weapon!V18</f>
        <v>3.3783783783783785</v>
      </c>
      <c r="CJ16">
        <f t="shared" si="21"/>
        <v>4</v>
      </c>
      <c r="CL16" t="s">
        <v>293</v>
      </c>
      <c r="CM16">
        <f>Stage_stat!$F$52/Weapon!V18</f>
        <v>6.4864864864864868</v>
      </c>
      <c r="CN16">
        <f t="shared" si="22"/>
        <v>7</v>
      </c>
      <c r="CP16" t="s">
        <v>293</v>
      </c>
      <c r="CQ16">
        <f>Stage_stat!$F$53/Weapon!V18</f>
        <v>486.48648648648651</v>
      </c>
      <c r="CR16">
        <f t="shared" si="23"/>
        <v>487</v>
      </c>
      <c r="CT16" t="s">
        <v>293</v>
      </c>
      <c r="CU16">
        <f>Stage_stat!$F$54/Weapon!V18</f>
        <v>3.6486486486486487</v>
      </c>
      <c r="CV16">
        <f t="shared" si="24"/>
        <v>4</v>
      </c>
      <c r="CX16" t="s">
        <v>293</v>
      </c>
      <c r="CY16">
        <f>Stage_stat!$F$55/Weapon!V18</f>
        <v>7.0270270270270272</v>
      </c>
      <c r="CZ16">
        <f t="shared" si="25"/>
        <v>8</v>
      </c>
      <c r="DB16" t="s">
        <v>293</v>
      </c>
      <c r="DC16">
        <f>Stage_stat!$F$56/Weapon!V18</f>
        <v>540.54054054054052</v>
      </c>
      <c r="DD16">
        <f t="shared" si="26"/>
        <v>541</v>
      </c>
    </row>
    <row r="17" spans="2:108" x14ac:dyDescent="0.4">
      <c r="B17" t="s">
        <v>294</v>
      </c>
      <c r="C17">
        <f>Stage_stat!$F$30/Weapon!$V19</f>
        <v>0.89743589743589747</v>
      </c>
      <c r="D17">
        <f t="shared" si="0"/>
        <v>1</v>
      </c>
      <c r="F17" t="s">
        <v>294</v>
      </c>
      <c r="G17">
        <f>Stage_stat!$F$31/Weapon!V19</f>
        <v>1.5384615384615385</v>
      </c>
      <c r="H17">
        <f t="shared" si="1"/>
        <v>2</v>
      </c>
      <c r="J17" t="s">
        <v>294</v>
      </c>
      <c r="K17">
        <f>Stage_stat!$F$32/Weapon!V19</f>
        <v>102.56410256410257</v>
      </c>
      <c r="L17">
        <f t="shared" si="2"/>
        <v>103</v>
      </c>
      <c r="N17" t="s">
        <v>294</v>
      </c>
      <c r="O17">
        <f>Stage_stat!$F$33/Weapon!V19</f>
        <v>1.1538461538461537</v>
      </c>
      <c r="P17">
        <f t="shared" si="3"/>
        <v>2</v>
      </c>
      <c r="R17" t="s">
        <v>294</v>
      </c>
      <c r="S17">
        <f>Stage_stat!$F$34/Weapon!V19</f>
        <v>2.0512820512820511</v>
      </c>
      <c r="T17">
        <f t="shared" si="4"/>
        <v>3</v>
      </c>
      <c r="V17" t="s">
        <v>294</v>
      </c>
      <c r="W17">
        <f>Stage_stat!$F$35/Weapon!V19</f>
        <v>153.84615384615384</v>
      </c>
      <c r="X17">
        <f t="shared" si="5"/>
        <v>154</v>
      </c>
      <c r="Z17" t="s">
        <v>294</v>
      </c>
      <c r="AA17">
        <f>Stage_stat!$F$36/Weapon!V19</f>
        <v>1.4102564102564104</v>
      </c>
      <c r="AB17">
        <f t="shared" si="6"/>
        <v>2</v>
      </c>
      <c r="AD17" t="s">
        <v>294</v>
      </c>
      <c r="AE17">
        <f>Stage_stat!$F$37/Weapon!V19</f>
        <v>2.5641025641025643</v>
      </c>
      <c r="AF17">
        <f t="shared" si="7"/>
        <v>3</v>
      </c>
      <c r="AH17" t="s">
        <v>294</v>
      </c>
      <c r="AI17">
        <f>Stage_stat!$F$38/Weapon!V19</f>
        <v>205.12820512820514</v>
      </c>
      <c r="AJ17">
        <f t="shared" si="8"/>
        <v>206</v>
      </c>
      <c r="AL17" t="s">
        <v>294</v>
      </c>
      <c r="AM17">
        <f>Stage_stat!$F$39/Weapon!V19</f>
        <v>1.9230769230769231</v>
      </c>
      <c r="AN17">
        <f t="shared" si="9"/>
        <v>2</v>
      </c>
      <c r="AP17" t="s">
        <v>294</v>
      </c>
      <c r="AQ17">
        <f>Stage_stat!$F$40/Weapon!V19</f>
        <v>3.5897435897435899</v>
      </c>
      <c r="AR17">
        <f t="shared" si="10"/>
        <v>4</v>
      </c>
      <c r="AT17" t="s">
        <v>294</v>
      </c>
      <c r="AU17">
        <f>Stage_stat!$F$41/Weapon!V19</f>
        <v>256.41025641025641</v>
      </c>
      <c r="AV17">
        <f t="shared" si="11"/>
        <v>257</v>
      </c>
      <c r="AX17" t="s">
        <v>294</v>
      </c>
      <c r="AY17">
        <f>Stage_stat!$F$42/Weapon!V19</f>
        <v>2.1794871794871793</v>
      </c>
      <c r="AZ17">
        <f t="shared" si="12"/>
        <v>3</v>
      </c>
      <c r="BB17" t="s">
        <v>294</v>
      </c>
      <c r="BC17">
        <f>Stage_stat!$F$43/Weapon!V19</f>
        <v>4.1025641025641022</v>
      </c>
      <c r="BD17">
        <f t="shared" si="13"/>
        <v>5</v>
      </c>
      <c r="BF17" t="s">
        <v>294</v>
      </c>
      <c r="BG17">
        <f>Stage_stat!$F$44/Weapon!V19</f>
        <v>307.69230769230768</v>
      </c>
      <c r="BH17">
        <f t="shared" si="14"/>
        <v>308</v>
      </c>
      <c r="BJ17" t="s">
        <v>294</v>
      </c>
      <c r="BK17">
        <f>Stage_stat!$F$45/Weapon!V19</f>
        <v>2.4358974358974357</v>
      </c>
      <c r="BL17">
        <f t="shared" si="15"/>
        <v>3</v>
      </c>
      <c r="BN17" t="s">
        <v>294</v>
      </c>
      <c r="BO17">
        <f>Stage_stat!$F$46/Weapon!V19</f>
        <v>4.615384615384615</v>
      </c>
      <c r="BP17">
        <f t="shared" si="16"/>
        <v>5</v>
      </c>
      <c r="BR17" t="s">
        <v>294</v>
      </c>
      <c r="BS17">
        <f>Stage_stat!$F$47/Weapon!V19</f>
        <v>358.97435897435895</v>
      </c>
      <c r="BT17">
        <f t="shared" si="17"/>
        <v>359</v>
      </c>
      <c r="BV17" t="s">
        <v>294</v>
      </c>
      <c r="BW17">
        <f>Stage_stat!$F$48/Weapon!V19</f>
        <v>2.9487179487179489</v>
      </c>
      <c r="BX17">
        <f t="shared" si="18"/>
        <v>3</v>
      </c>
      <c r="BZ17" t="s">
        <v>294</v>
      </c>
      <c r="CA17">
        <f>Stage_stat!$F$49/Weapon!V19</f>
        <v>5.6410256410256414</v>
      </c>
      <c r="CB17">
        <f t="shared" si="19"/>
        <v>6</v>
      </c>
      <c r="CD17" t="s">
        <v>294</v>
      </c>
      <c r="CE17">
        <f>Stage_stat!$F$50/Weapon!V19</f>
        <v>410.25641025641028</v>
      </c>
      <c r="CF17">
        <f t="shared" si="20"/>
        <v>411</v>
      </c>
      <c r="CH17" t="s">
        <v>294</v>
      </c>
      <c r="CI17">
        <f>Stage_stat!$F$51/Weapon!V19</f>
        <v>3.2051282051282053</v>
      </c>
      <c r="CJ17">
        <f t="shared" si="21"/>
        <v>4</v>
      </c>
      <c r="CL17" t="s">
        <v>294</v>
      </c>
      <c r="CM17">
        <f>Stage_stat!$F$52/Weapon!V19</f>
        <v>6.1538461538461542</v>
      </c>
      <c r="CN17">
        <f t="shared" si="22"/>
        <v>7</v>
      </c>
      <c r="CP17" t="s">
        <v>294</v>
      </c>
      <c r="CQ17">
        <f>Stage_stat!$F$53/Weapon!V19</f>
        <v>461.53846153846155</v>
      </c>
      <c r="CR17">
        <f t="shared" si="23"/>
        <v>462</v>
      </c>
      <c r="CT17" t="s">
        <v>294</v>
      </c>
      <c r="CU17">
        <f>Stage_stat!$F$54/Weapon!V19</f>
        <v>3.4615384615384617</v>
      </c>
      <c r="CV17">
        <f t="shared" si="24"/>
        <v>4</v>
      </c>
      <c r="CX17" t="s">
        <v>294</v>
      </c>
      <c r="CY17">
        <f>Stage_stat!$F$55/Weapon!V19</f>
        <v>6.666666666666667</v>
      </c>
      <c r="CZ17">
        <f t="shared" si="25"/>
        <v>7</v>
      </c>
      <c r="DB17" t="s">
        <v>294</v>
      </c>
      <c r="DC17">
        <f>Stage_stat!$F$56/Weapon!V19</f>
        <v>512.82051282051282</v>
      </c>
      <c r="DD17">
        <f t="shared" si="26"/>
        <v>513</v>
      </c>
    </row>
    <row r="18" spans="2:108" x14ac:dyDescent="0.4">
      <c r="B18" t="s">
        <v>295</v>
      </c>
      <c r="C18">
        <f>Stage_stat!$F$30/Weapon!$V20</f>
        <v>0.85365853658536583</v>
      </c>
      <c r="D18">
        <f t="shared" si="0"/>
        <v>1</v>
      </c>
      <c r="F18" t="s">
        <v>295</v>
      </c>
      <c r="G18">
        <f>Stage_stat!$F$31/Weapon!V20</f>
        <v>1.4634146341463414</v>
      </c>
      <c r="H18">
        <f t="shared" si="1"/>
        <v>2</v>
      </c>
      <c r="J18" t="s">
        <v>295</v>
      </c>
      <c r="K18">
        <f>Stage_stat!$F$32/Weapon!V20</f>
        <v>97.560975609756099</v>
      </c>
      <c r="L18">
        <f t="shared" si="2"/>
        <v>98</v>
      </c>
      <c r="N18" t="s">
        <v>295</v>
      </c>
      <c r="O18">
        <f>Stage_stat!$F$33/Weapon!V20</f>
        <v>1.0975609756097562</v>
      </c>
      <c r="P18">
        <f t="shared" si="3"/>
        <v>2</v>
      </c>
      <c r="R18" t="s">
        <v>295</v>
      </c>
      <c r="S18">
        <f>Stage_stat!$F$34/Weapon!V20</f>
        <v>1.9512195121951219</v>
      </c>
      <c r="T18">
        <f t="shared" si="4"/>
        <v>2</v>
      </c>
      <c r="V18" t="s">
        <v>295</v>
      </c>
      <c r="W18">
        <f>Stage_stat!$F$35/Weapon!V20</f>
        <v>146.34146341463415</v>
      </c>
      <c r="X18">
        <f t="shared" si="5"/>
        <v>147</v>
      </c>
      <c r="Z18" t="s">
        <v>295</v>
      </c>
      <c r="AA18">
        <f>Stage_stat!$F$36/Weapon!V20</f>
        <v>1.3414634146341464</v>
      </c>
      <c r="AB18">
        <f t="shared" si="6"/>
        <v>2</v>
      </c>
      <c r="AD18" t="s">
        <v>295</v>
      </c>
      <c r="AE18">
        <f>Stage_stat!$F$37/Weapon!V20</f>
        <v>2.4390243902439024</v>
      </c>
      <c r="AF18">
        <f t="shared" si="7"/>
        <v>3</v>
      </c>
      <c r="AH18" t="s">
        <v>295</v>
      </c>
      <c r="AI18">
        <f>Stage_stat!$F$38/Weapon!V20</f>
        <v>195.1219512195122</v>
      </c>
      <c r="AJ18">
        <f t="shared" si="8"/>
        <v>196</v>
      </c>
      <c r="AL18" t="s">
        <v>295</v>
      </c>
      <c r="AM18">
        <f>Stage_stat!$F$39/Weapon!V20</f>
        <v>1.8292682926829269</v>
      </c>
      <c r="AN18">
        <f t="shared" si="9"/>
        <v>2</v>
      </c>
      <c r="AP18" t="s">
        <v>295</v>
      </c>
      <c r="AQ18">
        <f>Stage_stat!$F$40/Weapon!V20</f>
        <v>3.4146341463414633</v>
      </c>
      <c r="AR18">
        <f t="shared" si="10"/>
        <v>4</v>
      </c>
      <c r="AT18" t="s">
        <v>295</v>
      </c>
      <c r="AU18">
        <f>Stage_stat!$F$41/Weapon!V20</f>
        <v>243.90243902439025</v>
      </c>
      <c r="AV18">
        <f t="shared" si="11"/>
        <v>244</v>
      </c>
      <c r="AX18" t="s">
        <v>295</v>
      </c>
      <c r="AY18">
        <f>Stage_stat!$F$42/Weapon!V20</f>
        <v>2.0731707317073171</v>
      </c>
      <c r="AZ18">
        <f t="shared" si="12"/>
        <v>3</v>
      </c>
      <c r="BB18" t="s">
        <v>295</v>
      </c>
      <c r="BC18">
        <f>Stage_stat!$F$43/Weapon!V20</f>
        <v>3.9024390243902438</v>
      </c>
      <c r="BD18">
        <f t="shared" si="13"/>
        <v>4</v>
      </c>
      <c r="BF18" t="s">
        <v>295</v>
      </c>
      <c r="BG18">
        <f>Stage_stat!$F$44/Weapon!V20</f>
        <v>292.6829268292683</v>
      </c>
      <c r="BH18">
        <f t="shared" si="14"/>
        <v>293</v>
      </c>
      <c r="BJ18" t="s">
        <v>295</v>
      </c>
      <c r="BK18">
        <f>Stage_stat!$F$45/Weapon!V20</f>
        <v>2.3170731707317072</v>
      </c>
      <c r="BL18">
        <f t="shared" si="15"/>
        <v>3</v>
      </c>
      <c r="BN18" t="s">
        <v>295</v>
      </c>
      <c r="BO18">
        <f>Stage_stat!$F$46/Weapon!V20</f>
        <v>4.3902439024390247</v>
      </c>
      <c r="BP18">
        <f t="shared" si="16"/>
        <v>5</v>
      </c>
      <c r="BR18" t="s">
        <v>295</v>
      </c>
      <c r="BS18">
        <f>Stage_stat!$F$47/Weapon!V20</f>
        <v>341.46341463414632</v>
      </c>
      <c r="BT18">
        <f t="shared" si="17"/>
        <v>342</v>
      </c>
      <c r="BV18" t="s">
        <v>295</v>
      </c>
      <c r="BW18">
        <f>Stage_stat!$F$48/Weapon!V20</f>
        <v>2.8048780487804876</v>
      </c>
      <c r="BX18">
        <f t="shared" si="18"/>
        <v>3</v>
      </c>
      <c r="BZ18" t="s">
        <v>295</v>
      </c>
      <c r="CA18">
        <f>Stage_stat!$F$49/Weapon!V20</f>
        <v>5.3658536585365857</v>
      </c>
      <c r="CB18">
        <f t="shared" si="19"/>
        <v>6</v>
      </c>
      <c r="CD18" t="s">
        <v>295</v>
      </c>
      <c r="CE18">
        <f>Stage_stat!$F$50/Weapon!V20</f>
        <v>390.2439024390244</v>
      </c>
      <c r="CF18">
        <f t="shared" si="20"/>
        <v>391</v>
      </c>
      <c r="CH18" t="s">
        <v>295</v>
      </c>
      <c r="CI18">
        <f>Stage_stat!$F$51/Weapon!V20</f>
        <v>3.0487804878048781</v>
      </c>
      <c r="CJ18">
        <f t="shared" si="21"/>
        <v>4</v>
      </c>
      <c r="CL18" t="s">
        <v>295</v>
      </c>
      <c r="CM18">
        <f>Stage_stat!$F$52/Weapon!V20</f>
        <v>5.8536585365853657</v>
      </c>
      <c r="CN18">
        <f t="shared" si="22"/>
        <v>6</v>
      </c>
      <c r="CP18" t="s">
        <v>295</v>
      </c>
      <c r="CQ18">
        <f>Stage_stat!$F$53/Weapon!V20</f>
        <v>439.02439024390242</v>
      </c>
      <c r="CR18">
        <f t="shared" si="23"/>
        <v>440</v>
      </c>
      <c r="CT18" t="s">
        <v>295</v>
      </c>
      <c r="CU18">
        <f>Stage_stat!$F$54/Weapon!V20</f>
        <v>3.2926829268292681</v>
      </c>
      <c r="CV18">
        <f t="shared" si="24"/>
        <v>4</v>
      </c>
      <c r="CX18" t="s">
        <v>295</v>
      </c>
      <c r="CY18">
        <f>Stage_stat!$F$55/Weapon!V20</f>
        <v>6.3414634146341466</v>
      </c>
      <c r="CZ18">
        <f t="shared" si="25"/>
        <v>7</v>
      </c>
      <c r="DB18" t="s">
        <v>295</v>
      </c>
      <c r="DC18">
        <f>Stage_stat!$F$56/Weapon!V20</f>
        <v>487.80487804878049</v>
      </c>
      <c r="DD18">
        <f t="shared" si="26"/>
        <v>488</v>
      </c>
    </row>
    <row r="19" spans="2:108" x14ac:dyDescent="0.4">
      <c r="B19" t="s">
        <v>296</v>
      </c>
      <c r="C19">
        <f>Stage_stat!$F$30/Weapon!$V21</f>
        <v>0.81395348837209303</v>
      </c>
      <c r="D19">
        <f t="shared" si="0"/>
        <v>1</v>
      </c>
      <c r="F19" t="s">
        <v>296</v>
      </c>
      <c r="G19">
        <f>Stage_stat!$F$31/Weapon!V21</f>
        <v>1.3953488372093024</v>
      </c>
      <c r="H19">
        <f t="shared" si="1"/>
        <v>2</v>
      </c>
      <c r="J19" t="s">
        <v>296</v>
      </c>
      <c r="K19">
        <f>Stage_stat!$F$32/Weapon!V21</f>
        <v>93.023255813953483</v>
      </c>
      <c r="L19">
        <f t="shared" si="2"/>
        <v>94</v>
      </c>
      <c r="N19" t="s">
        <v>296</v>
      </c>
      <c r="O19">
        <f>Stage_stat!$F$33/Weapon!V21</f>
        <v>1.0465116279069768</v>
      </c>
      <c r="P19">
        <f t="shared" si="3"/>
        <v>2</v>
      </c>
      <c r="R19" t="s">
        <v>296</v>
      </c>
      <c r="S19">
        <f>Stage_stat!$F$34/Weapon!V21</f>
        <v>1.8604651162790697</v>
      </c>
      <c r="T19">
        <f t="shared" si="4"/>
        <v>2</v>
      </c>
      <c r="V19" t="s">
        <v>296</v>
      </c>
      <c r="W19">
        <f>Stage_stat!$F$35/Weapon!V21</f>
        <v>139.53488372093022</v>
      </c>
      <c r="X19">
        <f t="shared" si="5"/>
        <v>140</v>
      </c>
      <c r="Z19" t="s">
        <v>296</v>
      </c>
      <c r="AA19">
        <f>Stage_stat!$F$36/Weapon!V21</f>
        <v>1.2790697674418605</v>
      </c>
      <c r="AB19">
        <f t="shared" si="6"/>
        <v>2</v>
      </c>
      <c r="AD19" t="s">
        <v>296</v>
      </c>
      <c r="AE19">
        <f>Stage_stat!$F$37/Weapon!V21</f>
        <v>2.3255813953488373</v>
      </c>
      <c r="AF19">
        <f t="shared" si="7"/>
        <v>3</v>
      </c>
      <c r="AH19" t="s">
        <v>296</v>
      </c>
      <c r="AI19">
        <f>Stage_stat!$F$38/Weapon!V21</f>
        <v>186.04651162790697</v>
      </c>
      <c r="AJ19">
        <f t="shared" si="8"/>
        <v>187</v>
      </c>
      <c r="AL19" t="s">
        <v>296</v>
      </c>
      <c r="AM19">
        <f>Stage_stat!$F$39/Weapon!V21</f>
        <v>1.7441860465116279</v>
      </c>
      <c r="AN19">
        <f t="shared" si="9"/>
        <v>2</v>
      </c>
      <c r="AP19" t="s">
        <v>296</v>
      </c>
      <c r="AQ19">
        <f>Stage_stat!$F$40/Weapon!V21</f>
        <v>3.2558139534883721</v>
      </c>
      <c r="AR19">
        <f t="shared" si="10"/>
        <v>4</v>
      </c>
      <c r="AT19" t="s">
        <v>296</v>
      </c>
      <c r="AU19">
        <f>Stage_stat!$F$41/Weapon!V21</f>
        <v>232.55813953488371</v>
      </c>
      <c r="AV19">
        <f t="shared" si="11"/>
        <v>233</v>
      </c>
      <c r="AX19" t="s">
        <v>296</v>
      </c>
      <c r="AY19">
        <f>Stage_stat!$F$42/Weapon!V21</f>
        <v>1.9767441860465116</v>
      </c>
      <c r="AZ19">
        <f t="shared" si="12"/>
        <v>2</v>
      </c>
      <c r="BB19" t="s">
        <v>296</v>
      </c>
      <c r="BC19">
        <f>Stage_stat!$F$43/Weapon!V21</f>
        <v>3.7209302325581395</v>
      </c>
      <c r="BD19">
        <f t="shared" si="13"/>
        <v>4</v>
      </c>
      <c r="BF19" t="s">
        <v>296</v>
      </c>
      <c r="BG19">
        <f>Stage_stat!$F$44/Weapon!V21</f>
        <v>279.06976744186045</v>
      </c>
      <c r="BH19">
        <f t="shared" si="14"/>
        <v>280</v>
      </c>
      <c r="BJ19" t="s">
        <v>296</v>
      </c>
      <c r="BK19">
        <f>Stage_stat!$F$45/Weapon!V21</f>
        <v>2.2093023255813953</v>
      </c>
      <c r="BL19">
        <f t="shared" si="15"/>
        <v>3</v>
      </c>
      <c r="BN19" t="s">
        <v>296</v>
      </c>
      <c r="BO19">
        <f>Stage_stat!$F$46/Weapon!V21</f>
        <v>4.1860465116279073</v>
      </c>
      <c r="BP19">
        <f t="shared" si="16"/>
        <v>5</v>
      </c>
      <c r="BR19" t="s">
        <v>296</v>
      </c>
      <c r="BS19">
        <f>Stage_stat!$F$47/Weapon!V21</f>
        <v>325.58139534883719</v>
      </c>
      <c r="BT19">
        <f t="shared" si="17"/>
        <v>326</v>
      </c>
      <c r="BV19" t="s">
        <v>296</v>
      </c>
      <c r="BW19">
        <f>Stage_stat!$F$48/Weapon!V21</f>
        <v>2.6744186046511627</v>
      </c>
      <c r="BX19">
        <f t="shared" si="18"/>
        <v>3</v>
      </c>
      <c r="BZ19" t="s">
        <v>296</v>
      </c>
      <c r="CA19">
        <f>Stage_stat!$F$49/Weapon!V21</f>
        <v>5.1162790697674421</v>
      </c>
      <c r="CB19">
        <f t="shared" si="19"/>
        <v>6</v>
      </c>
      <c r="CD19" t="s">
        <v>296</v>
      </c>
      <c r="CE19">
        <f>Stage_stat!$F$50/Weapon!V21</f>
        <v>372.09302325581393</v>
      </c>
      <c r="CF19">
        <f t="shared" si="20"/>
        <v>373</v>
      </c>
      <c r="CH19" t="s">
        <v>296</v>
      </c>
      <c r="CI19">
        <f>Stage_stat!$F$51/Weapon!V21</f>
        <v>2.9069767441860463</v>
      </c>
      <c r="CJ19">
        <f t="shared" si="21"/>
        <v>3</v>
      </c>
      <c r="CL19" t="s">
        <v>296</v>
      </c>
      <c r="CM19">
        <f>Stage_stat!$F$52/Weapon!V21</f>
        <v>5.5813953488372094</v>
      </c>
      <c r="CN19">
        <f t="shared" si="22"/>
        <v>6</v>
      </c>
      <c r="CP19" t="s">
        <v>296</v>
      </c>
      <c r="CQ19">
        <f>Stage_stat!$F$53/Weapon!V21</f>
        <v>418.60465116279067</v>
      </c>
      <c r="CR19">
        <f t="shared" si="23"/>
        <v>419</v>
      </c>
      <c r="CT19" t="s">
        <v>296</v>
      </c>
      <c r="CU19">
        <f>Stage_stat!$F$54/Weapon!V21</f>
        <v>3.13953488372093</v>
      </c>
      <c r="CV19">
        <f t="shared" si="24"/>
        <v>4</v>
      </c>
      <c r="CX19" t="s">
        <v>296</v>
      </c>
      <c r="CY19">
        <f>Stage_stat!$F$55/Weapon!V21</f>
        <v>6.0465116279069768</v>
      </c>
      <c r="CZ19">
        <f t="shared" si="25"/>
        <v>7</v>
      </c>
      <c r="DB19" t="s">
        <v>296</v>
      </c>
      <c r="DC19">
        <f>Stage_stat!$F$56/Weapon!V21</f>
        <v>465.11627906976742</v>
      </c>
      <c r="DD19">
        <f t="shared" si="26"/>
        <v>466</v>
      </c>
    </row>
    <row r="20" spans="2:108" x14ac:dyDescent="0.4">
      <c r="B20" t="s">
        <v>297</v>
      </c>
      <c r="C20">
        <f>Stage_stat!$F$30/Weapon!$V22</f>
        <v>0.77777777777777779</v>
      </c>
      <c r="D20">
        <f t="shared" si="0"/>
        <v>1</v>
      </c>
      <c r="F20" t="s">
        <v>297</v>
      </c>
      <c r="G20">
        <f>Stage_stat!$F$31/Weapon!V22</f>
        <v>1.3333333333333333</v>
      </c>
      <c r="H20">
        <f t="shared" si="1"/>
        <v>2</v>
      </c>
      <c r="J20" t="s">
        <v>297</v>
      </c>
      <c r="K20">
        <f>Stage_stat!$F$32/Weapon!V22</f>
        <v>88.888888888888886</v>
      </c>
      <c r="L20">
        <f t="shared" si="2"/>
        <v>89</v>
      </c>
      <c r="N20" t="s">
        <v>297</v>
      </c>
      <c r="O20">
        <f>Stage_stat!$F$33/Weapon!V22</f>
        <v>1</v>
      </c>
      <c r="P20">
        <f t="shared" si="3"/>
        <v>1</v>
      </c>
      <c r="R20" t="s">
        <v>297</v>
      </c>
      <c r="S20">
        <f>Stage_stat!$F$34/Weapon!V22</f>
        <v>1.7777777777777777</v>
      </c>
      <c r="T20">
        <f t="shared" si="4"/>
        <v>2</v>
      </c>
      <c r="V20" t="s">
        <v>297</v>
      </c>
      <c r="W20">
        <f>Stage_stat!$F$35/Weapon!V22</f>
        <v>133.33333333333334</v>
      </c>
      <c r="X20">
        <f t="shared" si="5"/>
        <v>134</v>
      </c>
      <c r="Z20" t="s">
        <v>297</v>
      </c>
      <c r="AA20">
        <f>Stage_stat!$F$36/Weapon!V22</f>
        <v>1.2222222222222223</v>
      </c>
      <c r="AB20">
        <f t="shared" si="6"/>
        <v>2</v>
      </c>
      <c r="AD20" t="s">
        <v>297</v>
      </c>
      <c r="AE20">
        <f>Stage_stat!$F$37/Weapon!V22</f>
        <v>2.2222222222222223</v>
      </c>
      <c r="AF20">
        <f t="shared" si="7"/>
        <v>3</v>
      </c>
      <c r="AH20" t="s">
        <v>297</v>
      </c>
      <c r="AI20">
        <f>Stage_stat!$F$38/Weapon!V22</f>
        <v>177.77777777777777</v>
      </c>
      <c r="AJ20">
        <f t="shared" si="8"/>
        <v>178</v>
      </c>
      <c r="AL20" t="s">
        <v>297</v>
      </c>
      <c r="AM20">
        <f>Stage_stat!$F$39/Weapon!V22</f>
        <v>1.6666666666666667</v>
      </c>
      <c r="AN20">
        <f t="shared" si="9"/>
        <v>2</v>
      </c>
      <c r="AP20" t="s">
        <v>297</v>
      </c>
      <c r="AQ20">
        <f>Stage_stat!$F$40/Weapon!V22</f>
        <v>3.1111111111111112</v>
      </c>
      <c r="AR20">
        <f t="shared" si="10"/>
        <v>4</v>
      </c>
      <c r="AT20" t="s">
        <v>297</v>
      </c>
      <c r="AU20">
        <f>Stage_stat!$F$41/Weapon!V22</f>
        <v>222.22222222222223</v>
      </c>
      <c r="AV20">
        <f t="shared" si="11"/>
        <v>223</v>
      </c>
      <c r="AX20" t="s">
        <v>297</v>
      </c>
      <c r="AY20">
        <f>Stage_stat!$F$42/Weapon!V22</f>
        <v>1.8888888888888888</v>
      </c>
      <c r="AZ20">
        <f t="shared" si="12"/>
        <v>2</v>
      </c>
      <c r="BB20" t="s">
        <v>297</v>
      </c>
      <c r="BC20">
        <f>Stage_stat!$F$43/Weapon!V22</f>
        <v>3.5555555555555554</v>
      </c>
      <c r="BD20">
        <f t="shared" si="13"/>
        <v>4</v>
      </c>
      <c r="BF20" t="s">
        <v>297</v>
      </c>
      <c r="BG20">
        <f>Stage_stat!$F$44/Weapon!V22</f>
        <v>266.66666666666669</v>
      </c>
      <c r="BH20">
        <f t="shared" si="14"/>
        <v>267</v>
      </c>
      <c r="BJ20" t="s">
        <v>297</v>
      </c>
      <c r="BK20">
        <f>Stage_stat!$F$45/Weapon!V22</f>
        <v>2.1111111111111112</v>
      </c>
      <c r="BL20">
        <f t="shared" si="15"/>
        <v>3</v>
      </c>
      <c r="BN20" t="s">
        <v>297</v>
      </c>
      <c r="BO20">
        <f>Stage_stat!$F$46/Weapon!V22</f>
        <v>4</v>
      </c>
      <c r="BP20">
        <f t="shared" si="16"/>
        <v>4</v>
      </c>
      <c r="BR20" t="s">
        <v>297</v>
      </c>
      <c r="BS20">
        <f>Stage_stat!$F$47/Weapon!V22</f>
        <v>311.11111111111109</v>
      </c>
      <c r="BT20">
        <f t="shared" si="17"/>
        <v>312</v>
      </c>
      <c r="BV20" t="s">
        <v>297</v>
      </c>
      <c r="BW20">
        <f>Stage_stat!$F$48/Weapon!V22</f>
        <v>2.5555555555555554</v>
      </c>
      <c r="BX20">
        <f t="shared" si="18"/>
        <v>3</v>
      </c>
      <c r="BZ20" t="s">
        <v>297</v>
      </c>
      <c r="CA20">
        <f>Stage_stat!$F$49/Weapon!V22</f>
        <v>4.8888888888888893</v>
      </c>
      <c r="CB20">
        <f t="shared" si="19"/>
        <v>5</v>
      </c>
      <c r="CD20" t="s">
        <v>297</v>
      </c>
      <c r="CE20">
        <f>Stage_stat!$F$50/Weapon!V22</f>
        <v>355.55555555555554</v>
      </c>
      <c r="CF20">
        <f t="shared" si="20"/>
        <v>356</v>
      </c>
      <c r="CH20" t="s">
        <v>297</v>
      </c>
      <c r="CI20">
        <f>Stage_stat!$F$51/Weapon!V22</f>
        <v>2.7777777777777777</v>
      </c>
      <c r="CJ20">
        <f t="shared" si="21"/>
        <v>3</v>
      </c>
      <c r="CL20" t="s">
        <v>297</v>
      </c>
      <c r="CM20">
        <f>Stage_stat!$F$52/Weapon!V22</f>
        <v>5.333333333333333</v>
      </c>
      <c r="CN20">
        <f t="shared" si="22"/>
        <v>6</v>
      </c>
      <c r="CP20" t="s">
        <v>297</v>
      </c>
      <c r="CQ20">
        <f>Stage_stat!$F$53/Weapon!V22</f>
        <v>400</v>
      </c>
      <c r="CR20">
        <f t="shared" si="23"/>
        <v>400</v>
      </c>
      <c r="CT20" t="s">
        <v>297</v>
      </c>
      <c r="CU20">
        <f>Stage_stat!$F$54/Weapon!V22</f>
        <v>3</v>
      </c>
      <c r="CV20">
        <f t="shared" si="24"/>
        <v>3</v>
      </c>
      <c r="CX20" t="s">
        <v>297</v>
      </c>
      <c r="CY20">
        <f>Stage_stat!$F$55/Weapon!V22</f>
        <v>5.7777777777777777</v>
      </c>
      <c r="CZ20">
        <f t="shared" si="25"/>
        <v>6</v>
      </c>
      <c r="DB20" t="s">
        <v>297</v>
      </c>
      <c r="DC20">
        <f>Stage_stat!$F$56/Weapon!V22</f>
        <v>444.44444444444446</v>
      </c>
      <c r="DD20">
        <f t="shared" si="26"/>
        <v>445</v>
      </c>
    </row>
    <row r="21" spans="2:108" x14ac:dyDescent="0.4">
      <c r="B21" t="s">
        <v>298</v>
      </c>
      <c r="C21">
        <f>Stage_stat!$F$30/Weapon!$V23</f>
        <v>0.74468085106382975</v>
      </c>
      <c r="D21">
        <f t="shared" si="0"/>
        <v>1</v>
      </c>
      <c r="F21" t="s">
        <v>298</v>
      </c>
      <c r="G21">
        <f>Stage_stat!$F$31/Weapon!V23</f>
        <v>1.2765957446808511</v>
      </c>
      <c r="H21">
        <f t="shared" si="1"/>
        <v>2</v>
      </c>
      <c r="J21" t="s">
        <v>298</v>
      </c>
      <c r="K21">
        <f>Stage_stat!$F$32/Weapon!V23</f>
        <v>85.106382978723403</v>
      </c>
      <c r="L21">
        <f t="shared" si="2"/>
        <v>86</v>
      </c>
      <c r="N21" t="s">
        <v>298</v>
      </c>
      <c r="O21">
        <f>Stage_stat!$F$33/Weapon!V23</f>
        <v>0.95744680851063835</v>
      </c>
      <c r="P21">
        <f t="shared" si="3"/>
        <v>1</v>
      </c>
      <c r="R21" t="s">
        <v>298</v>
      </c>
      <c r="S21">
        <f>Stage_stat!$F$34/Weapon!V23</f>
        <v>1.7021276595744681</v>
      </c>
      <c r="T21">
        <f t="shared" si="4"/>
        <v>2</v>
      </c>
      <c r="V21" t="s">
        <v>298</v>
      </c>
      <c r="W21">
        <f>Stage_stat!$F$35/Weapon!V23</f>
        <v>127.65957446808511</v>
      </c>
      <c r="X21">
        <f t="shared" si="5"/>
        <v>128</v>
      </c>
      <c r="Z21" t="s">
        <v>298</v>
      </c>
      <c r="AA21">
        <f>Stage_stat!$F$36/Weapon!V23</f>
        <v>1.1702127659574468</v>
      </c>
      <c r="AB21">
        <f t="shared" si="6"/>
        <v>2</v>
      </c>
      <c r="AD21" t="s">
        <v>298</v>
      </c>
      <c r="AE21">
        <f>Stage_stat!$F$37/Weapon!V23</f>
        <v>2.1276595744680851</v>
      </c>
      <c r="AF21">
        <f t="shared" si="7"/>
        <v>3</v>
      </c>
      <c r="AH21" t="s">
        <v>298</v>
      </c>
      <c r="AI21">
        <f>Stage_stat!$F$38/Weapon!V23</f>
        <v>170.21276595744681</v>
      </c>
      <c r="AJ21">
        <f t="shared" si="8"/>
        <v>171</v>
      </c>
      <c r="AL21" t="s">
        <v>298</v>
      </c>
      <c r="AM21">
        <f>Stage_stat!$F$39/Weapon!V23</f>
        <v>1.5957446808510638</v>
      </c>
      <c r="AN21">
        <f t="shared" si="9"/>
        <v>2</v>
      </c>
      <c r="AP21" t="s">
        <v>298</v>
      </c>
      <c r="AQ21">
        <f>Stage_stat!$F$40/Weapon!V23</f>
        <v>2.978723404255319</v>
      </c>
      <c r="AR21">
        <f t="shared" si="10"/>
        <v>3</v>
      </c>
      <c r="AT21" t="s">
        <v>298</v>
      </c>
      <c r="AU21">
        <f>Stage_stat!$F$41/Weapon!V23</f>
        <v>212.7659574468085</v>
      </c>
      <c r="AV21">
        <f t="shared" si="11"/>
        <v>213</v>
      </c>
      <c r="AX21" t="s">
        <v>298</v>
      </c>
      <c r="AY21">
        <f>Stage_stat!$F$42/Weapon!V23</f>
        <v>1.8085106382978724</v>
      </c>
      <c r="AZ21">
        <f t="shared" si="12"/>
        <v>2</v>
      </c>
      <c r="BB21" t="s">
        <v>298</v>
      </c>
      <c r="BC21">
        <f>Stage_stat!$F$43/Weapon!V23</f>
        <v>3.4042553191489362</v>
      </c>
      <c r="BD21">
        <f t="shared" si="13"/>
        <v>4</v>
      </c>
      <c r="BF21" t="s">
        <v>298</v>
      </c>
      <c r="BG21">
        <f>Stage_stat!$F$44/Weapon!V23</f>
        <v>255.31914893617022</v>
      </c>
      <c r="BH21">
        <f t="shared" si="14"/>
        <v>256</v>
      </c>
      <c r="BJ21" t="s">
        <v>298</v>
      </c>
      <c r="BK21">
        <f>Stage_stat!$F$45/Weapon!V23</f>
        <v>2.021276595744681</v>
      </c>
      <c r="BL21">
        <f t="shared" si="15"/>
        <v>3</v>
      </c>
      <c r="BN21" t="s">
        <v>298</v>
      </c>
      <c r="BO21">
        <f>Stage_stat!$F$46/Weapon!V23</f>
        <v>3.8297872340425534</v>
      </c>
      <c r="BP21">
        <f t="shared" si="16"/>
        <v>4</v>
      </c>
      <c r="BR21" t="s">
        <v>298</v>
      </c>
      <c r="BS21">
        <f>Stage_stat!$F$47/Weapon!V23</f>
        <v>297.87234042553189</v>
      </c>
      <c r="BT21">
        <f t="shared" si="17"/>
        <v>298</v>
      </c>
      <c r="BV21" t="s">
        <v>298</v>
      </c>
      <c r="BW21">
        <f>Stage_stat!$F$48/Weapon!V23</f>
        <v>2.4468085106382977</v>
      </c>
      <c r="BX21">
        <f t="shared" si="18"/>
        <v>3</v>
      </c>
      <c r="BZ21" t="s">
        <v>298</v>
      </c>
      <c r="CA21">
        <f>Stage_stat!$F$49/Weapon!V23</f>
        <v>4.6808510638297873</v>
      </c>
      <c r="CB21">
        <f t="shared" si="19"/>
        <v>5</v>
      </c>
      <c r="CD21" t="s">
        <v>298</v>
      </c>
      <c r="CE21">
        <f>Stage_stat!$F$50/Weapon!V23</f>
        <v>340.42553191489361</v>
      </c>
      <c r="CF21">
        <f t="shared" si="20"/>
        <v>341</v>
      </c>
      <c r="CH21" t="s">
        <v>298</v>
      </c>
      <c r="CI21">
        <f>Stage_stat!$F$51/Weapon!V23</f>
        <v>2.6595744680851063</v>
      </c>
      <c r="CJ21">
        <f t="shared" si="21"/>
        <v>3</v>
      </c>
      <c r="CL21" t="s">
        <v>298</v>
      </c>
      <c r="CM21">
        <f>Stage_stat!$F$52/Weapon!V23</f>
        <v>5.1063829787234045</v>
      </c>
      <c r="CN21">
        <f t="shared" si="22"/>
        <v>6</v>
      </c>
      <c r="CP21" t="s">
        <v>298</v>
      </c>
      <c r="CQ21">
        <f>Stage_stat!$F$53/Weapon!V23</f>
        <v>382.97872340425533</v>
      </c>
      <c r="CR21">
        <f t="shared" si="23"/>
        <v>383</v>
      </c>
      <c r="CT21" t="s">
        <v>298</v>
      </c>
      <c r="CU21">
        <f>Stage_stat!$F$54/Weapon!V23</f>
        <v>2.8723404255319149</v>
      </c>
      <c r="CV21">
        <f t="shared" si="24"/>
        <v>3</v>
      </c>
      <c r="CX21" t="s">
        <v>298</v>
      </c>
      <c r="CY21">
        <f>Stage_stat!$F$55/Weapon!V23</f>
        <v>5.5319148936170217</v>
      </c>
      <c r="CZ21">
        <f t="shared" si="25"/>
        <v>6</v>
      </c>
      <c r="DB21" t="s">
        <v>298</v>
      </c>
      <c r="DC21">
        <f>Stage_stat!$F$56/Weapon!V23</f>
        <v>425.531914893617</v>
      </c>
      <c r="DD21">
        <f t="shared" si="26"/>
        <v>426</v>
      </c>
    </row>
    <row r="22" spans="2:108" x14ac:dyDescent="0.4">
      <c r="B22" t="s">
        <v>299</v>
      </c>
      <c r="C22">
        <f>Stage_stat!$F$30/Weapon!$V24</f>
        <v>0.7142857142857143</v>
      </c>
      <c r="D22">
        <f t="shared" si="0"/>
        <v>1</v>
      </c>
      <c r="F22" t="s">
        <v>299</v>
      </c>
      <c r="G22">
        <f>Stage_stat!$F$31/Weapon!V24</f>
        <v>1.2244897959183674</v>
      </c>
      <c r="H22">
        <f t="shared" si="1"/>
        <v>2</v>
      </c>
      <c r="J22" t="s">
        <v>299</v>
      </c>
      <c r="K22">
        <f>Stage_stat!$F$32/Weapon!V24</f>
        <v>81.632653061224488</v>
      </c>
      <c r="L22">
        <f t="shared" si="2"/>
        <v>82</v>
      </c>
      <c r="N22" t="s">
        <v>299</v>
      </c>
      <c r="O22">
        <f>Stage_stat!$F$33/Weapon!V24</f>
        <v>0.91836734693877553</v>
      </c>
      <c r="P22">
        <f t="shared" si="3"/>
        <v>1</v>
      </c>
      <c r="R22" t="s">
        <v>299</v>
      </c>
      <c r="S22">
        <f>Stage_stat!$F$34/Weapon!V24</f>
        <v>1.6326530612244898</v>
      </c>
      <c r="T22">
        <f t="shared" si="4"/>
        <v>2</v>
      </c>
      <c r="V22" t="s">
        <v>299</v>
      </c>
      <c r="W22">
        <f>Stage_stat!$F$35/Weapon!V24</f>
        <v>122.44897959183673</v>
      </c>
      <c r="X22">
        <f t="shared" si="5"/>
        <v>123</v>
      </c>
      <c r="Z22" t="s">
        <v>299</v>
      </c>
      <c r="AA22">
        <f>Stage_stat!$F$36/Weapon!V24</f>
        <v>1.1224489795918366</v>
      </c>
      <c r="AB22">
        <f t="shared" si="6"/>
        <v>2</v>
      </c>
      <c r="AD22" t="s">
        <v>299</v>
      </c>
      <c r="AE22">
        <f>Stage_stat!$F$37/Weapon!V24</f>
        <v>2.0408163265306123</v>
      </c>
      <c r="AF22">
        <f t="shared" si="7"/>
        <v>3</v>
      </c>
      <c r="AH22" t="s">
        <v>299</v>
      </c>
      <c r="AI22">
        <f>Stage_stat!$F$38/Weapon!V24</f>
        <v>163.26530612244898</v>
      </c>
      <c r="AJ22">
        <f t="shared" si="8"/>
        <v>164</v>
      </c>
      <c r="AL22" t="s">
        <v>299</v>
      </c>
      <c r="AM22">
        <f>Stage_stat!$F$39/Weapon!V24</f>
        <v>1.5306122448979591</v>
      </c>
      <c r="AN22">
        <f t="shared" si="9"/>
        <v>2</v>
      </c>
      <c r="AP22" t="s">
        <v>299</v>
      </c>
      <c r="AQ22">
        <f>Stage_stat!$F$40/Weapon!V24</f>
        <v>2.8571428571428572</v>
      </c>
      <c r="AR22">
        <f t="shared" si="10"/>
        <v>3</v>
      </c>
      <c r="AT22" t="s">
        <v>299</v>
      </c>
      <c r="AU22">
        <f>Stage_stat!$F$41/Weapon!V24</f>
        <v>204.08163265306123</v>
      </c>
      <c r="AV22">
        <f t="shared" si="11"/>
        <v>205</v>
      </c>
      <c r="AX22" t="s">
        <v>299</v>
      </c>
      <c r="AY22">
        <f>Stage_stat!$F$42/Weapon!V24</f>
        <v>1.7346938775510203</v>
      </c>
      <c r="AZ22">
        <f t="shared" si="12"/>
        <v>2</v>
      </c>
      <c r="BB22" t="s">
        <v>299</v>
      </c>
      <c r="BC22">
        <f>Stage_stat!$F$43/Weapon!V24</f>
        <v>3.2653061224489797</v>
      </c>
      <c r="BD22">
        <f t="shared" si="13"/>
        <v>4</v>
      </c>
      <c r="BF22" t="s">
        <v>299</v>
      </c>
      <c r="BG22">
        <f>Stage_stat!$F$44/Weapon!V24</f>
        <v>244.89795918367346</v>
      </c>
      <c r="BH22">
        <f t="shared" si="14"/>
        <v>245</v>
      </c>
      <c r="BJ22" t="s">
        <v>299</v>
      </c>
      <c r="BK22">
        <f>Stage_stat!$F$45/Weapon!V24</f>
        <v>1.9387755102040816</v>
      </c>
      <c r="BL22">
        <f t="shared" si="15"/>
        <v>2</v>
      </c>
      <c r="BN22" t="s">
        <v>299</v>
      </c>
      <c r="BO22">
        <f>Stage_stat!$F$46/Weapon!V24</f>
        <v>3.6734693877551021</v>
      </c>
      <c r="BP22">
        <f t="shared" si="16"/>
        <v>4</v>
      </c>
      <c r="BR22" t="s">
        <v>299</v>
      </c>
      <c r="BS22">
        <f>Stage_stat!$F$47/Weapon!V24</f>
        <v>285.71428571428572</v>
      </c>
      <c r="BT22">
        <f t="shared" si="17"/>
        <v>286</v>
      </c>
      <c r="BV22" t="s">
        <v>299</v>
      </c>
      <c r="BW22">
        <f>Stage_stat!$F$48/Weapon!V24</f>
        <v>2.3469387755102042</v>
      </c>
      <c r="BX22">
        <f t="shared" si="18"/>
        <v>3</v>
      </c>
      <c r="BZ22" t="s">
        <v>299</v>
      </c>
      <c r="CA22">
        <f>Stage_stat!$F$49/Weapon!V24</f>
        <v>4.4897959183673466</v>
      </c>
      <c r="CB22">
        <f t="shared" si="19"/>
        <v>5</v>
      </c>
      <c r="CD22" t="s">
        <v>299</v>
      </c>
      <c r="CE22">
        <f>Stage_stat!$F$50/Weapon!V24</f>
        <v>326.53061224489795</v>
      </c>
      <c r="CF22">
        <f t="shared" si="20"/>
        <v>327</v>
      </c>
      <c r="CH22" t="s">
        <v>299</v>
      </c>
      <c r="CI22">
        <f>Stage_stat!$F$51/Weapon!V24</f>
        <v>2.5510204081632653</v>
      </c>
      <c r="CJ22">
        <f t="shared" si="21"/>
        <v>3</v>
      </c>
      <c r="CL22" t="s">
        <v>299</v>
      </c>
      <c r="CM22">
        <f>Stage_stat!$F$52/Weapon!V24</f>
        <v>4.8979591836734695</v>
      </c>
      <c r="CN22">
        <f t="shared" si="22"/>
        <v>5</v>
      </c>
      <c r="CP22" t="s">
        <v>299</v>
      </c>
      <c r="CQ22">
        <f>Stage_stat!$F$53/Weapon!V24</f>
        <v>367.34693877551018</v>
      </c>
      <c r="CR22">
        <f t="shared" si="23"/>
        <v>368</v>
      </c>
      <c r="CT22" t="s">
        <v>299</v>
      </c>
      <c r="CU22">
        <f>Stage_stat!$F$54/Weapon!V24</f>
        <v>2.7551020408163267</v>
      </c>
      <c r="CV22">
        <f t="shared" si="24"/>
        <v>3</v>
      </c>
      <c r="CX22" t="s">
        <v>299</v>
      </c>
      <c r="CY22">
        <f>Stage_stat!$F$55/Weapon!V24</f>
        <v>5.3061224489795915</v>
      </c>
      <c r="CZ22">
        <f t="shared" si="25"/>
        <v>6</v>
      </c>
      <c r="DB22" t="s">
        <v>299</v>
      </c>
      <c r="DC22">
        <f>Stage_stat!$F$56/Weapon!V24</f>
        <v>408.16326530612247</v>
      </c>
      <c r="DD22">
        <f t="shared" si="26"/>
        <v>409</v>
      </c>
    </row>
    <row r="23" spans="2:108" x14ac:dyDescent="0.4">
      <c r="B23" t="s">
        <v>300</v>
      </c>
      <c r="C23">
        <f>Stage_stat!$F$30/Weapon!$V25</f>
        <v>0.68627450980392157</v>
      </c>
      <c r="D23">
        <f t="shared" si="0"/>
        <v>1</v>
      </c>
      <c r="F23" t="s">
        <v>300</v>
      </c>
      <c r="G23">
        <f>Stage_stat!$F$31/Weapon!V25</f>
        <v>1.1764705882352942</v>
      </c>
      <c r="H23">
        <f t="shared" si="1"/>
        <v>2</v>
      </c>
      <c r="J23" t="s">
        <v>300</v>
      </c>
      <c r="K23">
        <f>Stage_stat!$F$32/Weapon!V25</f>
        <v>78.431372549019613</v>
      </c>
      <c r="L23">
        <f t="shared" si="2"/>
        <v>79</v>
      </c>
      <c r="N23" t="s">
        <v>300</v>
      </c>
      <c r="O23">
        <f>Stage_stat!$F$33/Weapon!V25</f>
        <v>0.88235294117647056</v>
      </c>
      <c r="P23">
        <f t="shared" si="3"/>
        <v>1</v>
      </c>
      <c r="R23" t="s">
        <v>300</v>
      </c>
      <c r="S23">
        <f>Stage_stat!$F$34/Weapon!V25</f>
        <v>1.5686274509803921</v>
      </c>
      <c r="T23">
        <f t="shared" si="4"/>
        <v>2</v>
      </c>
      <c r="V23" t="s">
        <v>300</v>
      </c>
      <c r="W23">
        <f>Stage_stat!$F$35/Weapon!V25</f>
        <v>117.64705882352941</v>
      </c>
      <c r="X23">
        <f t="shared" si="5"/>
        <v>118</v>
      </c>
      <c r="Z23" t="s">
        <v>300</v>
      </c>
      <c r="AA23">
        <f>Stage_stat!$F$36/Weapon!V25</f>
        <v>1.0784313725490196</v>
      </c>
      <c r="AB23">
        <f t="shared" si="6"/>
        <v>2</v>
      </c>
      <c r="AD23" t="s">
        <v>300</v>
      </c>
      <c r="AE23">
        <f>Stage_stat!$F$37/Weapon!V25</f>
        <v>1.9607843137254901</v>
      </c>
      <c r="AF23">
        <f t="shared" si="7"/>
        <v>2</v>
      </c>
      <c r="AH23" t="s">
        <v>300</v>
      </c>
      <c r="AI23">
        <f>Stage_stat!$F$38/Weapon!V25</f>
        <v>156.86274509803923</v>
      </c>
      <c r="AJ23">
        <f t="shared" si="8"/>
        <v>157</v>
      </c>
      <c r="AL23" t="s">
        <v>300</v>
      </c>
      <c r="AM23">
        <f>Stage_stat!$F$39/Weapon!V25</f>
        <v>1.4705882352941178</v>
      </c>
      <c r="AN23">
        <f t="shared" si="9"/>
        <v>2</v>
      </c>
      <c r="AP23" t="s">
        <v>300</v>
      </c>
      <c r="AQ23">
        <f>Stage_stat!$F$40/Weapon!V25</f>
        <v>2.7450980392156863</v>
      </c>
      <c r="AR23">
        <f t="shared" si="10"/>
        <v>3</v>
      </c>
      <c r="AT23" t="s">
        <v>300</v>
      </c>
      <c r="AU23">
        <f>Stage_stat!$F$41/Weapon!V25</f>
        <v>196.07843137254903</v>
      </c>
      <c r="AV23">
        <f t="shared" si="11"/>
        <v>197</v>
      </c>
      <c r="AX23" t="s">
        <v>300</v>
      </c>
      <c r="AY23">
        <f>Stage_stat!$F$42/Weapon!V25</f>
        <v>1.6666666666666667</v>
      </c>
      <c r="AZ23">
        <f t="shared" si="12"/>
        <v>2</v>
      </c>
      <c r="BB23" t="s">
        <v>300</v>
      </c>
      <c r="BC23">
        <f>Stage_stat!$F$43/Weapon!V25</f>
        <v>3.1372549019607843</v>
      </c>
      <c r="BD23">
        <f t="shared" si="13"/>
        <v>4</v>
      </c>
      <c r="BF23" t="s">
        <v>300</v>
      </c>
      <c r="BG23">
        <f>Stage_stat!$F$44/Weapon!V25</f>
        <v>235.29411764705881</v>
      </c>
      <c r="BH23">
        <f t="shared" si="14"/>
        <v>236</v>
      </c>
      <c r="BJ23" t="s">
        <v>300</v>
      </c>
      <c r="BK23">
        <f>Stage_stat!$F$45/Weapon!V25</f>
        <v>1.8627450980392157</v>
      </c>
      <c r="BL23">
        <f t="shared" si="15"/>
        <v>2</v>
      </c>
      <c r="BN23" t="s">
        <v>300</v>
      </c>
      <c r="BO23">
        <f>Stage_stat!$F$46/Weapon!V25</f>
        <v>3.5294117647058822</v>
      </c>
      <c r="BP23">
        <f t="shared" si="16"/>
        <v>4</v>
      </c>
      <c r="BR23" t="s">
        <v>300</v>
      </c>
      <c r="BS23">
        <f>Stage_stat!$F$47/Weapon!V25</f>
        <v>274.50980392156862</v>
      </c>
      <c r="BT23">
        <f t="shared" si="17"/>
        <v>275</v>
      </c>
      <c r="BV23" t="s">
        <v>300</v>
      </c>
      <c r="BW23">
        <f>Stage_stat!$F$48/Weapon!V25</f>
        <v>2.2549019607843137</v>
      </c>
      <c r="BX23">
        <f t="shared" si="18"/>
        <v>3</v>
      </c>
      <c r="BZ23" t="s">
        <v>300</v>
      </c>
      <c r="CA23">
        <f>Stage_stat!$F$49/Weapon!V25</f>
        <v>4.3137254901960782</v>
      </c>
      <c r="CB23">
        <f t="shared" si="19"/>
        <v>5</v>
      </c>
      <c r="CD23" t="s">
        <v>300</v>
      </c>
      <c r="CE23">
        <f>Stage_stat!$F$50/Weapon!V25</f>
        <v>313.72549019607845</v>
      </c>
      <c r="CF23">
        <f t="shared" si="20"/>
        <v>314</v>
      </c>
      <c r="CH23" t="s">
        <v>300</v>
      </c>
      <c r="CI23">
        <f>Stage_stat!$F$51/Weapon!V25</f>
        <v>2.4509803921568629</v>
      </c>
      <c r="CJ23">
        <f t="shared" si="21"/>
        <v>3</v>
      </c>
      <c r="CL23" t="s">
        <v>300</v>
      </c>
      <c r="CM23">
        <f>Stage_stat!$F$52/Weapon!V25</f>
        <v>4.7058823529411766</v>
      </c>
      <c r="CN23">
        <f t="shared" si="22"/>
        <v>5</v>
      </c>
      <c r="CP23" t="s">
        <v>300</v>
      </c>
      <c r="CQ23">
        <f>Stage_stat!$F$53/Weapon!V25</f>
        <v>352.94117647058823</v>
      </c>
      <c r="CR23">
        <f t="shared" si="23"/>
        <v>353</v>
      </c>
      <c r="CT23" t="s">
        <v>300</v>
      </c>
      <c r="CU23">
        <f>Stage_stat!$F$54/Weapon!V25</f>
        <v>2.6470588235294117</v>
      </c>
      <c r="CV23">
        <f t="shared" si="24"/>
        <v>3</v>
      </c>
      <c r="CX23" t="s">
        <v>300</v>
      </c>
      <c r="CY23">
        <f>Stage_stat!$F$55/Weapon!V25</f>
        <v>5.0980392156862742</v>
      </c>
      <c r="CZ23">
        <f t="shared" si="25"/>
        <v>6</v>
      </c>
      <c r="DB23" t="s">
        <v>300</v>
      </c>
      <c r="DC23">
        <f>Stage_stat!$F$56/Weapon!V25</f>
        <v>392.15686274509807</v>
      </c>
      <c r="DD23">
        <f t="shared" si="26"/>
        <v>393</v>
      </c>
    </row>
    <row r="24" spans="2:108" x14ac:dyDescent="0.4">
      <c r="B24" t="s">
        <v>301</v>
      </c>
      <c r="C24">
        <f>Stage_stat!$F$30/Weapon!$V26</f>
        <v>0.660377358490566</v>
      </c>
      <c r="D24">
        <f t="shared" si="0"/>
        <v>1</v>
      </c>
      <c r="F24" t="s">
        <v>301</v>
      </c>
      <c r="G24">
        <f>Stage_stat!$F$31/Weapon!V26</f>
        <v>1.1320754716981132</v>
      </c>
      <c r="H24">
        <f t="shared" si="1"/>
        <v>2</v>
      </c>
      <c r="J24" t="s">
        <v>301</v>
      </c>
      <c r="K24">
        <f>Stage_stat!$F$32/Weapon!V26</f>
        <v>75.471698113207552</v>
      </c>
      <c r="L24">
        <f t="shared" si="2"/>
        <v>76</v>
      </c>
      <c r="N24" t="s">
        <v>301</v>
      </c>
      <c r="O24">
        <f>Stage_stat!$F$33/Weapon!V26</f>
        <v>0.84905660377358494</v>
      </c>
      <c r="P24">
        <f t="shared" si="3"/>
        <v>1</v>
      </c>
      <c r="R24" t="s">
        <v>301</v>
      </c>
      <c r="S24">
        <f>Stage_stat!$F$34/Weapon!V26</f>
        <v>1.5094339622641511</v>
      </c>
      <c r="T24">
        <f t="shared" si="4"/>
        <v>2</v>
      </c>
      <c r="V24" t="s">
        <v>301</v>
      </c>
      <c r="W24">
        <f>Stage_stat!$F$35/Weapon!V26</f>
        <v>113.20754716981132</v>
      </c>
      <c r="X24">
        <f t="shared" si="5"/>
        <v>114</v>
      </c>
      <c r="Z24" t="s">
        <v>301</v>
      </c>
      <c r="AA24">
        <f>Stage_stat!$F$36/Weapon!V26</f>
        <v>1.0377358490566038</v>
      </c>
      <c r="AB24">
        <f t="shared" si="6"/>
        <v>2</v>
      </c>
      <c r="AD24" t="s">
        <v>301</v>
      </c>
      <c r="AE24">
        <f>Stage_stat!$F$37/Weapon!V26</f>
        <v>1.8867924528301887</v>
      </c>
      <c r="AF24">
        <f t="shared" si="7"/>
        <v>2</v>
      </c>
      <c r="AH24" t="s">
        <v>301</v>
      </c>
      <c r="AI24">
        <f>Stage_stat!$F$38/Weapon!V26</f>
        <v>150.9433962264151</v>
      </c>
      <c r="AJ24">
        <f t="shared" si="8"/>
        <v>151</v>
      </c>
      <c r="AL24" t="s">
        <v>301</v>
      </c>
      <c r="AM24">
        <f>Stage_stat!$F$39/Weapon!V26</f>
        <v>1.4150943396226414</v>
      </c>
      <c r="AN24">
        <f t="shared" si="9"/>
        <v>2</v>
      </c>
      <c r="AP24" t="s">
        <v>301</v>
      </c>
      <c r="AQ24">
        <f>Stage_stat!$F$40/Weapon!V26</f>
        <v>2.641509433962264</v>
      </c>
      <c r="AR24">
        <f t="shared" si="10"/>
        <v>3</v>
      </c>
      <c r="AT24" t="s">
        <v>301</v>
      </c>
      <c r="AU24">
        <f>Stage_stat!$F$41/Weapon!V26</f>
        <v>188.67924528301887</v>
      </c>
      <c r="AV24">
        <f t="shared" si="11"/>
        <v>189</v>
      </c>
      <c r="AX24" t="s">
        <v>301</v>
      </c>
      <c r="AY24">
        <f>Stage_stat!$F$42/Weapon!V26</f>
        <v>1.6037735849056605</v>
      </c>
      <c r="AZ24">
        <f t="shared" si="12"/>
        <v>2</v>
      </c>
      <c r="BB24" t="s">
        <v>301</v>
      </c>
      <c r="BC24">
        <f>Stage_stat!$F$43/Weapon!V26</f>
        <v>3.0188679245283021</v>
      </c>
      <c r="BD24">
        <f t="shared" si="13"/>
        <v>4</v>
      </c>
      <c r="BF24" t="s">
        <v>301</v>
      </c>
      <c r="BG24">
        <f>Stage_stat!$F$44/Weapon!V26</f>
        <v>226.41509433962264</v>
      </c>
      <c r="BH24">
        <f t="shared" si="14"/>
        <v>227</v>
      </c>
      <c r="BJ24" t="s">
        <v>301</v>
      </c>
      <c r="BK24">
        <f>Stage_stat!$F$45/Weapon!V26</f>
        <v>1.7924528301886793</v>
      </c>
      <c r="BL24">
        <f t="shared" si="15"/>
        <v>2</v>
      </c>
      <c r="BN24" t="s">
        <v>301</v>
      </c>
      <c r="BO24">
        <f>Stage_stat!$F$46/Weapon!V26</f>
        <v>3.3962264150943398</v>
      </c>
      <c r="BP24">
        <f t="shared" si="16"/>
        <v>4</v>
      </c>
      <c r="BR24" t="s">
        <v>301</v>
      </c>
      <c r="BS24">
        <f>Stage_stat!$F$47/Weapon!V26</f>
        <v>264.15094339622641</v>
      </c>
      <c r="BT24">
        <f t="shared" si="17"/>
        <v>265</v>
      </c>
      <c r="BV24" t="s">
        <v>301</v>
      </c>
      <c r="BW24">
        <f>Stage_stat!$F$48/Weapon!V26</f>
        <v>2.1698113207547172</v>
      </c>
      <c r="BX24">
        <f t="shared" si="18"/>
        <v>3</v>
      </c>
      <c r="BZ24" t="s">
        <v>301</v>
      </c>
      <c r="CA24">
        <f>Stage_stat!$F$49/Weapon!V26</f>
        <v>4.1509433962264151</v>
      </c>
      <c r="CB24">
        <f t="shared" si="19"/>
        <v>5</v>
      </c>
      <c r="CD24" t="s">
        <v>301</v>
      </c>
      <c r="CE24">
        <f>Stage_stat!$F$50/Weapon!V26</f>
        <v>301.88679245283021</v>
      </c>
      <c r="CF24">
        <f t="shared" si="20"/>
        <v>302</v>
      </c>
      <c r="CH24" t="s">
        <v>301</v>
      </c>
      <c r="CI24">
        <f>Stage_stat!$F$51/Weapon!V26</f>
        <v>2.358490566037736</v>
      </c>
      <c r="CJ24">
        <f t="shared" si="21"/>
        <v>3</v>
      </c>
      <c r="CL24" t="s">
        <v>301</v>
      </c>
      <c r="CM24">
        <f>Stage_stat!$F$52/Weapon!V26</f>
        <v>4.5283018867924527</v>
      </c>
      <c r="CN24">
        <f t="shared" si="22"/>
        <v>5</v>
      </c>
      <c r="CP24" t="s">
        <v>301</v>
      </c>
      <c r="CQ24">
        <f>Stage_stat!$F$53/Weapon!V26</f>
        <v>339.62264150943395</v>
      </c>
      <c r="CR24">
        <f t="shared" si="23"/>
        <v>340</v>
      </c>
      <c r="CT24" t="s">
        <v>301</v>
      </c>
      <c r="CU24">
        <f>Stage_stat!$F$54/Weapon!V26</f>
        <v>2.5471698113207548</v>
      </c>
      <c r="CV24">
        <f t="shared" si="24"/>
        <v>3</v>
      </c>
      <c r="CX24" t="s">
        <v>301</v>
      </c>
      <c r="CY24">
        <f>Stage_stat!$F$55/Weapon!V26</f>
        <v>4.9056603773584904</v>
      </c>
      <c r="CZ24">
        <f t="shared" si="25"/>
        <v>5</v>
      </c>
      <c r="DB24" t="s">
        <v>301</v>
      </c>
      <c r="DC24">
        <f>Stage_stat!$F$56/Weapon!V26</f>
        <v>377.35849056603774</v>
      </c>
      <c r="DD24">
        <f t="shared" si="26"/>
        <v>378</v>
      </c>
    </row>
    <row r="25" spans="2:108" x14ac:dyDescent="0.4">
      <c r="B25" t="s">
        <v>302</v>
      </c>
      <c r="C25">
        <f>Stage_stat!$F$30/Weapon!$V27</f>
        <v>0.63636363636363635</v>
      </c>
      <c r="D25">
        <f t="shared" si="0"/>
        <v>1</v>
      </c>
      <c r="F25" t="s">
        <v>302</v>
      </c>
      <c r="G25">
        <f>Stage_stat!$F$31/Weapon!V27</f>
        <v>1.0909090909090908</v>
      </c>
      <c r="H25">
        <f t="shared" si="1"/>
        <v>2</v>
      </c>
      <c r="J25" t="s">
        <v>302</v>
      </c>
      <c r="K25">
        <f>Stage_stat!$F$32/Weapon!V27</f>
        <v>72.727272727272734</v>
      </c>
      <c r="L25">
        <f t="shared" si="2"/>
        <v>73</v>
      </c>
      <c r="N25" t="s">
        <v>302</v>
      </c>
      <c r="O25">
        <f>Stage_stat!$F$33/Weapon!V27</f>
        <v>0.81818181818181823</v>
      </c>
      <c r="P25">
        <f t="shared" si="3"/>
        <v>1</v>
      </c>
      <c r="R25" t="s">
        <v>302</v>
      </c>
      <c r="S25">
        <f>Stage_stat!$F$34/Weapon!V27</f>
        <v>1.4545454545454546</v>
      </c>
      <c r="T25">
        <f t="shared" si="4"/>
        <v>2</v>
      </c>
      <c r="V25" t="s">
        <v>302</v>
      </c>
      <c r="W25">
        <f>Stage_stat!$F$35/Weapon!V27</f>
        <v>109.09090909090909</v>
      </c>
      <c r="X25">
        <f t="shared" si="5"/>
        <v>110</v>
      </c>
      <c r="Z25" t="s">
        <v>302</v>
      </c>
      <c r="AA25">
        <f>Stage_stat!$F$36/Weapon!V27</f>
        <v>1</v>
      </c>
      <c r="AB25">
        <f t="shared" si="6"/>
        <v>1</v>
      </c>
      <c r="AD25" t="s">
        <v>302</v>
      </c>
      <c r="AE25">
        <f>Stage_stat!$F$37/Weapon!V27</f>
        <v>1.8181818181818181</v>
      </c>
      <c r="AF25">
        <f t="shared" si="7"/>
        <v>2</v>
      </c>
      <c r="AH25" t="s">
        <v>302</v>
      </c>
      <c r="AI25">
        <f>Stage_stat!$F$38/Weapon!V27</f>
        <v>145.45454545454547</v>
      </c>
      <c r="AJ25">
        <f t="shared" si="8"/>
        <v>146</v>
      </c>
      <c r="AL25" t="s">
        <v>302</v>
      </c>
      <c r="AM25">
        <f>Stage_stat!$F$39/Weapon!V27</f>
        <v>1.3636363636363635</v>
      </c>
      <c r="AN25">
        <f t="shared" si="9"/>
        <v>2</v>
      </c>
      <c r="AP25" t="s">
        <v>302</v>
      </c>
      <c r="AQ25">
        <f>Stage_stat!$F$40/Weapon!V27</f>
        <v>2.5454545454545454</v>
      </c>
      <c r="AR25">
        <f t="shared" si="10"/>
        <v>3</v>
      </c>
      <c r="AT25" t="s">
        <v>302</v>
      </c>
      <c r="AU25">
        <f>Stage_stat!$F$41/Weapon!V27</f>
        <v>181.81818181818181</v>
      </c>
      <c r="AV25">
        <f t="shared" si="11"/>
        <v>182</v>
      </c>
      <c r="AX25" t="s">
        <v>302</v>
      </c>
      <c r="AY25">
        <f>Stage_stat!$F$42/Weapon!V27</f>
        <v>1.5454545454545454</v>
      </c>
      <c r="AZ25">
        <f t="shared" si="12"/>
        <v>2</v>
      </c>
      <c r="BB25" t="s">
        <v>302</v>
      </c>
      <c r="BC25">
        <f>Stage_stat!$F$43/Weapon!V27</f>
        <v>2.9090909090909092</v>
      </c>
      <c r="BD25">
        <f t="shared" si="13"/>
        <v>3</v>
      </c>
      <c r="BF25" t="s">
        <v>302</v>
      </c>
      <c r="BG25">
        <f>Stage_stat!$F$44/Weapon!V27</f>
        <v>218.18181818181819</v>
      </c>
      <c r="BH25">
        <f t="shared" si="14"/>
        <v>219</v>
      </c>
      <c r="BJ25" t="s">
        <v>302</v>
      </c>
      <c r="BK25">
        <f>Stage_stat!$F$45/Weapon!V27</f>
        <v>1.7272727272727273</v>
      </c>
      <c r="BL25">
        <f t="shared" si="15"/>
        <v>2</v>
      </c>
      <c r="BN25" t="s">
        <v>302</v>
      </c>
      <c r="BO25">
        <f>Stage_stat!$F$46/Weapon!V27</f>
        <v>3.2727272727272729</v>
      </c>
      <c r="BP25">
        <f t="shared" si="16"/>
        <v>4</v>
      </c>
      <c r="BR25" t="s">
        <v>302</v>
      </c>
      <c r="BS25">
        <f>Stage_stat!$F$47/Weapon!V27</f>
        <v>254.54545454545453</v>
      </c>
      <c r="BT25">
        <f t="shared" si="17"/>
        <v>255</v>
      </c>
      <c r="BV25" t="s">
        <v>302</v>
      </c>
      <c r="BW25">
        <f>Stage_stat!$F$48/Weapon!V27</f>
        <v>2.0909090909090908</v>
      </c>
      <c r="BX25">
        <f t="shared" si="18"/>
        <v>3</v>
      </c>
      <c r="BZ25" t="s">
        <v>302</v>
      </c>
      <c r="CA25">
        <f>Stage_stat!$F$49/Weapon!V27</f>
        <v>4</v>
      </c>
      <c r="CB25">
        <f t="shared" si="19"/>
        <v>4</v>
      </c>
      <c r="CD25" t="s">
        <v>302</v>
      </c>
      <c r="CE25">
        <f>Stage_stat!$F$50/Weapon!V27</f>
        <v>290.90909090909093</v>
      </c>
      <c r="CF25">
        <f t="shared" si="20"/>
        <v>291</v>
      </c>
      <c r="CH25" t="s">
        <v>302</v>
      </c>
      <c r="CI25">
        <f>Stage_stat!$F$51/Weapon!V27</f>
        <v>2.2727272727272729</v>
      </c>
      <c r="CJ25">
        <f t="shared" si="21"/>
        <v>3</v>
      </c>
      <c r="CL25" t="s">
        <v>302</v>
      </c>
      <c r="CM25">
        <f>Stage_stat!$F$52/Weapon!V27</f>
        <v>4.3636363636363633</v>
      </c>
      <c r="CN25">
        <f t="shared" si="22"/>
        <v>5</v>
      </c>
      <c r="CP25" t="s">
        <v>302</v>
      </c>
      <c r="CQ25">
        <f>Stage_stat!$F$53/Weapon!V27</f>
        <v>327.27272727272725</v>
      </c>
      <c r="CR25">
        <f t="shared" si="23"/>
        <v>328</v>
      </c>
      <c r="CT25" t="s">
        <v>302</v>
      </c>
      <c r="CU25">
        <f>Stage_stat!$F$54/Weapon!V27</f>
        <v>2.4545454545454546</v>
      </c>
      <c r="CV25">
        <f t="shared" si="24"/>
        <v>3</v>
      </c>
      <c r="CX25" t="s">
        <v>302</v>
      </c>
      <c r="CY25">
        <f>Stage_stat!$F$55/Weapon!V27</f>
        <v>4.7272727272727275</v>
      </c>
      <c r="CZ25">
        <f t="shared" si="25"/>
        <v>5</v>
      </c>
      <c r="DB25" t="s">
        <v>302</v>
      </c>
      <c r="DC25">
        <f>Stage_stat!$F$56/Weapon!V27</f>
        <v>363.63636363636363</v>
      </c>
      <c r="DD25">
        <f t="shared" si="26"/>
        <v>364</v>
      </c>
    </row>
    <row r="26" spans="2:108" x14ac:dyDescent="0.4">
      <c r="B26" t="s">
        <v>303</v>
      </c>
      <c r="C26">
        <f>Stage_stat!$F$30/Weapon!$V28</f>
        <v>0.61403508771929827</v>
      </c>
      <c r="D26">
        <f t="shared" si="0"/>
        <v>1</v>
      </c>
      <c r="F26" t="s">
        <v>303</v>
      </c>
      <c r="G26">
        <f>Stage_stat!$F$31/Weapon!V28</f>
        <v>1.0526315789473684</v>
      </c>
      <c r="H26">
        <f t="shared" si="1"/>
        <v>2</v>
      </c>
      <c r="J26" t="s">
        <v>303</v>
      </c>
      <c r="K26">
        <f>Stage_stat!$F$32/Weapon!V28</f>
        <v>70.175438596491233</v>
      </c>
      <c r="L26">
        <f t="shared" si="2"/>
        <v>71</v>
      </c>
      <c r="N26" t="s">
        <v>303</v>
      </c>
      <c r="O26">
        <f>Stage_stat!$F$33/Weapon!V28</f>
        <v>0.78947368421052633</v>
      </c>
      <c r="P26">
        <f t="shared" si="3"/>
        <v>1</v>
      </c>
      <c r="R26" t="s">
        <v>303</v>
      </c>
      <c r="S26">
        <f>Stage_stat!$F$34/Weapon!V28</f>
        <v>1.4035087719298245</v>
      </c>
      <c r="T26">
        <f t="shared" si="4"/>
        <v>2</v>
      </c>
      <c r="V26" t="s">
        <v>303</v>
      </c>
      <c r="W26">
        <f>Stage_stat!$F$35/Weapon!V28</f>
        <v>105.26315789473684</v>
      </c>
      <c r="X26">
        <f t="shared" si="5"/>
        <v>106</v>
      </c>
      <c r="Z26" t="s">
        <v>303</v>
      </c>
      <c r="AA26">
        <f>Stage_stat!$F$36/Weapon!V28</f>
        <v>0.96491228070175439</v>
      </c>
      <c r="AB26">
        <f t="shared" si="6"/>
        <v>1</v>
      </c>
      <c r="AD26" t="s">
        <v>303</v>
      </c>
      <c r="AE26">
        <f>Stage_stat!$F$37/Weapon!V28</f>
        <v>1.7543859649122806</v>
      </c>
      <c r="AF26">
        <f t="shared" si="7"/>
        <v>2</v>
      </c>
      <c r="AH26" t="s">
        <v>303</v>
      </c>
      <c r="AI26">
        <f>Stage_stat!$F$38/Weapon!V28</f>
        <v>140.35087719298247</v>
      </c>
      <c r="AJ26">
        <f t="shared" si="8"/>
        <v>141</v>
      </c>
      <c r="AL26" t="s">
        <v>303</v>
      </c>
      <c r="AM26">
        <f>Stage_stat!$F$39/Weapon!V28</f>
        <v>1.3157894736842106</v>
      </c>
      <c r="AN26">
        <f t="shared" si="9"/>
        <v>2</v>
      </c>
      <c r="AP26" t="s">
        <v>303</v>
      </c>
      <c r="AQ26">
        <f>Stage_stat!$F$40/Weapon!V28</f>
        <v>2.4561403508771931</v>
      </c>
      <c r="AR26">
        <f t="shared" si="10"/>
        <v>3</v>
      </c>
      <c r="AT26" t="s">
        <v>303</v>
      </c>
      <c r="AU26">
        <f>Stage_stat!$F$41/Weapon!V28</f>
        <v>175.43859649122808</v>
      </c>
      <c r="AV26">
        <f t="shared" si="11"/>
        <v>176</v>
      </c>
      <c r="AX26" t="s">
        <v>303</v>
      </c>
      <c r="AY26">
        <f>Stage_stat!$F$42/Weapon!V28</f>
        <v>1.4912280701754386</v>
      </c>
      <c r="AZ26">
        <f t="shared" si="12"/>
        <v>2</v>
      </c>
      <c r="BB26" t="s">
        <v>303</v>
      </c>
      <c r="BC26">
        <f>Stage_stat!$F$43/Weapon!V28</f>
        <v>2.807017543859649</v>
      </c>
      <c r="BD26">
        <f t="shared" si="13"/>
        <v>3</v>
      </c>
      <c r="BF26" t="s">
        <v>303</v>
      </c>
      <c r="BG26">
        <f>Stage_stat!$F$44/Weapon!V28</f>
        <v>210.52631578947367</v>
      </c>
      <c r="BH26">
        <f t="shared" si="14"/>
        <v>211</v>
      </c>
      <c r="BJ26" t="s">
        <v>303</v>
      </c>
      <c r="BK26">
        <f>Stage_stat!$F$45/Weapon!V28</f>
        <v>1.6666666666666667</v>
      </c>
      <c r="BL26">
        <f t="shared" si="15"/>
        <v>2</v>
      </c>
      <c r="BN26" t="s">
        <v>303</v>
      </c>
      <c r="BO26">
        <f>Stage_stat!$F$46/Weapon!V28</f>
        <v>3.1578947368421053</v>
      </c>
      <c r="BP26">
        <f t="shared" si="16"/>
        <v>4</v>
      </c>
      <c r="BR26" t="s">
        <v>303</v>
      </c>
      <c r="BS26">
        <f>Stage_stat!$F$47/Weapon!V28</f>
        <v>245.61403508771929</v>
      </c>
      <c r="BT26">
        <f t="shared" si="17"/>
        <v>246</v>
      </c>
      <c r="BV26" t="s">
        <v>303</v>
      </c>
      <c r="BW26">
        <f>Stage_stat!$F$48/Weapon!V28</f>
        <v>2.0175438596491229</v>
      </c>
      <c r="BX26">
        <f t="shared" si="18"/>
        <v>3</v>
      </c>
      <c r="BZ26" t="s">
        <v>303</v>
      </c>
      <c r="CA26">
        <f>Stage_stat!$F$49/Weapon!V28</f>
        <v>3.8596491228070176</v>
      </c>
      <c r="CB26">
        <f t="shared" si="19"/>
        <v>4</v>
      </c>
      <c r="CD26" t="s">
        <v>303</v>
      </c>
      <c r="CE26">
        <f>Stage_stat!$F$50/Weapon!V28</f>
        <v>280.70175438596493</v>
      </c>
      <c r="CF26">
        <f t="shared" si="20"/>
        <v>281</v>
      </c>
      <c r="CH26" t="s">
        <v>303</v>
      </c>
      <c r="CI26">
        <f>Stage_stat!$F$51/Weapon!V28</f>
        <v>2.192982456140351</v>
      </c>
      <c r="CJ26">
        <f t="shared" si="21"/>
        <v>3</v>
      </c>
      <c r="CL26" t="s">
        <v>303</v>
      </c>
      <c r="CM26">
        <f>Stage_stat!$F$52/Weapon!V28</f>
        <v>4.2105263157894735</v>
      </c>
      <c r="CN26">
        <f t="shared" si="22"/>
        <v>5</v>
      </c>
      <c r="CP26" t="s">
        <v>303</v>
      </c>
      <c r="CQ26">
        <f>Stage_stat!$F$53/Weapon!V28</f>
        <v>315.78947368421052</v>
      </c>
      <c r="CR26">
        <f t="shared" si="23"/>
        <v>316</v>
      </c>
      <c r="CT26" t="s">
        <v>303</v>
      </c>
      <c r="CU26">
        <f>Stage_stat!$F$54/Weapon!V28</f>
        <v>2.3684210526315788</v>
      </c>
      <c r="CV26">
        <f t="shared" si="24"/>
        <v>3</v>
      </c>
      <c r="CX26" t="s">
        <v>303</v>
      </c>
      <c r="CY26">
        <f>Stage_stat!$F$55/Weapon!V28</f>
        <v>4.5614035087719298</v>
      </c>
      <c r="CZ26">
        <f t="shared" si="25"/>
        <v>5</v>
      </c>
      <c r="DB26" t="s">
        <v>303</v>
      </c>
      <c r="DC26">
        <f>Stage_stat!$F$56/Weapon!V28</f>
        <v>350.87719298245617</v>
      </c>
      <c r="DD26">
        <f t="shared" si="26"/>
        <v>351</v>
      </c>
    </row>
    <row r="27" spans="2:108" x14ac:dyDescent="0.4">
      <c r="B27" t="s">
        <v>304</v>
      </c>
      <c r="C27">
        <f>Stage_stat!$F$30/Weapon!$V29</f>
        <v>0.59322033898305082</v>
      </c>
      <c r="D27">
        <f t="shared" si="0"/>
        <v>1</v>
      </c>
      <c r="F27" t="s">
        <v>304</v>
      </c>
      <c r="G27">
        <f>Stage_stat!$F$31/Weapon!V29</f>
        <v>1.0169491525423728</v>
      </c>
      <c r="H27">
        <f t="shared" si="1"/>
        <v>2</v>
      </c>
      <c r="J27" t="s">
        <v>304</v>
      </c>
      <c r="K27">
        <f>Stage_stat!$F$32/Weapon!V29</f>
        <v>67.79661016949153</v>
      </c>
      <c r="L27">
        <f t="shared" si="2"/>
        <v>68</v>
      </c>
      <c r="N27" t="s">
        <v>304</v>
      </c>
      <c r="O27">
        <f>Stage_stat!$F$33/Weapon!V29</f>
        <v>0.76271186440677963</v>
      </c>
      <c r="P27">
        <f t="shared" si="3"/>
        <v>1</v>
      </c>
      <c r="R27" t="s">
        <v>304</v>
      </c>
      <c r="S27">
        <f>Stage_stat!$F$34/Weapon!V29</f>
        <v>1.3559322033898304</v>
      </c>
      <c r="T27">
        <f t="shared" si="4"/>
        <v>2</v>
      </c>
      <c r="V27" t="s">
        <v>304</v>
      </c>
      <c r="W27">
        <f>Stage_stat!$F$35/Weapon!V29</f>
        <v>101.69491525423729</v>
      </c>
      <c r="X27">
        <f t="shared" si="5"/>
        <v>102</v>
      </c>
      <c r="Z27" t="s">
        <v>304</v>
      </c>
      <c r="AA27">
        <f>Stage_stat!$F$36/Weapon!V29</f>
        <v>0.93220338983050843</v>
      </c>
      <c r="AB27">
        <f t="shared" si="6"/>
        <v>1</v>
      </c>
      <c r="AD27" t="s">
        <v>304</v>
      </c>
      <c r="AE27">
        <f>Stage_stat!$F$37/Weapon!V29</f>
        <v>1.6949152542372881</v>
      </c>
      <c r="AF27">
        <f t="shared" si="7"/>
        <v>2</v>
      </c>
      <c r="AH27" t="s">
        <v>304</v>
      </c>
      <c r="AI27">
        <f>Stage_stat!$F$38/Weapon!V29</f>
        <v>135.59322033898306</v>
      </c>
      <c r="AJ27">
        <f t="shared" si="8"/>
        <v>136</v>
      </c>
      <c r="AL27" t="s">
        <v>304</v>
      </c>
      <c r="AM27">
        <f>Stage_stat!$F$39/Weapon!V29</f>
        <v>1.271186440677966</v>
      </c>
      <c r="AN27">
        <f t="shared" si="9"/>
        <v>2</v>
      </c>
      <c r="AP27" t="s">
        <v>304</v>
      </c>
      <c r="AQ27">
        <f>Stage_stat!$F$40/Weapon!V29</f>
        <v>2.3728813559322033</v>
      </c>
      <c r="AR27">
        <f t="shared" si="10"/>
        <v>3</v>
      </c>
      <c r="AT27" t="s">
        <v>304</v>
      </c>
      <c r="AU27">
        <f>Stage_stat!$F$41/Weapon!V29</f>
        <v>169.4915254237288</v>
      </c>
      <c r="AV27">
        <f t="shared" si="11"/>
        <v>170</v>
      </c>
      <c r="AX27" t="s">
        <v>304</v>
      </c>
      <c r="AY27">
        <f>Stage_stat!$F$42/Weapon!V29</f>
        <v>1.4406779661016949</v>
      </c>
      <c r="AZ27">
        <f t="shared" si="12"/>
        <v>2</v>
      </c>
      <c r="BB27" t="s">
        <v>304</v>
      </c>
      <c r="BC27">
        <f>Stage_stat!$F$43/Weapon!V29</f>
        <v>2.7118644067796609</v>
      </c>
      <c r="BD27">
        <f t="shared" si="13"/>
        <v>3</v>
      </c>
      <c r="BF27" t="s">
        <v>304</v>
      </c>
      <c r="BG27">
        <f>Stage_stat!$F$44/Weapon!V29</f>
        <v>203.38983050847457</v>
      </c>
      <c r="BH27">
        <f t="shared" si="14"/>
        <v>204</v>
      </c>
      <c r="BJ27" t="s">
        <v>304</v>
      </c>
      <c r="BK27">
        <f>Stage_stat!$F$45/Weapon!V29</f>
        <v>1.6101694915254237</v>
      </c>
      <c r="BL27">
        <f t="shared" si="15"/>
        <v>2</v>
      </c>
      <c r="BN27" t="s">
        <v>304</v>
      </c>
      <c r="BO27">
        <f>Stage_stat!$F$46/Weapon!V29</f>
        <v>3.0508474576271185</v>
      </c>
      <c r="BP27">
        <f t="shared" si="16"/>
        <v>4</v>
      </c>
      <c r="BR27" t="s">
        <v>304</v>
      </c>
      <c r="BS27">
        <f>Stage_stat!$F$47/Weapon!V29</f>
        <v>237.28813559322035</v>
      </c>
      <c r="BT27">
        <f t="shared" si="17"/>
        <v>238</v>
      </c>
      <c r="BV27" t="s">
        <v>304</v>
      </c>
      <c r="BW27">
        <f>Stage_stat!$F$48/Weapon!V29</f>
        <v>1.9491525423728813</v>
      </c>
      <c r="BX27">
        <f t="shared" si="18"/>
        <v>2</v>
      </c>
      <c r="BZ27" t="s">
        <v>304</v>
      </c>
      <c r="CA27">
        <f>Stage_stat!$F$49/Weapon!V29</f>
        <v>3.7288135593220337</v>
      </c>
      <c r="CB27">
        <f t="shared" si="19"/>
        <v>4</v>
      </c>
      <c r="CD27" t="s">
        <v>304</v>
      </c>
      <c r="CE27">
        <f>Stage_stat!$F$50/Weapon!V29</f>
        <v>271.18644067796612</v>
      </c>
      <c r="CF27">
        <f t="shared" si="20"/>
        <v>272</v>
      </c>
      <c r="CH27" t="s">
        <v>304</v>
      </c>
      <c r="CI27">
        <f>Stage_stat!$F$51/Weapon!V29</f>
        <v>2.1186440677966103</v>
      </c>
      <c r="CJ27">
        <f t="shared" si="21"/>
        <v>3</v>
      </c>
      <c r="CL27" t="s">
        <v>304</v>
      </c>
      <c r="CM27">
        <f>Stage_stat!$F$52/Weapon!V29</f>
        <v>4.0677966101694913</v>
      </c>
      <c r="CN27">
        <f t="shared" si="22"/>
        <v>5</v>
      </c>
      <c r="CP27" t="s">
        <v>304</v>
      </c>
      <c r="CQ27">
        <f>Stage_stat!$F$53/Weapon!V29</f>
        <v>305.08474576271186</v>
      </c>
      <c r="CR27">
        <f t="shared" si="23"/>
        <v>306</v>
      </c>
      <c r="CT27" t="s">
        <v>304</v>
      </c>
      <c r="CU27">
        <f>Stage_stat!$F$54/Weapon!V29</f>
        <v>2.2881355932203391</v>
      </c>
      <c r="CV27">
        <f t="shared" si="24"/>
        <v>3</v>
      </c>
      <c r="CX27" t="s">
        <v>304</v>
      </c>
      <c r="CY27">
        <f>Stage_stat!$F$55/Weapon!V29</f>
        <v>4.406779661016949</v>
      </c>
      <c r="CZ27">
        <f t="shared" si="25"/>
        <v>5</v>
      </c>
      <c r="DB27" t="s">
        <v>304</v>
      </c>
      <c r="DC27">
        <f>Stage_stat!$F$56/Weapon!V29</f>
        <v>338.9830508474576</v>
      </c>
      <c r="DD27">
        <f t="shared" si="26"/>
        <v>339</v>
      </c>
    </row>
    <row r="28" spans="2:108" x14ac:dyDescent="0.4">
      <c r="B28" t="s">
        <v>305</v>
      </c>
      <c r="C28">
        <f>Stage_stat!$F$30/Weapon!$V30</f>
        <v>0.57377049180327866</v>
      </c>
      <c r="D28">
        <f t="shared" si="0"/>
        <v>1</v>
      </c>
      <c r="F28" t="s">
        <v>305</v>
      </c>
      <c r="G28">
        <f>Stage_stat!$F$31/Weapon!V30</f>
        <v>0.98360655737704916</v>
      </c>
      <c r="H28">
        <f t="shared" si="1"/>
        <v>1</v>
      </c>
      <c r="J28" t="s">
        <v>305</v>
      </c>
      <c r="K28">
        <f>Stage_stat!$F$32/Weapon!V30</f>
        <v>65.573770491803273</v>
      </c>
      <c r="L28">
        <f t="shared" si="2"/>
        <v>66</v>
      </c>
      <c r="N28" t="s">
        <v>305</v>
      </c>
      <c r="O28">
        <f>Stage_stat!$F$33/Weapon!V30</f>
        <v>0.73770491803278693</v>
      </c>
      <c r="P28">
        <f t="shared" si="3"/>
        <v>1</v>
      </c>
      <c r="R28" t="s">
        <v>305</v>
      </c>
      <c r="S28">
        <f>Stage_stat!$F$34/Weapon!V30</f>
        <v>1.3114754098360655</v>
      </c>
      <c r="T28">
        <f t="shared" si="4"/>
        <v>2</v>
      </c>
      <c r="V28" t="s">
        <v>305</v>
      </c>
      <c r="W28">
        <f>Stage_stat!$F$35/Weapon!V30</f>
        <v>98.360655737704917</v>
      </c>
      <c r="X28">
        <f t="shared" si="5"/>
        <v>99</v>
      </c>
      <c r="Z28" t="s">
        <v>305</v>
      </c>
      <c r="AA28">
        <f>Stage_stat!$F$36/Weapon!V30</f>
        <v>0.90163934426229508</v>
      </c>
      <c r="AB28">
        <f t="shared" si="6"/>
        <v>1</v>
      </c>
      <c r="AD28" t="s">
        <v>305</v>
      </c>
      <c r="AE28">
        <f>Stage_stat!$F$37/Weapon!V30</f>
        <v>1.639344262295082</v>
      </c>
      <c r="AF28">
        <f t="shared" si="7"/>
        <v>2</v>
      </c>
      <c r="AH28" t="s">
        <v>305</v>
      </c>
      <c r="AI28">
        <f>Stage_stat!$F$38/Weapon!V30</f>
        <v>131.14754098360655</v>
      </c>
      <c r="AJ28">
        <f t="shared" si="8"/>
        <v>132</v>
      </c>
      <c r="AL28" t="s">
        <v>305</v>
      </c>
      <c r="AM28">
        <f>Stage_stat!$F$39/Weapon!V30</f>
        <v>1.2295081967213115</v>
      </c>
      <c r="AN28">
        <f t="shared" si="9"/>
        <v>2</v>
      </c>
      <c r="AP28" t="s">
        <v>305</v>
      </c>
      <c r="AQ28">
        <f>Stage_stat!$F$40/Weapon!V30</f>
        <v>2.2950819672131146</v>
      </c>
      <c r="AR28">
        <f t="shared" si="10"/>
        <v>3</v>
      </c>
      <c r="AT28" t="s">
        <v>305</v>
      </c>
      <c r="AU28">
        <f>Stage_stat!$F$41/Weapon!V30</f>
        <v>163.9344262295082</v>
      </c>
      <c r="AV28">
        <f t="shared" si="11"/>
        <v>164</v>
      </c>
      <c r="AX28" t="s">
        <v>305</v>
      </c>
      <c r="AY28">
        <f>Stage_stat!$F$42/Weapon!V30</f>
        <v>1.3934426229508197</v>
      </c>
      <c r="AZ28">
        <f t="shared" si="12"/>
        <v>2</v>
      </c>
      <c r="BB28" t="s">
        <v>305</v>
      </c>
      <c r="BC28">
        <f>Stage_stat!$F$43/Weapon!V30</f>
        <v>2.622950819672131</v>
      </c>
      <c r="BD28">
        <f t="shared" si="13"/>
        <v>3</v>
      </c>
      <c r="BF28" t="s">
        <v>305</v>
      </c>
      <c r="BG28">
        <f>Stage_stat!$F$44/Weapon!V30</f>
        <v>196.72131147540983</v>
      </c>
      <c r="BH28">
        <f t="shared" si="14"/>
        <v>197</v>
      </c>
      <c r="BJ28" t="s">
        <v>305</v>
      </c>
      <c r="BK28">
        <f>Stage_stat!$F$45/Weapon!V30</f>
        <v>1.5573770491803278</v>
      </c>
      <c r="BL28">
        <f t="shared" si="15"/>
        <v>2</v>
      </c>
      <c r="BN28" t="s">
        <v>305</v>
      </c>
      <c r="BO28">
        <f>Stage_stat!$F$46/Weapon!V30</f>
        <v>2.9508196721311477</v>
      </c>
      <c r="BP28">
        <f t="shared" si="16"/>
        <v>3</v>
      </c>
      <c r="BR28" t="s">
        <v>305</v>
      </c>
      <c r="BS28">
        <f>Stage_stat!$F$47/Weapon!V30</f>
        <v>229.50819672131146</v>
      </c>
      <c r="BT28">
        <f t="shared" si="17"/>
        <v>230</v>
      </c>
      <c r="BV28" t="s">
        <v>305</v>
      </c>
      <c r="BW28">
        <f>Stage_stat!$F$48/Weapon!V30</f>
        <v>1.8852459016393444</v>
      </c>
      <c r="BX28">
        <f t="shared" si="18"/>
        <v>2</v>
      </c>
      <c r="BZ28" t="s">
        <v>305</v>
      </c>
      <c r="CA28">
        <f>Stage_stat!$F$49/Weapon!V30</f>
        <v>3.6065573770491803</v>
      </c>
      <c r="CB28">
        <f t="shared" si="19"/>
        <v>4</v>
      </c>
      <c r="CD28" t="s">
        <v>305</v>
      </c>
      <c r="CE28">
        <f>Stage_stat!$F$50/Weapon!V30</f>
        <v>262.29508196721309</v>
      </c>
      <c r="CF28">
        <f t="shared" si="20"/>
        <v>263</v>
      </c>
      <c r="CH28" t="s">
        <v>305</v>
      </c>
      <c r="CI28">
        <f>Stage_stat!$F$51/Weapon!V30</f>
        <v>2.0491803278688523</v>
      </c>
      <c r="CJ28">
        <f t="shared" si="21"/>
        <v>3</v>
      </c>
      <c r="CL28" t="s">
        <v>305</v>
      </c>
      <c r="CM28">
        <f>Stage_stat!$F$52/Weapon!V30</f>
        <v>3.9344262295081966</v>
      </c>
      <c r="CN28">
        <f t="shared" si="22"/>
        <v>4</v>
      </c>
      <c r="CP28" t="s">
        <v>305</v>
      </c>
      <c r="CQ28">
        <f>Stage_stat!$F$53/Weapon!V30</f>
        <v>295.08196721311475</v>
      </c>
      <c r="CR28">
        <f t="shared" si="23"/>
        <v>296</v>
      </c>
      <c r="CT28" t="s">
        <v>305</v>
      </c>
      <c r="CU28">
        <f>Stage_stat!$F$54/Weapon!V30</f>
        <v>2.2131147540983607</v>
      </c>
      <c r="CV28">
        <f t="shared" si="24"/>
        <v>3</v>
      </c>
      <c r="CX28" t="s">
        <v>305</v>
      </c>
      <c r="CY28">
        <f>Stage_stat!$F$55/Weapon!V30</f>
        <v>4.2622950819672134</v>
      </c>
      <c r="CZ28">
        <f t="shared" si="25"/>
        <v>5</v>
      </c>
      <c r="DB28" t="s">
        <v>305</v>
      </c>
      <c r="DC28">
        <f>Stage_stat!$F$56/Weapon!V30</f>
        <v>327.86885245901641</v>
      </c>
      <c r="DD28">
        <f t="shared" si="26"/>
        <v>328</v>
      </c>
    </row>
    <row r="29" spans="2:108" x14ac:dyDescent="0.4">
      <c r="B29" t="s">
        <v>306</v>
      </c>
      <c r="C29">
        <f>Stage_stat!$F$30/Weapon!$V31</f>
        <v>0.55555555555555558</v>
      </c>
      <c r="D29">
        <f t="shared" si="0"/>
        <v>1</v>
      </c>
      <c r="F29" t="s">
        <v>306</v>
      </c>
      <c r="G29">
        <f>Stage_stat!$F$31/Weapon!V31</f>
        <v>0.95238095238095233</v>
      </c>
      <c r="H29">
        <f t="shared" si="1"/>
        <v>1</v>
      </c>
      <c r="J29" t="s">
        <v>306</v>
      </c>
      <c r="K29">
        <f>Stage_stat!$F$32/Weapon!V31</f>
        <v>63.492063492063494</v>
      </c>
      <c r="L29">
        <f t="shared" si="2"/>
        <v>64</v>
      </c>
      <c r="N29" t="s">
        <v>306</v>
      </c>
      <c r="O29">
        <f>Stage_stat!$F$33/Weapon!V31</f>
        <v>0.7142857142857143</v>
      </c>
      <c r="P29">
        <f t="shared" si="3"/>
        <v>1</v>
      </c>
      <c r="R29" t="s">
        <v>306</v>
      </c>
      <c r="S29">
        <f>Stage_stat!$F$34/Weapon!V31</f>
        <v>1.2698412698412698</v>
      </c>
      <c r="T29">
        <f t="shared" si="4"/>
        <v>2</v>
      </c>
      <c r="V29" t="s">
        <v>306</v>
      </c>
      <c r="W29">
        <f>Stage_stat!$F$35/Weapon!V31</f>
        <v>95.238095238095241</v>
      </c>
      <c r="X29">
        <f t="shared" si="5"/>
        <v>96</v>
      </c>
      <c r="Z29" t="s">
        <v>306</v>
      </c>
      <c r="AA29">
        <f>Stage_stat!$F$36/Weapon!V31</f>
        <v>0.87301587301587302</v>
      </c>
      <c r="AB29">
        <f t="shared" si="6"/>
        <v>1</v>
      </c>
      <c r="AD29" t="s">
        <v>306</v>
      </c>
      <c r="AE29">
        <f>Stage_stat!$F$37/Weapon!V31</f>
        <v>1.5873015873015872</v>
      </c>
      <c r="AF29">
        <f t="shared" si="7"/>
        <v>2</v>
      </c>
      <c r="AH29" t="s">
        <v>306</v>
      </c>
      <c r="AI29">
        <f>Stage_stat!$F$38/Weapon!V31</f>
        <v>126.98412698412699</v>
      </c>
      <c r="AJ29">
        <f t="shared" si="8"/>
        <v>127</v>
      </c>
      <c r="AL29" t="s">
        <v>306</v>
      </c>
      <c r="AM29">
        <f>Stage_stat!$F$39/Weapon!V31</f>
        <v>1.1904761904761905</v>
      </c>
      <c r="AN29">
        <f t="shared" si="9"/>
        <v>2</v>
      </c>
      <c r="AP29" t="s">
        <v>306</v>
      </c>
      <c r="AQ29">
        <f>Stage_stat!$F$40/Weapon!V31</f>
        <v>2.2222222222222223</v>
      </c>
      <c r="AR29">
        <f t="shared" si="10"/>
        <v>3</v>
      </c>
      <c r="AT29" t="s">
        <v>306</v>
      </c>
      <c r="AU29">
        <f>Stage_stat!$F$41/Weapon!V31</f>
        <v>158.73015873015873</v>
      </c>
      <c r="AV29">
        <f t="shared" si="11"/>
        <v>159</v>
      </c>
      <c r="AX29" t="s">
        <v>306</v>
      </c>
      <c r="AY29">
        <f>Stage_stat!$F$42/Weapon!V31</f>
        <v>1.3492063492063493</v>
      </c>
      <c r="AZ29">
        <f t="shared" si="12"/>
        <v>2</v>
      </c>
      <c r="BB29" t="s">
        <v>306</v>
      </c>
      <c r="BC29">
        <f>Stage_stat!$F$43/Weapon!V31</f>
        <v>2.5396825396825395</v>
      </c>
      <c r="BD29">
        <f t="shared" si="13"/>
        <v>3</v>
      </c>
      <c r="BF29" t="s">
        <v>306</v>
      </c>
      <c r="BG29">
        <f>Stage_stat!$F$44/Weapon!V31</f>
        <v>190.47619047619048</v>
      </c>
      <c r="BH29">
        <f t="shared" si="14"/>
        <v>191</v>
      </c>
      <c r="BJ29" t="s">
        <v>306</v>
      </c>
      <c r="BK29">
        <f>Stage_stat!$F$45/Weapon!V31</f>
        <v>1.5079365079365079</v>
      </c>
      <c r="BL29">
        <f t="shared" si="15"/>
        <v>2</v>
      </c>
      <c r="BN29" t="s">
        <v>306</v>
      </c>
      <c r="BO29">
        <f>Stage_stat!$F$46/Weapon!V31</f>
        <v>2.8571428571428572</v>
      </c>
      <c r="BP29">
        <f t="shared" si="16"/>
        <v>3</v>
      </c>
      <c r="BR29" t="s">
        <v>306</v>
      </c>
      <c r="BS29">
        <f>Stage_stat!$F$47/Weapon!V31</f>
        <v>222.22222222222223</v>
      </c>
      <c r="BT29">
        <f t="shared" si="17"/>
        <v>223</v>
      </c>
      <c r="BV29" t="s">
        <v>306</v>
      </c>
      <c r="BW29">
        <f>Stage_stat!$F$48/Weapon!V31</f>
        <v>1.8253968253968254</v>
      </c>
      <c r="BX29">
        <f t="shared" si="18"/>
        <v>2</v>
      </c>
      <c r="BZ29" t="s">
        <v>306</v>
      </c>
      <c r="CA29">
        <f>Stage_stat!$F$49/Weapon!V31</f>
        <v>3.4920634920634921</v>
      </c>
      <c r="CB29">
        <f t="shared" si="19"/>
        <v>4</v>
      </c>
      <c r="CD29" t="s">
        <v>306</v>
      </c>
      <c r="CE29">
        <f>Stage_stat!$F$50/Weapon!V31</f>
        <v>253.96825396825398</v>
      </c>
      <c r="CF29">
        <f t="shared" si="20"/>
        <v>254</v>
      </c>
      <c r="CH29" t="s">
        <v>306</v>
      </c>
      <c r="CI29">
        <f>Stage_stat!$F$51/Weapon!V31</f>
        <v>1.9841269841269842</v>
      </c>
      <c r="CJ29">
        <f t="shared" si="21"/>
        <v>2</v>
      </c>
      <c r="CL29" t="s">
        <v>306</v>
      </c>
      <c r="CM29">
        <f>Stage_stat!$F$52/Weapon!V31</f>
        <v>3.8095238095238093</v>
      </c>
      <c r="CN29">
        <f t="shared" si="22"/>
        <v>4</v>
      </c>
      <c r="CP29" t="s">
        <v>306</v>
      </c>
      <c r="CQ29">
        <f>Stage_stat!$F$53/Weapon!V31</f>
        <v>285.71428571428572</v>
      </c>
      <c r="CR29">
        <f t="shared" si="23"/>
        <v>286</v>
      </c>
      <c r="CT29" t="s">
        <v>306</v>
      </c>
      <c r="CU29">
        <f>Stage_stat!$F$54/Weapon!V31</f>
        <v>2.1428571428571428</v>
      </c>
      <c r="CV29">
        <f t="shared" si="24"/>
        <v>3</v>
      </c>
      <c r="CX29" t="s">
        <v>306</v>
      </c>
      <c r="CY29">
        <f>Stage_stat!$F$55/Weapon!V31</f>
        <v>4.1269841269841274</v>
      </c>
      <c r="CZ29">
        <f t="shared" si="25"/>
        <v>5</v>
      </c>
      <c r="DB29" t="s">
        <v>306</v>
      </c>
      <c r="DC29">
        <f>Stage_stat!$F$56/Weapon!V31</f>
        <v>317.46031746031747</v>
      </c>
      <c r="DD29">
        <f t="shared" si="26"/>
        <v>318</v>
      </c>
    </row>
    <row r="30" spans="2:108" x14ac:dyDescent="0.4">
      <c r="B30" t="s">
        <v>307</v>
      </c>
      <c r="C30">
        <f>Stage_stat!$F$30/Weapon!$V32</f>
        <v>0.53846153846153844</v>
      </c>
      <c r="D30">
        <f t="shared" si="0"/>
        <v>1</v>
      </c>
      <c r="F30" t="s">
        <v>307</v>
      </c>
      <c r="G30">
        <f>Stage_stat!$F$31/Weapon!V32</f>
        <v>0.92307692307692313</v>
      </c>
      <c r="H30">
        <f t="shared" si="1"/>
        <v>1</v>
      </c>
      <c r="J30" t="s">
        <v>307</v>
      </c>
      <c r="K30">
        <f>Stage_stat!$F$32/Weapon!V32</f>
        <v>61.53846153846154</v>
      </c>
      <c r="L30">
        <f t="shared" si="2"/>
        <v>62</v>
      </c>
      <c r="N30" t="s">
        <v>307</v>
      </c>
      <c r="O30">
        <f>Stage_stat!$F$33/Weapon!V32</f>
        <v>0.69230769230769229</v>
      </c>
      <c r="P30">
        <f t="shared" si="3"/>
        <v>1</v>
      </c>
      <c r="R30" t="s">
        <v>307</v>
      </c>
      <c r="S30">
        <f>Stage_stat!$F$34/Weapon!V32</f>
        <v>1.2307692307692308</v>
      </c>
      <c r="T30">
        <f t="shared" si="4"/>
        <v>2</v>
      </c>
      <c r="V30" t="s">
        <v>307</v>
      </c>
      <c r="W30">
        <f>Stage_stat!$F$35/Weapon!V32</f>
        <v>92.307692307692307</v>
      </c>
      <c r="X30">
        <f t="shared" si="5"/>
        <v>93</v>
      </c>
      <c r="Z30" t="s">
        <v>307</v>
      </c>
      <c r="AA30">
        <f>Stage_stat!$F$36/Weapon!V32</f>
        <v>0.84615384615384615</v>
      </c>
      <c r="AB30">
        <f t="shared" si="6"/>
        <v>1</v>
      </c>
      <c r="AD30" t="s">
        <v>307</v>
      </c>
      <c r="AE30">
        <f>Stage_stat!$F$37/Weapon!V32</f>
        <v>1.5384615384615385</v>
      </c>
      <c r="AF30">
        <f t="shared" si="7"/>
        <v>2</v>
      </c>
      <c r="AH30" t="s">
        <v>307</v>
      </c>
      <c r="AI30">
        <f>Stage_stat!$F$38/Weapon!V32</f>
        <v>123.07692307692308</v>
      </c>
      <c r="AJ30">
        <f t="shared" si="8"/>
        <v>124</v>
      </c>
      <c r="AL30" t="s">
        <v>307</v>
      </c>
      <c r="AM30">
        <f>Stage_stat!$F$39/Weapon!V32</f>
        <v>1.1538461538461537</v>
      </c>
      <c r="AN30">
        <f t="shared" si="9"/>
        <v>2</v>
      </c>
      <c r="AP30" t="s">
        <v>307</v>
      </c>
      <c r="AQ30">
        <f>Stage_stat!$F$40/Weapon!V32</f>
        <v>2.1538461538461537</v>
      </c>
      <c r="AR30">
        <f t="shared" si="10"/>
        <v>3</v>
      </c>
      <c r="AT30" t="s">
        <v>307</v>
      </c>
      <c r="AU30">
        <f>Stage_stat!$F$41/Weapon!V32</f>
        <v>153.84615384615384</v>
      </c>
      <c r="AV30">
        <f t="shared" si="11"/>
        <v>154</v>
      </c>
      <c r="AX30" t="s">
        <v>307</v>
      </c>
      <c r="AY30">
        <f>Stage_stat!$F$42/Weapon!V32</f>
        <v>1.3076923076923077</v>
      </c>
      <c r="AZ30">
        <f t="shared" si="12"/>
        <v>2</v>
      </c>
      <c r="BB30" t="s">
        <v>307</v>
      </c>
      <c r="BC30">
        <f>Stage_stat!$F$43/Weapon!V32</f>
        <v>2.4615384615384617</v>
      </c>
      <c r="BD30">
        <f t="shared" si="13"/>
        <v>3</v>
      </c>
      <c r="BF30" t="s">
        <v>307</v>
      </c>
      <c r="BG30">
        <f>Stage_stat!$F$44/Weapon!V32</f>
        <v>184.61538461538461</v>
      </c>
      <c r="BH30">
        <f t="shared" si="14"/>
        <v>185</v>
      </c>
      <c r="BJ30" t="s">
        <v>307</v>
      </c>
      <c r="BK30">
        <f>Stage_stat!$F$45/Weapon!V32</f>
        <v>1.4615384615384615</v>
      </c>
      <c r="BL30">
        <f t="shared" si="15"/>
        <v>2</v>
      </c>
      <c r="BN30" t="s">
        <v>307</v>
      </c>
      <c r="BO30">
        <f>Stage_stat!$F$46/Weapon!V32</f>
        <v>2.7692307692307692</v>
      </c>
      <c r="BP30">
        <f t="shared" si="16"/>
        <v>3</v>
      </c>
      <c r="BR30" t="s">
        <v>307</v>
      </c>
      <c r="BS30">
        <f>Stage_stat!$F$47/Weapon!V32</f>
        <v>215.38461538461539</v>
      </c>
      <c r="BT30">
        <f t="shared" si="17"/>
        <v>216</v>
      </c>
      <c r="BV30" t="s">
        <v>307</v>
      </c>
      <c r="BW30">
        <f>Stage_stat!$F$48/Weapon!V32</f>
        <v>1.7692307692307692</v>
      </c>
      <c r="BX30">
        <f t="shared" si="18"/>
        <v>2</v>
      </c>
      <c r="BZ30" t="s">
        <v>307</v>
      </c>
      <c r="CA30">
        <f>Stage_stat!$F$49/Weapon!V32</f>
        <v>3.3846153846153846</v>
      </c>
      <c r="CB30">
        <f t="shared" si="19"/>
        <v>4</v>
      </c>
      <c r="CD30" t="s">
        <v>307</v>
      </c>
      <c r="CE30">
        <f>Stage_stat!$F$50/Weapon!V32</f>
        <v>246.15384615384616</v>
      </c>
      <c r="CF30">
        <f t="shared" si="20"/>
        <v>247</v>
      </c>
      <c r="CH30" t="s">
        <v>307</v>
      </c>
      <c r="CI30">
        <f>Stage_stat!$F$51/Weapon!V32</f>
        <v>1.9230769230769231</v>
      </c>
      <c r="CJ30">
        <f t="shared" si="21"/>
        <v>2</v>
      </c>
      <c r="CL30" t="s">
        <v>307</v>
      </c>
      <c r="CM30">
        <f>Stage_stat!$F$52/Weapon!V32</f>
        <v>3.6923076923076925</v>
      </c>
      <c r="CN30">
        <f t="shared" si="22"/>
        <v>4</v>
      </c>
      <c r="CP30" t="s">
        <v>307</v>
      </c>
      <c r="CQ30">
        <f>Stage_stat!$F$53/Weapon!V32</f>
        <v>276.92307692307691</v>
      </c>
      <c r="CR30">
        <f t="shared" si="23"/>
        <v>277</v>
      </c>
      <c r="CT30" t="s">
        <v>307</v>
      </c>
      <c r="CU30">
        <f>Stage_stat!$F$54/Weapon!V32</f>
        <v>2.0769230769230771</v>
      </c>
      <c r="CV30">
        <f t="shared" si="24"/>
        <v>3</v>
      </c>
      <c r="CX30" t="s">
        <v>307</v>
      </c>
      <c r="CY30">
        <f>Stage_stat!$F$55/Weapon!V32</f>
        <v>4</v>
      </c>
      <c r="CZ30">
        <f t="shared" si="25"/>
        <v>4</v>
      </c>
      <c r="DB30" t="s">
        <v>307</v>
      </c>
      <c r="DC30">
        <f>Stage_stat!$F$56/Weapon!V32</f>
        <v>307.69230769230768</v>
      </c>
      <c r="DD30">
        <f t="shared" si="26"/>
        <v>308</v>
      </c>
    </row>
    <row r="31" spans="2:108" x14ac:dyDescent="0.4">
      <c r="B31" t="s">
        <v>308</v>
      </c>
      <c r="C31">
        <f>Stage_stat!$F$30/Weapon!$V33</f>
        <v>0.52238805970149249</v>
      </c>
      <c r="D31">
        <f t="shared" si="0"/>
        <v>1</v>
      </c>
      <c r="F31" t="s">
        <v>308</v>
      </c>
      <c r="G31">
        <f>Stage_stat!$F$31/Weapon!V33</f>
        <v>0.89552238805970152</v>
      </c>
      <c r="H31">
        <f t="shared" si="1"/>
        <v>1</v>
      </c>
      <c r="J31" t="s">
        <v>308</v>
      </c>
      <c r="K31">
        <f>Stage_stat!$F$32/Weapon!V33</f>
        <v>59.701492537313435</v>
      </c>
      <c r="L31">
        <f t="shared" si="2"/>
        <v>60</v>
      </c>
      <c r="N31" t="s">
        <v>308</v>
      </c>
      <c r="O31">
        <f>Stage_stat!$F$33/Weapon!V33</f>
        <v>0.67164179104477617</v>
      </c>
      <c r="P31">
        <f t="shared" si="3"/>
        <v>1</v>
      </c>
      <c r="R31" t="s">
        <v>308</v>
      </c>
      <c r="S31">
        <f>Stage_stat!$F$34/Weapon!V33</f>
        <v>1.1940298507462686</v>
      </c>
      <c r="T31">
        <f t="shared" si="4"/>
        <v>2</v>
      </c>
      <c r="V31" t="s">
        <v>308</v>
      </c>
      <c r="W31">
        <f>Stage_stat!$F$35/Weapon!V33</f>
        <v>89.552238805970148</v>
      </c>
      <c r="X31">
        <f t="shared" si="5"/>
        <v>90</v>
      </c>
      <c r="Z31" t="s">
        <v>308</v>
      </c>
      <c r="AA31">
        <f>Stage_stat!$F$36/Weapon!V33</f>
        <v>0.82089552238805974</v>
      </c>
      <c r="AB31">
        <f t="shared" si="6"/>
        <v>1</v>
      </c>
      <c r="AD31" t="s">
        <v>308</v>
      </c>
      <c r="AE31">
        <f>Stage_stat!$F$37/Weapon!V33</f>
        <v>1.4925373134328359</v>
      </c>
      <c r="AF31">
        <f t="shared" si="7"/>
        <v>2</v>
      </c>
      <c r="AH31" t="s">
        <v>308</v>
      </c>
      <c r="AI31">
        <f>Stage_stat!$F$38/Weapon!V33</f>
        <v>119.40298507462687</v>
      </c>
      <c r="AJ31">
        <f t="shared" si="8"/>
        <v>120</v>
      </c>
      <c r="AL31" t="s">
        <v>308</v>
      </c>
      <c r="AM31">
        <f>Stage_stat!$F$39/Weapon!V33</f>
        <v>1.1194029850746268</v>
      </c>
      <c r="AN31">
        <f t="shared" si="9"/>
        <v>2</v>
      </c>
      <c r="AP31" t="s">
        <v>308</v>
      </c>
      <c r="AQ31">
        <f>Stage_stat!$F$40/Weapon!V33</f>
        <v>2.08955223880597</v>
      </c>
      <c r="AR31">
        <f t="shared" si="10"/>
        <v>3</v>
      </c>
      <c r="AT31" t="s">
        <v>308</v>
      </c>
      <c r="AU31">
        <f>Stage_stat!$F$41/Weapon!V33</f>
        <v>149.25373134328359</v>
      </c>
      <c r="AV31">
        <f t="shared" si="11"/>
        <v>150</v>
      </c>
      <c r="AX31" t="s">
        <v>308</v>
      </c>
      <c r="AY31">
        <f>Stage_stat!$F$42/Weapon!V33</f>
        <v>1.2686567164179106</v>
      </c>
      <c r="AZ31">
        <f t="shared" si="12"/>
        <v>2</v>
      </c>
      <c r="BB31" t="s">
        <v>308</v>
      </c>
      <c r="BC31">
        <f>Stage_stat!$F$43/Weapon!V33</f>
        <v>2.3880597014925371</v>
      </c>
      <c r="BD31">
        <f t="shared" si="13"/>
        <v>3</v>
      </c>
      <c r="BF31" t="s">
        <v>308</v>
      </c>
      <c r="BG31">
        <f>Stage_stat!$F$44/Weapon!V33</f>
        <v>179.1044776119403</v>
      </c>
      <c r="BH31">
        <f t="shared" si="14"/>
        <v>180</v>
      </c>
      <c r="BJ31" t="s">
        <v>308</v>
      </c>
      <c r="BK31">
        <f>Stage_stat!$F$45/Weapon!V33</f>
        <v>1.4179104477611941</v>
      </c>
      <c r="BL31">
        <f t="shared" si="15"/>
        <v>2</v>
      </c>
      <c r="BN31" t="s">
        <v>308</v>
      </c>
      <c r="BO31">
        <f>Stage_stat!$F$46/Weapon!V33</f>
        <v>2.6865671641791047</v>
      </c>
      <c r="BP31">
        <f t="shared" si="16"/>
        <v>3</v>
      </c>
      <c r="BR31" t="s">
        <v>308</v>
      </c>
      <c r="BS31">
        <f>Stage_stat!$F$47/Weapon!V33</f>
        <v>208.955223880597</v>
      </c>
      <c r="BT31">
        <f t="shared" si="17"/>
        <v>209</v>
      </c>
      <c r="BV31" t="s">
        <v>308</v>
      </c>
      <c r="BW31">
        <f>Stage_stat!$F$48/Weapon!V33</f>
        <v>1.7164179104477613</v>
      </c>
      <c r="BX31">
        <f t="shared" si="18"/>
        <v>2</v>
      </c>
      <c r="BZ31" t="s">
        <v>308</v>
      </c>
      <c r="CA31">
        <f>Stage_stat!$F$49/Weapon!V33</f>
        <v>3.283582089552239</v>
      </c>
      <c r="CB31">
        <f t="shared" si="19"/>
        <v>4</v>
      </c>
      <c r="CD31" t="s">
        <v>308</v>
      </c>
      <c r="CE31">
        <f>Stage_stat!$F$50/Weapon!V33</f>
        <v>238.80597014925374</v>
      </c>
      <c r="CF31">
        <f t="shared" si="20"/>
        <v>239</v>
      </c>
      <c r="CH31" t="s">
        <v>308</v>
      </c>
      <c r="CI31">
        <f>Stage_stat!$F$51/Weapon!V33</f>
        <v>1.8656716417910448</v>
      </c>
      <c r="CJ31">
        <f t="shared" si="21"/>
        <v>2</v>
      </c>
      <c r="CL31" t="s">
        <v>308</v>
      </c>
      <c r="CM31">
        <f>Stage_stat!$F$52/Weapon!V33</f>
        <v>3.5820895522388061</v>
      </c>
      <c r="CN31">
        <f t="shared" si="22"/>
        <v>4</v>
      </c>
      <c r="CP31" t="s">
        <v>308</v>
      </c>
      <c r="CQ31">
        <f>Stage_stat!$F$53/Weapon!V33</f>
        <v>268.65671641791045</v>
      </c>
      <c r="CR31">
        <f t="shared" si="23"/>
        <v>269</v>
      </c>
      <c r="CT31" t="s">
        <v>308</v>
      </c>
      <c r="CU31">
        <f>Stage_stat!$F$54/Weapon!V33</f>
        <v>2.0149253731343282</v>
      </c>
      <c r="CV31">
        <f t="shared" si="24"/>
        <v>3</v>
      </c>
      <c r="CX31" t="s">
        <v>308</v>
      </c>
      <c r="CY31">
        <f>Stage_stat!$F$55/Weapon!V33</f>
        <v>3.8805970149253732</v>
      </c>
      <c r="CZ31">
        <f t="shared" si="25"/>
        <v>4</v>
      </c>
      <c r="DB31" t="s">
        <v>308</v>
      </c>
      <c r="DC31">
        <f>Stage_stat!$F$56/Weapon!V33</f>
        <v>298.50746268656718</v>
      </c>
      <c r="DD31">
        <f t="shared" si="26"/>
        <v>299</v>
      </c>
    </row>
    <row r="32" spans="2:108" x14ac:dyDescent="0.4">
      <c r="B32" t="s">
        <v>309</v>
      </c>
      <c r="C32">
        <f>Stage_stat!$F$30/Weapon!$V34</f>
        <v>0.50724637681159424</v>
      </c>
      <c r="D32">
        <f t="shared" si="0"/>
        <v>1</v>
      </c>
      <c r="F32" t="s">
        <v>309</v>
      </c>
      <c r="G32">
        <f>Stage_stat!$F$31/Weapon!V34</f>
        <v>0.86956521739130432</v>
      </c>
      <c r="H32">
        <f t="shared" si="1"/>
        <v>1</v>
      </c>
      <c r="J32" t="s">
        <v>309</v>
      </c>
      <c r="K32">
        <f>Stage_stat!$F$32/Weapon!V34</f>
        <v>57.971014492753625</v>
      </c>
      <c r="L32">
        <f t="shared" si="2"/>
        <v>58</v>
      </c>
      <c r="N32" t="s">
        <v>309</v>
      </c>
      <c r="O32">
        <f>Stage_stat!$F$33/Weapon!V34</f>
        <v>0.65217391304347827</v>
      </c>
      <c r="P32">
        <f t="shared" si="3"/>
        <v>1</v>
      </c>
      <c r="R32" t="s">
        <v>309</v>
      </c>
      <c r="S32">
        <f>Stage_stat!$F$34/Weapon!V34</f>
        <v>1.1594202898550725</v>
      </c>
      <c r="T32">
        <f t="shared" si="4"/>
        <v>2</v>
      </c>
      <c r="V32" t="s">
        <v>309</v>
      </c>
      <c r="W32">
        <f>Stage_stat!$F$35/Weapon!V34</f>
        <v>86.956521739130437</v>
      </c>
      <c r="X32">
        <f t="shared" si="5"/>
        <v>87</v>
      </c>
      <c r="Z32" t="s">
        <v>309</v>
      </c>
      <c r="AA32">
        <f>Stage_stat!$F$36/Weapon!V34</f>
        <v>0.79710144927536231</v>
      </c>
      <c r="AB32">
        <f t="shared" si="6"/>
        <v>1</v>
      </c>
      <c r="AD32" t="s">
        <v>309</v>
      </c>
      <c r="AE32">
        <f>Stage_stat!$F$37/Weapon!V34</f>
        <v>1.4492753623188406</v>
      </c>
      <c r="AF32">
        <f t="shared" si="7"/>
        <v>2</v>
      </c>
      <c r="AH32" t="s">
        <v>309</v>
      </c>
      <c r="AI32">
        <f>Stage_stat!$F$38/Weapon!V34</f>
        <v>115.94202898550725</v>
      </c>
      <c r="AJ32">
        <f t="shared" si="8"/>
        <v>116</v>
      </c>
      <c r="AL32" t="s">
        <v>309</v>
      </c>
      <c r="AM32">
        <f>Stage_stat!$F$39/Weapon!V34</f>
        <v>1.0869565217391304</v>
      </c>
      <c r="AN32">
        <f t="shared" si="9"/>
        <v>2</v>
      </c>
      <c r="AP32" t="s">
        <v>309</v>
      </c>
      <c r="AQ32">
        <f>Stage_stat!$F$40/Weapon!V34</f>
        <v>2.0289855072463769</v>
      </c>
      <c r="AR32">
        <f t="shared" si="10"/>
        <v>3</v>
      </c>
      <c r="AT32" t="s">
        <v>309</v>
      </c>
      <c r="AU32">
        <f>Stage_stat!$F$41/Weapon!V34</f>
        <v>144.92753623188406</v>
      </c>
      <c r="AV32">
        <f t="shared" si="11"/>
        <v>145</v>
      </c>
      <c r="AX32" t="s">
        <v>309</v>
      </c>
      <c r="AY32">
        <f>Stage_stat!$F$42/Weapon!V34</f>
        <v>1.2318840579710144</v>
      </c>
      <c r="AZ32">
        <f t="shared" si="12"/>
        <v>2</v>
      </c>
      <c r="BB32" t="s">
        <v>309</v>
      </c>
      <c r="BC32">
        <f>Stage_stat!$F$43/Weapon!V34</f>
        <v>2.318840579710145</v>
      </c>
      <c r="BD32">
        <f t="shared" si="13"/>
        <v>3</v>
      </c>
      <c r="BF32" t="s">
        <v>309</v>
      </c>
      <c r="BG32">
        <f>Stage_stat!$F$44/Weapon!V34</f>
        <v>173.91304347826087</v>
      </c>
      <c r="BH32">
        <f t="shared" si="14"/>
        <v>174</v>
      </c>
      <c r="BJ32" t="s">
        <v>309</v>
      </c>
      <c r="BK32">
        <f>Stage_stat!$F$45/Weapon!V34</f>
        <v>1.3768115942028984</v>
      </c>
      <c r="BL32">
        <f t="shared" si="15"/>
        <v>2</v>
      </c>
      <c r="BN32" t="s">
        <v>309</v>
      </c>
      <c r="BO32">
        <f>Stage_stat!$F$46/Weapon!V34</f>
        <v>2.6086956521739131</v>
      </c>
      <c r="BP32">
        <f t="shared" si="16"/>
        <v>3</v>
      </c>
      <c r="BR32" t="s">
        <v>309</v>
      </c>
      <c r="BS32">
        <f>Stage_stat!$F$47/Weapon!V34</f>
        <v>202.89855072463769</v>
      </c>
      <c r="BT32">
        <f t="shared" si="17"/>
        <v>203</v>
      </c>
      <c r="BV32" t="s">
        <v>309</v>
      </c>
      <c r="BW32">
        <f>Stage_stat!$F$48/Weapon!V34</f>
        <v>1.6666666666666667</v>
      </c>
      <c r="BX32">
        <f t="shared" si="18"/>
        <v>2</v>
      </c>
      <c r="BZ32" t="s">
        <v>309</v>
      </c>
      <c r="CA32">
        <f>Stage_stat!$F$49/Weapon!V34</f>
        <v>3.1884057971014492</v>
      </c>
      <c r="CB32">
        <f t="shared" si="19"/>
        <v>4</v>
      </c>
      <c r="CD32" t="s">
        <v>309</v>
      </c>
      <c r="CE32">
        <f>Stage_stat!$F$50/Weapon!V34</f>
        <v>231.8840579710145</v>
      </c>
      <c r="CF32">
        <f t="shared" si="20"/>
        <v>232</v>
      </c>
      <c r="CH32" t="s">
        <v>309</v>
      </c>
      <c r="CI32">
        <f>Stage_stat!$F$51/Weapon!V34</f>
        <v>1.8115942028985508</v>
      </c>
      <c r="CJ32">
        <f t="shared" si="21"/>
        <v>2</v>
      </c>
      <c r="CL32" t="s">
        <v>309</v>
      </c>
      <c r="CM32">
        <f>Stage_stat!$F$52/Weapon!V34</f>
        <v>3.4782608695652173</v>
      </c>
      <c r="CN32">
        <f t="shared" si="22"/>
        <v>4</v>
      </c>
      <c r="CP32" t="s">
        <v>309</v>
      </c>
      <c r="CQ32">
        <f>Stage_stat!$F$53/Weapon!V34</f>
        <v>260.86956521739131</v>
      </c>
      <c r="CR32">
        <f t="shared" si="23"/>
        <v>261</v>
      </c>
      <c r="CT32" t="s">
        <v>309</v>
      </c>
      <c r="CU32">
        <f>Stage_stat!$F$54/Weapon!V34</f>
        <v>1.9565217391304348</v>
      </c>
      <c r="CV32">
        <f t="shared" si="24"/>
        <v>2</v>
      </c>
      <c r="CX32" t="s">
        <v>309</v>
      </c>
      <c r="CY32">
        <f>Stage_stat!$F$55/Weapon!V34</f>
        <v>3.7681159420289854</v>
      </c>
      <c r="CZ32">
        <f t="shared" si="25"/>
        <v>4</v>
      </c>
      <c r="DB32" t="s">
        <v>309</v>
      </c>
      <c r="DC32">
        <f>Stage_stat!$F$56/Weapon!V34</f>
        <v>289.85507246376812</v>
      </c>
      <c r="DD32">
        <f t="shared" si="26"/>
        <v>290</v>
      </c>
    </row>
    <row r="33" spans="2:108" x14ac:dyDescent="0.4">
      <c r="B33" t="s">
        <v>310</v>
      </c>
      <c r="C33">
        <f>Stage_stat!$F$30/Weapon!$V35</f>
        <v>0.49295774647887325</v>
      </c>
      <c r="D33">
        <f t="shared" si="0"/>
        <v>1</v>
      </c>
      <c r="F33" t="s">
        <v>310</v>
      </c>
      <c r="G33">
        <f>Stage_stat!$F$31/Weapon!V35</f>
        <v>0.84507042253521125</v>
      </c>
      <c r="H33">
        <f t="shared" si="1"/>
        <v>1</v>
      </c>
      <c r="J33" t="s">
        <v>310</v>
      </c>
      <c r="K33">
        <f>Stage_stat!$F$32/Weapon!V35</f>
        <v>56.338028169014088</v>
      </c>
      <c r="L33">
        <f t="shared" si="2"/>
        <v>57</v>
      </c>
      <c r="N33" t="s">
        <v>310</v>
      </c>
      <c r="O33">
        <f>Stage_stat!$F$33/Weapon!V35</f>
        <v>0.63380281690140849</v>
      </c>
      <c r="P33">
        <f t="shared" si="3"/>
        <v>1</v>
      </c>
      <c r="R33" t="s">
        <v>310</v>
      </c>
      <c r="S33">
        <f>Stage_stat!$F$34/Weapon!V35</f>
        <v>1.1267605633802817</v>
      </c>
      <c r="T33">
        <f t="shared" si="4"/>
        <v>2</v>
      </c>
      <c r="V33" t="s">
        <v>310</v>
      </c>
      <c r="W33">
        <f>Stage_stat!$F$35/Weapon!V35</f>
        <v>84.507042253521121</v>
      </c>
      <c r="X33">
        <f t="shared" si="5"/>
        <v>85</v>
      </c>
      <c r="Z33" t="s">
        <v>310</v>
      </c>
      <c r="AA33">
        <f>Stage_stat!$F$36/Weapon!V35</f>
        <v>0.77464788732394363</v>
      </c>
      <c r="AB33">
        <f t="shared" si="6"/>
        <v>1</v>
      </c>
      <c r="AD33" t="s">
        <v>310</v>
      </c>
      <c r="AE33">
        <f>Stage_stat!$F$37/Weapon!V35</f>
        <v>1.408450704225352</v>
      </c>
      <c r="AF33">
        <f t="shared" si="7"/>
        <v>2</v>
      </c>
      <c r="AH33" t="s">
        <v>310</v>
      </c>
      <c r="AI33">
        <f>Stage_stat!$F$38/Weapon!V35</f>
        <v>112.67605633802818</v>
      </c>
      <c r="AJ33">
        <f t="shared" si="8"/>
        <v>113</v>
      </c>
      <c r="AL33" t="s">
        <v>310</v>
      </c>
      <c r="AM33">
        <f>Stage_stat!$F$39/Weapon!V35</f>
        <v>1.056338028169014</v>
      </c>
      <c r="AN33">
        <f t="shared" si="9"/>
        <v>2</v>
      </c>
      <c r="AP33" t="s">
        <v>310</v>
      </c>
      <c r="AQ33">
        <f>Stage_stat!$F$40/Weapon!V35</f>
        <v>1.971830985915493</v>
      </c>
      <c r="AR33">
        <f t="shared" si="10"/>
        <v>2</v>
      </c>
      <c r="AT33" t="s">
        <v>310</v>
      </c>
      <c r="AU33">
        <f>Stage_stat!$F$41/Weapon!V35</f>
        <v>140.8450704225352</v>
      </c>
      <c r="AV33">
        <f t="shared" si="11"/>
        <v>141</v>
      </c>
      <c r="AX33" t="s">
        <v>310</v>
      </c>
      <c r="AY33">
        <f>Stage_stat!$F$42/Weapon!V35</f>
        <v>1.1971830985915493</v>
      </c>
      <c r="AZ33">
        <f t="shared" si="12"/>
        <v>2</v>
      </c>
      <c r="BB33" t="s">
        <v>310</v>
      </c>
      <c r="BC33">
        <f>Stage_stat!$F$43/Weapon!V35</f>
        <v>2.2535211267605635</v>
      </c>
      <c r="BD33">
        <f t="shared" si="13"/>
        <v>3</v>
      </c>
      <c r="BF33" t="s">
        <v>310</v>
      </c>
      <c r="BG33">
        <f>Stage_stat!$F$44/Weapon!V35</f>
        <v>169.01408450704224</v>
      </c>
      <c r="BH33">
        <f t="shared" si="14"/>
        <v>170</v>
      </c>
      <c r="BJ33" t="s">
        <v>310</v>
      </c>
      <c r="BK33">
        <f>Stage_stat!$F$45/Weapon!V35</f>
        <v>1.3380281690140845</v>
      </c>
      <c r="BL33">
        <f t="shared" si="15"/>
        <v>2</v>
      </c>
      <c r="BN33" t="s">
        <v>310</v>
      </c>
      <c r="BO33">
        <f>Stage_stat!$F$46/Weapon!V35</f>
        <v>2.535211267605634</v>
      </c>
      <c r="BP33">
        <f t="shared" si="16"/>
        <v>3</v>
      </c>
      <c r="BR33" t="s">
        <v>310</v>
      </c>
      <c r="BS33">
        <f>Stage_stat!$F$47/Weapon!V35</f>
        <v>197.18309859154928</v>
      </c>
      <c r="BT33">
        <f t="shared" si="17"/>
        <v>198</v>
      </c>
      <c r="BV33" t="s">
        <v>310</v>
      </c>
      <c r="BW33">
        <f>Stage_stat!$F$48/Weapon!V35</f>
        <v>1.619718309859155</v>
      </c>
      <c r="BX33">
        <f t="shared" si="18"/>
        <v>2</v>
      </c>
      <c r="BZ33" t="s">
        <v>310</v>
      </c>
      <c r="CA33">
        <f>Stage_stat!$F$49/Weapon!V35</f>
        <v>3.0985915492957745</v>
      </c>
      <c r="CB33">
        <f t="shared" si="19"/>
        <v>4</v>
      </c>
      <c r="CD33" t="s">
        <v>310</v>
      </c>
      <c r="CE33">
        <f>Stage_stat!$F$50/Weapon!V35</f>
        <v>225.35211267605635</v>
      </c>
      <c r="CF33">
        <f t="shared" si="20"/>
        <v>226</v>
      </c>
      <c r="CH33" t="s">
        <v>310</v>
      </c>
      <c r="CI33">
        <f>Stage_stat!$F$51/Weapon!V35</f>
        <v>1.7605633802816902</v>
      </c>
      <c r="CJ33">
        <f t="shared" si="21"/>
        <v>2</v>
      </c>
      <c r="CL33" t="s">
        <v>310</v>
      </c>
      <c r="CM33">
        <f>Stage_stat!$F$52/Weapon!V35</f>
        <v>3.380281690140845</v>
      </c>
      <c r="CN33">
        <f t="shared" si="22"/>
        <v>4</v>
      </c>
      <c r="CP33" t="s">
        <v>310</v>
      </c>
      <c r="CQ33">
        <f>Stage_stat!$F$53/Weapon!V35</f>
        <v>253.52112676056339</v>
      </c>
      <c r="CR33">
        <f t="shared" si="23"/>
        <v>254</v>
      </c>
      <c r="CT33" t="s">
        <v>310</v>
      </c>
      <c r="CU33">
        <f>Stage_stat!$F$54/Weapon!V35</f>
        <v>1.9014084507042253</v>
      </c>
      <c r="CV33">
        <f t="shared" si="24"/>
        <v>2</v>
      </c>
      <c r="CX33" t="s">
        <v>310</v>
      </c>
      <c r="CY33">
        <f>Stage_stat!$F$55/Weapon!V35</f>
        <v>3.6619718309859155</v>
      </c>
      <c r="CZ33">
        <f t="shared" si="25"/>
        <v>4</v>
      </c>
      <c r="DB33" t="s">
        <v>310</v>
      </c>
      <c r="DC33">
        <f>Stage_stat!$F$56/Weapon!V35</f>
        <v>281.6901408450704</v>
      </c>
      <c r="DD33">
        <f t="shared" si="26"/>
        <v>282</v>
      </c>
    </row>
    <row r="34" spans="2:108" x14ac:dyDescent="0.4">
      <c r="B34" t="s">
        <v>311</v>
      </c>
      <c r="C34">
        <f>Stage_stat!$F$30/Weapon!$V36</f>
        <v>0.47945205479452052</v>
      </c>
      <c r="D34">
        <f t="shared" si="0"/>
        <v>1</v>
      </c>
      <c r="F34" t="s">
        <v>311</v>
      </c>
      <c r="G34">
        <f>Stage_stat!$F$31/Weapon!V36</f>
        <v>0.82191780821917804</v>
      </c>
      <c r="H34">
        <f t="shared" si="1"/>
        <v>1</v>
      </c>
      <c r="J34" t="s">
        <v>311</v>
      </c>
      <c r="K34">
        <f>Stage_stat!$F$32/Weapon!V36</f>
        <v>54.794520547945204</v>
      </c>
      <c r="L34">
        <f t="shared" si="2"/>
        <v>55</v>
      </c>
      <c r="N34" t="s">
        <v>311</v>
      </c>
      <c r="O34">
        <f>Stage_stat!$F$33/Weapon!V36</f>
        <v>0.61643835616438358</v>
      </c>
      <c r="P34">
        <f t="shared" si="3"/>
        <v>1</v>
      </c>
      <c r="R34" t="s">
        <v>311</v>
      </c>
      <c r="S34">
        <f>Stage_stat!$F$34/Weapon!V36</f>
        <v>1.095890410958904</v>
      </c>
      <c r="T34">
        <f t="shared" si="4"/>
        <v>2</v>
      </c>
      <c r="V34" t="s">
        <v>311</v>
      </c>
      <c r="W34">
        <f>Stage_stat!$F$35/Weapon!V36</f>
        <v>82.191780821917803</v>
      </c>
      <c r="X34">
        <f t="shared" si="5"/>
        <v>83</v>
      </c>
      <c r="Z34" t="s">
        <v>311</v>
      </c>
      <c r="AA34">
        <f>Stage_stat!$F$36/Weapon!V36</f>
        <v>0.75342465753424659</v>
      </c>
      <c r="AB34">
        <f t="shared" si="6"/>
        <v>1</v>
      </c>
      <c r="AD34" t="s">
        <v>311</v>
      </c>
      <c r="AE34">
        <f>Stage_stat!$F$37/Weapon!V36</f>
        <v>1.3698630136986301</v>
      </c>
      <c r="AF34">
        <f t="shared" si="7"/>
        <v>2</v>
      </c>
      <c r="AH34" t="s">
        <v>311</v>
      </c>
      <c r="AI34">
        <f>Stage_stat!$F$38/Weapon!V36</f>
        <v>109.58904109589041</v>
      </c>
      <c r="AJ34">
        <f t="shared" si="8"/>
        <v>110</v>
      </c>
      <c r="AL34" t="s">
        <v>311</v>
      </c>
      <c r="AM34">
        <f>Stage_stat!$F$39/Weapon!V36</f>
        <v>1.0273972602739727</v>
      </c>
      <c r="AN34">
        <f t="shared" si="9"/>
        <v>2</v>
      </c>
      <c r="AP34" t="s">
        <v>311</v>
      </c>
      <c r="AQ34">
        <f>Stage_stat!$F$40/Weapon!V36</f>
        <v>1.9178082191780821</v>
      </c>
      <c r="AR34">
        <f t="shared" si="10"/>
        <v>2</v>
      </c>
      <c r="AT34" t="s">
        <v>311</v>
      </c>
      <c r="AU34">
        <f>Stage_stat!$F$41/Weapon!V36</f>
        <v>136.98630136986301</v>
      </c>
      <c r="AV34">
        <f t="shared" si="11"/>
        <v>137</v>
      </c>
      <c r="AX34" t="s">
        <v>311</v>
      </c>
      <c r="AY34">
        <f>Stage_stat!$F$42/Weapon!V36</f>
        <v>1.1643835616438356</v>
      </c>
      <c r="AZ34">
        <f t="shared" si="12"/>
        <v>2</v>
      </c>
      <c r="BB34" t="s">
        <v>311</v>
      </c>
      <c r="BC34">
        <f>Stage_stat!$F$43/Weapon!V36</f>
        <v>2.1917808219178081</v>
      </c>
      <c r="BD34">
        <f t="shared" si="13"/>
        <v>3</v>
      </c>
      <c r="BF34" t="s">
        <v>311</v>
      </c>
      <c r="BG34">
        <f>Stage_stat!$F$44/Weapon!V36</f>
        <v>164.38356164383561</v>
      </c>
      <c r="BH34">
        <f t="shared" si="14"/>
        <v>165</v>
      </c>
      <c r="BJ34" t="s">
        <v>311</v>
      </c>
      <c r="BK34">
        <f>Stage_stat!$F$45/Weapon!V36</f>
        <v>1.3013698630136987</v>
      </c>
      <c r="BL34">
        <f t="shared" si="15"/>
        <v>2</v>
      </c>
      <c r="BN34" t="s">
        <v>311</v>
      </c>
      <c r="BO34">
        <f>Stage_stat!$F$46/Weapon!V36</f>
        <v>2.4657534246575343</v>
      </c>
      <c r="BP34">
        <f t="shared" si="16"/>
        <v>3</v>
      </c>
      <c r="BR34" t="s">
        <v>311</v>
      </c>
      <c r="BS34">
        <f>Stage_stat!$F$47/Weapon!V36</f>
        <v>191.78082191780823</v>
      </c>
      <c r="BT34">
        <f t="shared" si="17"/>
        <v>192</v>
      </c>
      <c r="BV34" t="s">
        <v>311</v>
      </c>
      <c r="BW34">
        <f>Stage_stat!$F$48/Weapon!V36</f>
        <v>1.5753424657534247</v>
      </c>
      <c r="BX34">
        <f t="shared" si="18"/>
        <v>2</v>
      </c>
      <c r="BZ34" t="s">
        <v>311</v>
      </c>
      <c r="CA34">
        <f>Stage_stat!$F$49/Weapon!V36</f>
        <v>3.0136986301369864</v>
      </c>
      <c r="CB34">
        <f t="shared" si="19"/>
        <v>4</v>
      </c>
      <c r="CD34" t="s">
        <v>311</v>
      </c>
      <c r="CE34">
        <f>Stage_stat!$F$50/Weapon!V36</f>
        <v>219.17808219178082</v>
      </c>
      <c r="CF34">
        <f t="shared" si="20"/>
        <v>220</v>
      </c>
      <c r="CH34" t="s">
        <v>311</v>
      </c>
      <c r="CI34">
        <f>Stage_stat!$F$51/Weapon!V36</f>
        <v>1.7123287671232876</v>
      </c>
      <c r="CJ34">
        <f t="shared" si="21"/>
        <v>2</v>
      </c>
      <c r="CL34" t="s">
        <v>311</v>
      </c>
      <c r="CM34">
        <f>Stage_stat!$F$52/Weapon!V36</f>
        <v>3.2876712328767121</v>
      </c>
      <c r="CN34">
        <f t="shared" si="22"/>
        <v>4</v>
      </c>
      <c r="CP34" t="s">
        <v>311</v>
      </c>
      <c r="CQ34">
        <f>Stage_stat!$F$53/Weapon!V36</f>
        <v>246.57534246575344</v>
      </c>
      <c r="CR34">
        <f t="shared" si="23"/>
        <v>247</v>
      </c>
      <c r="CT34" t="s">
        <v>311</v>
      </c>
      <c r="CU34">
        <f>Stage_stat!$F$54/Weapon!V36</f>
        <v>1.8493150684931507</v>
      </c>
      <c r="CV34">
        <f t="shared" si="24"/>
        <v>2</v>
      </c>
      <c r="CX34" t="s">
        <v>311</v>
      </c>
      <c r="CY34">
        <f>Stage_stat!$F$55/Weapon!V36</f>
        <v>3.5616438356164384</v>
      </c>
      <c r="CZ34">
        <f t="shared" si="25"/>
        <v>4</v>
      </c>
      <c r="DB34" t="s">
        <v>311</v>
      </c>
      <c r="DC34">
        <f>Stage_stat!$F$56/Weapon!V36</f>
        <v>273.97260273972603</v>
      </c>
      <c r="DD34">
        <f t="shared" si="26"/>
        <v>274</v>
      </c>
    </row>
    <row r="35" spans="2:108" x14ac:dyDescent="0.4">
      <c r="B35" t="s">
        <v>312</v>
      </c>
      <c r="C35">
        <f>Stage_stat!$F$30/Weapon!$V37</f>
        <v>0.46666666666666667</v>
      </c>
      <c r="D35">
        <f t="shared" si="0"/>
        <v>1</v>
      </c>
      <c r="F35" t="s">
        <v>312</v>
      </c>
      <c r="G35">
        <f>Stage_stat!$F$31/Weapon!V37</f>
        <v>0.8</v>
      </c>
      <c r="H35">
        <f t="shared" si="1"/>
        <v>1</v>
      </c>
      <c r="J35" t="s">
        <v>312</v>
      </c>
      <c r="K35">
        <f>Stage_stat!$F$32/Weapon!V37</f>
        <v>53.333333333333336</v>
      </c>
      <c r="L35">
        <f t="shared" si="2"/>
        <v>54</v>
      </c>
      <c r="N35" t="s">
        <v>312</v>
      </c>
      <c r="O35">
        <f>Stage_stat!$F$33/Weapon!V37</f>
        <v>0.6</v>
      </c>
      <c r="P35">
        <f t="shared" si="3"/>
        <v>1</v>
      </c>
      <c r="R35" t="s">
        <v>312</v>
      </c>
      <c r="S35">
        <f>Stage_stat!$F$34/Weapon!V37</f>
        <v>1.0666666666666667</v>
      </c>
      <c r="T35">
        <f t="shared" si="4"/>
        <v>2</v>
      </c>
      <c r="V35" t="s">
        <v>312</v>
      </c>
      <c r="W35">
        <f>Stage_stat!$F$35/Weapon!V37</f>
        <v>80</v>
      </c>
      <c r="X35">
        <f t="shared" si="5"/>
        <v>80</v>
      </c>
      <c r="Z35" t="s">
        <v>312</v>
      </c>
      <c r="AA35">
        <f>Stage_stat!$F$36/Weapon!V37</f>
        <v>0.73333333333333328</v>
      </c>
      <c r="AB35">
        <f t="shared" si="6"/>
        <v>1</v>
      </c>
      <c r="AD35" t="s">
        <v>312</v>
      </c>
      <c r="AE35">
        <f>Stage_stat!$F$37/Weapon!V37</f>
        <v>1.3333333333333333</v>
      </c>
      <c r="AF35">
        <f t="shared" si="7"/>
        <v>2</v>
      </c>
      <c r="AH35" t="s">
        <v>312</v>
      </c>
      <c r="AI35">
        <f>Stage_stat!$F$38/Weapon!V37</f>
        <v>106.66666666666667</v>
      </c>
      <c r="AJ35">
        <f t="shared" si="8"/>
        <v>107</v>
      </c>
      <c r="AL35" t="s">
        <v>312</v>
      </c>
      <c r="AM35">
        <f>Stage_stat!$F$39/Weapon!V37</f>
        <v>1</v>
      </c>
      <c r="AN35">
        <f t="shared" si="9"/>
        <v>1</v>
      </c>
      <c r="AP35" t="s">
        <v>312</v>
      </c>
      <c r="AQ35">
        <f>Stage_stat!$F$40/Weapon!V37</f>
        <v>1.8666666666666667</v>
      </c>
      <c r="AR35">
        <f t="shared" si="10"/>
        <v>2</v>
      </c>
      <c r="AT35" t="s">
        <v>312</v>
      </c>
      <c r="AU35">
        <f>Stage_stat!$F$41/Weapon!V37</f>
        <v>133.33333333333334</v>
      </c>
      <c r="AV35">
        <f t="shared" si="11"/>
        <v>134</v>
      </c>
      <c r="AX35" t="s">
        <v>312</v>
      </c>
      <c r="AY35">
        <f>Stage_stat!$F$42/Weapon!V37</f>
        <v>1.1333333333333333</v>
      </c>
      <c r="AZ35">
        <f t="shared" si="12"/>
        <v>2</v>
      </c>
      <c r="BB35" t="s">
        <v>312</v>
      </c>
      <c r="BC35">
        <f>Stage_stat!$F$43/Weapon!V37</f>
        <v>2.1333333333333333</v>
      </c>
      <c r="BD35">
        <f t="shared" si="13"/>
        <v>3</v>
      </c>
      <c r="BF35" t="s">
        <v>312</v>
      </c>
      <c r="BG35">
        <f>Stage_stat!$F$44/Weapon!V37</f>
        <v>160</v>
      </c>
      <c r="BH35">
        <f t="shared" si="14"/>
        <v>160</v>
      </c>
      <c r="BJ35" t="s">
        <v>312</v>
      </c>
      <c r="BK35">
        <f>Stage_stat!$F$45/Weapon!V37</f>
        <v>1.2666666666666666</v>
      </c>
      <c r="BL35">
        <f t="shared" si="15"/>
        <v>2</v>
      </c>
      <c r="BN35" t="s">
        <v>312</v>
      </c>
      <c r="BO35">
        <f>Stage_stat!$F$46/Weapon!V37</f>
        <v>2.4</v>
      </c>
      <c r="BP35">
        <f t="shared" si="16"/>
        <v>3</v>
      </c>
      <c r="BR35" t="s">
        <v>312</v>
      </c>
      <c r="BS35">
        <f>Stage_stat!$F$47/Weapon!V37</f>
        <v>186.66666666666666</v>
      </c>
      <c r="BT35">
        <f t="shared" si="17"/>
        <v>187</v>
      </c>
      <c r="BV35" t="s">
        <v>312</v>
      </c>
      <c r="BW35">
        <f>Stage_stat!$F$48/Weapon!V37</f>
        <v>1.5333333333333334</v>
      </c>
      <c r="BX35">
        <f t="shared" si="18"/>
        <v>2</v>
      </c>
      <c r="BZ35" t="s">
        <v>312</v>
      </c>
      <c r="CA35">
        <f>Stage_stat!$F$49/Weapon!V37</f>
        <v>2.9333333333333331</v>
      </c>
      <c r="CB35">
        <f t="shared" si="19"/>
        <v>3</v>
      </c>
      <c r="CD35" t="s">
        <v>312</v>
      </c>
      <c r="CE35">
        <f>Stage_stat!$F$50/Weapon!V37</f>
        <v>213.33333333333334</v>
      </c>
      <c r="CF35">
        <f t="shared" si="20"/>
        <v>214</v>
      </c>
      <c r="CH35" t="s">
        <v>312</v>
      </c>
      <c r="CI35">
        <f>Stage_stat!$F$51/Weapon!V37</f>
        <v>1.6666666666666667</v>
      </c>
      <c r="CJ35">
        <f t="shared" si="21"/>
        <v>2</v>
      </c>
      <c r="CL35" t="s">
        <v>312</v>
      </c>
      <c r="CM35">
        <f>Stage_stat!$F$52/Weapon!V37</f>
        <v>3.2</v>
      </c>
      <c r="CN35">
        <f t="shared" si="22"/>
        <v>4</v>
      </c>
      <c r="CP35" t="s">
        <v>312</v>
      </c>
      <c r="CQ35">
        <f>Stage_stat!$F$53/Weapon!V37</f>
        <v>240</v>
      </c>
      <c r="CR35">
        <f t="shared" si="23"/>
        <v>240</v>
      </c>
      <c r="CT35" t="s">
        <v>312</v>
      </c>
      <c r="CU35">
        <f>Stage_stat!$F$54/Weapon!V37</f>
        <v>1.8</v>
      </c>
      <c r="CV35">
        <f t="shared" si="24"/>
        <v>2</v>
      </c>
      <c r="CX35" t="s">
        <v>312</v>
      </c>
      <c r="CY35">
        <f>Stage_stat!$F$55/Weapon!V37</f>
        <v>3.4666666666666668</v>
      </c>
      <c r="CZ35">
        <f t="shared" si="25"/>
        <v>4</v>
      </c>
      <c r="DB35" t="s">
        <v>312</v>
      </c>
      <c r="DC35">
        <f>Stage_stat!$F$56/Weapon!V37</f>
        <v>266.66666666666669</v>
      </c>
      <c r="DD35">
        <f t="shared" si="26"/>
        <v>267</v>
      </c>
    </row>
    <row r="36" spans="2:108" x14ac:dyDescent="0.4">
      <c r="B36" t="s">
        <v>313</v>
      </c>
      <c r="C36">
        <f>Stage_stat!$F$30/Weapon!$V38</f>
        <v>0.45454545454545453</v>
      </c>
      <c r="D36">
        <f t="shared" si="0"/>
        <v>1</v>
      </c>
      <c r="F36" t="s">
        <v>313</v>
      </c>
      <c r="G36">
        <f>Stage_stat!$F$31/Weapon!V38</f>
        <v>0.77922077922077926</v>
      </c>
      <c r="H36">
        <f t="shared" si="1"/>
        <v>1</v>
      </c>
      <c r="J36" t="s">
        <v>313</v>
      </c>
      <c r="K36">
        <f>Stage_stat!$F$32/Weapon!V38</f>
        <v>51.948051948051948</v>
      </c>
      <c r="L36">
        <f t="shared" si="2"/>
        <v>52</v>
      </c>
      <c r="N36" t="s">
        <v>313</v>
      </c>
      <c r="O36">
        <f>Stage_stat!$F$33/Weapon!V38</f>
        <v>0.58441558441558439</v>
      </c>
      <c r="P36">
        <f t="shared" si="3"/>
        <v>1</v>
      </c>
      <c r="R36" t="s">
        <v>313</v>
      </c>
      <c r="S36">
        <f>Stage_stat!$F$34/Weapon!V38</f>
        <v>1.0389610389610389</v>
      </c>
      <c r="T36">
        <f t="shared" si="4"/>
        <v>2</v>
      </c>
      <c r="V36" t="s">
        <v>313</v>
      </c>
      <c r="W36">
        <f>Stage_stat!$F$35/Weapon!V38</f>
        <v>77.922077922077918</v>
      </c>
      <c r="X36">
        <f t="shared" si="5"/>
        <v>78</v>
      </c>
      <c r="Z36" t="s">
        <v>313</v>
      </c>
      <c r="AA36">
        <f>Stage_stat!$F$36/Weapon!V38</f>
        <v>0.7142857142857143</v>
      </c>
      <c r="AB36">
        <f t="shared" si="6"/>
        <v>1</v>
      </c>
      <c r="AD36" t="s">
        <v>313</v>
      </c>
      <c r="AE36">
        <f>Stage_stat!$F$37/Weapon!V38</f>
        <v>1.2987012987012987</v>
      </c>
      <c r="AF36">
        <f t="shared" si="7"/>
        <v>2</v>
      </c>
      <c r="AH36" t="s">
        <v>313</v>
      </c>
      <c r="AI36">
        <f>Stage_stat!$F$38/Weapon!V38</f>
        <v>103.8961038961039</v>
      </c>
      <c r="AJ36">
        <f t="shared" si="8"/>
        <v>104</v>
      </c>
      <c r="AL36" t="s">
        <v>313</v>
      </c>
      <c r="AM36">
        <f>Stage_stat!$F$39/Weapon!V38</f>
        <v>0.97402597402597402</v>
      </c>
      <c r="AN36">
        <f t="shared" si="9"/>
        <v>1</v>
      </c>
      <c r="AP36" t="s">
        <v>313</v>
      </c>
      <c r="AQ36">
        <f>Stage_stat!$F$40/Weapon!V38</f>
        <v>1.8181818181818181</v>
      </c>
      <c r="AR36">
        <f t="shared" si="10"/>
        <v>2</v>
      </c>
      <c r="AT36" t="s">
        <v>313</v>
      </c>
      <c r="AU36">
        <f>Stage_stat!$F$41/Weapon!V38</f>
        <v>129.87012987012986</v>
      </c>
      <c r="AV36">
        <f t="shared" si="11"/>
        <v>130</v>
      </c>
      <c r="AX36" t="s">
        <v>313</v>
      </c>
      <c r="AY36">
        <f>Stage_stat!$F$42/Weapon!V38</f>
        <v>1.1038961038961039</v>
      </c>
      <c r="AZ36">
        <f t="shared" si="12"/>
        <v>2</v>
      </c>
      <c r="BB36" t="s">
        <v>313</v>
      </c>
      <c r="BC36">
        <f>Stage_stat!$F$43/Weapon!V38</f>
        <v>2.0779220779220777</v>
      </c>
      <c r="BD36">
        <f t="shared" si="13"/>
        <v>3</v>
      </c>
      <c r="BF36" t="s">
        <v>313</v>
      </c>
      <c r="BG36">
        <f>Stage_stat!$F$44/Weapon!V38</f>
        <v>155.84415584415584</v>
      </c>
      <c r="BH36">
        <f t="shared" si="14"/>
        <v>156</v>
      </c>
      <c r="BJ36" t="s">
        <v>313</v>
      </c>
      <c r="BK36">
        <f>Stage_stat!$F$45/Weapon!V38</f>
        <v>1.2337662337662338</v>
      </c>
      <c r="BL36">
        <f t="shared" si="15"/>
        <v>2</v>
      </c>
      <c r="BN36" t="s">
        <v>313</v>
      </c>
      <c r="BO36">
        <f>Stage_stat!$F$46/Weapon!V38</f>
        <v>2.3376623376623376</v>
      </c>
      <c r="BP36">
        <f t="shared" si="16"/>
        <v>3</v>
      </c>
      <c r="BR36" t="s">
        <v>313</v>
      </c>
      <c r="BS36">
        <f>Stage_stat!$F$47/Weapon!V38</f>
        <v>181.81818181818181</v>
      </c>
      <c r="BT36">
        <f t="shared" si="17"/>
        <v>182</v>
      </c>
      <c r="BV36" t="s">
        <v>313</v>
      </c>
      <c r="BW36">
        <f>Stage_stat!$F$48/Weapon!V38</f>
        <v>1.4935064935064934</v>
      </c>
      <c r="BX36">
        <f t="shared" si="18"/>
        <v>2</v>
      </c>
      <c r="BZ36" t="s">
        <v>313</v>
      </c>
      <c r="CA36">
        <f>Stage_stat!$F$49/Weapon!V38</f>
        <v>2.8571428571428572</v>
      </c>
      <c r="CB36">
        <f t="shared" si="19"/>
        <v>3</v>
      </c>
      <c r="CD36" t="s">
        <v>313</v>
      </c>
      <c r="CE36">
        <f>Stage_stat!$F$50/Weapon!V38</f>
        <v>207.79220779220779</v>
      </c>
      <c r="CF36">
        <f t="shared" si="20"/>
        <v>208</v>
      </c>
      <c r="CH36" t="s">
        <v>313</v>
      </c>
      <c r="CI36">
        <f>Stage_stat!$F$51/Weapon!V38</f>
        <v>1.6233766233766234</v>
      </c>
      <c r="CJ36">
        <f t="shared" si="21"/>
        <v>2</v>
      </c>
      <c r="CL36" t="s">
        <v>313</v>
      </c>
      <c r="CM36">
        <f>Stage_stat!$F$52/Weapon!V38</f>
        <v>3.116883116883117</v>
      </c>
      <c r="CN36">
        <f t="shared" si="22"/>
        <v>4</v>
      </c>
      <c r="CP36" t="s">
        <v>313</v>
      </c>
      <c r="CQ36">
        <f>Stage_stat!$F$53/Weapon!V38</f>
        <v>233.76623376623377</v>
      </c>
      <c r="CR36">
        <f t="shared" si="23"/>
        <v>234</v>
      </c>
      <c r="CT36" t="s">
        <v>313</v>
      </c>
      <c r="CU36">
        <f>Stage_stat!$F$54/Weapon!V38</f>
        <v>1.7532467532467533</v>
      </c>
      <c r="CV36">
        <f t="shared" si="24"/>
        <v>2</v>
      </c>
      <c r="CX36" t="s">
        <v>313</v>
      </c>
      <c r="CY36">
        <f>Stage_stat!$F$55/Weapon!V38</f>
        <v>3.3766233766233764</v>
      </c>
      <c r="CZ36">
        <f t="shared" si="25"/>
        <v>4</v>
      </c>
      <c r="DB36" t="s">
        <v>313</v>
      </c>
      <c r="DC36">
        <f>Stage_stat!$F$56/Weapon!V38</f>
        <v>259.74025974025972</v>
      </c>
      <c r="DD36">
        <f t="shared" si="26"/>
        <v>260</v>
      </c>
    </row>
    <row r="37" spans="2:108" x14ac:dyDescent="0.4">
      <c r="B37" t="s">
        <v>314</v>
      </c>
      <c r="C37">
        <f>Stage_stat!$F$30/Weapon!$V39</f>
        <v>0.44303797468354428</v>
      </c>
      <c r="D37">
        <f t="shared" si="0"/>
        <v>1</v>
      </c>
      <c r="F37" t="s">
        <v>314</v>
      </c>
      <c r="G37">
        <f>Stage_stat!$F$31/Weapon!V39</f>
        <v>0.759493670886076</v>
      </c>
      <c r="H37">
        <f t="shared" si="1"/>
        <v>1</v>
      </c>
      <c r="J37" t="s">
        <v>314</v>
      </c>
      <c r="K37">
        <f>Stage_stat!$F$32/Weapon!V39</f>
        <v>50.632911392405063</v>
      </c>
      <c r="L37">
        <f t="shared" si="2"/>
        <v>51</v>
      </c>
      <c r="N37" t="s">
        <v>314</v>
      </c>
      <c r="O37">
        <f>Stage_stat!$F$33/Weapon!V39</f>
        <v>0.569620253164557</v>
      </c>
      <c r="P37">
        <f t="shared" si="3"/>
        <v>1</v>
      </c>
      <c r="R37" t="s">
        <v>314</v>
      </c>
      <c r="S37">
        <f>Stage_stat!$F$34/Weapon!V39</f>
        <v>1.0126582278481013</v>
      </c>
      <c r="T37">
        <f t="shared" si="4"/>
        <v>2</v>
      </c>
      <c r="V37" t="s">
        <v>314</v>
      </c>
      <c r="W37">
        <f>Stage_stat!$F$35/Weapon!V39</f>
        <v>75.949367088607602</v>
      </c>
      <c r="X37">
        <f t="shared" si="5"/>
        <v>76</v>
      </c>
      <c r="Z37" t="s">
        <v>314</v>
      </c>
      <c r="AA37">
        <f>Stage_stat!$F$36/Weapon!V39</f>
        <v>0.69620253164556967</v>
      </c>
      <c r="AB37">
        <f t="shared" si="6"/>
        <v>1</v>
      </c>
      <c r="AD37" t="s">
        <v>314</v>
      </c>
      <c r="AE37">
        <f>Stage_stat!$F$37/Weapon!V39</f>
        <v>1.2658227848101267</v>
      </c>
      <c r="AF37">
        <f t="shared" si="7"/>
        <v>2</v>
      </c>
      <c r="AH37" t="s">
        <v>314</v>
      </c>
      <c r="AI37">
        <f>Stage_stat!$F$38/Weapon!V39</f>
        <v>101.26582278481013</v>
      </c>
      <c r="AJ37">
        <f t="shared" si="8"/>
        <v>102</v>
      </c>
      <c r="AL37" t="s">
        <v>314</v>
      </c>
      <c r="AM37">
        <f>Stage_stat!$F$39/Weapon!V39</f>
        <v>0.94936708860759489</v>
      </c>
      <c r="AN37">
        <f t="shared" si="9"/>
        <v>1</v>
      </c>
      <c r="AP37" t="s">
        <v>314</v>
      </c>
      <c r="AQ37">
        <f>Stage_stat!$F$40/Weapon!V39</f>
        <v>1.7721518987341771</v>
      </c>
      <c r="AR37">
        <f t="shared" si="10"/>
        <v>2</v>
      </c>
      <c r="AT37" t="s">
        <v>314</v>
      </c>
      <c r="AU37">
        <f>Stage_stat!$F$41/Weapon!V39</f>
        <v>126.58227848101266</v>
      </c>
      <c r="AV37">
        <f t="shared" si="11"/>
        <v>127</v>
      </c>
      <c r="AX37" t="s">
        <v>314</v>
      </c>
      <c r="AY37">
        <f>Stage_stat!$F$42/Weapon!V39</f>
        <v>1.0759493670886076</v>
      </c>
      <c r="AZ37">
        <f t="shared" si="12"/>
        <v>2</v>
      </c>
      <c r="BB37" t="s">
        <v>314</v>
      </c>
      <c r="BC37">
        <f>Stage_stat!$F$43/Weapon!V39</f>
        <v>2.0253164556962027</v>
      </c>
      <c r="BD37">
        <f t="shared" si="13"/>
        <v>3</v>
      </c>
      <c r="BF37" t="s">
        <v>314</v>
      </c>
      <c r="BG37">
        <f>Stage_stat!$F$44/Weapon!V39</f>
        <v>151.8987341772152</v>
      </c>
      <c r="BH37">
        <f t="shared" si="14"/>
        <v>152</v>
      </c>
      <c r="BJ37" t="s">
        <v>314</v>
      </c>
      <c r="BK37">
        <f>Stage_stat!$F$45/Weapon!V39</f>
        <v>1.2025316455696202</v>
      </c>
      <c r="BL37">
        <f t="shared" si="15"/>
        <v>2</v>
      </c>
      <c r="BN37" t="s">
        <v>314</v>
      </c>
      <c r="BO37">
        <f>Stage_stat!$F$46/Weapon!V39</f>
        <v>2.278481012658228</v>
      </c>
      <c r="BP37">
        <f t="shared" si="16"/>
        <v>3</v>
      </c>
      <c r="BR37" t="s">
        <v>314</v>
      </c>
      <c r="BS37">
        <f>Stage_stat!$F$47/Weapon!V39</f>
        <v>177.21518987341773</v>
      </c>
      <c r="BT37">
        <f t="shared" si="17"/>
        <v>178</v>
      </c>
      <c r="BV37" t="s">
        <v>314</v>
      </c>
      <c r="BW37">
        <f>Stage_stat!$F$48/Weapon!V39</f>
        <v>1.4556962025316456</v>
      </c>
      <c r="BX37">
        <f t="shared" si="18"/>
        <v>2</v>
      </c>
      <c r="BZ37" t="s">
        <v>314</v>
      </c>
      <c r="CA37">
        <f>Stage_stat!$F$49/Weapon!V39</f>
        <v>2.7848101265822787</v>
      </c>
      <c r="CB37">
        <f t="shared" si="19"/>
        <v>3</v>
      </c>
      <c r="CD37" t="s">
        <v>314</v>
      </c>
      <c r="CE37">
        <f>Stage_stat!$F$50/Weapon!V39</f>
        <v>202.53164556962025</v>
      </c>
      <c r="CF37">
        <f t="shared" si="20"/>
        <v>203</v>
      </c>
      <c r="CH37" t="s">
        <v>314</v>
      </c>
      <c r="CI37">
        <f>Stage_stat!$F$51/Weapon!V39</f>
        <v>1.5822784810126582</v>
      </c>
      <c r="CJ37">
        <f t="shared" si="21"/>
        <v>2</v>
      </c>
      <c r="CL37" t="s">
        <v>314</v>
      </c>
      <c r="CM37">
        <f>Stage_stat!$F$52/Weapon!V39</f>
        <v>3.037974683544304</v>
      </c>
      <c r="CN37">
        <f t="shared" si="22"/>
        <v>4</v>
      </c>
      <c r="CP37" t="s">
        <v>314</v>
      </c>
      <c r="CQ37">
        <f>Stage_stat!$F$53/Weapon!V39</f>
        <v>227.84810126582278</v>
      </c>
      <c r="CR37">
        <f t="shared" si="23"/>
        <v>228</v>
      </c>
      <c r="CT37" t="s">
        <v>314</v>
      </c>
      <c r="CU37">
        <f>Stage_stat!$F$54/Weapon!V39</f>
        <v>1.7088607594936709</v>
      </c>
      <c r="CV37">
        <f t="shared" si="24"/>
        <v>2</v>
      </c>
      <c r="CX37" t="s">
        <v>314</v>
      </c>
      <c r="CY37">
        <f>Stage_stat!$F$55/Weapon!V39</f>
        <v>3.2911392405063293</v>
      </c>
      <c r="CZ37">
        <f t="shared" si="25"/>
        <v>4</v>
      </c>
      <c r="DB37" t="s">
        <v>314</v>
      </c>
      <c r="DC37">
        <f>Stage_stat!$F$56/Weapon!V39</f>
        <v>253.16455696202533</v>
      </c>
      <c r="DD37">
        <f t="shared" si="26"/>
        <v>254</v>
      </c>
    </row>
    <row r="38" spans="2:108" x14ac:dyDescent="0.4">
      <c r="B38" t="s">
        <v>315</v>
      </c>
      <c r="C38">
        <f>Stage_stat!$F$30/Weapon!$V40</f>
        <v>0.43209876543209874</v>
      </c>
      <c r="D38">
        <f t="shared" si="0"/>
        <v>1</v>
      </c>
      <c r="F38" t="s">
        <v>315</v>
      </c>
      <c r="G38">
        <f>Stage_stat!$F$31/Weapon!V40</f>
        <v>0.7407407407407407</v>
      </c>
      <c r="H38">
        <f t="shared" si="1"/>
        <v>1</v>
      </c>
      <c r="J38" t="s">
        <v>315</v>
      </c>
      <c r="K38">
        <f>Stage_stat!$F$32/Weapon!V40</f>
        <v>49.382716049382715</v>
      </c>
      <c r="L38">
        <f t="shared" si="2"/>
        <v>50</v>
      </c>
      <c r="N38" t="s">
        <v>315</v>
      </c>
      <c r="O38">
        <f>Stage_stat!$F$33/Weapon!V40</f>
        <v>0.55555555555555558</v>
      </c>
      <c r="P38">
        <f t="shared" si="3"/>
        <v>1</v>
      </c>
      <c r="R38" t="s">
        <v>315</v>
      </c>
      <c r="S38">
        <f>Stage_stat!$F$34/Weapon!V40</f>
        <v>0.98765432098765427</v>
      </c>
      <c r="T38">
        <f t="shared" si="4"/>
        <v>1</v>
      </c>
      <c r="V38" t="s">
        <v>315</v>
      </c>
      <c r="W38">
        <f>Stage_stat!$F$35/Weapon!V40</f>
        <v>74.074074074074076</v>
      </c>
      <c r="X38">
        <f t="shared" si="5"/>
        <v>75</v>
      </c>
      <c r="Z38" t="s">
        <v>315</v>
      </c>
      <c r="AA38">
        <f>Stage_stat!$F$36/Weapon!V40</f>
        <v>0.67901234567901236</v>
      </c>
      <c r="AB38">
        <f t="shared" si="6"/>
        <v>1</v>
      </c>
      <c r="AD38" t="s">
        <v>315</v>
      </c>
      <c r="AE38">
        <f>Stage_stat!$F$37/Weapon!V40</f>
        <v>1.2345679012345678</v>
      </c>
      <c r="AF38">
        <f t="shared" si="7"/>
        <v>2</v>
      </c>
      <c r="AH38" t="s">
        <v>315</v>
      </c>
      <c r="AI38">
        <f>Stage_stat!$F$38/Weapon!V40</f>
        <v>98.76543209876543</v>
      </c>
      <c r="AJ38">
        <f t="shared" si="8"/>
        <v>99</v>
      </c>
      <c r="AL38" t="s">
        <v>315</v>
      </c>
      <c r="AM38">
        <f>Stage_stat!$F$39/Weapon!V40</f>
        <v>0.92592592592592593</v>
      </c>
      <c r="AN38">
        <f t="shared" si="9"/>
        <v>1</v>
      </c>
      <c r="AP38" t="s">
        <v>315</v>
      </c>
      <c r="AQ38">
        <f>Stage_stat!$F$40/Weapon!V40</f>
        <v>1.728395061728395</v>
      </c>
      <c r="AR38">
        <f t="shared" si="10"/>
        <v>2</v>
      </c>
      <c r="AT38" t="s">
        <v>315</v>
      </c>
      <c r="AU38">
        <f>Stage_stat!$F$41/Weapon!V40</f>
        <v>123.45679012345678</v>
      </c>
      <c r="AV38">
        <f t="shared" si="11"/>
        <v>124</v>
      </c>
      <c r="AX38" t="s">
        <v>315</v>
      </c>
      <c r="AY38">
        <f>Stage_stat!$F$42/Weapon!V40</f>
        <v>1.0493827160493827</v>
      </c>
      <c r="AZ38">
        <f t="shared" si="12"/>
        <v>2</v>
      </c>
      <c r="BB38" t="s">
        <v>315</v>
      </c>
      <c r="BC38">
        <f>Stage_stat!$F$43/Weapon!V40</f>
        <v>1.9753086419753085</v>
      </c>
      <c r="BD38">
        <f t="shared" si="13"/>
        <v>2</v>
      </c>
      <c r="BF38" t="s">
        <v>315</v>
      </c>
      <c r="BG38">
        <f>Stage_stat!$F$44/Weapon!V40</f>
        <v>148.14814814814815</v>
      </c>
      <c r="BH38">
        <f t="shared" si="14"/>
        <v>149</v>
      </c>
      <c r="BJ38" t="s">
        <v>315</v>
      </c>
      <c r="BK38">
        <f>Stage_stat!$F$45/Weapon!V40</f>
        <v>1.1728395061728396</v>
      </c>
      <c r="BL38">
        <f t="shared" si="15"/>
        <v>2</v>
      </c>
      <c r="BN38" t="s">
        <v>315</v>
      </c>
      <c r="BO38">
        <f>Stage_stat!$F$46/Weapon!V40</f>
        <v>2.2222222222222223</v>
      </c>
      <c r="BP38">
        <f t="shared" si="16"/>
        <v>3</v>
      </c>
      <c r="BR38" t="s">
        <v>315</v>
      </c>
      <c r="BS38">
        <f>Stage_stat!$F$47/Weapon!V40</f>
        <v>172.83950617283949</v>
      </c>
      <c r="BT38">
        <f t="shared" si="17"/>
        <v>173</v>
      </c>
      <c r="BV38" t="s">
        <v>315</v>
      </c>
      <c r="BW38">
        <f>Stage_stat!$F$48/Weapon!V40</f>
        <v>1.4197530864197532</v>
      </c>
      <c r="BX38">
        <f t="shared" si="18"/>
        <v>2</v>
      </c>
      <c r="BZ38" t="s">
        <v>315</v>
      </c>
      <c r="CA38">
        <f>Stage_stat!$F$49/Weapon!V40</f>
        <v>2.7160493827160495</v>
      </c>
      <c r="CB38">
        <f t="shared" si="19"/>
        <v>3</v>
      </c>
      <c r="CD38" t="s">
        <v>315</v>
      </c>
      <c r="CE38">
        <f>Stage_stat!$F$50/Weapon!V40</f>
        <v>197.53086419753086</v>
      </c>
      <c r="CF38">
        <f t="shared" si="20"/>
        <v>198</v>
      </c>
      <c r="CH38" t="s">
        <v>315</v>
      </c>
      <c r="CI38">
        <f>Stage_stat!$F$51/Weapon!V40</f>
        <v>1.5432098765432098</v>
      </c>
      <c r="CJ38">
        <f t="shared" si="21"/>
        <v>2</v>
      </c>
      <c r="CL38" t="s">
        <v>315</v>
      </c>
      <c r="CM38">
        <f>Stage_stat!$F$52/Weapon!V40</f>
        <v>2.9629629629629628</v>
      </c>
      <c r="CN38">
        <f t="shared" si="22"/>
        <v>3</v>
      </c>
      <c r="CP38" t="s">
        <v>315</v>
      </c>
      <c r="CQ38">
        <f>Stage_stat!$F$53/Weapon!V40</f>
        <v>222.22222222222223</v>
      </c>
      <c r="CR38">
        <f t="shared" si="23"/>
        <v>223</v>
      </c>
      <c r="CT38" t="s">
        <v>315</v>
      </c>
      <c r="CU38">
        <f>Stage_stat!$F$54/Weapon!V40</f>
        <v>1.6666666666666667</v>
      </c>
      <c r="CV38">
        <f t="shared" si="24"/>
        <v>2</v>
      </c>
      <c r="CX38" t="s">
        <v>315</v>
      </c>
      <c r="CY38">
        <f>Stage_stat!$F$55/Weapon!V40</f>
        <v>3.2098765432098766</v>
      </c>
      <c r="CZ38">
        <f t="shared" si="25"/>
        <v>4</v>
      </c>
      <c r="DB38" t="s">
        <v>315</v>
      </c>
      <c r="DC38">
        <f>Stage_stat!$F$56/Weapon!V40</f>
        <v>246.91358024691357</v>
      </c>
      <c r="DD38">
        <f t="shared" si="26"/>
        <v>247</v>
      </c>
    </row>
    <row r="39" spans="2:108" x14ac:dyDescent="0.4">
      <c r="B39" t="s">
        <v>316</v>
      </c>
      <c r="C39">
        <f>Stage_stat!$F$30/Weapon!$V41</f>
        <v>0.42168674698795183</v>
      </c>
      <c r="D39">
        <f t="shared" si="0"/>
        <v>1</v>
      </c>
      <c r="F39" t="s">
        <v>316</v>
      </c>
      <c r="G39">
        <f>Stage_stat!$F$31/Weapon!V41</f>
        <v>0.72289156626506024</v>
      </c>
      <c r="H39">
        <f t="shared" si="1"/>
        <v>1</v>
      </c>
      <c r="J39" t="s">
        <v>316</v>
      </c>
      <c r="K39">
        <f>Stage_stat!$F$32/Weapon!V41</f>
        <v>48.192771084337352</v>
      </c>
      <c r="L39">
        <f t="shared" si="2"/>
        <v>49</v>
      </c>
      <c r="N39" t="s">
        <v>316</v>
      </c>
      <c r="O39">
        <f>Stage_stat!$F$33/Weapon!V41</f>
        <v>0.54216867469879515</v>
      </c>
      <c r="P39">
        <f t="shared" si="3"/>
        <v>1</v>
      </c>
      <c r="R39" t="s">
        <v>316</v>
      </c>
      <c r="S39">
        <f>Stage_stat!$F$34/Weapon!V41</f>
        <v>0.96385542168674698</v>
      </c>
      <c r="T39">
        <f t="shared" si="4"/>
        <v>1</v>
      </c>
      <c r="V39" t="s">
        <v>316</v>
      </c>
      <c r="W39">
        <f>Stage_stat!$F$35/Weapon!V41</f>
        <v>72.289156626506028</v>
      </c>
      <c r="X39">
        <f t="shared" si="5"/>
        <v>73</v>
      </c>
      <c r="Z39" t="s">
        <v>316</v>
      </c>
      <c r="AA39">
        <f>Stage_stat!$F$36/Weapon!V41</f>
        <v>0.66265060240963858</v>
      </c>
      <c r="AB39">
        <f t="shared" si="6"/>
        <v>1</v>
      </c>
      <c r="AD39" t="s">
        <v>316</v>
      </c>
      <c r="AE39">
        <f>Stage_stat!$F$37/Weapon!V41</f>
        <v>1.2048192771084338</v>
      </c>
      <c r="AF39">
        <f t="shared" si="7"/>
        <v>2</v>
      </c>
      <c r="AH39" t="s">
        <v>316</v>
      </c>
      <c r="AI39">
        <f>Stage_stat!$F$38/Weapon!V41</f>
        <v>96.385542168674704</v>
      </c>
      <c r="AJ39">
        <f t="shared" si="8"/>
        <v>97</v>
      </c>
      <c r="AL39" t="s">
        <v>316</v>
      </c>
      <c r="AM39">
        <f>Stage_stat!$F$39/Weapon!V41</f>
        <v>0.90361445783132532</v>
      </c>
      <c r="AN39">
        <f>ROUNDUP(AM39,0)</f>
        <v>1</v>
      </c>
      <c r="AP39" t="s">
        <v>316</v>
      </c>
      <c r="AQ39">
        <f>Stage_stat!$F$40/Weapon!V41</f>
        <v>1.6867469879518073</v>
      </c>
      <c r="AR39">
        <f t="shared" si="10"/>
        <v>2</v>
      </c>
      <c r="AT39" t="s">
        <v>316</v>
      </c>
      <c r="AU39">
        <f>Stage_stat!$F$41/Weapon!V41</f>
        <v>120.48192771084338</v>
      </c>
      <c r="AV39">
        <f t="shared" si="11"/>
        <v>121</v>
      </c>
      <c r="AX39" t="s">
        <v>316</v>
      </c>
      <c r="AY39">
        <f>Stage_stat!$F$42/Weapon!V41</f>
        <v>1.0240963855421688</v>
      </c>
      <c r="AZ39">
        <f t="shared" si="12"/>
        <v>2</v>
      </c>
      <c r="BB39" t="s">
        <v>316</v>
      </c>
      <c r="BC39">
        <f>Stage_stat!$F$43/Weapon!V41</f>
        <v>1.927710843373494</v>
      </c>
      <c r="BD39">
        <f t="shared" si="13"/>
        <v>2</v>
      </c>
      <c r="BF39" t="s">
        <v>316</v>
      </c>
      <c r="BG39">
        <f>Stage_stat!$F$44/Weapon!V41</f>
        <v>144.57831325301206</v>
      </c>
      <c r="BH39">
        <f t="shared" si="14"/>
        <v>145</v>
      </c>
      <c r="BJ39" t="s">
        <v>316</v>
      </c>
      <c r="BK39">
        <f>Stage_stat!$F$45/Weapon!V41</f>
        <v>1.1445783132530121</v>
      </c>
      <c r="BL39">
        <f t="shared" si="15"/>
        <v>2</v>
      </c>
      <c r="BN39" t="s">
        <v>316</v>
      </c>
      <c r="BO39">
        <f>Stage_stat!$F$46/Weapon!V41</f>
        <v>2.1686746987951806</v>
      </c>
      <c r="BP39">
        <f t="shared" si="16"/>
        <v>3</v>
      </c>
      <c r="BR39" t="s">
        <v>316</v>
      </c>
      <c r="BS39">
        <f>Stage_stat!$F$47/Weapon!V41</f>
        <v>168.67469879518072</v>
      </c>
      <c r="BT39">
        <f t="shared" si="17"/>
        <v>169</v>
      </c>
      <c r="BV39" t="s">
        <v>316</v>
      </c>
      <c r="BW39">
        <f>Stage_stat!$F$48/Weapon!V41</f>
        <v>1.3855421686746987</v>
      </c>
      <c r="BX39">
        <f t="shared" si="18"/>
        <v>2</v>
      </c>
      <c r="BZ39" t="s">
        <v>316</v>
      </c>
      <c r="CA39">
        <f>Stage_stat!$F$49/Weapon!V41</f>
        <v>2.6506024096385543</v>
      </c>
      <c r="CB39">
        <f t="shared" si="19"/>
        <v>3</v>
      </c>
      <c r="CD39" t="s">
        <v>316</v>
      </c>
      <c r="CE39">
        <f>Stage_stat!$F$50/Weapon!V41</f>
        <v>192.77108433734941</v>
      </c>
      <c r="CF39">
        <f t="shared" si="20"/>
        <v>193</v>
      </c>
      <c r="CH39" t="s">
        <v>316</v>
      </c>
      <c r="CI39">
        <f>Stage_stat!$F$51/Weapon!V41</f>
        <v>1.5060240963855422</v>
      </c>
      <c r="CJ39">
        <f t="shared" si="21"/>
        <v>2</v>
      </c>
      <c r="CL39" t="s">
        <v>316</v>
      </c>
      <c r="CM39">
        <f>Stage_stat!$F$52/Weapon!V41</f>
        <v>2.8915662650602409</v>
      </c>
      <c r="CN39">
        <f t="shared" si="22"/>
        <v>3</v>
      </c>
      <c r="CP39" t="s">
        <v>316</v>
      </c>
      <c r="CQ39">
        <f>Stage_stat!$F$53/Weapon!V41</f>
        <v>216.86746987951807</v>
      </c>
      <c r="CR39">
        <f t="shared" si="23"/>
        <v>217</v>
      </c>
      <c r="CT39" t="s">
        <v>316</v>
      </c>
      <c r="CU39">
        <f>Stage_stat!$F$54/Weapon!V41</f>
        <v>1.6265060240963856</v>
      </c>
      <c r="CV39">
        <f t="shared" si="24"/>
        <v>2</v>
      </c>
      <c r="CX39" t="s">
        <v>316</v>
      </c>
      <c r="CY39">
        <f>Stage_stat!$F$55/Weapon!V41</f>
        <v>3.1325301204819276</v>
      </c>
      <c r="CZ39">
        <f t="shared" si="25"/>
        <v>4</v>
      </c>
      <c r="DB39" t="s">
        <v>316</v>
      </c>
      <c r="DC39">
        <f>Stage_stat!$F$56/Weapon!V41</f>
        <v>240.96385542168676</v>
      </c>
      <c r="DD39">
        <f t="shared" si="26"/>
        <v>241</v>
      </c>
    </row>
    <row r="40" spans="2:108" x14ac:dyDescent="0.4">
      <c r="B40" t="s">
        <v>317</v>
      </c>
      <c r="C40">
        <f>Stage_stat!$F$30/Weapon!$V42</f>
        <v>0.41176470588235292</v>
      </c>
      <c r="D40">
        <f t="shared" si="0"/>
        <v>1</v>
      </c>
      <c r="F40" t="s">
        <v>317</v>
      </c>
      <c r="G40">
        <f>Stage_stat!$F$31/Weapon!V42</f>
        <v>0.70588235294117652</v>
      </c>
      <c r="H40">
        <f t="shared" si="1"/>
        <v>1</v>
      </c>
      <c r="J40" t="s">
        <v>317</v>
      </c>
      <c r="K40">
        <f>Stage_stat!$F$32/Weapon!V42</f>
        <v>47.058823529411768</v>
      </c>
      <c r="L40">
        <f t="shared" si="2"/>
        <v>48</v>
      </c>
      <c r="N40" t="s">
        <v>317</v>
      </c>
      <c r="O40">
        <f>Stage_stat!$F$33/Weapon!V42</f>
        <v>0.52941176470588236</v>
      </c>
      <c r="P40">
        <f t="shared" si="3"/>
        <v>1</v>
      </c>
      <c r="R40" t="s">
        <v>317</v>
      </c>
      <c r="S40">
        <f>Stage_stat!$F$34/Weapon!V42</f>
        <v>0.94117647058823528</v>
      </c>
      <c r="T40">
        <f t="shared" si="4"/>
        <v>1</v>
      </c>
      <c r="V40" t="s">
        <v>317</v>
      </c>
      <c r="W40">
        <f>Stage_stat!$F$35/Weapon!V42</f>
        <v>70.588235294117652</v>
      </c>
      <c r="X40">
        <f t="shared" si="5"/>
        <v>71</v>
      </c>
      <c r="Z40" t="s">
        <v>317</v>
      </c>
      <c r="AA40">
        <f>Stage_stat!$F$36/Weapon!V42</f>
        <v>0.6470588235294118</v>
      </c>
      <c r="AB40">
        <f t="shared" si="6"/>
        <v>1</v>
      </c>
      <c r="AD40" t="s">
        <v>317</v>
      </c>
      <c r="AE40">
        <f>Stage_stat!$F$37/Weapon!V42</f>
        <v>1.1764705882352942</v>
      </c>
      <c r="AF40">
        <f t="shared" si="7"/>
        <v>2</v>
      </c>
      <c r="AH40" t="s">
        <v>317</v>
      </c>
      <c r="AI40">
        <f>Stage_stat!$F$38/Weapon!V42</f>
        <v>94.117647058823536</v>
      </c>
      <c r="AJ40">
        <f t="shared" si="8"/>
        <v>95</v>
      </c>
      <c r="AL40" t="s">
        <v>317</v>
      </c>
      <c r="AM40">
        <f>Stage_stat!$F$39/Weapon!V42</f>
        <v>0.88235294117647056</v>
      </c>
      <c r="AN40">
        <f t="shared" si="9"/>
        <v>1</v>
      </c>
      <c r="AP40" t="s">
        <v>317</v>
      </c>
      <c r="AQ40">
        <f>Stage_stat!$F$40/Weapon!V42</f>
        <v>1.6470588235294117</v>
      </c>
      <c r="AR40">
        <f t="shared" si="10"/>
        <v>2</v>
      </c>
      <c r="AT40" t="s">
        <v>317</v>
      </c>
      <c r="AU40">
        <f>Stage_stat!$F$41/Weapon!V42</f>
        <v>117.64705882352941</v>
      </c>
      <c r="AV40">
        <f t="shared" si="11"/>
        <v>118</v>
      </c>
      <c r="AX40" t="s">
        <v>317</v>
      </c>
      <c r="AY40">
        <f>Stage_stat!$F$42/Weapon!V42</f>
        <v>1</v>
      </c>
      <c r="AZ40">
        <f t="shared" si="12"/>
        <v>1</v>
      </c>
      <c r="BB40" t="s">
        <v>317</v>
      </c>
      <c r="BC40">
        <f>Stage_stat!$F$43/Weapon!V42</f>
        <v>1.8823529411764706</v>
      </c>
      <c r="BD40">
        <f t="shared" si="13"/>
        <v>2</v>
      </c>
      <c r="BF40" t="s">
        <v>317</v>
      </c>
      <c r="BG40">
        <f>Stage_stat!$F$44/Weapon!V42</f>
        <v>141.1764705882353</v>
      </c>
      <c r="BH40">
        <f t="shared" si="14"/>
        <v>142</v>
      </c>
      <c r="BJ40" t="s">
        <v>317</v>
      </c>
      <c r="BK40">
        <f>Stage_stat!$F$45/Weapon!V42</f>
        <v>1.1176470588235294</v>
      </c>
      <c r="BL40">
        <f t="shared" si="15"/>
        <v>2</v>
      </c>
      <c r="BN40" t="s">
        <v>317</v>
      </c>
      <c r="BO40">
        <f>Stage_stat!$F$46/Weapon!V42</f>
        <v>2.1176470588235294</v>
      </c>
      <c r="BP40">
        <f t="shared" si="16"/>
        <v>3</v>
      </c>
      <c r="BR40" t="s">
        <v>317</v>
      </c>
      <c r="BS40">
        <f>Stage_stat!$F$47/Weapon!V42</f>
        <v>164.70588235294119</v>
      </c>
      <c r="BT40">
        <f t="shared" si="17"/>
        <v>165</v>
      </c>
      <c r="BV40" t="s">
        <v>317</v>
      </c>
      <c r="BW40">
        <f>Stage_stat!$F$48/Weapon!V42</f>
        <v>1.3529411764705883</v>
      </c>
      <c r="BX40">
        <f t="shared" si="18"/>
        <v>2</v>
      </c>
      <c r="BZ40" t="s">
        <v>317</v>
      </c>
      <c r="CA40">
        <f>Stage_stat!$F$49/Weapon!V42</f>
        <v>2.5882352941176472</v>
      </c>
      <c r="CB40">
        <f t="shared" si="19"/>
        <v>3</v>
      </c>
      <c r="CD40" t="s">
        <v>317</v>
      </c>
      <c r="CE40">
        <f>Stage_stat!$F$50/Weapon!V42</f>
        <v>188.23529411764707</v>
      </c>
      <c r="CF40">
        <f t="shared" si="20"/>
        <v>189</v>
      </c>
      <c r="CH40" t="s">
        <v>317</v>
      </c>
      <c r="CI40">
        <f>Stage_stat!$F$51/Weapon!V42</f>
        <v>1.4705882352941178</v>
      </c>
      <c r="CJ40">
        <f t="shared" si="21"/>
        <v>2</v>
      </c>
      <c r="CL40" t="s">
        <v>317</v>
      </c>
      <c r="CM40">
        <f>Stage_stat!$F$52/Weapon!V42</f>
        <v>2.8235294117647061</v>
      </c>
      <c r="CN40">
        <f t="shared" si="22"/>
        <v>3</v>
      </c>
      <c r="CP40" t="s">
        <v>317</v>
      </c>
      <c r="CQ40">
        <f>Stage_stat!$F$53/Weapon!V42</f>
        <v>211.76470588235293</v>
      </c>
      <c r="CR40">
        <f t="shared" si="23"/>
        <v>212</v>
      </c>
      <c r="CT40" t="s">
        <v>317</v>
      </c>
      <c r="CU40">
        <f>Stage_stat!$F$54/Weapon!V42</f>
        <v>1.588235294117647</v>
      </c>
      <c r="CV40">
        <f t="shared" si="24"/>
        <v>2</v>
      </c>
      <c r="CX40" t="s">
        <v>317</v>
      </c>
      <c r="CY40">
        <f>Stage_stat!$F$55/Weapon!V42</f>
        <v>3.0588235294117645</v>
      </c>
      <c r="CZ40">
        <f t="shared" si="25"/>
        <v>4</v>
      </c>
      <c r="DB40" t="s">
        <v>317</v>
      </c>
      <c r="DC40">
        <f>Stage_stat!$F$56/Weapon!V42</f>
        <v>235.29411764705881</v>
      </c>
      <c r="DD40">
        <f t="shared" si="26"/>
        <v>236</v>
      </c>
    </row>
    <row r="41" spans="2:108" x14ac:dyDescent="0.4">
      <c r="B41" t="s">
        <v>318</v>
      </c>
      <c r="C41">
        <f>Stage_stat!$F$30/Weapon!$V43</f>
        <v>0.40229885057471265</v>
      </c>
      <c r="D41">
        <f t="shared" si="0"/>
        <v>1</v>
      </c>
      <c r="F41" t="s">
        <v>318</v>
      </c>
      <c r="G41">
        <f>Stage_stat!$F$31/Weapon!V43</f>
        <v>0.68965517241379315</v>
      </c>
      <c r="H41">
        <f t="shared" si="1"/>
        <v>1</v>
      </c>
      <c r="J41" t="s">
        <v>318</v>
      </c>
      <c r="K41">
        <f>Stage_stat!$F$32/Weapon!V43</f>
        <v>45.977011494252871</v>
      </c>
      <c r="L41">
        <f t="shared" si="2"/>
        <v>46</v>
      </c>
      <c r="N41" t="s">
        <v>318</v>
      </c>
      <c r="O41">
        <f>Stage_stat!$F$33/Weapon!V43</f>
        <v>0.51724137931034486</v>
      </c>
      <c r="P41">
        <f t="shared" si="3"/>
        <v>1</v>
      </c>
      <c r="R41" t="s">
        <v>318</v>
      </c>
      <c r="S41">
        <f>Stage_stat!$F$34/Weapon!V43</f>
        <v>0.91954022988505746</v>
      </c>
      <c r="T41">
        <f t="shared" si="4"/>
        <v>1</v>
      </c>
      <c r="V41" t="s">
        <v>318</v>
      </c>
      <c r="W41">
        <f>Stage_stat!$F$35/Weapon!V43</f>
        <v>68.965517241379317</v>
      </c>
      <c r="X41">
        <f t="shared" si="5"/>
        <v>69</v>
      </c>
      <c r="Z41" t="s">
        <v>318</v>
      </c>
      <c r="AA41">
        <f>Stage_stat!$F$36/Weapon!V43</f>
        <v>0.63218390804597702</v>
      </c>
      <c r="AB41">
        <f t="shared" si="6"/>
        <v>1</v>
      </c>
      <c r="AD41" t="s">
        <v>318</v>
      </c>
      <c r="AE41">
        <f>Stage_stat!$F$37/Weapon!V43</f>
        <v>1.1494252873563218</v>
      </c>
      <c r="AF41">
        <f t="shared" si="7"/>
        <v>2</v>
      </c>
      <c r="AH41" t="s">
        <v>318</v>
      </c>
      <c r="AI41">
        <f>Stage_stat!$F$38/Weapon!V43</f>
        <v>91.954022988505741</v>
      </c>
      <c r="AJ41">
        <f t="shared" si="8"/>
        <v>92</v>
      </c>
      <c r="AL41" t="s">
        <v>318</v>
      </c>
      <c r="AM41">
        <f>Stage_stat!$F$39/Weapon!V43</f>
        <v>0.86206896551724133</v>
      </c>
      <c r="AN41">
        <f t="shared" si="9"/>
        <v>1</v>
      </c>
      <c r="AP41" t="s">
        <v>318</v>
      </c>
      <c r="AQ41">
        <f>Stage_stat!$F$40/Weapon!V43</f>
        <v>1.6091954022988506</v>
      </c>
      <c r="AR41">
        <f t="shared" si="10"/>
        <v>2</v>
      </c>
      <c r="AT41" t="s">
        <v>318</v>
      </c>
      <c r="AU41">
        <f>Stage_stat!$F$41/Weapon!V43</f>
        <v>114.94252873563218</v>
      </c>
      <c r="AV41">
        <f t="shared" si="11"/>
        <v>115</v>
      </c>
      <c r="AX41" t="s">
        <v>318</v>
      </c>
      <c r="AY41">
        <f>Stage_stat!$F$42/Weapon!V43</f>
        <v>0.97701149425287359</v>
      </c>
      <c r="AZ41">
        <f t="shared" si="12"/>
        <v>1</v>
      </c>
      <c r="BB41" t="s">
        <v>318</v>
      </c>
      <c r="BC41">
        <f>Stage_stat!$F$43/Weapon!V43</f>
        <v>1.8390804597701149</v>
      </c>
      <c r="BD41">
        <f t="shared" si="13"/>
        <v>2</v>
      </c>
      <c r="BF41" t="s">
        <v>318</v>
      </c>
      <c r="BG41">
        <f>Stage_stat!$F$44/Weapon!V43</f>
        <v>137.93103448275863</v>
      </c>
      <c r="BH41">
        <f t="shared" si="14"/>
        <v>138</v>
      </c>
      <c r="BJ41" t="s">
        <v>318</v>
      </c>
      <c r="BK41">
        <f>Stage_stat!$F$45/Weapon!V43</f>
        <v>1.0919540229885059</v>
      </c>
      <c r="BL41">
        <f t="shared" si="15"/>
        <v>2</v>
      </c>
      <c r="BN41" t="s">
        <v>318</v>
      </c>
      <c r="BO41">
        <f>Stage_stat!$F$46/Weapon!V43</f>
        <v>2.0689655172413794</v>
      </c>
      <c r="BP41">
        <f t="shared" si="16"/>
        <v>3</v>
      </c>
      <c r="BR41" t="s">
        <v>318</v>
      </c>
      <c r="BS41">
        <f>Stage_stat!$F$47/Weapon!V43</f>
        <v>160.91954022988506</v>
      </c>
      <c r="BT41">
        <f t="shared" si="17"/>
        <v>161</v>
      </c>
      <c r="BV41" t="s">
        <v>318</v>
      </c>
      <c r="BW41">
        <f>Stage_stat!$F$48/Weapon!V43</f>
        <v>1.3218390804597702</v>
      </c>
      <c r="BX41">
        <f t="shared" si="18"/>
        <v>2</v>
      </c>
      <c r="BZ41" t="s">
        <v>318</v>
      </c>
      <c r="CA41">
        <f>Stage_stat!$F$49/Weapon!V43</f>
        <v>2.5287356321839081</v>
      </c>
      <c r="CB41">
        <f t="shared" si="19"/>
        <v>3</v>
      </c>
      <c r="CD41" t="s">
        <v>318</v>
      </c>
      <c r="CE41">
        <f>Stage_stat!$F$50/Weapon!V43</f>
        <v>183.90804597701148</v>
      </c>
      <c r="CF41">
        <f t="shared" si="20"/>
        <v>184</v>
      </c>
      <c r="CH41" t="s">
        <v>318</v>
      </c>
      <c r="CI41">
        <f>Stage_stat!$F$51/Weapon!V43</f>
        <v>1.4367816091954022</v>
      </c>
      <c r="CJ41">
        <f t="shared" si="21"/>
        <v>2</v>
      </c>
      <c r="CL41" t="s">
        <v>318</v>
      </c>
      <c r="CM41">
        <f>Stage_stat!$F$52/Weapon!V43</f>
        <v>2.7586206896551726</v>
      </c>
      <c r="CN41">
        <f t="shared" si="22"/>
        <v>3</v>
      </c>
      <c r="CP41" t="s">
        <v>318</v>
      </c>
      <c r="CQ41">
        <f>Stage_stat!$F$53/Weapon!V43</f>
        <v>206.89655172413794</v>
      </c>
      <c r="CR41">
        <f t="shared" si="23"/>
        <v>207</v>
      </c>
      <c r="CT41" t="s">
        <v>318</v>
      </c>
      <c r="CU41">
        <f>Stage_stat!$F$54/Weapon!V43</f>
        <v>1.5517241379310345</v>
      </c>
      <c r="CV41">
        <f t="shared" si="24"/>
        <v>2</v>
      </c>
      <c r="CX41" t="s">
        <v>318</v>
      </c>
      <c r="CY41">
        <f>Stage_stat!$F$55/Weapon!V43</f>
        <v>2.9885057471264367</v>
      </c>
      <c r="CZ41">
        <f t="shared" si="25"/>
        <v>3</v>
      </c>
      <c r="DB41" t="s">
        <v>318</v>
      </c>
      <c r="DC41">
        <f>Stage_stat!$F$56/Weapon!V43</f>
        <v>229.88505747126436</v>
      </c>
      <c r="DD41">
        <f t="shared" si="26"/>
        <v>230</v>
      </c>
    </row>
    <row r="42" spans="2:108" x14ac:dyDescent="0.4">
      <c r="B42" t="s">
        <v>319</v>
      </c>
      <c r="C42">
        <f>Stage_stat!$F$30/Weapon!$V44</f>
        <v>0.39325842696629215</v>
      </c>
      <c r="D42">
        <f t="shared" si="0"/>
        <v>1</v>
      </c>
      <c r="F42" t="s">
        <v>319</v>
      </c>
      <c r="G42">
        <f>Stage_stat!$F$31/Weapon!V44</f>
        <v>0.6741573033707865</v>
      </c>
      <c r="H42">
        <f t="shared" si="1"/>
        <v>1</v>
      </c>
      <c r="J42" t="s">
        <v>319</v>
      </c>
      <c r="K42">
        <f>Stage_stat!$F$32/Weapon!V44</f>
        <v>44.943820224719104</v>
      </c>
      <c r="L42">
        <f t="shared" si="2"/>
        <v>45</v>
      </c>
      <c r="N42" t="s">
        <v>319</v>
      </c>
      <c r="O42">
        <f>Stage_stat!$F$33/Weapon!V44</f>
        <v>0.5056179775280899</v>
      </c>
      <c r="P42">
        <f t="shared" si="3"/>
        <v>1</v>
      </c>
      <c r="R42" t="s">
        <v>319</v>
      </c>
      <c r="S42">
        <f>Stage_stat!$F$34/Weapon!V44</f>
        <v>0.898876404494382</v>
      </c>
      <c r="T42">
        <f t="shared" si="4"/>
        <v>1</v>
      </c>
      <c r="V42" t="s">
        <v>319</v>
      </c>
      <c r="W42">
        <f>Stage_stat!$F$35/Weapon!V44</f>
        <v>67.415730337078656</v>
      </c>
      <c r="X42">
        <f t="shared" si="5"/>
        <v>68</v>
      </c>
      <c r="Z42" t="s">
        <v>319</v>
      </c>
      <c r="AA42">
        <f>Stage_stat!$F$36/Weapon!V44</f>
        <v>0.6179775280898876</v>
      </c>
      <c r="AB42">
        <f t="shared" si="6"/>
        <v>1</v>
      </c>
      <c r="AD42" t="s">
        <v>319</v>
      </c>
      <c r="AE42">
        <f>Stage_stat!$F$37/Weapon!V44</f>
        <v>1.1235955056179776</v>
      </c>
      <c r="AF42">
        <f t="shared" si="7"/>
        <v>2</v>
      </c>
      <c r="AH42" t="s">
        <v>319</v>
      </c>
      <c r="AI42">
        <f>Stage_stat!$F$38/Weapon!V44</f>
        <v>89.887640449438209</v>
      </c>
      <c r="AJ42">
        <f t="shared" si="8"/>
        <v>90</v>
      </c>
      <c r="AL42" t="s">
        <v>319</v>
      </c>
      <c r="AM42">
        <f>Stage_stat!$F$39/Weapon!V44</f>
        <v>0.84269662921348309</v>
      </c>
      <c r="AN42">
        <f t="shared" si="9"/>
        <v>1</v>
      </c>
      <c r="AP42" t="s">
        <v>319</v>
      </c>
      <c r="AQ42">
        <f>Stage_stat!$F$40/Weapon!V44</f>
        <v>1.5730337078651686</v>
      </c>
      <c r="AR42">
        <f t="shared" si="10"/>
        <v>2</v>
      </c>
      <c r="AT42" t="s">
        <v>319</v>
      </c>
      <c r="AU42">
        <f>Stage_stat!$F$41/Weapon!V44</f>
        <v>112.35955056179775</v>
      </c>
      <c r="AV42">
        <f t="shared" si="11"/>
        <v>113</v>
      </c>
      <c r="AX42" t="s">
        <v>319</v>
      </c>
      <c r="AY42">
        <f>Stage_stat!$F$42/Weapon!V44</f>
        <v>0.9550561797752809</v>
      </c>
      <c r="AZ42">
        <f t="shared" si="12"/>
        <v>1</v>
      </c>
      <c r="BB42" t="s">
        <v>319</v>
      </c>
      <c r="BC42">
        <f>Stage_stat!$F$43/Weapon!V44</f>
        <v>1.797752808988764</v>
      </c>
      <c r="BD42">
        <f t="shared" si="13"/>
        <v>2</v>
      </c>
      <c r="BF42" t="s">
        <v>319</v>
      </c>
      <c r="BG42">
        <f>Stage_stat!$F$44/Weapon!V44</f>
        <v>134.83146067415731</v>
      </c>
      <c r="BH42">
        <f t="shared" si="14"/>
        <v>135</v>
      </c>
      <c r="BJ42" t="s">
        <v>319</v>
      </c>
      <c r="BK42">
        <f>Stage_stat!$F$45/Weapon!V44</f>
        <v>1.0674157303370786</v>
      </c>
      <c r="BL42">
        <f t="shared" si="15"/>
        <v>2</v>
      </c>
      <c r="BN42" t="s">
        <v>319</v>
      </c>
      <c r="BO42">
        <f>Stage_stat!$F$46/Weapon!V44</f>
        <v>2.0224719101123596</v>
      </c>
      <c r="BP42">
        <f t="shared" si="16"/>
        <v>3</v>
      </c>
      <c r="BR42" t="s">
        <v>319</v>
      </c>
      <c r="BS42">
        <f>Stage_stat!$F$47/Weapon!V44</f>
        <v>157.30337078651687</v>
      </c>
      <c r="BT42">
        <f t="shared" si="17"/>
        <v>158</v>
      </c>
      <c r="BV42" t="s">
        <v>319</v>
      </c>
      <c r="BW42">
        <f>Stage_stat!$F$48/Weapon!V44</f>
        <v>1.2921348314606742</v>
      </c>
      <c r="BX42">
        <f t="shared" si="18"/>
        <v>2</v>
      </c>
      <c r="BZ42" t="s">
        <v>319</v>
      </c>
      <c r="CA42">
        <f>Stage_stat!$F$49/Weapon!V44</f>
        <v>2.4719101123595504</v>
      </c>
      <c r="CB42">
        <f t="shared" si="19"/>
        <v>3</v>
      </c>
      <c r="CD42" t="s">
        <v>319</v>
      </c>
      <c r="CE42">
        <f>Stage_stat!$F$50/Weapon!V44</f>
        <v>179.77528089887642</v>
      </c>
      <c r="CF42">
        <f t="shared" si="20"/>
        <v>180</v>
      </c>
      <c r="CH42" t="s">
        <v>319</v>
      </c>
      <c r="CI42">
        <f>Stage_stat!$F$51/Weapon!V44</f>
        <v>1.404494382022472</v>
      </c>
      <c r="CJ42">
        <f t="shared" si="21"/>
        <v>2</v>
      </c>
      <c r="CL42" t="s">
        <v>319</v>
      </c>
      <c r="CM42">
        <f>Stage_stat!$F$52/Weapon!V44</f>
        <v>2.696629213483146</v>
      </c>
      <c r="CN42">
        <f t="shared" si="22"/>
        <v>3</v>
      </c>
      <c r="CP42" t="s">
        <v>319</v>
      </c>
      <c r="CQ42">
        <f>Stage_stat!$F$53/Weapon!V44</f>
        <v>202.24719101123594</v>
      </c>
      <c r="CR42">
        <f t="shared" si="23"/>
        <v>203</v>
      </c>
      <c r="CT42" t="s">
        <v>319</v>
      </c>
      <c r="CU42">
        <f>Stage_stat!$F$54/Weapon!V44</f>
        <v>1.5168539325842696</v>
      </c>
      <c r="CV42">
        <f t="shared" si="24"/>
        <v>2</v>
      </c>
      <c r="CX42" t="s">
        <v>319</v>
      </c>
      <c r="CY42">
        <f>Stage_stat!$F$55/Weapon!V44</f>
        <v>2.9213483146067416</v>
      </c>
      <c r="CZ42">
        <f t="shared" si="25"/>
        <v>3</v>
      </c>
      <c r="DB42" t="s">
        <v>319</v>
      </c>
      <c r="DC42">
        <f>Stage_stat!$F$56/Weapon!V44</f>
        <v>224.71910112359549</v>
      </c>
      <c r="DD42">
        <f t="shared" si="26"/>
        <v>225</v>
      </c>
    </row>
    <row r="43" spans="2:108" x14ac:dyDescent="0.4">
      <c r="B43" t="s">
        <v>320</v>
      </c>
      <c r="C43">
        <f>Stage_stat!$F$30/Weapon!$V45</f>
        <v>0.38461538461538464</v>
      </c>
      <c r="D43">
        <f t="shared" si="0"/>
        <v>1</v>
      </c>
      <c r="F43" t="s">
        <v>320</v>
      </c>
      <c r="G43">
        <f>Stage_stat!$F$31/Weapon!V45</f>
        <v>0.65934065934065933</v>
      </c>
      <c r="H43">
        <f t="shared" si="1"/>
        <v>1</v>
      </c>
      <c r="J43" t="s">
        <v>320</v>
      </c>
      <c r="K43">
        <f>Stage_stat!$F$32/Weapon!V45</f>
        <v>43.956043956043956</v>
      </c>
      <c r="L43">
        <f t="shared" si="2"/>
        <v>44</v>
      </c>
      <c r="N43" t="s">
        <v>320</v>
      </c>
      <c r="O43">
        <f>Stage_stat!$F$33/Weapon!V45</f>
        <v>0.49450549450549453</v>
      </c>
      <c r="P43">
        <f t="shared" si="3"/>
        <v>1</v>
      </c>
      <c r="R43" t="s">
        <v>320</v>
      </c>
      <c r="S43">
        <f>Stage_stat!$F$34/Weapon!V45</f>
        <v>0.87912087912087911</v>
      </c>
      <c r="T43">
        <f t="shared" si="4"/>
        <v>1</v>
      </c>
      <c r="V43" t="s">
        <v>320</v>
      </c>
      <c r="W43">
        <f>Stage_stat!$F$35/Weapon!V45</f>
        <v>65.934065934065927</v>
      </c>
      <c r="X43">
        <f t="shared" si="5"/>
        <v>66</v>
      </c>
      <c r="Z43" t="s">
        <v>320</v>
      </c>
      <c r="AA43">
        <f>Stage_stat!$F$36/Weapon!V45</f>
        <v>0.60439560439560436</v>
      </c>
      <c r="AB43">
        <f t="shared" si="6"/>
        <v>1</v>
      </c>
      <c r="AD43" t="s">
        <v>320</v>
      </c>
      <c r="AE43">
        <f>Stage_stat!$F$37/Weapon!V45</f>
        <v>1.098901098901099</v>
      </c>
      <c r="AF43">
        <f t="shared" si="7"/>
        <v>2</v>
      </c>
      <c r="AH43" t="s">
        <v>320</v>
      </c>
      <c r="AI43">
        <f>Stage_stat!$F$38/Weapon!V45</f>
        <v>87.912087912087912</v>
      </c>
      <c r="AJ43">
        <f t="shared" si="8"/>
        <v>88</v>
      </c>
      <c r="AL43" t="s">
        <v>320</v>
      </c>
      <c r="AM43">
        <f>Stage_stat!$F$39/Weapon!V45</f>
        <v>0.82417582417582413</v>
      </c>
      <c r="AN43">
        <f t="shared" si="9"/>
        <v>1</v>
      </c>
      <c r="AP43" t="s">
        <v>320</v>
      </c>
      <c r="AQ43">
        <f>Stage_stat!$F$40/Weapon!V45</f>
        <v>1.5384615384615385</v>
      </c>
      <c r="AR43">
        <f t="shared" si="10"/>
        <v>2</v>
      </c>
      <c r="AT43" t="s">
        <v>320</v>
      </c>
      <c r="AU43">
        <f>Stage_stat!$F$41/Weapon!V45</f>
        <v>109.89010989010988</v>
      </c>
      <c r="AV43">
        <f t="shared" si="11"/>
        <v>110</v>
      </c>
      <c r="AX43" t="s">
        <v>320</v>
      </c>
      <c r="AY43">
        <f>Stage_stat!$F$42/Weapon!V45</f>
        <v>0.93406593406593408</v>
      </c>
      <c r="AZ43">
        <f t="shared" si="12"/>
        <v>1</v>
      </c>
      <c r="BB43" t="s">
        <v>320</v>
      </c>
      <c r="BC43">
        <f>Stage_stat!$F$43/Weapon!V45</f>
        <v>1.7582417582417582</v>
      </c>
      <c r="BD43">
        <f t="shared" si="13"/>
        <v>2</v>
      </c>
      <c r="BF43" t="s">
        <v>320</v>
      </c>
      <c r="BG43">
        <f>Stage_stat!$F$44/Weapon!V45</f>
        <v>131.86813186813185</v>
      </c>
      <c r="BH43">
        <f t="shared" si="14"/>
        <v>132</v>
      </c>
      <c r="BJ43" t="s">
        <v>320</v>
      </c>
      <c r="BK43">
        <f>Stage_stat!$F$45/Weapon!V45</f>
        <v>1.043956043956044</v>
      </c>
      <c r="BL43">
        <f t="shared" si="15"/>
        <v>2</v>
      </c>
      <c r="BN43" t="s">
        <v>320</v>
      </c>
      <c r="BO43">
        <f>Stage_stat!$F$46/Weapon!V45</f>
        <v>1.9780219780219781</v>
      </c>
      <c r="BP43">
        <f t="shared" si="16"/>
        <v>2</v>
      </c>
      <c r="BR43" t="s">
        <v>320</v>
      </c>
      <c r="BS43">
        <f>Stage_stat!$F$47/Weapon!V45</f>
        <v>153.84615384615384</v>
      </c>
      <c r="BT43">
        <f t="shared" si="17"/>
        <v>154</v>
      </c>
      <c r="BV43" t="s">
        <v>320</v>
      </c>
      <c r="BW43">
        <f>Stage_stat!$F$48/Weapon!V45</f>
        <v>1.2637362637362637</v>
      </c>
      <c r="BX43">
        <f t="shared" si="18"/>
        <v>2</v>
      </c>
      <c r="BZ43" t="s">
        <v>320</v>
      </c>
      <c r="CA43">
        <f>Stage_stat!$F$49/Weapon!V45</f>
        <v>2.4175824175824174</v>
      </c>
      <c r="CB43">
        <f t="shared" si="19"/>
        <v>3</v>
      </c>
      <c r="CD43" t="s">
        <v>320</v>
      </c>
      <c r="CE43">
        <f>Stage_stat!$F$50/Weapon!V45</f>
        <v>175.82417582417582</v>
      </c>
      <c r="CF43">
        <f t="shared" si="20"/>
        <v>176</v>
      </c>
      <c r="CH43" t="s">
        <v>320</v>
      </c>
      <c r="CI43">
        <f>Stage_stat!$F$51/Weapon!V45</f>
        <v>1.3736263736263736</v>
      </c>
      <c r="CJ43">
        <f t="shared" si="21"/>
        <v>2</v>
      </c>
      <c r="CL43" t="s">
        <v>320</v>
      </c>
      <c r="CM43">
        <f>Stage_stat!$F$52/Weapon!V45</f>
        <v>2.6373626373626373</v>
      </c>
      <c r="CN43">
        <f t="shared" si="22"/>
        <v>3</v>
      </c>
      <c r="CP43" t="s">
        <v>320</v>
      </c>
      <c r="CQ43">
        <f>Stage_stat!$F$53/Weapon!V45</f>
        <v>197.80219780219781</v>
      </c>
      <c r="CR43">
        <f t="shared" si="23"/>
        <v>198</v>
      </c>
      <c r="CT43" t="s">
        <v>320</v>
      </c>
      <c r="CU43">
        <f>Stage_stat!$F$54/Weapon!V45</f>
        <v>1.4835164835164836</v>
      </c>
      <c r="CV43">
        <f t="shared" si="24"/>
        <v>2</v>
      </c>
      <c r="CX43" t="s">
        <v>320</v>
      </c>
      <c r="CY43">
        <f>Stage_stat!$F$55/Weapon!V45</f>
        <v>2.8571428571428572</v>
      </c>
      <c r="CZ43">
        <f t="shared" si="25"/>
        <v>3</v>
      </c>
      <c r="DB43" t="s">
        <v>320</v>
      </c>
      <c r="DC43">
        <f>Stage_stat!$F$56/Weapon!V45</f>
        <v>219.78021978021977</v>
      </c>
      <c r="DD43">
        <f t="shared" si="26"/>
        <v>220</v>
      </c>
    </row>
    <row r="44" spans="2:108" x14ac:dyDescent="0.4">
      <c r="B44" t="s">
        <v>321</v>
      </c>
      <c r="C44">
        <f>Stage_stat!$F$30/Weapon!$V46</f>
        <v>0.37634408602150538</v>
      </c>
      <c r="D44">
        <f t="shared" si="0"/>
        <v>1</v>
      </c>
      <c r="F44" t="s">
        <v>321</v>
      </c>
      <c r="G44">
        <f>Stage_stat!$F$31/Weapon!V46</f>
        <v>0.64516129032258063</v>
      </c>
      <c r="H44">
        <f t="shared" si="1"/>
        <v>1</v>
      </c>
      <c r="J44" t="s">
        <v>321</v>
      </c>
      <c r="K44">
        <f>Stage_stat!$F$32/Weapon!V46</f>
        <v>43.01075268817204</v>
      </c>
      <c r="L44">
        <f t="shared" si="2"/>
        <v>44</v>
      </c>
      <c r="N44" t="s">
        <v>321</v>
      </c>
      <c r="O44">
        <f>Stage_stat!$F$33/Weapon!V46</f>
        <v>0.4838709677419355</v>
      </c>
      <c r="P44">
        <f t="shared" si="3"/>
        <v>1</v>
      </c>
      <c r="R44" t="s">
        <v>321</v>
      </c>
      <c r="S44">
        <f>Stage_stat!$F$34/Weapon!V46</f>
        <v>0.86021505376344087</v>
      </c>
      <c r="T44">
        <f t="shared" si="4"/>
        <v>1</v>
      </c>
      <c r="V44" t="s">
        <v>321</v>
      </c>
      <c r="W44">
        <f>Stage_stat!$F$35/Weapon!V46</f>
        <v>64.516129032258064</v>
      </c>
      <c r="X44">
        <f t="shared" si="5"/>
        <v>65</v>
      </c>
      <c r="Z44" t="s">
        <v>321</v>
      </c>
      <c r="AA44">
        <f>Stage_stat!$F$36/Weapon!V46</f>
        <v>0.59139784946236562</v>
      </c>
      <c r="AB44">
        <f t="shared" si="6"/>
        <v>1</v>
      </c>
      <c r="AD44" t="s">
        <v>321</v>
      </c>
      <c r="AE44">
        <f>Stage_stat!$F$37/Weapon!V46</f>
        <v>1.075268817204301</v>
      </c>
      <c r="AF44">
        <f t="shared" si="7"/>
        <v>2</v>
      </c>
      <c r="AH44" t="s">
        <v>321</v>
      </c>
      <c r="AI44">
        <f>Stage_stat!$F$38/Weapon!V46</f>
        <v>86.021505376344081</v>
      </c>
      <c r="AJ44">
        <f t="shared" si="8"/>
        <v>87</v>
      </c>
      <c r="AL44" t="s">
        <v>321</v>
      </c>
      <c r="AM44">
        <f>Stage_stat!$F$39/Weapon!V46</f>
        <v>0.80645161290322576</v>
      </c>
      <c r="AN44">
        <f t="shared" si="9"/>
        <v>1</v>
      </c>
      <c r="AP44" t="s">
        <v>321</v>
      </c>
      <c r="AQ44">
        <f>Stage_stat!$F$40/Weapon!V46</f>
        <v>1.5053763440860215</v>
      </c>
      <c r="AR44">
        <f t="shared" si="10"/>
        <v>2</v>
      </c>
      <c r="AT44" t="s">
        <v>321</v>
      </c>
      <c r="AU44">
        <f>Stage_stat!$F$41/Weapon!V46</f>
        <v>107.52688172043011</v>
      </c>
      <c r="AV44">
        <f t="shared" si="11"/>
        <v>108</v>
      </c>
      <c r="AX44" t="s">
        <v>321</v>
      </c>
      <c r="AY44">
        <f>Stage_stat!$F$42/Weapon!V46</f>
        <v>0.91397849462365588</v>
      </c>
      <c r="AZ44">
        <f t="shared" si="12"/>
        <v>1</v>
      </c>
      <c r="BB44" t="s">
        <v>321</v>
      </c>
      <c r="BC44">
        <f>Stage_stat!$F$43/Weapon!V46</f>
        <v>1.7204301075268817</v>
      </c>
      <c r="BD44">
        <f t="shared" si="13"/>
        <v>2</v>
      </c>
      <c r="BF44" t="s">
        <v>321</v>
      </c>
      <c r="BG44">
        <f>Stage_stat!$F$44/Weapon!V46</f>
        <v>129.03225806451613</v>
      </c>
      <c r="BH44">
        <f t="shared" si="14"/>
        <v>130</v>
      </c>
      <c r="BJ44" t="s">
        <v>321</v>
      </c>
      <c r="BK44">
        <f>Stage_stat!$F$45/Weapon!V46</f>
        <v>1.021505376344086</v>
      </c>
      <c r="BL44">
        <f t="shared" si="15"/>
        <v>2</v>
      </c>
      <c r="BN44" t="s">
        <v>321</v>
      </c>
      <c r="BO44">
        <f>Stage_stat!$F$46/Weapon!V46</f>
        <v>1.935483870967742</v>
      </c>
      <c r="BP44">
        <f t="shared" si="16"/>
        <v>2</v>
      </c>
      <c r="BR44" t="s">
        <v>321</v>
      </c>
      <c r="BS44">
        <f>Stage_stat!$F$47/Weapon!V46</f>
        <v>150.53763440860214</v>
      </c>
      <c r="BT44">
        <f t="shared" si="17"/>
        <v>151</v>
      </c>
      <c r="BV44" t="s">
        <v>321</v>
      </c>
      <c r="BW44">
        <f>Stage_stat!$F$48/Weapon!V46</f>
        <v>1.2365591397849462</v>
      </c>
      <c r="BX44">
        <f t="shared" si="18"/>
        <v>2</v>
      </c>
      <c r="BZ44" t="s">
        <v>321</v>
      </c>
      <c r="CA44">
        <f>Stage_stat!$F$49/Weapon!V46</f>
        <v>2.3655913978494625</v>
      </c>
      <c r="CB44">
        <f t="shared" si="19"/>
        <v>3</v>
      </c>
      <c r="CD44" t="s">
        <v>321</v>
      </c>
      <c r="CE44">
        <f>Stage_stat!$F$50/Weapon!V46</f>
        <v>172.04301075268816</v>
      </c>
      <c r="CF44">
        <f t="shared" si="20"/>
        <v>173</v>
      </c>
      <c r="CH44" t="s">
        <v>321</v>
      </c>
      <c r="CI44">
        <f>Stage_stat!$F$51/Weapon!V46</f>
        <v>1.3440860215053763</v>
      </c>
      <c r="CJ44">
        <f t="shared" si="21"/>
        <v>2</v>
      </c>
      <c r="CL44" t="s">
        <v>321</v>
      </c>
      <c r="CM44">
        <f>Stage_stat!$F$52/Weapon!V46</f>
        <v>2.5806451612903225</v>
      </c>
      <c r="CN44">
        <f t="shared" si="22"/>
        <v>3</v>
      </c>
      <c r="CP44" t="s">
        <v>321</v>
      </c>
      <c r="CQ44">
        <f>Stage_stat!$F$53/Weapon!V46</f>
        <v>193.54838709677421</v>
      </c>
      <c r="CR44">
        <f t="shared" si="23"/>
        <v>194</v>
      </c>
      <c r="CT44" t="s">
        <v>321</v>
      </c>
      <c r="CU44">
        <f>Stage_stat!$F$54/Weapon!V46</f>
        <v>1.4516129032258065</v>
      </c>
      <c r="CV44">
        <f t="shared" si="24"/>
        <v>2</v>
      </c>
      <c r="CX44" t="s">
        <v>321</v>
      </c>
      <c r="CY44">
        <f>Stage_stat!$F$55/Weapon!V46</f>
        <v>2.795698924731183</v>
      </c>
      <c r="CZ44">
        <f t="shared" si="25"/>
        <v>3</v>
      </c>
      <c r="DB44" t="s">
        <v>321</v>
      </c>
      <c r="DC44">
        <f>Stage_stat!$F$56/Weapon!V46</f>
        <v>215.05376344086022</v>
      </c>
      <c r="DD44">
        <f t="shared" si="26"/>
        <v>216</v>
      </c>
    </row>
    <row r="45" spans="2:108" x14ac:dyDescent="0.4">
      <c r="B45" t="s">
        <v>322</v>
      </c>
      <c r="C45">
        <f>Stage_stat!$F$30/Weapon!$V47</f>
        <v>0.36842105263157893</v>
      </c>
      <c r="D45">
        <f t="shared" si="0"/>
        <v>1</v>
      </c>
      <c r="F45" t="s">
        <v>322</v>
      </c>
      <c r="G45">
        <f>Stage_stat!$F$31/Weapon!V47</f>
        <v>0.63157894736842102</v>
      </c>
      <c r="H45">
        <f t="shared" si="1"/>
        <v>1</v>
      </c>
      <c r="J45" t="s">
        <v>322</v>
      </c>
      <c r="K45">
        <f>Stage_stat!$F$32/Weapon!V47</f>
        <v>42.10526315789474</v>
      </c>
      <c r="L45">
        <f t="shared" si="2"/>
        <v>43</v>
      </c>
      <c r="N45" t="s">
        <v>322</v>
      </c>
      <c r="O45">
        <f>Stage_stat!$F$33/Weapon!V47</f>
        <v>0.47368421052631576</v>
      </c>
      <c r="P45">
        <f t="shared" si="3"/>
        <v>1</v>
      </c>
      <c r="R45" t="s">
        <v>322</v>
      </c>
      <c r="S45">
        <f>Stage_stat!$F$34/Weapon!V47</f>
        <v>0.84210526315789469</v>
      </c>
      <c r="T45">
        <f t="shared" si="4"/>
        <v>1</v>
      </c>
      <c r="V45" t="s">
        <v>322</v>
      </c>
      <c r="W45">
        <f>Stage_stat!$F$35/Weapon!V47</f>
        <v>63.157894736842103</v>
      </c>
      <c r="X45">
        <f t="shared" si="5"/>
        <v>64</v>
      </c>
      <c r="Z45" t="s">
        <v>322</v>
      </c>
      <c r="AA45">
        <f>Stage_stat!$F$36/Weapon!V47</f>
        <v>0.57894736842105265</v>
      </c>
      <c r="AB45">
        <f t="shared" si="6"/>
        <v>1</v>
      </c>
      <c r="AD45" t="s">
        <v>322</v>
      </c>
      <c r="AE45">
        <f>Stage_stat!$F$37/Weapon!V47</f>
        <v>1.0526315789473684</v>
      </c>
      <c r="AF45">
        <f t="shared" si="7"/>
        <v>2</v>
      </c>
      <c r="AH45" t="s">
        <v>322</v>
      </c>
      <c r="AI45">
        <f>Stage_stat!$F$38/Weapon!V47</f>
        <v>84.21052631578948</v>
      </c>
      <c r="AJ45">
        <f t="shared" si="8"/>
        <v>85</v>
      </c>
      <c r="AL45" t="s">
        <v>322</v>
      </c>
      <c r="AM45">
        <f>Stage_stat!$F$39/Weapon!V47</f>
        <v>0.78947368421052633</v>
      </c>
      <c r="AN45">
        <f t="shared" si="9"/>
        <v>1</v>
      </c>
      <c r="AP45" t="s">
        <v>322</v>
      </c>
      <c r="AQ45">
        <f>Stage_stat!$F$40/Weapon!V47</f>
        <v>1.4736842105263157</v>
      </c>
      <c r="AR45">
        <f t="shared" si="10"/>
        <v>2</v>
      </c>
      <c r="AT45" t="s">
        <v>322</v>
      </c>
      <c r="AU45">
        <f>Stage_stat!$F$41/Weapon!V47</f>
        <v>105.26315789473684</v>
      </c>
      <c r="AV45">
        <f t="shared" si="11"/>
        <v>106</v>
      </c>
      <c r="AX45" t="s">
        <v>322</v>
      </c>
      <c r="AY45">
        <f>Stage_stat!$F$42/Weapon!V47</f>
        <v>0.89473684210526316</v>
      </c>
      <c r="AZ45">
        <f t="shared" si="12"/>
        <v>1</v>
      </c>
      <c r="BB45" t="s">
        <v>322</v>
      </c>
      <c r="BC45">
        <f>Stage_stat!$F$43/Weapon!V47</f>
        <v>1.6842105263157894</v>
      </c>
      <c r="BD45">
        <f t="shared" si="13"/>
        <v>2</v>
      </c>
      <c r="BF45" t="s">
        <v>322</v>
      </c>
      <c r="BG45">
        <f>Stage_stat!$F$44/Weapon!V47</f>
        <v>126.31578947368421</v>
      </c>
      <c r="BH45">
        <f t="shared" si="14"/>
        <v>127</v>
      </c>
      <c r="BJ45" t="s">
        <v>322</v>
      </c>
      <c r="BK45">
        <f>Stage_stat!$F$45/Weapon!V47</f>
        <v>1</v>
      </c>
      <c r="BL45">
        <f t="shared" si="15"/>
        <v>1</v>
      </c>
      <c r="BN45" t="s">
        <v>322</v>
      </c>
      <c r="BO45">
        <f>Stage_stat!$F$46/Weapon!V47</f>
        <v>1.8947368421052631</v>
      </c>
      <c r="BP45">
        <f t="shared" si="16"/>
        <v>2</v>
      </c>
      <c r="BR45" t="s">
        <v>322</v>
      </c>
      <c r="BS45">
        <f>Stage_stat!$F$47/Weapon!V47</f>
        <v>147.36842105263159</v>
      </c>
      <c r="BT45">
        <f t="shared" si="17"/>
        <v>148</v>
      </c>
      <c r="BV45" t="s">
        <v>322</v>
      </c>
      <c r="BW45">
        <f>Stage_stat!$F$48/Weapon!V47</f>
        <v>1.2105263157894737</v>
      </c>
      <c r="BX45">
        <f t="shared" si="18"/>
        <v>2</v>
      </c>
      <c r="BZ45" t="s">
        <v>322</v>
      </c>
      <c r="CA45">
        <f>Stage_stat!$F$49/Weapon!V47</f>
        <v>2.3157894736842106</v>
      </c>
      <c r="CB45">
        <f t="shared" si="19"/>
        <v>3</v>
      </c>
      <c r="CD45" t="s">
        <v>322</v>
      </c>
      <c r="CE45">
        <f>Stage_stat!$F$50/Weapon!V47</f>
        <v>168.42105263157896</v>
      </c>
      <c r="CF45">
        <f t="shared" si="20"/>
        <v>169</v>
      </c>
      <c r="CH45" t="s">
        <v>322</v>
      </c>
      <c r="CI45">
        <f>Stage_stat!$F$51/Weapon!V47</f>
        <v>1.3157894736842106</v>
      </c>
      <c r="CJ45">
        <f t="shared" si="21"/>
        <v>2</v>
      </c>
      <c r="CL45" t="s">
        <v>322</v>
      </c>
      <c r="CM45">
        <f>Stage_stat!$F$52/Weapon!V47</f>
        <v>2.5263157894736841</v>
      </c>
      <c r="CN45">
        <f t="shared" si="22"/>
        <v>3</v>
      </c>
      <c r="CP45" t="s">
        <v>322</v>
      </c>
      <c r="CQ45">
        <f>Stage_stat!$F$53/Weapon!V47</f>
        <v>189.47368421052633</v>
      </c>
      <c r="CR45">
        <f t="shared" si="23"/>
        <v>190</v>
      </c>
      <c r="CT45" t="s">
        <v>322</v>
      </c>
      <c r="CU45">
        <f>Stage_stat!$F$54/Weapon!V47</f>
        <v>1.4210526315789473</v>
      </c>
      <c r="CV45">
        <f t="shared" si="24"/>
        <v>2</v>
      </c>
      <c r="CX45" t="s">
        <v>322</v>
      </c>
      <c r="CY45">
        <f>Stage_stat!$F$55/Weapon!V47</f>
        <v>2.736842105263158</v>
      </c>
      <c r="CZ45">
        <f t="shared" si="25"/>
        <v>3</v>
      </c>
      <c r="DB45" t="s">
        <v>322</v>
      </c>
      <c r="DC45">
        <f>Stage_stat!$F$56/Weapon!V47</f>
        <v>210.52631578947367</v>
      </c>
      <c r="DD45">
        <f t="shared" si="26"/>
        <v>211</v>
      </c>
    </row>
    <row r="46" spans="2:108" x14ac:dyDescent="0.4">
      <c r="B46" t="s">
        <v>323</v>
      </c>
      <c r="C46">
        <f>Stage_stat!$F$30/Weapon!$V48</f>
        <v>0.36082474226804123</v>
      </c>
      <c r="D46">
        <f t="shared" si="0"/>
        <v>1</v>
      </c>
      <c r="F46" t="s">
        <v>323</v>
      </c>
      <c r="G46">
        <f>Stage_stat!$F$31/Weapon!V48</f>
        <v>0.61855670103092786</v>
      </c>
      <c r="H46">
        <f t="shared" si="1"/>
        <v>1</v>
      </c>
      <c r="J46" t="s">
        <v>323</v>
      </c>
      <c r="K46">
        <f>Stage_stat!$F$32/Weapon!V48</f>
        <v>41.237113402061858</v>
      </c>
      <c r="L46">
        <f t="shared" si="2"/>
        <v>42</v>
      </c>
      <c r="N46" t="s">
        <v>323</v>
      </c>
      <c r="O46">
        <f>Stage_stat!$F$33/Weapon!V48</f>
        <v>0.46391752577319589</v>
      </c>
      <c r="P46">
        <f t="shared" si="3"/>
        <v>1</v>
      </c>
      <c r="R46" t="s">
        <v>323</v>
      </c>
      <c r="S46">
        <f>Stage_stat!$F$34/Weapon!V48</f>
        <v>0.82474226804123707</v>
      </c>
      <c r="T46">
        <f t="shared" si="4"/>
        <v>1</v>
      </c>
      <c r="V46" t="s">
        <v>323</v>
      </c>
      <c r="W46">
        <f>Stage_stat!$F$35/Weapon!V48</f>
        <v>61.855670103092784</v>
      </c>
      <c r="X46">
        <f t="shared" si="5"/>
        <v>62</v>
      </c>
      <c r="Z46" t="s">
        <v>323</v>
      </c>
      <c r="AA46">
        <f>Stage_stat!$F$36/Weapon!V48</f>
        <v>0.5670103092783505</v>
      </c>
      <c r="AB46">
        <f t="shared" si="6"/>
        <v>1</v>
      </c>
      <c r="AD46" t="s">
        <v>323</v>
      </c>
      <c r="AE46">
        <f>Stage_stat!$F$37/Weapon!V48</f>
        <v>1.0309278350515463</v>
      </c>
      <c r="AF46">
        <f t="shared" si="7"/>
        <v>2</v>
      </c>
      <c r="AH46" t="s">
        <v>323</v>
      </c>
      <c r="AI46">
        <f>Stage_stat!$F$38/Weapon!V48</f>
        <v>82.474226804123717</v>
      </c>
      <c r="AJ46">
        <f t="shared" si="8"/>
        <v>83</v>
      </c>
      <c r="AL46" t="s">
        <v>323</v>
      </c>
      <c r="AM46">
        <f>Stage_stat!$F$39/Weapon!V48</f>
        <v>0.77319587628865982</v>
      </c>
      <c r="AN46">
        <f t="shared" si="9"/>
        <v>1</v>
      </c>
      <c r="AP46" t="s">
        <v>323</v>
      </c>
      <c r="AQ46">
        <f>Stage_stat!$F$40/Weapon!V48</f>
        <v>1.4432989690721649</v>
      </c>
      <c r="AR46">
        <f t="shared" si="10"/>
        <v>2</v>
      </c>
      <c r="AT46" t="s">
        <v>323</v>
      </c>
      <c r="AU46">
        <f>Stage_stat!$F$41/Weapon!V48</f>
        <v>103.09278350515464</v>
      </c>
      <c r="AV46">
        <f t="shared" si="11"/>
        <v>104</v>
      </c>
      <c r="AX46" t="s">
        <v>323</v>
      </c>
      <c r="AY46">
        <f>Stage_stat!$F$42/Weapon!V48</f>
        <v>0.87628865979381443</v>
      </c>
      <c r="AZ46">
        <f t="shared" si="12"/>
        <v>1</v>
      </c>
      <c r="BB46" t="s">
        <v>323</v>
      </c>
      <c r="BC46">
        <f>Stage_stat!$F$43/Weapon!V48</f>
        <v>1.6494845360824741</v>
      </c>
      <c r="BD46">
        <f t="shared" si="13"/>
        <v>2</v>
      </c>
      <c r="BF46" t="s">
        <v>323</v>
      </c>
      <c r="BG46">
        <f>Stage_stat!$F$44/Weapon!V48</f>
        <v>123.71134020618557</v>
      </c>
      <c r="BH46">
        <f t="shared" si="14"/>
        <v>124</v>
      </c>
      <c r="BJ46" t="s">
        <v>323</v>
      </c>
      <c r="BK46">
        <f>Stage_stat!$F$45/Weapon!V48</f>
        <v>0.97938144329896903</v>
      </c>
      <c r="BL46">
        <f t="shared" si="15"/>
        <v>1</v>
      </c>
      <c r="BN46" t="s">
        <v>323</v>
      </c>
      <c r="BO46">
        <f>Stage_stat!$F$46/Weapon!V48</f>
        <v>1.8556701030927836</v>
      </c>
      <c r="BP46">
        <f t="shared" si="16"/>
        <v>2</v>
      </c>
      <c r="BR46" t="s">
        <v>323</v>
      </c>
      <c r="BS46">
        <f>Stage_stat!$F$47/Weapon!V48</f>
        <v>144.32989690721649</v>
      </c>
      <c r="BT46">
        <f t="shared" si="17"/>
        <v>145</v>
      </c>
      <c r="BV46" t="s">
        <v>323</v>
      </c>
      <c r="BW46">
        <f>Stage_stat!$F$48/Weapon!V48</f>
        <v>1.1855670103092784</v>
      </c>
      <c r="BX46">
        <f t="shared" si="18"/>
        <v>2</v>
      </c>
      <c r="BZ46" t="s">
        <v>323</v>
      </c>
      <c r="CA46">
        <f>Stage_stat!$F$49/Weapon!V48</f>
        <v>2.268041237113402</v>
      </c>
      <c r="CB46">
        <f t="shared" si="19"/>
        <v>3</v>
      </c>
      <c r="CD46" t="s">
        <v>323</v>
      </c>
      <c r="CE46">
        <f>Stage_stat!$F$50/Weapon!V48</f>
        <v>164.94845360824743</v>
      </c>
      <c r="CF46">
        <f t="shared" si="20"/>
        <v>165</v>
      </c>
      <c r="CH46" t="s">
        <v>323</v>
      </c>
      <c r="CI46">
        <f>Stage_stat!$F$51/Weapon!V48</f>
        <v>1.2886597938144331</v>
      </c>
      <c r="CJ46">
        <f t="shared" si="21"/>
        <v>2</v>
      </c>
      <c r="CL46" t="s">
        <v>323</v>
      </c>
      <c r="CM46">
        <f>Stage_stat!$F$52/Weapon!V48</f>
        <v>2.4742268041237114</v>
      </c>
      <c r="CN46">
        <f t="shared" si="22"/>
        <v>3</v>
      </c>
      <c r="CP46" t="s">
        <v>323</v>
      </c>
      <c r="CQ46">
        <f>Stage_stat!$F$53/Weapon!V48</f>
        <v>185.56701030927834</v>
      </c>
      <c r="CR46">
        <f t="shared" si="23"/>
        <v>186</v>
      </c>
      <c r="CT46" t="s">
        <v>323</v>
      </c>
      <c r="CU46">
        <f>Stage_stat!$F$54/Weapon!V48</f>
        <v>1.3917525773195876</v>
      </c>
      <c r="CV46">
        <f t="shared" si="24"/>
        <v>2</v>
      </c>
      <c r="CX46" t="s">
        <v>323</v>
      </c>
      <c r="CY46">
        <f>Stage_stat!$F$55/Weapon!V48</f>
        <v>2.6804123711340204</v>
      </c>
      <c r="CZ46">
        <f t="shared" si="25"/>
        <v>3</v>
      </c>
      <c r="DB46" t="s">
        <v>323</v>
      </c>
      <c r="DC46">
        <f>Stage_stat!$F$56/Weapon!V48</f>
        <v>206.18556701030928</v>
      </c>
      <c r="DD46">
        <f t="shared" si="26"/>
        <v>207</v>
      </c>
    </row>
    <row r="47" spans="2:108" x14ac:dyDescent="0.4">
      <c r="B47" t="s">
        <v>324</v>
      </c>
      <c r="C47">
        <f>Stage_stat!$F$30/Weapon!$V49</f>
        <v>0.35353535353535354</v>
      </c>
      <c r="D47">
        <f t="shared" si="0"/>
        <v>1</v>
      </c>
      <c r="F47" t="s">
        <v>324</v>
      </c>
      <c r="G47">
        <f>Stage_stat!$F$31/Weapon!V49</f>
        <v>0.60606060606060608</v>
      </c>
      <c r="H47">
        <f t="shared" si="1"/>
        <v>1</v>
      </c>
      <c r="J47" t="s">
        <v>324</v>
      </c>
      <c r="K47">
        <f>Stage_stat!$F$32/Weapon!V49</f>
        <v>40.404040404040401</v>
      </c>
      <c r="L47">
        <f t="shared" si="2"/>
        <v>41</v>
      </c>
      <c r="N47" t="s">
        <v>324</v>
      </c>
      <c r="O47">
        <f>Stage_stat!$F$33/Weapon!V49</f>
        <v>0.45454545454545453</v>
      </c>
      <c r="P47">
        <f t="shared" si="3"/>
        <v>1</v>
      </c>
      <c r="R47" t="s">
        <v>324</v>
      </c>
      <c r="S47">
        <f>Stage_stat!$F$34/Weapon!V49</f>
        <v>0.80808080808080807</v>
      </c>
      <c r="T47">
        <f t="shared" si="4"/>
        <v>1</v>
      </c>
      <c r="V47" t="s">
        <v>324</v>
      </c>
      <c r="W47">
        <f>Stage_stat!$F$35/Weapon!V49</f>
        <v>60.606060606060609</v>
      </c>
      <c r="X47">
        <f t="shared" si="5"/>
        <v>61</v>
      </c>
      <c r="Z47" t="s">
        <v>324</v>
      </c>
      <c r="AA47">
        <f>Stage_stat!$F$36/Weapon!V49</f>
        <v>0.55555555555555558</v>
      </c>
      <c r="AB47">
        <f t="shared" si="6"/>
        <v>1</v>
      </c>
      <c r="AD47" t="s">
        <v>324</v>
      </c>
      <c r="AE47">
        <f>Stage_stat!$F$37/Weapon!V49</f>
        <v>1.0101010101010102</v>
      </c>
      <c r="AF47">
        <f t="shared" si="7"/>
        <v>2</v>
      </c>
      <c r="AH47" t="s">
        <v>324</v>
      </c>
      <c r="AI47">
        <f>Stage_stat!$F$38/Weapon!V49</f>
        <v>80.808080808080803</v>
      </c>
      <c r="AJ47">
        <f t="shared" si="8"/>
        <v>81</v>
      </c>
      <c r="AL47" t="s">
        <v>324</v>
      </c>
      <c r="AM47">
        <f>Stage_stat!$F$39/Weapon!V49</f>
        <v>0.75757575757575757</v>
      </c>
      <c r="AN47">
        <f t="shared" si="9"/>
        <v>1</v>
      </c>
      <c r="AP47" t="s">
        <v>324</v>
      </c>
      <c r="AQ47">
        <f>Stage_stat!$F$40/Weapon!V49</f>
        <v>1.4141414141414141</v>
      </c>
      <c r="AR47">
        <f t="shared" si="10"/>
        <v>2</v>
      </c>
      <c r="AT47" t="s">
        <v>324</v>
      </c>
      <c r="AU47">
        <f>Stage_stat!$F$41/Weapon!V49</f>
        <v>101.01010101010101</v>
      </c>
      <c r="AV47">
        <f t="shared" si="11"/>
        <v>102</v>
      </c>
      <c r="AX47" t="s">
        <v>324</v>
      </c>
      <c r="AY47">
        <f>Stage_stat!$F$42/Weapon!V49</f>
        <v>0.85858585858585856</v>
      </c>
      <c r="AZ47">
        <f t="shared" si="12"/>
        <v>1</v>
      </c>
      <c r="BB47" t="s">
        <v>324</v>
      </c>
      <c r="BC47">
        <f>Stage_stat!$F$43/Weapon!V49</f>
        <v>1.6161616161616161</v>
      </c>
      <c r="BD47">
        <f t="shared" si="13"/>
        <v>2</v>
      </c>
      <c r="BF47" t="s">
        <v>324</v>
      </c>
      <c r="BG47">
        <f>Stage_stat!$F$44/Weapon!V49</f>
        <v>121.21212121212122</v>
      </c>
      <c r="BH47">
        <f t="shared" si="14"/>
        <v>122</v>
      </c>
      <c r="BJ47" t="s">
        <v>324</v>
      </c>
      <c r="BK47">
        <f>Stage_stat!$F$45/Weapon!V49</f>
        <v>0.95959595959595956</v>
      </c>
      <c r="BL47">
        <f t="shared" si="15"/>
        <v>1</v>
      </c>
      <c r="BN47" t="s">
        <v>324</v>
      </c>
      <c r="BO47">
        <f>Stage_stat!$F$46/Weapon!V49</f>
        <v>1.8181818181818181</v>
      </c>
      <c r="BP47">
        <f t="shared" si="16"/>
        <v>2</v>
      </c>
      <c r="BR47" t="s">
        <v>324</v>
      </c>
      <c r="BS47">
        <f>Stage_stat!$F$47/Weapon!V49</f>
        <v>141.41414141414143</v>
      </c>
      <c r="BT47">
        <f t="shared" si="17"/>
        <v>142</v>
      </c>
      <c r="BV47" t="s">
        <v>324</v>
      </c>
      <c r="BW47">
        <f>Stage_stat!$F$48/Weapon!V49</f>
        <v>1.1616161616161615</v>
      </c>
      <c r="BX47">
        <f t="shared" si="18"/>
        <v>2</v>
      </c>
      <c r="BZ47" t="s">
        <v>324</v>
      </c>
      <c r="CA47">
        <f>Stage_stat!$F$49/Weapon!V49</f>
        <v>2.2222222222222223</v>
      </c>
      <c r="CB47">
        <f t="shared" si="19"/>
        <v>3</v>
      </c>
      <c r="CD47" t="s">
        <v>324</v>
      </c>
      <c r="CE47">
        <f>Stage_stat!$F$50/Weapon!V49</f>
        <v>161.61616161616161</v>
      </c>
      <c r="CF47">
        <f t="shared" si="20"/>
        <v>162</v>
      </c>
      <c r="CH47" t="s">
        <v>324</v>
      </c>
      <c r="CI47">
        <f>Stage_stat!$F$51/Weapon!V49</f>
        <v>1.2626262626262625</v>
      </c>
      <c r="CJ47">
        <f t="shared" si="21"/>
        <v>2</v>
      </c>
      <c r="CL47" t="s">
        <v>324</v>
      </c>
      <c r="CM47">
        <f>Stage_stat!$F$52/Weapon!V49</f>
        <v>2.4242424242424243</v>
      </c>
      <c r="CN47">
        <f t="shared" si="22"/>
        <v>3</v>
      </c>
      <c r="CP47" t="s">
        <v>324</v>
      </c>
      <c r="CQ47">
        <f>Stage_stat!$F$53/Weapon!V49</f>
        <v>181.81818181818181</v>
      </c>
      <c r="CR47">
        <f t="shared" si="23"/>
        <v>182</v>
      </c>
      <c r="CT47" t="s">
        <v>324</v>
      </c>
      <c r="CU47">
        <f>Stage_stat!$F$54/Weapon!V49</f>
        <v>1.3636363636363635</v>
      </c>
      <c r="CV47">
        <f t="shared" si="24"/>
        <v>2</v>
      </c>
      <c r="CX47" t="s">
        <v>324</v>
      </c>
      <c r="CY47">
        <f>Stage_stat!$F$55/Weapon!V49</f>
        <v>2.6262626262626263</v>
      </c>
      <c r="CZ47">
        <f t="shared" si="25"/>
        <v>3</v>
      </c>
      <c r="DB47" t="s">
        <v>324</v>
      </c>
      <c r="DC47">
        <f>Stage_stat!$F$56/Weapon!V49</f>
        <v>202.02020202020202</v>
      </c>
      <c r="DD47">
        <f t="shared" si="26"/>
        <v>203</v>
      </c>
    </row>
    <row r="48" spans="2:108" x14ac:dyDescent="0.4">
      <c r="B48" t="s">
        <v>325</v>
      </c>
      <c r="C48">
        <f>Stage_stat!$F$30/Weapon!$V50</f>
        <v>0.34653465346534651</v>
      </c>
      <c r="D48">
        <f t="shared" si="0"/>
        <v>1</v>
      </c>
      <c r="F48" t="s">
        <v>325</v>
      </c>
      <c r="G48">
        <f>Stage_stat!$F$31/Weapon!V50</f>
        <v>0.59405940594059403</v>
      </c>
      <c r="H48">
        <f t="shared" si="1"/>
        <v>1</v>
      </c>
      <c r="J48" t="s">
        <v>325</v>
      </c>
      <c r="K48">
        <f>Stage_stat!$F$32/Weapon!V50</f>
        <v>39.603960396039604</v>
      </c>
      <c r="L48">
        <f t="shared" si="2"/>
        <v>40</v>
      </c>
      <c r="N48" t="s">
        <v>325</v>
      </c>
      <c r="O48">
        <f>Stage_stat!$F$33/Weapon!V50</f>
        <v>0.44554455445544555</v>
      </c>
      <c r="P48">
        <f t="shared" si="3"/>
        <v>1</v>
      </c>
      <c r="R48" t="s">
        <v>325</v>
      </c>
      <c r="S48">
        <f>Stage_stat!$F$34/Weapon!V50</f>
        <v>0.79207920792079212</v>
      </c>
      <c r="T48">
        <f t="shared" si="4"/>
        <v>1</v>
      </c>
      <c r="V48" t="s">
        <v>325</v>
      </c>
      <c r="W48">
        <f>Stage_stat!$F$35/Weapon!V50</f>
        <v>59.405940594059409</v>
      </c>
      <c r="X48">
        <f t="shared" si="5"/>
        <v>60</v>
      </c>
      <c r="Z48" t="s">
        <v>325</v>
      </c>
      <c r="AA48">
        <f>Stage_stat!$F$36/Weapon!V50</f>
        <v>0.54455445544554459</v>
      </c>
      <c r="AB48">
        <f t="shared" si="6"/>
        <v>1</v>
      </c>
      <c r="AD48" t="s">
        <v>325</v>
      </c>
      <c r="AE48">
        <f>Stage_stat!$F$37/Weapon!V50</f>
        <v>0.99009900990099009</v>
      </c>
      <c r="AF48">
        <f t="shared" si="7"/>
        <v>1</v>
      </c>
      <c r="AH48" t="s">
        <v>325</v>
      </c>
      <c r="AI48">
        <f>Stage_stat!$F$38/Weapon!V50</f>
        <v>79.207920792079207</v>
      </c>
      <c r="AJ48">
        <f t="shared" si="8"/>
        <v>80</v>
      </c>
      <c r="AL48" t="s">
        <v>325</v>
      </c>
      <c r="AM48">
        <f>Stage_stat!$F$39/Weapon!V50</f>
        <v>0.74257425742574257</v>
      </c>
      <c r="AN48">
        <f t="shared" si="9"/>
        <v>1</v>
      </c>
      <c r="AP48" t="s">
        <v>325</v>
      </c>
      <c r="AQ48">
        <f>Stage_stat!$F$40/Weapon!V50</f>
        <v>1.386138613861386</v>
      </c>
      <c r="AR48">
        <f t="shared" si="10"/>
        <v>2</v>
      </c>
      <c r="AT48" t="s">
        <v>325</v>
      </c>
      <c r="AU48">
        <f>Stage_stat!$F$41/Weapon!V50</f>
        <v>99.009900990099013</v>
      </c>
      <c r="AV48">
        <f t="shared" si="11"/>
        <v>100</v>
      </c>
      <c r="AX48" t="s">
        <v>325</v>
      </c>
      <c r="AY48">
        <f>Stage_stat!$F$42/Weapon!V50</f>
        <v>0.84158415841584155</v>
      </c>
      <c r="AZ48">
        <f t="shared" si="12"/>
        <v>1</v>
      </c>
      <c r="BB48" t="s">
        <v>325</v>
      </c>
      <c r="BC48">
        <f>Stage_stat!$F$43/Weapon!V50</f>
        <v>1.5841584158415842</v>
      </c>
      <c r="BD48">
        <f t="shared" si="13"/>
        <v>2</v>
      </c>
      <c r="BF48" t="s">
        <v>325</v>
      </c>
      <c r="BG48">
        <f>Stage_stat!$F$44/Weapon!V50</f>
        <v>118.81188118811882</v>
      </c>
      <c r="BH48">
        <f t="shared" si="14"/>
        <v>119</v>
      </c>
      <c r="BJ48" t="s">
        <v>325</v>
      </c>
      <c r="BK48">
        <f>Stage_stat!$F$45/Weapon!V50</f>
        <v>0.94059405940594054</v>
      </c>
      <c r="BL48">
        <f t="shared" si="15"/>
        <v>1</v>
      </c>
      <c r="BN48" t="s">
        <v>325</v>
      </c>
      <c r="BO48">
        <f>Stage_stat!$F$46/Weapon!V50</f>
        <v>1.7821782178217822</v>
      </c>
      <c r="BP48">
        <f t="shared" si="16"/>
        <v>2</v>
      </c>
      <c r="BR48" t="s">
        <v>325</v>
      </c>
      <c r="BS48">
        <f>Stage_stat!$F$47/Weapon!V50</f>
        <v>138.61386138613861</v>
      </c>
      <c r="BT48">
        <f t="shared" si="17"/>
        <v>139</v>
      </c>
      <c r="BV48" t="s">
        <v>325</v>
      </c>
      <c r="BW48">
        <f>Stage_stat!$F$48/Weapon!V50</f>
        <v>1.1386138613861385</v>
      </c>
      <c r="BX48">
        <f t="shared" si="18"/>
        <v>2</v>
      </c>
      <c r="BZ48" t="s">
        <v>325</v>
      </c>
      <c r="CA48">
        <f>Stage_stat!$F$49/Weapon!V50</f>
        <v>2.1782178217821784</v>
      </c>
      <c r="CB48">
        <f t="shared" si="19"/>
        <v>3</v>
      </c>
      <c r="CD48" t="s">
        <v>325</v>
      </c>
      <c r="CE48">
        <f>Stage_stat!$F$50/Weapon!V50</f>
        <v>158.41584158415841</v>
      </c>
      <c r="CF48">
        <f t="shared" si="20"/>
        <v>159</v>
      </c>
      <c r="CH48" t="s">
        <v>325</v>
      </c>
      <c r="CI48">
        <f>Stage_stat!$F$51/Weapon!V50</f>
        <v>1.2376237623762376</v>
      </c>
      <c r="CJ48">
        <f t="shared" si="21"/>
        <v>2</v>
      </c>
      <c r="CL48" t="s">
        <v>325</v>
      </c>
      <c r="CM48">
        <f>Stage_stat!$F$52/Weapon!V50</f>
        <v>2.3762376237623761</v>
      </c>
      <c r="CN48">
        <f t="shared" si="22"/>
        <v>3</v>
      </c>
      <c r="CP48" t="s">
        <v>325</v>
      </c>
      <c r="CQ48">
        <f>Stage_stat!$F$53/Weapon!V50</f>
        <v>178.21782178217822</v>
      </c>
      <c r="CR48">
        <f t="shared" si="23"/>
        <v>179</v>
      </c>
      <c r="CT48" t="s">
        <v>325</v>
      </c>
      <c r="CU48">
        <f>Stage_stat!$F$54/Weapon!V50</f>
        <v>1.3366336633663367</v>
      </c>
      <c r="CV48">
        <f t="shared" si="24"/>
        <v>2</v>
      </c>
      <c r="CX48" t="s">
        <v>325</v>
      </c>
      <c r="CY48">
        <f>Stage_stat!$F$55/Weapon!V50</f>
        <v>2.5742574257425743</v>
      </c>
      <c r="CZ48">
        <f t="shared" si="25"/>
        <v>3</v>
      </c>
      <c r="DB48" t="s">
        <v>325</v>
      </c>
      <c r="DC48">
        <f>Stage_stat!$F$56/Weapon!V50</f>
        <v>198.01980198019803</v>
      </c>
      <c r="DD48">
        <f t="shared" si="26"/>
        <v>199</v>
      </c>
    </row>
    <row r="49" spans="2:108" x14ac:dyDescent="0.4">
      <c r="B49" t="s">
        <v>326</v>
      </c>
      <c r="C49">
        <f>Stage_stat!$F$30/Weapon!$V51</f>
        <v>0.33980582524271846</v>
      </c>
      <c r="D49">
        <f t="shared" si="0"/>
        <v>1</v>
      </c>
      <c r="F49" t="s">
        <v>326</v>
      </c>
      <c r="G49">
        <f>Stage_stat!$F$31/Weapon!V51</f>
        <v>0.58252427184466016</v>
      </c>
      <c r="H49">
        <f t="shared" si="1"/>
        <v>1</v>
      </c>
      <c r="J49" t="s">
        <v>326</v>
      </c>
      <c r="K49">
        <f>Stage_stat!$F$32/Weapon!V51</f>
        <v>38.834951456310677</v>
      </c>
      <c r="L49">
        <f t="shared" si="2"/>
        <v>39</v>
      </c>
      <c r="N49" t="s">
        <v>326</v>
      </c>
      <c r="O49">
        <f>Stage_stat!$F$33/Weapon!V51</f>
        <v>0.43689320388349512</v>
      </c>
      <c r="P49">
        <f t="shared" si="3"/>
        <v>1</v>
      </c>
      <c r="R49" t="s">
        <v>326</v>
      </c>
      <c r="S49">
        <f>Stage_stat!$F$34/Weapon!V51</f>
        <v>0.77669902912621358</v>
      </c>
      <c r="T49">
        <f t="shared" si="4"/>
        <v>1</v>
      </c>
      <c r="V49" t="s">
        <v>326</v>
      </c>
      <c r="W49">
        <f>Stage_stat!$F$35/Weapon!V51</f>
        <v>58.252427184466022</v>
      </c>
      <c r="X49">
        <f t="shared" si="5"/>
        <v>59</v>
      </c>
      <c r="Z49" t="s">
        <v>326</v>
      </c>
      <c r="AA49">
        <f>Stage_stat!$F$36/Weapon!V51</f>
        <v>0.53398058252427183</v>
      </c>
      <c r="AB49">
        <f t="shared" si="6"/>
        <v>1</v>
      </c>
      <c r="AD49" t="s">
        <v>326</v>
      </c>
      <c r="AE49">
        <f>Stage_stat!$F$37/Weapon!V51</f>
        <v>0.970873786407767</v>
      </c>
      <c r="AF49">
        <f t="shared" si="7"/>
        <v>1</v>
      </c>
      <c r="AH49" t="s">
        <v>326</v>
      </c>
      <c r="AI49">
        <f>Stage_stat!$F$38/Weapon!V51</f>
        <v>77.669902912621353</v>
      </c>
      <c r="AJ49">
        <f t="shared" si="8"/>
        <v>78</v>
      </c>
      <c r="AL49" t="s">
        <v>326</v>
      </c>
      <c r="AM49">
        <f>Stage_stat!$F$39/Weapon!V51</f>
        <v>0.72815533980582525</v>
      </c>
      <c r="AN49">
        <f t="shared" si="9"/>
        <v>1</v>
      </c>
      <c r="AP49" t="s">
        <v>326</v>
      </c>
      <c r="AQ49">
        <f>Stage_stat!$F$40/Weapon!V51</f>
        <v>1.3592233009708738</v>
      </c>
      <c r="AR49">
        <f t="shared" si="10"/>
        <v>2</v>
      </c>
      <c r="AT49" t="s">
        <v>326</v>
      </c>
      <c r="AU49">
        <f>Stage_stat!$F$41/Weapon!V51</f>
        <v>97.087378640776706</v>
      </c>
      <c r="AV49">
        <f t="shared" si="11"/>
        <v>98</v>
      </c>
      <c r="AX49" t="s">
        <v>326</v>
      </c>
      <c r="AY49">
        <f>Stage_stat!$F$42/Weapon!V51</f>
        <v>0.82524271844660191</v>
      </c>
      <c r="AZ49">
        <f t="shared" si="12"/>
        <v>1</v>
      </c>
      <c r="BB49" t="s">
        <v>326</v>
      </c>
      <c r="BC49">
        <f>Stage_stat!$F$43/Weapon!V51</f>
        <v>1.5533980582524272</v>
      </c>
      <c r="BD49">
        <f t="shared" si="13"/>
        <v>2</v>
      </c>
      <c r="BF49" t="s">
        <v>326</v>
      </c>
      <c r="BG49">
        <f>Stage_stat!$F$44/Weapon!V51</f>
        <v>116.50485436893204</v>
      </c>
      <c r="BH49">
        <f t="shared" si="14"/>
        <v>117</v>
      </c>
      <c r="BJ49" t="s">
        <v>326</v>
      </c>
      <c r="BK49">
        <f>Stage_stat!$F$45/Weapon!V51</f>
        <v>0.92233009708737868</v>
      </c>
      <c r="BL49">
        <f t="shared" si="15"/>
        <v>1</v>
      </c>
      <c r="BN49" t="s">
        <v>326</v>
      </c>
      <c r="BO49">
        <f>Stage_stat!$F$46/Weapon!V51</f>
        <v>1.7475728155339805</v>
      </c>
      <c r="BP49">
        <f t="shared" si="16"/>
        <v>2</v>
      </c>
      <c r="BR49" t="s">
        <v>326</v>
      </c>
      <c r="BS49">
        <f>Stage_stat!$F$47/Weapon!V51</f>
        <v>135.92233009708738</v>
      </c>
      <c r="BT49">
        <f t="shared" si="17"/>
        <v>136</v>
      </c>
      <c r="BV49" t="s">
        <v>326</v>
      </c>
      <c r="BW49">
        <f>Stage_stat!$F$48/Weapon!V51</f>
        <v>1.116504854368932</v>
      </c>
      <c r="BX49">
        <f t="shared" si="18"/>
        <v>2</v>
      </c>
      <c r="BZ49" t="s">
        <v>326</v>
      </c>
      <c r="CA49">
        <f>Stage_stat!$F$49/Weapon!V51</f>
        <v>2.1359223300970873</v>
      </c>
      <c r="CB49">
        <f t="shared" si="19"/>
        <v>3</v>
      </c>
      <c r="CD49" t="s">
        <v>326</v>
      </c>
      <c r="CE49">
        <f>Stage_stat!$F$50/Weapon!V51</f>
        <v>155.33980582524271</v>
      </c>
      <c r="CF49">
        <f t="shared" si="20"/>
        <v>156</v>
      </c>
      <c r="CH49" t="s">
        <v>326</v>
      </c>
      <c r="CI49">
        <f>Stage_stat!$F$51/Weapon!V51</f>
        <v>1.2135922330097086</v>
      </c>
      <c r="CJ49">
        <f t="shared" si="21"/>
        <v>2</v>
      </c>
      <c r="CL49" t="s">
        <v>326</v>
      </c>
      <c r="CM49">
        <f>Stage_stat!$F$52/Weapon!V51</f>
        <v>2.3300970873786406</v>
      </c>
      <c r="CN49">
        <f t="shared" si="22"/>
        <v>3</v>
      </c>
      <c r="CP49" t="s">
        <v>326</v>
      </c>
      <c r="CQ49">
        <f>Stage_stat!$F$53/Weapon!V51</f>
        <v>174.75728155339806</v>
      </c>
      <c r="CR49">
        <f t="shared" si="23"/>
        <v>175</v>
      </c>
      <c r="CT49" t="s">
        <v>326</v>
      </c>
      <c r="CU49">
        <f>Stage_stat!$F$54/Weapon!V51</f>
        <v>1.3106796116504855</v>
      </c>
      <c r="CV49">
        <f t="shared" si="24"/>
        <v>2</v>
      </c>
      <c r="CX49" t="s">
        <v>326</v>
      </c>
      <c r="CY49">
        <f>Stage_stat!$F$55/Weapon!V51</f>
        <v>2.5242718446601944</v>
      </c>
      <c r="CZ49">
        <f t="shared" si="25"/>
        <v>3</v>
      </c>
      <c r="DB49" t="s">
        <v>326</v>
      </c>
      <c r="DC49">
        <f>Stage_stat!$F$56/Weapon!V51</f>
        <v>194.17475728155341</v>
      </c>
      <c r="DD49">
        <f t="shared" si="26"/>
        <v>195</v>
      </c>
    </row>
    <row r="50" spans="2:108" x14ac:dyDescent="0.4">
      <c r="B50" t="s">
        <v>327</v>
      </c>
      <c r="C50">
        <f>Stage_stat!$F$30/Weapon!$V52</f>
        <v>0.33333333333333331</v>
      </c>
      <c r="D50">
        <f t="shared" si="0"/>
        <v>1</v>
      </c>
      <c r="F50" t="s">
        <v>327</v>
      </c>
      <c r="G50">
        <f>Stage_stat!$F$31/Weapon!V52</f>
        <v>0.5714285714285714</v>
      </c>
      <c r="H50">
        <f t="shared" si="1"/>
        <v>1</v>
      </c>
      <c r="J50" t="s">
        <v>327</v>
      </c>
      <c r="K50">
        <f>Stage_stat!$F$32/Weapon!V52</f>
        <v>38.095238095238095</v>
      </c>
      <c r="L50">
        <f t="shared" si="2"/>
        <v>39</v>
      </c>
      <c r="N50" t="s">
        <v>327</v>
      </c>
      <c r="O50">
        <f>Stage_stat!$F$33/Weapon!V52</f>
        <v>0.42857142857142855</v>
      </c>
      <c r="P50">
        <f t="shared" si="3"/>
        <v>1</v>
      </c>
      <c r="R50" t="s">
        <v>327</v>
      </c>
      <c r="S50">
        <f>Stage_stat!$F$34/Weapon!V52</f>
        <v>0.76190476190476186</v>
      </c>
      <c r="T50">
        <f t="shared" si="4"/>
        <v>1</v>
      </c>
      <c r="V50" t="s">
        <v>327</v>
      </c>
      <c r="W50">
        <f>Stage_stat!$F$35/Weapon!V52</f>
        <v>57.142857142857146</v>
      </c>
      <c r="X50">
        <f t="shared" si="5"/>
        <v>58</v>
      </c>
      <c r="Z50" t="s">
        <v>327</v>
      </c>
      <c r="AA50">
        <f>Stage_stat!$F$36/Weapon!V52</f>
        <v>0.52380952380952384</v>
      </c>
      <c r="AB50">
        <f t="shared" si="6"/>
        <v>1</v>
      </c>
      <c r="AD50" t="s">
        <v>327</v>
      </c>
      <c r="AE50">
        <f>Stage_stat!$F$37/Weapon!V52</f>
        <v>0.95238095238095233</v>
      </c>
      <c r="AF50">
        <f t="shared" si="7"/>
        <v>1</v>
      </c>
      <c r="AH50" t="s">
        <v>327</v>
      </c>
      <c r="AI50">
        <f>Stage_stat!$F$38/Weapon!V52</f>
        <v>76.19047619047619</v>
      </c>
      <c r="AJ50">
        <f t="shared" si="8"/>
        <v>77</v>
      </c>
      <c r="AL50" t="s">
        <v>327</v>
      </c>
      <c r="AM50">
        <f>Stage_stat!$F$39/Weapon!V52</f>
        <v>0.7142857142857143</v>
      </c>
      <c r="AN50">
        <f t="shared" si="9"/>
        <v>1</v>
      </c>
      <c r="AP50" t="s">
        <v>327</v>
      </c>
      <c r="AQ50">
        <f>Stage_stat!$F$40/Weapon!V52</f>
        <v>1.3333333333333333</v>
      </c>
      <c r="AR50">
        <f t="shared" si="10"/>
        <v>2</v>
      </c>
      <c r="AT50" t="s">
        <v>327</v>
      </c>
      <c r="AU50">
        <f>Stage_stat!$F$41/Weapon!V52</f>
        <v>95.238095238095241</v>
      </c>
      <c r="AV50">
        <f t="shared" si="11"/>
        <v>96</v>
      </c>
      <c r="AX50" t="s">
        <v>327</v>
      </c>
      <c r="AY50">
        <f>Stage_stat!$F$42/Weapon!V52</f>
        <v>0.80952380952380953</v>
      </c>
      <c r="AZ50">
        <f t="shared" si="12"/>
        <v>1</v>
      </c>
      <c r="BB50" t="s">
        <v>327</v>
      </c>
      <c r="BC50">
        <f>Stage_stat!$F$43/Weapon!V52</f>
        <v>1.5238095238095237</v>
      </c>
      <c r="BD50">
        <f t="shared" si="13"/>
        <v>2</v>
      </c>
      <c r="BF50" t="s">
        <v>327</v>
      </c>
      <c r="BG50">
        <f>Stage_stat!$F$44/Weapon!V52</f>
        <v>114.28571428571429</v>
      </c>
      <c r="BH50">
        <f t="shared" si="14"/>
        <v>115</v>
      </c>
      <c r="BJ50" t="s">
        <v>327</v>
      </c>
      <c r="BK50">
        <f>Stage_stat!$F$45/Weapon!V52</f>
        <v>0.90476190476190477</v>
      </c>
      <c r="BL50">
        <f t="shared" si="15"/>
        <v>1</v>
      </c>
      <c r="BN50" t="s">
        <v>327</v>
      </c>
      <c r="BO50">
        <f>Stage_stat!$F$46/Weapon!V52</f>
        <v>1.7142857142857142</v>
      </c>
      <c r="BP50">
        <f t="shared" si="16"/>
        <v>2</v>
      </c>
      <c r="BR50" t="s">
        <v>327</v>
      </c>
      <c r="BS50">
        <f>Stage_stat!$F$47/Weapon!V52</f>
        <v>133.33333333333334</v>
      </c>
      <c r="BT50">
        <f t="shared" si="17"/>
        <v>134</v>
      </c>
      <c r="BV50" t="s">
        <v>327</v>
      </c>
      <c r="BW50">
        <f>Stage_stat!$F$48/Weapon!V52</f>
        <v>1.0952380952380953</v>
      </c>
      <c r="BX50">
        <f t="shared" si="18"/>
        <v>2</v>
      </c>
      <c r="BZ50" t="s">
        <v>327</v>
      </c>
      <c r="CA50">
        <f>Stage_stat!$F$49/Weapon!V52</f>
        <v>2.0952380952380953</v>
      </c>
      <c r="CB50">
        <f t="shared" si="19"/>
        <v>3</v>
      </c>
      <c r="CD50" t="s">
        <v>327</v>
      </c>
      <c r="CE50">
        <f>Stage_stat!$F$50/Weapon!V52</f>
        <v>152.38095238095238</v>
      </c>
      <c r="CF50">
        <f t="shared" si="20"/>
        <v>153</v>
      </c>
      <c r="CH50" t="s">
        <v>327</v>
      </c>
      <c r="CI50">
        <f>Stage_stat!$F$51/Weapon!V52</f>
        <v>1.1904761904761905</v>
      </c>
      <c r="CJ50">
        <f t="shared" si="21"/>
        <v>2</v>
      </c>
      <c r="CL50" t="s">
        <v>327</v>
      </c>
      <c r="CM50">
        <f>Stage_stat!$F$52/Weapon!V52</f>
        <v>2.2857142857142856</v>
      </c>
      <c r="CN50">
        <f t="shared" si="22"/>
        <v>3</v>
      </c>
      <c r="CP50" t="s">
        <v>327</v>
      </c>
      <c r="CQ50">
        <f>Stage_stat!$F$53/Weapon!V52</f>
        <v>171.42857142857142</v>
      </c>
      <c r="CR50">
        <f t="shared" si="23"/>
        <v>172</v>
      </c>
      <c r="CT50" t="s">
        <v>327</v>
      </c>
      <c r="CU50">
        <f>Stage_stat!$F$54/Weapon!V52</f>
        <v>1.2857142857142858</v>
      </c>
      <c r="CV50">
        <f t="shared" si="24"/>
        <v>2</v>
      </c>
      <c r="CX50" t="s">
        <v>327</v>
      </c>
      <c r="CY50">
        <f>Stage_stat!$F$55/Weapon!V52</f>
        <v>2.4761904761904763</v>
      </c>
      <c r="CZ50">
        <f t="shared" si="25"/>
        <v>3</v>
      </c>
      <c r="DB50" t="s">
        <v>327</v>
      </c>
      <c r="DC50">
        <f>Stage_stat!$F$56/Weapon!V52</f>
        <v>190.47619047619048</v>
      </c>
      <c r="DD50">
        <f t="shared" si="26"/>
        <v>191</v>
      </c>
    </row>
    <row r="51" spans="2:108" x14ac:dyDescent="0.4">
      <c r="B51" t="s">
        <v>328</v>
      </c>
      <c r="C51">
        <f>Stage_stat!$F$30/Weapon!$V53</f>
        <v>0.32710280373831774</v>
      </c>
      <c r="D51">
        <f t="shared" si="0"/>
        <v>1</v>
      </c>
      <c r="F51" t="s">
        <v>328</v>
      </c>
      <c r="G51">
        <f>Stage_stat!$F$31/Weapon!V53</f>
        <v>0.56074766355140182</v>
      </c>
      <c r="H51">
        <f t="shared" si="1"/>
        <v>1</v>
      </c>
      <c r="J51" t="s">
        <v>328</v>
      </c>
      <c r="K51">
        <f>Stage_stat!$F$32/Weapon!V53</f>
        <v>37.383177570093459</v>
      </c>
      <c r="L51">
        <f t="shared" si="2"/>
        <v>38</v>
      </c>
      <c r="N51" t="s">
        <v>328</v>
      </c>
      <c r="O51">
        <f>Stage_stat!$F$33/Weapon!V53</f>
        <v>0.42056074766355139</v>
      </c>
      <c r="P51">
        <f t="shared" si="3"/>
        <v>1</v>
      </c>
      <c r="R51" t="s">
        <v>328</v>
      </c>
      <c r="S51">
        <f>Stage_stat!$F$34/Weapon!V53</f>
        <v>0.74766355140186913</v>
      </c>
      <c r="T51">
        <f t="shared" si="4"/>
        <v>1</v>
      </c>
      <c r="V51" t="s">
        <v>328</v>
      </c>
      <c r="W51">
        <f>Stage_stat!$F$35/Weapon!V53</f>
        <v>56.074766355140184</v>
      </c>
      <c r="X51">
        <f t="shared" si="5"/>
        <v>57</v>
      </c>
      <c r="Z51" t="s">
        <v>328</v>
      </c>
      <c r="AA51">
        <f>Stage_stat!$F$36/Weapon!V53</f>
        <v>0.51401869158878499</v>
      </c>
      <c r="AB51">
        <f t="shared" si="6"/>
        <v>1</v>
      </c>
      <c r="AD51" t="s">
        <v>328</v>
      </c>
      <c r="AE51">
        <f>Stage_stat!$F$37/Weapon!V53</f>
        <v>0.93457943925233644</v>
      </c>
      <c r="AF51">
        <f t="shared" si="7"/>
        <v>1</v>
      </c>
      <c r="AH51" t="s">
        <v>328</v>
      </c>
      <c r="AI51">
        <f>Stage_stat!$F$38/Weapon!V53</f>
        <v>74.766355140186917</v>
      </c>
      <c r="AJ51">
        <f t="shared" si="8"/>
        <v>75</v>
      </c>
      <c r="AL51" t="s">
        <v>328</v>
      </c>
      <c r="AM51">
        <f>Stage_stat!$F$39/Weapon!V53</f>
        <v>0.7009345794392523</v>
      </c>
      <c r="AN51">
        <f t="shared" si="9"/>
        <v>1</v>
      </c>
      <c r="AP51" t="s">
        <v>328</v>
      </c>
      <c r="AQ51">
        <f>Stage_stat!$F$40/Weapon!V53</f>
        <v>1.308411214953271</v>
      </c>
      <c r="AR51">
        <f t="shared" si="10"/>
        <v>2</v>
      </c>
      <c r="AT51" t="s">
        <v>328</v>
      </c>
      <c r="AU51">
        <f>Stage_stat!$F$41/Weapon!V53</f>
        <v>93.45794392523365</v>
      </c>
      <c r="AV51">
        <f t="shared" si="11"/>
        <v>94</v>
      </c>
      <c r="AX51" t="s">
        <v>328</v>
      </c>
      <c r="AY51">
        <f>Stage_stat!$F$42/Weapon!V53</f>
        <v>0.79439252336448596</v>
      </c>
      <c r="AZ51">
        <f t="shared" si="12"/>
        <v>1</v>
      </c>
      <c r="BB51" t="s">
        <v>328</v>
      </c>
      <c r="BC51">
        <f>Stage_stat!$F$43/Weapon!V53</f>
        <v>1.4953271028037383</v>
      </c>
      <c r="BD51">
        <f t="shared" si="13"/>
        <v>2</v>
      </c>
      <c r="BF51" t="s">
        <v>328</v>
      </c>
      <c r="BG51">
        <f>Stage_stat!$F$44/Weapon!V53</f>
        <v>112.14953271028037</v>
      </c>
      <c r="BH51">
        <f t="shared" si="14"/>
        <v>113</v>
      </c>
      <c r="BJ51" t="s">
        <v>328</v>
      </c>
      <c r="BK51">
        <f>Stage_stat!$F$45/Weapon!V53</f>
        <v>0.88785046728971961</v>
      </c>
      <c r="BL51">
        <f t="shared" si="15"/>
        <v>1</v>
      </c>
      <c r="BN51" t="s">
        <v>328</v>
      </c>
      <c r="BO51">
        <f>Stage_stat!$F$46/Weapon!V53</f>
        <v>1.6822429906542056</v>
      </c>
      <c r="BP51">
        <f t="shared" si="16"/>
        <v>2</v>
      </c>
      <c r="BR51" t="s">
        <v>328</v>
      </c>
      <c r="BS51">
        <f>Stage_stat!$F$47/Weapon!V53</f>
        <v>130.84112149532712</v>
      </c>
      <c r="BT51">
        <f t="shared" si="17"/>
        <v>131</v>
      </c>
      <c r="BV51" t="s">
        <v>328</v>
      </c>
      <c r="BW51">
        <f>Stage_stat!$F$48/Weapon!V53</f>
        <v>1.0747663551401869</v>
      </c>
      <c r="BX51">
        <f t="shared" si="18"/>
        <v>2</v>
      </c>
      <c r="BZ51" t="s">
        <v>328</v>
      </c>
      <c r="CA51">
        <f>Stage_stat!$F$49/Weapon!V53</f>
        <v>2.05607476635514</v>
      </c>
      <c r="CB51">
        <f t="shared" si="19"/>
        <v>3</v>
      </c>
      <c r="CD51" t="s">
        <v>328</v>
      </c>
      <c r="CE51">
        <f>Stage_stat!$F$50/Weapon!V53</f>
        <v>149.53271028037383</v>
      </c>
      <c r="CF51">
        <f t="shared" si="20"/>
        <v>150</v>
      </c>
      <c r="CH51" t="s">
        <v>328</v>
      </c>
      <c r="CI51">
        <f>Stage_stat!$F$51/Weapon!V53</f>
        <v>1.1682242990654206</v>
      </c>
      <c r="CJ51">
        <f t="shared" si="21"/>
        <v>2</v>
      </c>
      <c r="CL51" t="s">
        <v>328</v>
      </c>
      <c r="CM51">
        <f>Stage_stat!$F$52/Weapon!V53</f>
        <v>2.2429906542056073</v>
      </c>
      <c r="CN51">
        <f t="shared" si="22"/>
        <v>3</v>
      </c>
      <c r="CP51" t="s">
        <v>328</v>
      </c>
      <c r="CQ51">
        <f>Stage_stat!$F$53/Weapon!V53</f>
        <v>168.22429906542055</v>
      </c>
      <c r="CR51">
        <f t="shared" si="23"/>
        <v>169</v>
      </c>
      <c r="CT51" t="s">
        <v>328</v>
      </c>
      <c r="CU51">
        <f>Stage_stat!$F$54/Weapon!V53</f>
        <v>1.2616822429906542</v>
      </c>
      <c r="CV51">
        <f t="shared" si="24"/>
        <v>2</v>
      </c>
      <c r="CX51" t="s">
        <v>328</v>
      </c>
      <c r="CY51">
        <f>Stage_stat!$F$55/Weapon!V53</f>
        <v>2.4299065420560746</v>
      </c>
      <c r="CZ51">
        <f t="shared" si="25"/>
        <v>3</v>
      </c>
      <c r="DB51" t="s">
        <v>328</v>
      </c>
      <c r="DC51">
        <f>Stage_stat!$F$56/Weapon!V53</f>
        <v>186.9158878504673</v>
      </c>
      <c r="DD51">
        <f t="shared" si="26"/>
        <v>187</v>
      </c>
    </row>
    <row r="52" spans="2:108" x14ac:dyDescent="0.4">
      <c r="B52" t="s">
        <v>329</v>
      </c>
      <c r="C52">
        <f>Stage_stat!$F$30/Weapon!$V54</f>
        <v>0.32110091743119268</v>
      </c>
      <c r="D52">
        <f t="shared" si="0"/>
        <v>1</v>
      </c>
      <c r="F52" t="s">
        <v>329</v>
      </c>
      <c r="G52">
        <f>Stage_stat!$F$31/Weapon!V54</f>
        <v>0.55045871559633031</v>
      </c>
      <c r="H52">
        <f t="shared" si="1"/>
        <v>1</v>
      </c>
      <c r="J52" t="s">
        <v>329</v>
      </c>
      <c r="K52">
        <f>Stage_stat!$F$32/Weapon!V54</f>
        <v>36.697247706422019</v>
      </c>
      <c r="L52">
        <f t="shared" si="2"/>
        <v>37</v>
      </c>
      <c r="N52" t="s">
        <v>329</v>
      </c>
      <c r="O52">
        <f>Stage_stat!$F$33/Weapon!V54</f>
        <v>0.41284403669724773</v>
      </c>
      <c r="P52">
        <f t="shared" si="3"/>
        <v>1</v>
      </c>
      <c r="R52" t="s">
        <v>329</v>
      </c>
      <c r="S52">
        <f>Stage_stat!$F$34/Weapon!V54</f>
        <v>0.73394495412844041</v>
      </c>
      <c r="T52">
        <f t="shared" si="4"/>
        <v>1</v>
      </c>
      <c r="V52" t="s">
        <v>329</v>
      </c>
      <c r="W52">
        <f>Stage_stat!$F$35/Weapon!V54</f>
        <v>55.045871559633028</v>
      </c>
      <c r="X52">
        <f t="shared" si="5"/>
        <v>56</v>
      </c>
      <c r="Z52" t="s">
        <v>329</v>
      </c>
      <c r="AA52">
        <f>Stage_stat!$F$36/Weapon!V54</f>
        <v>0.50458715596330272</v>
      </c>
      <c r="AB52">
        <f t="shared" si="6"/>
        <v>1</v>
      </c>
      <c r="AD52" t="s">
        <v>329</v>
      </c>
      <c r="AE52">
        <f>Stage_stat!$F$37/Weapon!V54</f>
        <v>0.91743119266055051</v>
      </c>
      <c r="AF52">
        <f t="shared" si="7"/>
        <v>1</v>
      </c>
      <c r="AH52" t="s">
        <v>329</v>
      </c>
      <c r="AI52">
        <f>Stage_stat!$F$38/Weapon!V54</f>
        <v>73.394495412844037</v>
      </c>
      <c r="AJ52">
        <f t="shared" si="8"/>
        <v>74</v>
      </c>
      <c r="AL52" t="s">
        <v>329</v>
      </c>
      <c r="AM52">
        <f>Stage_stat!$F$39/Weapon!V54</f>
        <v>0.68807339449541283</v>
      </c>
      <c r="AN52">
        <f t="shared" si="9"/>
        <v>1</v>
      </c>
      <c r="AP52" t="s">
        <v>329</v>
      </c>
      <c r="AQ52">
        <f>Stage_stat!$F$40/Weapon!V54</f>
        <v>1.2844036697247707</v>
      </c>
      <c r="AR52">
        <f t="shared" si="10"/>
        <v>2</v>
      </c>
      <c r="AT52" t="s">
        <v>329</v>
      </c>
      <c r="AU52">
        <f>Stage_stat!$F$41/Weapon!V54</f>
        <v>91.743119266055047</v>
      </c>
      <c r="AV52">
        <f t="shared" si="11"/>
        <v>92</v>
      </c>
      <c r="AX52" t="s">
        <v>329</v>
      </c>
      <c r="AY52">
        <f>Stage_stat!$F$42/Weapon!V54</f>
        <v>0.77981651376146788</v>
      </c>
      <c r="AZ52">
        <f t="shared" si="12"/>
        <v>1</v>
      </c>
      <c r="BB52" t="s">
        <v>329</v>
      </c>
      <c r="BC52">
        <f>Stage_stat!$F$43/Weapon!V54</f>
        <v>1.4678899082568808</v>
      </c>
      <c r="BD52">
        <f t="shared" si="13"/>
        <v>2</v>
      </c>
      <c r="BF52" t="s">
        <v>329</v>
      </c>
      <c r="BG52">
        <f>Stage_stat!$F$44/Weapon!V54</f>
        <v>110.09174311926606</v>
      </c>
      <c r="BH52">
        <f t="shared" si="14"/>
        <v>111</v>
      </c>
      <c r="BJ52" t="s">
        <v>329</v>
      </c>
      <c r="BK52">
        <f>Stage_stat!$F$45/Weapon!V54</f>
        <v>0.87155963302752293</v>
      </c>
      <c r="BL52">
        <f t="shared" si="15"/>
        <v>1</v>
      </c>
      <c r="BN52" t="s">
        <v>329</v>
      </c>
      <c r="BO52">
        <f>Stage_stat!$F$46/Weapon!V54</f>
        <v>1.6513761467889909</v>
      </c>
      <c r="BP52">
        <f t="shared" si="16"/>
        <v>2</v>
      </c>
      <c r="BR52" t="s">
        <v>329</v>
      </c>
      <c r="BS52">
        <f>Stage_stat!$F$47/Weapon!V54</f>
        <v>128.44036697247705</v>
      </c>
      <c r="BT52">
        <f t="shared" si="17"/>
        <v>129</v>
      </c>
      <c r="BV52" t="s">
        <v>329</v>
      </c>
      <c r="BW52">
        <f>Stage_stat!$F$48/Weapon!V54</f>
        <v>1.0550458715596329</v>
      </c>
      <c r="BX52">
        <f t="shared" si="18"/>
        <v>2</v>
      </c>
      <c r="BZ52" t="s">
        <v>329</v>
      </c>
      <c r="CA52">
        <f>Stage_stat!$F$49/Weapon!V54</f>
        <v>2.0183486238532109</v>
      </c>
      <c r="CB52">
        <f t="shared" si="19"/>
        <v>3</v>
      </c>
      <c r="CD52" t="s">
        <v>329</v>
      </c>
      <c r="CE52">
        <f>Stage_stat!$F$50/Weapon!V54</f>
        <v>146.78899082568807</v>
      </c>
      <c r="CF52">
        <f t="shared" si="20"/>
        <v>147</v>
      </c>
      <c r="CH52" t="s">
        <v>329</v>
      </c>
      <c r="CI52">
        <f>Stage_stat!$F$51/Weapon!V54</f>
        <v>1.1467889908256881</v>
      </c>
      <c r="CJ52">
        <f t="shared" si="21"/>
        <v>2</v>
      </c>
      <c r="CL52" t="s">
        <v>329</v>
      </c>
      <c r="CM52">
        <f>Stage_stat!$F$52/Weapon!V54</f>
        <v>2.2018348623853212</v>
      </c>
      <c r="CN52">
        <f t="shared" si="22"/>
        <v>3</v>
      </c>
      <c r="CP52" t="s">
        <v>329</v>
      </c>
      <c r="CQ52">
        <f>Stage_stat!$F$53/Weapon!V54</f>
        <v>165.13761467889907</v>
      </c>
      <c r="CR52">
        <f t="shared" si="23"/>
        <v>166</v>
      </c>
      <c r="CT52" t="s">
        <v>329</v>
      </c>
      <c r="CU52">
        <f>Stage_stat!$F$54/Weapon!V54</f>
        <v>1.238532110091743</v>
      </c>
      <c r="CV52">
        <f t="shared" si="24"/>
        <v>2</v>
      </c>
      <c r="CX52" t="s">
        <v>329</v>
      </c>
      <c r="CY52">
        <f>Stage_stat!$F$55/Weapon!V54</f>
        <v>2.3853211009174311</v>
      </c>
      <c r="CZ52">
        <f t="shared" si="25"/>
        <v>3</v>
      </c>
      <c r="DB52" t="s">
        <v>329</v>
      </c>
      <c r="DC52">
        <f>Stage_stat!$F$56/Weapon!V54</f>
        <v>183.48623853211009</v>
      </c>
      <c r="DD52">
        <f t="shared" si="26"/>
        <v>184</v>
      </c>
    </row>
    <row r="53" spans="2:108" x14ac:dyDescent="0.4">
      <c r="B53" t="s">
        <v>330</v>
      </c>
      <c r="C53">
        <f>Stage_stat!$F$30/Weapon!$V55</f>
        <v>0.31531531531531531</v>
      </c>
      <c r="D53">
        <f t="shared" si="0"/>
        <v>1</v>
      </c>
      <c r="F53" t="s">
        <v>330</v>
      </c>
      <c r="G53">
        <f>Stage_stat!$F$31/Weapon!V55</f>
        <v>0.54054054054054057</v>
      </c>
      <c r="H53">
        <f t="shared" si="1"/>
        <v>1</v>
      </c>
      <c r="J53" t="s">
        <v>330</v>
      </c>
      <c r="K53">
        <f>Stage_stat!$F$32/Weapon!V55</f>
        <v>36.036036036036037</v>
      </c>
      <c r="L53">
        <f t="shared" si="2"/>
        <v>37</v>
      </c>
      <c r="N53" t="s">
        <v>330</v>
      </c>
      <c r="O53">
        <f>Stage_stat!$F$33/Weapon!V55</f>
        <v>0.40540540540540543</v>
      </c>
      <c r="P53">
        <f t="shared" si="3"/>
        <v>1</v>
      </c>
      <c r="R53" t="s">
        <v>330</v>
      </c>
      <c r="S53">
        <f>Stage_stat!$F$34/Weapon!V55</f>
        <v>0.72072072072072069</v>
      </c>
      <c r="T53">
        <f t="shared" si="4"/>
        <v>1</v>
      </c>
      <c r="V53" t="s">
        <v>330</v>
      </c>
      <c r="W53">
        <f>Stage_stat!$F$35/Weapon!V55</f>
        <v>54.054054054054056</v>
      </c>
      <c r="X53">
        <f t="shared" si="5"/>
        <v>55</v>
      </c>
      <c r="Z53" t="s">
        <v>330</v>
      </c>
      <c r="AA53">
        <f>Stage_stat!$F$36/Weapon!V55</f>
        <v>0.49549549549549549</v>
      </c>
      <c r="AB53">
        <f t="shared" si="6"/>
        <v>1</v>
      </c>
      <c r="AD53" t="s">
        <v>330</v>
      </c>
      <c r="AE53">
        <f>Stage_stat!$F$37/Weapon!V55</f>
        <v>0.90090090090090091</v>
      </c>
      <c r="AF53">
        <f t="shared" si="7"/>
        <v>1</v>
      </c>
      <c r="AH53" t="s">
        <v>330</v>
      </c>
      <c r="AI53">
        <f>Stage_stat!$F$38/Weapon!V55</f>
        <v>72.072072072072075</v>
      </c>
      <c r="AJ53">
        <f t="shared" si="8"/>
        <v>73</v>
      </c>
      <c r="AL53" t="s">
        <v>330</v>
      </c>
      <c r="AM53">
        <f>Stage_stat!$F$39/Weapon!V55</f>
        <v>0.67567567567567566</v>
      </c>
      <c r="AN53">
        <f t="shared" si="9"/>
        <v>1</v>
      </c>
      <c r="AP53" t="s">
        <v>330</v>
      </c>
      <c r="AQ53">
        <f>Stage_stat!$F$40/Weapon!V55</f>
        <v>1.2612612612612613</v>
      </c>
      <c r="AR53">
        <f t="shared" si="10"/>
        <v>2</v>
      </c>
      <c r="AT53" t="s">
        <v>330</v>
      </c>
      <c r="AU53">
        <f>Stage_stat!$F$41/Weapon!V55</f>
        <v>90.090090090090087</v>
      </c>
      <c r="AV53">
        <f t="shared" si="11"/>
        <v>91</v>
      </c>
      <c r="AX53" t="s">
        <v>330</v>
      </c>
      <c r="AY53">
        <f>Stage_stat!$F$42/Weapon!V55</f>
        <v>0.76576576576576572</v>
      </c>
      <c r="AZ53">
        <f t="shared" si="12"/>
        <v>1</v>
      </c>
      <c r="BB53" t="s">
        <v>330</v>
      </c>
      <c r="BC53">
        <f>Stage_stat!$F$43/Weapon!V55</f>
        <v>1.4414414414414414</v>
      </c>
      <c r="BD53">
        <f t="shared" si="13"/>
        <v>2</v>
      </c>
      <c r="BF53" t="s">
        <v>330</v>
      </c>
      <c r="BG53">
        <f>Stage_stat!$F$44/Weapon!V55</f>
        <v>108.10810810810811</v>
      </c>
      <c r="BH53">
        <f t="shared" si="14"/>
        <v>109</v>
      </c>
      <c r="BJ53" t="s">
        <v>330</v>
      </c>
      <c r="BK53">
        <f>Stage_stat!$F$45/Weapon!V55</f>
        <v>0.85585585585585588</v>
      </c>
      <c r="BL53">
        <f t="shared" si="15"/>
        <v>1</v>
      </c>
      <c r="BN53" t="s">
        <v>330</v>
      </c>
      <c r="BO53">
        <f>Stage_stat!$F$46/Weapon!V55</f>
        <v>1.6216216216216217</v>
      </c>
      <c r="BP53">
        <f t="shared" si="16"/>
        <v>2</v>
      </c>
      <c r="BR53" t="s">
        <v>330</v>
      </c>
      <c r="BS53">
        <f>Stage_stat!$F$47/Weapon!V55</f>
        <v>126.12612612612612</v>
      </c>
      <c r="BT53">
        <f t="shared" si="17"/>
        <v>127</v>
      </c>
      <c r="BV53" t="s">
        <v>330</v>
      </c>
      <c r="BW53">
        <f>Stage_stat!$F$48/Weapon!V55</f>
        <v>1.0360360360360361</v>
      </c>
      <c r="BX53">
        <f t="shared" si="18"/>
        <v>2</v>
      </c>
      <c r="BZ53" t="s">
        <v>330</v>
      </c>
      <c r="CA53">
        <f>Stage_stat!$F$49/Weapon!V55</f>
        <v>1.9819819819819819</v>
      </c>
      <c r="CB53">
        <f t="shared" si="19"/>
        <v>2</v>
      </c>
      <c r="CD53" t="s">
        <v>330</v>
      </c>
      <c r="CE53">
        <f>Stage_stat!$F$50/Weapon!V55</f>
        <v>144.14414414414415</v>
      </c>
      <c r="CF53">
        <f t="shared" si="20"/>
        <v>145</v>
      </c>
      <c r="CH53" t="s">
        <v>330</v>
      </c>
      <c r="CI53">
        <f>Stage_stat!$F$51/Weapon!V55</f>
        <v>1.1261261261261262</v>
      </c>
      <c r="CJ53">
        <f t="shared" si="21"/>
        <v>2</v>
      </c>
      <c r="CL53" t="s">
        <v>330</v>
      </c>
      <c r="CM53">
        <f>Stage_stat!$F$52/Weapon!V55</f>
        <v>2.1621621621621623</v>
      </c>
      <c r="CN53">
        <f t="shared" si="22"/>
        <v>3</v>
      </c>
      <c r="CP53" t="s">
        <v>330</v>
      </c>
      <c r="CQ53">
        <f>Stage_stat!$F$53/Weapon!V55</f>
        <v>162.16216216216216</v>
      </c>
      <c r="CR53">
        <f t="shared" si="23"/>
        <v>163</v>
      </c>
      <c r="CT53" t="s">
        <v>330</v>
      </c>
      <c r="CU53">
        <f>Stage_stat!$F$54/Weapon!V55</f>
        <v>1.2162162162162162</v>
      </c>
      <c r="CV53">
        <f t="shared" si="24"/>
        <v>2</v>
      </c>
      <c r="CX53" t="s">
        <v>330</v>
      </c>
      <c r="CY53">
        <f>Stage_stat!$F$55/Weapon!V55</f>
        <v>2.3423423423423424</v>
      </c>
      <c r="CZ53">
        <f t="shared" si="25"/>
        <v>3</v>
      </c>
      <c r="DB53" t="s">
        <v>330</v>
      </c>
      <c r="DC53">
        <f>Stage_stat!$F$56/Weapon!V55</f>
        <v>180.18018018018017</v>
      </c>
      <c r="DD53">
        <f t="shared" si="26"/>
        <v>181</v>
      </c>
    </row>
    <row r="54" spans="2:108" x14ac:dyDescent="0.4">
      <c r="B54" t="s">
        <v>331</v>
      </c>
      <c r="C54">
        <f>Stage_stat!$F$30/Weapon!$V56</f>
        <v>0.30973451327433627</v>
      </c>
      <c r="D54">
        <f t="shared" si="0"/>
        <v>1</v>
      </c>
      <c r="F54" t="s">
        <v>331</v>
      </c>
      <c r="G54">
        <f>Stage_stat!$F$31/Weapon!V56</f>
        <v>0.53097345132743368</v>
      </c>
      <c r="H54">
        <f t="shared" si="1"/>
        <v>1</v>
      </c>
      <c r="J54" t="s">
        <v>331</v>
      </c>
      <c r="K54">
        <f>Stage_stat!$F$32/Weapon!V56</f>
        <v>35.398230088495573</v>
      </c>
      <c r="L54">
        <f t="shared" si="2"/>
        <v>36</v>
      </c>
      <c r="N54" t="s">
        <v>331</v>
      </c>
      <c r="O54">
        <f>Stage_stat!$F$33/Weapon!V56</f>
        <v>0.39823008849557523</v>
      </c>
      <c r="P54">
        <f t="shared" si="3"/>
        <v>1</v>
      </c>
      <c r="R54" t="s">
        <v>331</v>
      </c>
      <c r="S54">
        <f>Stage_stat!$F$34/Weapon!V56</f>
        <v>0.70796460176991149</v>
      </c>
      <c r="T54">
        <f t="shared" si="4"/>
        <v>1</v>
      </c>
      <c r="V54" t="s">
        <v>331</v>
      </c>
      <c r="W54">
        <f>Stage_stat!$F$35/Weapon!V56</f>
        <v>53.097345132743364</v>
      </c>
      <c r="X54">
        <f t="shared" si="5"/>
        <v>54</v>
      </c>
      <c r="Z54" t="s">
        <v>331</v>
      </c>
      <c r="AA54">
        <f>Stage_stat!$F$36/Weapon!V56</f>
        <v>0.48672566371681414</v>
      </c>
      <c r="AB54">
        <f t="shared" si="6"/>
        <v>1</v>
      </c>
      <c r="AD54" t="s">
        <v>331</v>
      </c>
      <c r="AE54">
        <f>Stage_stat!$F$37/Weapon!V56</f>
        <v>0.88495575221238942</v>
      </c>
      <c r="AF54">
        <f t="shared" si="7"/>
        <v>1</v>
      </c>
      <c r="AH54" t="s">
        <v>331</v>
      </c>
      <c r="AI54">
        <f>Stage_stat!$F$38/Weapon!V56</f>
        <v>70.796460176991147</v>
      </c>
      <c r="AJ54">
        <f t="shared" si="8"/>
        <v>71</v>
      </c>
      <c r="AL54" t="s">
        <v>331</v>
      </c>
      <c r="AM54">
        <f>Stage_stat!$F$39/Weapon!V56</f>
        <v>0.66371681415929207</v>
      </c>
      <c r="AN54">
        <f t="shared" si="9"/>
        <v>1</v>
      </c>
      <c r="AP54" t="s">
        <v>331</v>
      </c>
      <c r="AQ54">
        <f>Stage_stat!$F$40/Weapon!V56</f>
        <v>1.2389380530973451</v>
      </c>
      <c r="AR54">
        <f t="shared" si="10"/>
        <v>2</v>
      </c>
      <c r="AT54" t="s">
        <v>331</v>
      </c>
      <c r="AU54">
        <f>Stage_stat!$F$41/Weapon!V56</f>
        <v>88.495575221238937</v>
      </c>
      <c r="AV54">
        <f t="shared" si="11"/>
        <v>89</v>
      </c>
      <c r="AX54" t="s">
        <v>331</v>
      </c>
      <c r="AY54">
        <f>Stage_stat!$F$42/Weapon!V56</f>
        <v>0.75221238938053092</v>
      </c>
      <c r="AZ54">
        <f t="shared" si="12"/>
        <v>1</v>
      </c>
      <c r="BB54" t="s">
        <v>331</v>
      </c>
      <c r="BC54">
        <f>Stage_stat!$F$43/Weapon!V56</f>
        <v>1.415929203539823</v>
      </c>
      <c r="BD54">
        <f t="shared" si="13"/>
        <v>2</v>
      </c>
      <c r="BF54" t="s">
        <v>331</v>
      </c>
      <c r="BG54">
        <f>Stage_stat!$F$44/Weapon!V56</f>
        <v>106.19469026548673</v>
      </c>
      <c r="BH54">
        <f t="shared" si="14"/>
        <v>107</v>
      </c>
      <c r="BJ54" t="s">
        <v>331</v>
      </c>
      <c r="BK54">
        <f>Stage_stat!$F$45/Weapon!V56</f>
        <v>0.84070796460176989</v>
      </c>
      <c r="BL54">
        <f t="shared" si="15"/>
        <v>1</v>
      </c>
      <c r="BN54" t="s">
        <v>331</v>
      </c>
      <c r="BO54">
        <f>Stage_stat!$F$46/Weapon!V56</f>
        <v>1.5929203539823009</v>
      </c>
      <c r="BP54">
        <f t="shared" si="16"/>
        <v>2</v>
      </c>
      <c r="BR54" t="s">
        <v>331</v>
      </c>
      <c r="BS54">
        <f>Stage_stat!$F$47/Weapon!V56</f>
        <v>123.89380530973452</v>
      </c>
      <c r="BT54">
        <f t="shared" si="17"/>
        <v>124</v>
      </c>
      <c r="BV54" t="s">
        <v>331</v>
      </c>
      <c r="BW54">
        <f>Stage_stat!$F$48/Weapon!V56</f>
        <v>1.0176991150442478</v>
      </c>
      <c r="BX54">
        <f t="shared" si="18"/>
        <v>2</v>
      </c>
      <c r="BZ54" t="s">
        <v>331</v>
      </c>
      <c r="CA54">
        <f>Stage_stat!$F$49/Weapon!V56</f>
        <v>1.9469026548672566</v>
      </c>
      <c r="CB54">
        <f t="shared" si="19"/>
        <v>2</v>
      </c>
      <c r="CD54" t="s">
        <v>331</v>
      </c>
      <c r="CE54">
        <f>Stage_stat!$F$50/Weapon!V56</f>
        <v>141.59292035398229</v>
      </c>
      <c r="CF54">
        <f t="shared" si="20"/>
        <v>142</v>
      </c>
      <c r="CH54" t="s">
        <v>331</v>
      </c>
      <c r="CI54">
        <f>Stage_stat!$F$51/Weapon!V56</f>
        <v>1.1061946902654867</v>
      </c>
      <c r="CJ54">
        <f t="shared" si="21"/>
        <v>2</v>
      </c>
      <c r="CL54" t="s">
        <v>331</v>
      </c>
      <c r="CM54">
        <f>Stage_stat!$F$52/Weapon!V56</f>
        <v>2.1238938053097347</v>
      </c>
      <c r="CN54">
        <f t="shared" si="22"/>
        <v>3</v>
      </c>
      <c r="CP54" t="s">
        <v>331</v>
      </c>
      <c r="CQ54">
        <f>Stage_stat!$F$53/Weapon!V56</f>
        <v>159.2920353982301</v>
      </c>
      <c r="CR54">
        <f t="shared" si="23"/>
        <v>160</v>
      </c>
      <c r="CT54" t="s">
        <v>331</v>
      </c>
      <c r="CU54">
        <f>Stage_stat!$F$54/Weapon!V56</f>
        <v>1.1946902654867257</v>
      </c>
      <c r="CV54">
        <f t="shared" si="24"/>
        <v>2</v>
      </c>
      <c r="CX54" t="s">
        <v>331</v>
      </c>
      <c r="CY54">
        <f>Stage_stat!$F$55/Weapon!V56</f>
        <v>2.3008849557522124</v>
      </c>
      <c r="CZ54">
        <f t="shared" si="25"/>
        <v>3</v>
      </c>
      <c r="DB54" t="s">
        <v>331</v>
      </c>
      <c r="DC54">
        <f>Stage_stat!$F$56/Weapon!V56</f>
        <v>176.99115044247787</v>
      </c>
      <c r="DD54">
        <f t="shared" si="26"/>
        <v>177</v>
      </c>
    </row>
    <row r="55" spans="2:108" x14ac:dyDescent="0.4">
      <c r="B55" t="s">
        <v>332</v>
      </c>
      <c r="C55">
        <f>Stage_stat!$F$30/Weapon!$V57</f>
        <v>0.30434782608695654</v>
      </c>
      <c r="D55">
        <f t="shared" si="0"/>
        <v>1</v>
      </c>
      <c r="F55" t="s">
        <v>332</v>
      </c>
      <c r="G55">
        <f>Stage_stat!$F$31/Weapon!V57</f>
        <v>0.52173913043478259</v>
      </c>
      <c r="H55">
        <f t="shared" si="1"/>
        <v>1</v>
      </c>
      <c r="J55" t="s">
        <v>332</v>
      </c>
      <c r="K55">
        <f>Stage_stat!$F$32/Weapon!V57</f>
        <v>34.782608695652172</v>
      </c>
      <c r="L55">
        <f t="shared" si="2"/>
        <v>35</v>
      </c>
      <c r="N55" t="s">
        <v>332</v>
      </c>
      <c r="O55">
        <f>Stage_stat!$F$33/Weapon!V57</f>
        <v>0.39130434782608697</v>
      </c>
      <c r="P55">
        <f t="shared" si="3"/>
        <v>1</v>
      </c>
      <c r="R55" t="s">
        <v>332</v>
      </c>
      <c r="S55">
        <f>Stage_stat!$F$34/Weapon!V57</f>
        <v>0.69565217391304346</v>
      </c>
      <c r="T55">
        <f t="shared" si="4"/>
        <v>1</v>
      </c>
      <c r="V55" t="s">
        <v>332</v>
      </c>
      <c r="W55">
        <f>Stage_stat!$F$35/Weapon!V57</f>
        <v>52.173913043478258</v>
      </c>
      <c r="X55">
        <f t="shared" si="5"/>
        <v>53</v>
      </c>
      <c r="Z55" t="s">
        <v>332</v>
      </c>
      <c r="AA55">
        <f>Stage_stat!$F$36/Weapon!V57</f>
        <v>0.47826086956521741</v>
      </c>
      <c r="AB55">
        <f t="shared" si="6"/>
        <v>1</v>
      </c>
      <c r="AD55" t="s">
        <v>332</v>
      </c>
      <c r="AE55">
        <f>Stage_stat!$F$37/Weapon!V57</f>
        <v>0.86956521739130432</v>
      </c>
      <c r="AF55">
        <f t="shared" si="7"/>
        <v>1</v>
      </c>
      <c r="AH55" t="s">
        <v>332</v>
      </c>
      <c r="AI55">
        <f>Stage_stat!$F$38/Weapon!V57</f>
        <v>69.565217391304344</v>
      </c>
      <c r="AJ55">
        <f t="shared" si="8"/>
        <v>70</v>
      </c>
      <c r="AL55" t="s">
        <v>332</v>
      </c>
      <c r="AM55">
        <f>Stage_stat!$F$39/Weapon!V57</f>
        <v>0.65217391304347827</v>
      </c>
      <c r="AN55">
        <f t="shared" si="9"/>
        <v>1</v>
      </c>
      <c r="AP55" t="s">
        <v>332</v>
      </c>
      <c r="AQ55">
        <f>Stage_stat!$F$40/Weapon!V57</f>
        <v>1.2173913043478262</v>
      </c>
      <c r="AR55">
        <f t="shared" si="10"/>
        <v>2</v>
      </c>
      <c r="AT55" t="s">
        <v>332</v>
      </c>
      <c r="AU55">
        <f>Stage_stat!$F$41/Weapon!V57</f>
        <v>86.956521739130437</v>
      </c>
      <c r="AV55">
        <f t="shared" si="11"/>
        <v>87</v>
      </c>
      <c r="AX55" t="s">
        <v>332</v>
      </c>
      <c r="AY55">
        <f>Stage_stat!$F$42/Weapon!V57</f>
        <v>0.73913043478260865</v>
      </c>
      <c r="AZ55">
        <f t="shared" si="12"/>
        <v>1</v>
      </c>
      <c r="BB55" t="s">
        <v>332</v>
      </c>
      <c r="BC55">
        <f>Stage_stat!$F$43/Weapon!V57</f>
        <v>1.3913043478260869</v>
      </c>
      <c r="BD55">
        <f t="shared" si="13"/>
        <v>2</v>
      </c>
      <c r="BF55" t="s">
        <v>332</v>
      </c>
      <c r="BG55">
        <f>Stage_stat!$F$44/Weapon!V57</f>
        <v>104.34782608695652</v>
      </c>
      <c r="BH55">
        <f t="shared" si="14"/>
        <v>105</v>
      </c>
      <c r="BJ55" t="s">
        <v>332</v>
      </c>
      <c r="BK55">
        <f>Stage_stat!$F$45/Weapon!V57</f>
        <v>0.82608695652173914</v>
      </c>
      <c r="BL55">
        <f t="shared" si="15"/>
        <v>1</v>
      </c>
      <c r="BN55" t="s">
        <v>332</v>
      </c>
      <c r="BO55">
        <f>Stage_stat!$F$46/Weapon!V57</f>
        <v>1.5652173913043479</v>
      </c>
      <c r="BP55">
        <f t="shared" si="16"/>
        <v>2</v>
      </c>
      <c r="BR55" t="s">
        <v>332</v>
      </c>
      <c r="BS55">
        <f>Stage_stat!$F$47/Weapon!V57</f>
        <v>121.73913043478261</v>
      </c>
      <c r="BT55">
        <f t="shared" si="17"/>
        <v>122</v>
      </c>
      <c r="BV55" t="s">
        <v>332</v>
      </c>
      <c r="BW55">
        <f>Stage_stat!$F$48/Weapon!V57</f>
        <v>1</v>
      </c>
      <c r="BX55">
        <f t="shared" si="18"/>
        <v>1</v>
      </c>
      <c r="BZ55" t="s">
        <v>332</v>
      </c>
      <c r="CA55">
        <f>Stage_stat!$F$49/Weapon!V57</f>
        <v>1.9130434782608696</v>
      </c>
      <c r="CB55">
        <f t="shared" si="19"/>
        <v>2</v>
      </c>
      <c r="CD55" t="s">
        <v>332</v>
      </c>
      <c r="CE55">
        <f>Stage_stat!$F$50/Weapon!V57</f>
        <v>139.13043478260869</v>
      </c>
      <c r="CF55">
        <f t="shared" si="20"/>
        <v>140</v>
      </c>
      <c r="CH55" t="s">
        <v>332</v>
      </c>
      <c r="CI55">
        <f>Stage_stat!$F$51/Weapon!V57</f>
        <v>1.0869565217391304</v>
      </c>
      <c r="CJ55">
        <f t="shared" si="21"/>
        <v>2</v>
      </c>
      <c r="CL55" t="s">
        <v>332</v>
      </c>
      <c r="CM55">
        <f>Stage_stat!$F$52/Weapon!V57</f>
        <v>2.0869565217391304</v>
      </c>
      <c r="CN55">
        <f t="shared" si="22"/>
        <v>3</v>
      </c>
      <c r="CP55" t="s">
        <v>332</v>
      </c>
      <c r="CQ55">
        <f>Stage_stat!$F$53/Weapon!V57</f>
        <v>156.52173913043478</v>
      </c>
      <c r="CR55">
        <f t="shared" si="23"/>
        <v>157</v>
      </c>
      <c r="CT55" t="s">
        <v>332</v>
      </c>
      <c r="CU55">
        <f>Stage_stat!$F$54/Weapon!V57</f>
        <v>1.173913043478261</v>
      </c>
      <c r="CV55">
        <f t="shared" si="24"/>
        <v>2</v>
      </c>
      <c r="CX55" t="s">
        <v>332</v>
      </c>
      <c r="CY55">
        <f>Stage_stat!$F$55/Weapon!V57</f>
        <v>2.2608695652173911</v>
      </c>
      <c r="CZ55">
        <f t="shared" si="25"/>
        <v>3</v>
      </c>
      <c r="DB55" t="s">
        <v>332</v>
      </c>
      <c r="DC55">
        <f>Stage_stat!$F$56/Weapon!V57</f>
        <v>173.91304347826087</v>
      </c>
      <c r="DD55">
        <f t="shared" si="26"/>
        <v>174</v>
      </c>
    </row>
    <row r="56" spans="2:108" x14ac:dyDescent="0.4">
      <c r="B56" t="s">
        <v>333</v>
      </c>
      <c r="C56">
        <f>Stage_stat!$F$30/Weapon!$V58</f>
        <v>0.29914529914529914</v>
      </c>
      <c r="D56">
        <f t="shared" si="0"/>
        <v>1</v>
      </c>
      <c r="F56" t="s">
        <v>333</v>
      </c>
      <c r="G56">
        <f>Stage_stat!$F$31/Weapon!V58</f>
        <v>0.51282051282051277</v>
      </c>
      <c r="H56">
        <f t="shared" si="1"/>
        <v>1</v>
      </c>
      <c r="J56" t="s">
        <v>333</v>
      </c>
      <c r="K56">
        <f>Stage_stat!$F$32/Weapon!V58</f>
        <v>34.188034188034187</v>
      </c>
      <c r="L56">
        <f t="shared" si="2"/>
        <v>35</v>
      </c>
      <c r="N56" t="s">
        <v>333</v>
      </c>
      <c r="O56">
        <f>Stage_stat!$F$33/Weapon!V58</f>
        <v>0.38461538461538464</v>
      </c>
      <c r="P56">
        <f t="shared" si="3"/>
        <v>1</v>
      </c>
      <c r="R56" t="s">
        <v>333</v>
      </c>
      <c r="S56">
        <f>Stage_stat!$F$34/Weapon!V58</f>
        <v>0.68376068376068377</v>
      </c>
      <c r="T56">
        <f t="shared" si="4"/>
        <v>1</v>
      </c>
      <c r="V56" t="s">
        <v>333</v>
      </c>
      <c r="W56">
        <f>Stage_stat!$F$35/Weapon!V58</f>
        <v>51.282051282051285</v>
      </c>
      <c r="X56">
        <f t="shared" si="5"/>
        <v>52</v>
      </c>
      <c r="Z56" t="s">
        <v>333</v>
      </c>
      <c r="AA56">
        <f>Stage_stat!$F$36/Weapon!V58</f>
        <v>0.47008547008547008</v>
      </c>
      <c r="AB56">
        <f t="shared" si="6"/>
        <v>1</v>
      </c>
      <c r="AD56" t="s">
        <v>333</v>
      </c>
      <c r="AE56">
        <f>Stage_stat!$F$37/Weapon!V58</f>
        <v>0.85470085470085466</v>
      </c>
      <c r="AF56">
        <f t="shared" si="7"/>
        <v>1</v>
      </c>
      <c r="AH56" t="s">
        <v>333</v>
      </c>
      <c r="AI56">
        <f>Stage_stat!$F$38/Weapon!V58</f>
        <v>68.376068376068375</v>
      </c>
      <c r="AJ56">
        <f t="shared" si="8"/>
        <v>69</v>
      </c>
      <c r="AL56" t="s">
        <v>333</v>
      </c>
      <c r="AM56">
        <f>Stage_stat!$F$39/Weapon!V58</f>
        <v>0.64102564102564108</v>
      </c>
      <c r="AN56">
        <f t="shared" si="9"/>
        <v>1</v>
      </c>
      <c r="AP56" t="s">
        <v>333</v>
      </c>
      <c r="AQ56">
        <f>Stage_stat!$F$40/Weapon!V58</f>
        <v>1.1965811965811965</v>
      </c>
      <c r="AR56">
        <f t="shared" si="10"/>
        <v>2</v>
      </c>
      <c r="AT56" t="s">
        <v>333</v>
      </c>
      <c r="AU56">
        <f>Stage_stat!$F$41/Weapon!V58</f>
        <v>85.470085470085465</v>
      </c>
      <c r="AV56">
        <f t="shared" si="11"/>
        <v>86</v>
      </c>
      <c r="AX56" t="s">
        <v>333</v>
      </c>
      <c r="AY56">
        <f>Stage_stat!$F$42/Weapon!V58</f>
        <v>0.72649572649572647</v>
      </c>
      <c r="AZ56">
        <f t="shared" si="12"/>
        <v>1</v>
      </c>
      <c r="BB56" t="s">
        <v>333</v>
      </c>
      <c r="BC56">
        <f>Stage_stat!$F$43/Weapon!V58</f>
        <v>1.3675213675213675</v>
      </c>
      <c r="BD56">
        <f t="shared" si="13"/>
        <v>2</v>
      </c>
      <c r="BF56" t="s">
        <v>333</v>
      </c>
      <c r="BG56">
        <f>Stage_stat!$F$44/Weapon!V58</f>
        <v>102.56410256410257</v>
      </c>
      <c r="BH56">
        <f t="shared" si="14"/>
        <v>103</v>
      </c>
      <c r="BJ56" t="s">
        <v>333</v>
      </c>
      <c r="BK56">
        <f>Stage_stat!$F$45/Weapon!V58</f>
        <v>0.81196581196581197</v>
      </c>
      <c r="BL56">
        <f t="shared" si="15"/>
        <v>1</v>
      </c>
      <c r="BN56" t="s">
        <v>333</v>
      </c>
      <c r="BO56">
        <f>Stage_stat!$F$46/Weapon!V58</f>
        <v>1.5384615384615385</v>
      </c>
      <c r="BP56">
        <f t="shared" si="16"/>
        <v>2</v>
      </c>
      <c r="BR56" t="s">
        <v>333</v>
      </c>
      <c r="BS56">
        <f>Stage_stat!$F$47/Weapon!V58</f>
        <v>119.65811965811966</v>
      </c>
      <c r="BT56">
        <f t="shared" si="17"/>
        <v>120</v>
      </c>
      <c r="BV56" t="s">
        <v>333</v>
      </c>
      <c r="BW56">
        <f>Stage_stat!$F$48/Weapon!V58</f>
        <v>0.98290598290598286</v>
      </c>
      <c r="BX56">
        <f t="shared" si="18"/>
        <v>1</v>
      </c>
      <c r="BZ56" t="s">
        <v>333</v>
      </c>
      <c r="CA56">
        <f>Stage_stat!$F$49/Weapon!V58</f>
        <v>1.8803418803418803</v>
      </c>
      <c r="CB56">
        <f t="shared" si="19"/>
        <v>2</v>
      </c>
      <c r="CD56" t="s">
        <v>333</v>
      </c>
      <c r="CE56">
        <f>Stage_stat!$F$50/Weapon!V58</f>
        <v>136.75213675213675</v>
      </c>
      <c r="CF56">
        <f t="shared" si="20"/>
        <v>137</v>
      </c>
      <c r="CH56" t="s">
        <v>333</v>
      </c>
      <c r="CI56">
        <f>Stage_stat!$F$51/Weapon!V58</f>
        <v>1.0683760683760684</v>
      </c>
      <c r="CJ56">
        <f t="shared" si="21"/>
        <v>2</v>
      </c>
      <c r="CL56" t="s">
        <v>333</v>
      </c>
      <c r="CM56">
        <f>Stage_stat!$F$52/Weapon!V58</f>
        <v>2.0512820512820511</v>
      </c>
      <c r="CN56">
        <f t="shared" si="22"/>
        <v>3</v>
      </c>
      <c r="CP56" t="s">
        <v>333</v>
      </c>
      <c r="CQ56">
        <f>Stage_stat!$F$53/Weapon!V58</f>
        <v>153.84615384615384</v>
      </c>
      <c r="CR56">
        <f t="shared" si="23"/>
        <v>154</v>
      </c>
      <c r="CT56" t="s">
        <v>333</v>
      </c>
      <c r="CU56">
        <f>Stage_stat!$F$54/Weapon!V58</f>
        <v>1.1538461538461537</v>
      </c>
      <c r="CV56">
        <f t="shared" si="24"/>
        <v>2</v>
      </c>
      <c r="CX56" t="s">
        <v>333</v>
      </c>
      <c r="CY56">
        <f>Stage_stat!$F$55/Weapon!V58</f>
        <v>2.2222222222222223</v>
      </c>
      <c r="CZ56">
        <f t="shared" si="25"/>
        <v>3</v>
      </c>
      <c r="DB56" t="s">
        <v>333</v>
      </c>
      <c r="DC56">
        <f>Stage_stat!$F$56/Weapon!V58</f>
        <v>170.94017094017093</v>
      </c>
      <c r="DD56">
        <f t="shared" si="26"/>
        <v>171</v>
      </c>
    </row>
    <row r="57" spans="2:108" x14ac:dyDescent="0.4">
      <c r="B57" t="s">
        <v>334</v>
      </c>
      <c r="C57">
        <f>Stage_stat!$F$30/Weapon!$V59</f>
        <v>0.29411764705882354</v>
      </c>
      <c r="D57">
        <f t="shared" si="0"/>
        <v>1</v>
      </c>
      <c r="F57" t="s">
        <v>334</v>
      </c>
      <c r="G57">
        <f>Stage_stat!$F$31/Weapon!V59</f>
        <v>0.50420168067226889</v>
      </c>
      <c r="H57">
        <f t="shared" si="1"/>
        <v>1</v>
      </c>
      <c r="J57" t="s">
        <v>334</v>
      </c>
      <c r="K57">
        <f>Stage_stat!$F$32/Weapon!V59</f>
        <v>33.613445378151262</v>
      </c>
      <c r="L57">
        <f t="shared" si="2"/>
        <v>34</v>
      </c>
      <c r="N57" t="s">
        <v>334</v>
      </c>
      <c r="O57">
        <f>Stage_stat!$F$33/Weapon!V59</f>
        <v>0.37815126050420167</v>
      </c>
      <c r="P57">
        <f t="shared" si="3"/>
        <v>1</v>
      </c>
      <c r="R57" t="s">
        <v>334</v>
      </c>
      <c r="S57">
        <f>Stage_stat!$F$34/Weapon!V59</f>
        <v>0.67226890756302526</v>
      </c>
      <c r="T57">
        <f t="shared" si="4"/>
        <v>1</v>
      </c>
      <c r="V57" t="s">
        <v>334</v>
      </c>
      <c r="W57">
        <f>Stage_stat!$F$35/Weapon!V59</f>
        <v>50.420168067226889</v>
      </c>
      <c r="X57">
        <f t="shared" si="5"/>
        <v>51</v>
      </c>
      <c r="Z57" t="s">
        <v>334</v>
      </c>
      <c r="AA57">
        <f>Stage_stat!$F$36/Weapon!V59</f>
        <v>0.46218487394957986</v>
      </c>
      <c r="AB57">
        <f t="shared" si="6"/>
        <v>1</v>
      </c>
      <c r="AD57" t="s">
        <v>334</v>
      </c>
      <c r="AE57">
        <f>Stage_stat!$F$37/Weapon!V59</f>
        <v>0.84033613445378152</v>
      </c>
      <c r="AF57">
        <f t="shared" si="7"/>
        <v>1</v>
      </c>
      <c r="AH57" t="s">
        <v>334</v>
      </c>
      <c r="AI57">
        <f>Stage_stat!$F$38/Weapon!V59</f>
        <v>67.226890756302524</v>
      </c>
      <c r="AJ57">
        <f t="shared" si="8"/>
        <v>68</v>
      </c>
      <c r="AL57" t="s">
        <v>334</v>
      </c>
      <c r="AM57">
        <f>Stage_stat!$F$39/Weapon!V59</f>
        <v>0.63025210084033612</v>
      </c>
      <c r="AN57">
        <f t="shared" si="9"/>
        <v>1</v>
      </c>
      <c r="AP57" t="s">
        <v>334</v>
      </c>
      <c r="AQ57">
        <f>Stage_stat!$F$40/Weapon!V59</f>
        <v>1.1764705882352942</v>
      </c>
      <c r="AR57">
        <f t="shared" si="10"/>
        <v>2</v>
      </c>
      <c r="AT57" t="s">
        <v>334</v>
      </c>
      <c r="AU57">
        <f>Stage_stat!$F$41/Weapon!V59</f>
        <v>84.033613445378151</v>
      </c>
      <c r="AV57">
        <f t="shared" si="11"/>
        <v>85</v>
      </c>
      <c r="AX57" t="s">
        <v>334</v>
      </c>
      <c r="AY57">
        <f>Stage_stat!$F$42/Weapon!V59</f>
        <v>0.7142857142857143</v>
      </c>
      <c r="AZ57">
        <f t="shared" si="12"/>
        <v>1</v>
      </c>
      <c r="BB57" t="s">
        <v>334</v>
      </c>
      <c r="BC57">
        <f>Stage_stat!$F$43/Weapon!V59</f>
        <v>1.3445378151260505</v>
      </c>
      <c r="BD57">
        <f t="shared" si="13"/>
        <v>2</v>
      </c>
      <c r="BF57" t="s">
        <v>334</v>
      </c>
      <c r="BG57">
        <f>Stage_stat!$F$44/Weapon!V59</f>
        <v>100.84033613445378</v>
      </c>
      <c r="BH57">
        <f t="shared" si="14"/>
        <v>101</v>
      </c>
      <c r="BJ57" t="s">
        <v>334</v>
      </c>
      <c r="BK57">
        <f>Stage_stat!$F$45/Weapon!V59</f>
        <v>0.79831932773109249</v>
      </c>
      <c r="BL57">
        <f t="shared" si="15"/>
        <v>1</v>
      </c>
      <c r="BN57" t="s">
        <v>334</v>
      </c>
      <c r="BO57">
        <f>Stage_stat!$F$46/Weapon!V59</f>
        <v>1.5126050420168067</v>
      </c>
      <c r="BP57">
        <f t="shared" si="16"/>
        <v>2</v>
      </c>
      <c r="BR57" t="s">
        <v>334</v>
      </c>
      <c r="BS57">
        <f>Stage_stat!$F$47/Weapon!V59</f>
        <v>117.64705882352941</v>
      </c>
      <c r="BT57">
        <f t="shared" si="17"/>
        <v>118</v>
      </c>
      <c r="BV57" t="s">
        <v>334</v>
      </c>
      <c r="BW57">
        <f>Stage_stat!$F$48/Weapon!V59</f>
        <v>0.96638655462184875</v>
      </c>
      <c r="BX57">
        <f t="shared" si="18"/>
        <v>1</v>
      </c>
      <c r="BZ57" t="s">
        <v>334</v>
      </c>
      <c r="CA57">
        <f>Stage_stat!$F$49/Weapon!V59</f>
        <v>1.8487394957983194</v>
      </c>
      <c r="CB57">
        <f t="shared" si="19"/>
        <v>2</v>
      </c>
      <c r="CD57" t="s">
        <v>334</v>
      </c>
      <c r="CE57">
        <f>Stage_stat!$F$50/Weapon!V59</f>
        <v>134.45378151260505</v>
      </c>
      <c r="CF57">
        <f t="shared" si="20"/>
        <v>135</v>
      </c>
      <c r="CH57" t="s">
        <v>334</v>
      </c>
      <c r="CI57">
        <f>Stage_stat!$F$51/Weapon!V59</f>
        <v>1.0504201680672269</v>
      </c>
      <c r="CJ57">
        <f t="shared" si="21"/>
        <v>2</v>
      </c>
      <c r="CL57" t="s">
        <v>334</v>
      </c>
      <c r="CM57">
        <f>Stage_stat!$F$52/Weapon!V59</f>
        <v>2.0168067226890756</v>
      </c>
      <c r="CN57">
        <f t="shared" si="22"/>
        <v>3</v>
      </c>
      <c r="CP57" t="s">
        <v>334</v>
      </c>
      <c r="CQ57">
        <f>Stage_stat!$F$53/Weapon!V59</f>
        <v>151.26050420168067</v>
      </c>
      <c r="CR57">
        <f t="shared" si="23"/>
        <v>152</v>
      </c>
      <c r="CT57" t="s">
        <v>334</v>
      </c>
      <c r="CU57">
        <f>Stage_stat!$F$54/Weapon!V59</f>
        <v>1.134453781512605</v>
      </c>
      <c r="CV57">
        <f t="shared" si="24"/>
        <v>2</v>
      </c>
      <c r="CX57" t="s">
        <v>334</v>
      </c>
      <c r="CY57">
        <f>Stage_stat!$F$55/Weapon!V59</f>
        <v>2.1848739495798317</v>
      </c>
      <c r="CZ57">
        <f t="shared" si="25"/>
        <v>3</v>
      </c>
      <c r="DB57" t="s">
        <v>334</v>
      </c>
      <c r="DC57">
        <f>Stage_stat!$F$56/Weapon!V59</f>
        <v>168.0672268907563</v>
      </c>
      <c r="DD57">
        <f t="shared" si="26"/>
        <v>169</v>
      </c>
    </row>
    <row r="58" spans="2:108" x14ac:dyDescent="0.4">
      <c r="B58" t="s">
        <v>335</v>
      </c>
      <c r="C58">
        <f>Stage_stat!$F$30/Weapon!$V60</f>
        <v>0.28925619834710742</v>
      </c>
      <c r="D58">
        <f t="shared" si="0"/>
        <v>1</v>
      </c>
      <c r="F58" t="s">
        <v>335</v>
      </c>
      <c r="G58">
        <f>Stage_stat!$F$31/Weapon!V60</f>
        <v>0.49586776859504134</v>
      </c>
      <c r="H58">
        <f t="shared" si="1"/>
        <v>1</v>
      </c>
      <c r="J58" t="s">
        <v>335</v>
      </c>
      <c r="K58">
        <f>Stage_stat!$F$32/Weapon!V60</f>
        <v>33.057851239669418</v>
      </c>
      <c r="L58">
        <f t="shared" si="2"/>
        <v>34</v>
      </c>
      <c r="N58" t="s">
        <v>335</v>
      </c>
      <c r="O58">
        <f>Stage_stat!$F$33/Weapon!V60</f>
        <v>0.37190082644628097</v>
      </c>
      <c r="P58">
        <f t="shared" si="3"/>
        <v>1</v>
      </c>
      <c r="R58" t="s">
        <v>335</v>
      </c>
      <c r="S58">
        <f>Stage_stat!$F$34/Weapon!V60</f>
        <v>0.66115702479338845</v>
      </c>
      <c r="T58">
        <f t="shared" si="4"/>
        <v>1</v>
      </c>
      <c r="V58" t="s">
        <v>335</v>
      </c>
      <c r="W58">
        <f>Stage_stat!$F$35/Weapon!V60</f>
        <v>49.586776859504134</v>
      </c>
      <c r="X58">
        <f t="shared" si="5"/>
        <v>50</v>
      </c>
      <c r="Z58" t="s">
        <v>335</v>
      </c>
      <c r="AA58">
        <f>Stage_stat!$F$36/Weapon!V60</f>
        <v>0.45454545454545453</v>
      </c>
      <c r="AB58">
        <f t="shared" si="6"/>
        <v>1</v>
      </c>
      <c r="AD58" t="s">
        <v>335</v>
      </c>
      <c r="AE58">
        <f>Stage_stat!$F$37/Weapon!V60</f>
        <v>0.82644628099173556</v>
      </c>
      <c r="AF58">
        <f t="shared" si="7"/>
        <v>1</v>
      </c>
      <c r="AH58" t="s">
        <v>335</v>
      </c>
      <c r="AI58">
        <f>Stage_stat!$F$38/Weapon!V60</f>
        <v>66.115702479338836</v>
      </c>
      <c r="AJ58">
        <f t="shared" si="8"/>
        <v>67</v>
      </c>
      <c r="AL58" t="s">
        <v>335</v>
      </c>
      <c r="AM58">
        <f>Stage_stat!$F$39/Weapon!V60</f>
        <v>0.6198347107438017</v>
      </c>
      <c r="AN58">
        <f t="shared" si="9"/>
        <v>1</v>
      </c>
      <c r="AP58" t="s">
        <v>335</v>
      </c>
      <c r="AQ58">
        <f>Stage_stat!$F$40/Weapon!V60</f>
        <v>1.1570247933884297</v>
      </c>
      <c r="AR58">
        <f t="shared" si="10"/>
        <v>2</v>
      </c>
      <c r="AT58" t="s">
        <v>335</v>
      </c>
      <c r="AU58">
        <f>Stage_stat!$F$41/Weapon!V60</f>
        <v>82.644628099173559</v>
      </c>
      <c r="AV58">
        <f t="shared" si="11"/>
        <v>83</v>
      </c>
      <c r="AX58" t="s">
        <v>335</v>
      </c>
      <c r="AY58">
        <f>Stage_stat!$F$42/Weapon!V60</f>
        <v>0.7024793388429752</v>
      </c>
      <c r="AZ58">
        <f t="shared" si="12"/>
        <v>1</v>
      </c>
      <c r="BB58" t="s">
        <v>335</v>
      </c>
      <c r="BC58">
        <f>Stage_stat!$F$43/Weapon!V60</f>
        <v>1.3223140495867769</v>
      </c>
      <c r="BD58">
        <f t="shared" si="13"/>
        <v>2</v>
      </c>
      <c r="BF58" t="s">
        <v>335</v>
      </c>
      <c r="BG58">
        <f>Stage_stat!$F$44/Weapon!V60</f>
        <v>99.173553719008268</v>
      </c>
      <c r="BH58">
        <f t="shared" si="14"/>
        <v>100</v>
      </c>
      <c r="BJ58" t="s">
        <v>335</v>
      </c>
      <c r="BK58">
        <f>Stage_stat!$F$45/Weapon!V60</f>
        <v>0.78512396694214881</v>
      </c>
      <c r="BL58">
        <f t="shared" si="15"/>
        <v>1</v>
      </c>
      <c r="BN58" t="s">
        <v>335</v>
      </c>
      <c r="BO58">
        <f>Stage_stat!$F$46/Weapon!V60</f>
        <v>1.4876033057851239</v>
      </c>
      <c r="BP58">
        <f t="shared" si="16"/>
        <v>2</v>
      </c>
      <c r="BR58" t="s">
        <v>335</v>
      </c>
      <c r="BS58">
        <f>Stage_stat!$F$47/Weapon!V60</f>
        <v>115.70247933884298</v>
      </c>
      <c r="BT58">
        <f t="shared" si="17"/>
        <v>116</v>
      </c>
      <c r="BV58" t="s">
        <v>335</v>
      </c>
      <c r="BW58">
        <f>Stage_stat!$F$48/Weapon!V60</f>
        <v>0.95041322314049592</v>
      </c>
      <c r="BX58">
        <f t="shared" si="18"/>
        <v>1</v>
      </c>
      <c r="BZ58" t="s">
        <v>335</v>
      </c>
      <c r="CA58">
        <f>Stage_stat!$F$49/Weapon!V60</f>
        <v>1.8181818181818181</v>
      </c>
      <c r="CB58">
        <f t="shared" si="19"/>
        <v>2</v>
      </c>
      <c r="CD58" t="s">
        <v>335</v>
      </c>
      <c r="CE58">
        <f>Stage_stat!$F$50/Weapon!V60</f>
        <v>132.23140495867767</v>
      </c>
      <c r="CF58">
        <f t="shared" si="20"/>
        <v>133</v>
      </c>
      <c r="CH58" t="s">
        <v>335</v>
      </c>
      <c r="CI58">
        <f>Stage_stat!$F$51/Weapon!V60</f>
        <v>1.0330578512396693</v>
      </c>
      <c r="CJ58">
        <f t="shared" si="21"/>
        <v>2</v>
      </c>
      <c r="CL58" t="s">
        <v>335</v>
      </c>
      <c r="CM58">
        <f>Stage_stat!$F$52/Weapon!V60</f>
        <v>1.9834710743801653</v>
      </c>
      <c r="CN58">
        <f t="shared" si="22"/>
        <v>2</v>
      </c>
      <c r="CP58" t="s">
        <v>335</v>
      </c>
      <c r="CQ58">
        <f>Stage_stat!$F$53/Weapon!V60</f>
        <v>148.7603305785124</v>
      </c>
      <c r="CR58">
        <f t="shared" si="23"/>
        <v>149</v>
      </c>
      <c r="CT58" t="s">
        <v>335</v>
      </c>
      <c r="CU58">
        <f>Stage_stat!$F$54/Weapon!V60</f>
        <v>1.115702479338843</v>
      </c>
      <c r="CV58">
        <f t="shared" si="24"/>
        <v>2</v>
      </c>
      <c r="CX58" t="s">
        <v>335</v>
      </c>
      <c r="CY58">
        <f>Stage_stat!$F$55/Weapon!V60</f>
        <v>2.1487603305785123</v>
      </c>
      <c r="CZ58">
        <f t="shared" si="25"/>
        <v>3</v>
      </c>
      <c r="DB58" t="s">
        <v>335</v>
      </c>
      <c r="DC58">
        <f>Stage_stat!$F$56/Weapon!V60</f>
        <v>165.28925619834712</v>
      </c>
      <c r="DD58">
        <f t="shared" si="26"/>
        <v>166</v>
      </c>
    </row>
    <row r="59" spans="2:108" x14ac:dyDescent="0.4">
      <c r="B59" t="s">
        <v>336</v>
      </c>
      <c r="C59">
        <f>Stage_stat!$F$30/Weapon!$V61</f>
        <v>0.28455284552845528</v>
      </c>
      <c r="D59">
        <f t="shared" si="0"/>
        <v>1</v>
      </c>
      <c r="F59" t="s">
        <v>336</v>
      </c>
      <c r="G59">
        <f>Stage_stat!$F$31/Weapon!V61</f>
        <v>0.48780487804878048</v>
      </c>
      <c r="H59">
        <f t="shared" si="1"/>
        <v>1</v>
      </c>
      <c r="J59" t="s">
        <v>336</v>
      </c>
      <c r="K59">
        <f>Stage_stat!$F$32/Weapon!V61</f>
        <v>32.520325203252035</v>
      </c>
      <c r="L59">
        <f t="shared" si="2"/>
        <v>33</v>
      </c>
      <c r="N59" t="s">
        <v>336</v>
      </c>
      <c r="O59">
        <f>Stage_stat!$F$33/Weapon!V61</f>
        <v>0.36585365853658536</v>
      </c>
      <c r="P59">
        <f t="shared" si="3"/>
        <v>1</v>
      </c>
      <c r="R59" t="s">
        <v>336</v>
      </c>
      <c r="S59">
        <f>Stage_stat!$F$34/Weapon!V61</f>
        <v>0.65040650406504064</v>
      </c>
      <c r="T59">
        <f t="shared" si="4"/>
        <v>1</v>
      </c>
      <c r="V59" t="s">
        <v>336</v>
      </c>
      <c r="W59">
        <f>Stage_stat!$F$35/Weapon!V61</f>
        <v>48.780487804878049</v>
      </c>
      <c r="X59">
        <f t="shared" si="5"/>
        <v>49</v>
      </c>
      <c r="Z59" t="s">
        <v>336</v>
      </c>
      <c r="AA59">
        <f>Stage_stat!$F$36/Weapon!V61</f>
        <v>0.44715447154471544</v>
      </c>
      <c r="AB59">
        <f t="shared" si="6"/>
        <v>1</v>
      </c>
      <c r="AD59" t="s">
        <v>336</v>
      </c>
      <c r="AE59">
        <f>Stage_stat!$F$37/Weapon!V61</f>
        <v>0.81300813008130079</v>
      </c>
      <c r="AF59">
        <f t="shared" si="7"/>
        <v>1</v>
      </c>
      <c r="AH59" t="s">
        <v>336</v>
      </c>
      <c r="AI59">
        <f>Stage_stat!$F$38/Weapon!V61</f>
        <v>65.040650406504071</v>
      </c>
      <c r="AJ59">
        <f t="shared" si="8"/>
        <v>66</v>
      </c>
      <c r="AL59" t="s">
        <v>336</v>
      </c>
      <c r="AM59">
        <f>Stage_stat!$F$39/Weapon!V61</f>
        <v>0.6097560975609756</v>
      </c>
      <c r="AN59">
        <f t="shared" si="9"/>
        <v>1</v>
      </c>
      <c r="AP59" t="s">
        <v>336</v>
      </c>
      <c r="AQ59">
        <f>Stage_stat!$F$40/Weapon!V61</f>
        <v>1.1382113821138211</v>
      </c>
      <c r="AR59">
        <f t="shared" si="10"/>
        <v>2</v>
      </c>
      <c r="AT59" t="s">
        <v>336</v>
      </c>
      <c r="AU59">
        <f>Stage_stat!$F$41/Weapon!V61</f>
        <v>81.300813008130078</v>
      </c>
      <c r="AV59">
        <f t="shared" si="11"/>
        <v>82</v>
      </c>
      <c r="AX59" t="s">
        <v>336</v>
      </c>
      <c r="AY59">
        <f>Stage_stat!$F$42/Weapon!V61</f>
        <v>0.69105691056910568</v>
      </c>
      <c r="AZ59">
        <f t="shared" si="12"/>
        <v>1</v>
      </c>
      <c r="BB59" t="s">
        <v>336</v>
      </c>
      <c r="BC59">
        <f>Stage_stat!$F$43/Weapon!V61</f>
        <v>1.3008130081300813</v>
      </c>
      <c r="BD59">
        <f t="shared" si="13"/>
        <v>2</v>
      </c>
      <c r="BF59" t="s">
        <v>336</v>
      </c>
      <c r="BG59">
        <f>Stage_stat!$F$44/Weapon!V61</f>
        <v>97.560975609756099</v>
      </c>
      <c r="BH59">
        <f t="shared" si="14"/>
        <v>98</v>
      </c>
      <c r="BJ59" t="s">
        <v>336</v>
      </c>
      <c r="BK59">
        <f>Stage_stat!$F$45/Weapon!V61</f>
        <v>0.77235772357723576</v>
      </c>
      <c r="BL59">
        <f t="shared" si="15"/>
        <v>1</v>
      </c>
      <c r="BN59" t="s">
        <v>336</v>
      </c>
      <c r="BO59">
        <f>Stage_stat!$F$46/Weapon!V61</f>
        <v>1.4634146341463414</v>
      </c>
      <c r="BP59">
        <f t="shared" si="16"/>
        <v>2</v>
      </c>
      <c r="BR59" t="s">
        <v>336</v>
      </c>
      <c r="BS59">
        <f>Stage_stat!$F$47/Weapon!V61</f>
        <v>113.82113821138212</v>
      </c>
      <c r="BT59">
        <f t="shared" si="17"/>
        <v>114</v>
      </c>
      <c r="BV59" t="s">
        <v>336</v>
      </c>
      <c r="BW59">
        <f>Stage_stat!$F$48/Weapon!V61</f>
        <v>0.93495934959349591</v>
      </c>
      <c r="BX59">
        <f t="shared" si="18"/>
        <v>1</v>
      </c>
      <c r="BZ59" t="s">
        <v>336</v>
      </c>
      <c r="CA59">
        <f>Stage_stat!$F$49/Weapon!V61</f>
        <v>1.7886178861788617</v>
      </c>
      <c r="CB59">
        <f t="shared" si="19"/>
        <v>2</v>
      </c>
      <c r="CD59" t="s">
        <v>336</v>
      </c>
      <c r="CE59">
        <f>Stage_stat!$F$50/Weapon!V61</f>
        <v>130.08130081300814</v>
      </c>
      <c r="CF59">
        <f t="shared" si="20"/>
        <v>131</v>
      </c>
      <c r="CH59" t="s">
        <v>336</v>
      </c>
      <c r="CI59">
        <f>Stage_stat!$F$51/Weapon!V61</f>
        <v>1.0162601626016261</v>
      </c>
      <c r="CJ59">
        <f t="shared" si="21"/>
        <v>2</v>
      </c>
      <c r="CL59" t="s">
        <v>336</v>
      </c>
      <c r="CM59">
        <f>Stage_stat!$F$52/Weapon!V61</f>
        <v>1.9512195121951219</v>
      </c>
      <c r="CN59">
        <f t="shared" si="22"/>
        <v>2</v>
      </c>
      <c r="CP59" t="s">
        <v>336</v>
      </c>
      <c r="CQ59">
        <f>Stage_stat!$F$53/Weapon!V61</f>
        <v>146.34146341463415</v>
      </c>
      <c r="CR59">
        <f t="shared" si="23"/>
        <v>147</v>
      </c>
      <c r="CT59" t="s">
        <v>336</v>
      </c>
      <c r="CU59">
        <f>Stage_stat!$F$54/Weapon!V61</f>
        <v>1.0975609756097562</v>
      </c>
      <c r="CV59">
        <f t="shared" si="24"/>
        <v>2</v>
      </c>
      <c r="CX59" t="s">
        <v>336</v>
      </c>
      <c r="CY59">
        <f>Stage_stat!$F$55/Weapon!V61</f>
        <v>2.1138211382113821</v>
      </c>
      <c r="CZ59">
        <f t="shared" si="25"/>
        <v>3</v>
      </c>
      <c r="DB59" t="s">
        <v>336</v>
      </c>
      <c r="DC59">
        <f>Stage_stat!$F$56/Weapon!V61</f>
        <v>162.60162601626016</v>
      </c>
      <c r="DD59">
        <f t="shared" si="26"/>
        <v>163</v>
      </c>
    </row>
    <row r="60" spans="2:108" x14ac:dyDescent="0.4">
      <c r="B60" t="s">
        <v>337</v>
      </c>
      <c r="C60">
        <f>Stage_stat!$F$30/Weapon!$V62</f>
        <v>0.28000000000000003</v>
      </c>
      <c r="D60">
        <f t="shared" si="0"/>
        <v>1</v>
      </c>
      <c r="F60" t="s">
        <v>337</v>
      </c>
      <c r="G60">
        <f>Stage_stat!$F$31/Weapon!V62</f>
        <v>0.48</v>
      </c>
      <c r="H60">
        <f t="shared" si="1"/>
        <v>1</v>
      </c>
      <c r="J60" t="s">
        <v>337</v>
      </c>
      <c r="K60">
        <f>Stage_stat!$F$32/Weapon!V62</f>
        <v>32</v>
      </c>
      <c r="L60">
        <f t="shared" si="2"/>
        <v>32</v>
      </c>
      <c r="N60" t="s">
        <v>337</v>
      </c>
      <c r="O60">
        <f>Stage_stat!$F$33/Weapon!V62</f>
        <v>0.36</v>
      </c>
      <c r="P60">
        <f t="shared" si="3"/>
        <v>1</v>
      </c>
      <c r="R60" t="s">
        <v>337</v>
      </c>
      <c r="S60">
        <f>Stage_stat!$F$34/Weapon!V62</f>
        <v>0.64</v>
      </c>
      <c r="T60">
        <f t="shared" si="4"/>
        <v>1</v>
      </c>
      <c r="V60" t="s">
        <v>337</v>
      </c>
      <c r="W60">
        <f>Stage_stat!$F$35/Weapon!V62</f>
        <v>48</v>
      </c>
      <c r="X60">
        <f t="shared" si="5"/>
        <v>48</v>
      </c>
      <c r="Z60" t="s">
        <v>337</v>
      </c>
      <c r="AA60">
        <f>Stage_stat!$F$36/Weapon!V62</f>
        <v>0.44</v>
      </c>
      <c r="AB60">
        <f t="shared" si="6"/>
        <v>1</v>
      </c>
      <c r="AD60" t="s">
        <v>337</v>
      </c>
      <c r="AE60">
        <f>Stage_stat!$F$37/Weapon!V62</f>
        <v>0.8</v>
      </c>
      <c r="AF60">
        <f t="shared" si="7"/>
        <v>1</v>
      </c>
      <c r="AH60" t="s">
        <v>337</v>
      </c>
      <c r="AI60">
        <f>Stage_stat!$F$38/Weapon!V62</f>
        <v>64</v>
      </c>
      <c r="AJ60">
        <f t="shared" si="8"/>
        <v>64</v>
      </c>
      <c r="AL60" t="s">
        <v>337</v>
      </c>
      <c r="AM60">
        <f>Stage_stat!$F$39/Weapon!V62</f>
        <v>0.6</v>
      </c>
      <c r="AN60">
        <f t="shared" si="9"/>
        <v>1</v>
      </c>
      <c r="AP60" t="s">
        <v>337</v>
      </c>
      <c r="AQ60">
        <f>Stage_stat!$F$40/Weapon!V62</f>
        <v>1.1200000000000001</v>
      </c>
      <c r="AR60">
        <f t="shared" si="10"/>
        <v>2</v>
      </c>
      <c r="AT60" t="s">
        <v>337</v>
      </c>
      <c r="AU60">
        <f>Stage_stat!$F$41/Weapon!V62</f>
        <v>80</v>
      </c>
      <c r="AV60">
        <f t="shared" si="11"/>
        <v>80</v>
      </c>
      <c r="AX60" t="s">
        <v>337</v>
      </c>
      <c r="AY60">
        <f>Stage_stat!$F$42/Weapon!V62</f>
        <v>0.68</v>
      </c>
      <c r="AZ60">
        <f t="shared" si="12"/>
        <v>1</v>
      </c>
      <c r="BB60" t="s">
        <v>337</v>
      </c>
      <c r="BC60">
        <f>Stage_stat!$F$43/Weapon!V62</f>
        <v>1.28</v>
      </c>
      <c r="BD60">
        <f t="shared" si="13"/>
        <v>2</v>
      </c>
      <c r="BF60" t="s">
        <v>337</v>
      </c>
      <c r="BG60">
        <f>Stage_stat!$F$44/Weapon!V62</f>
        <v>96</v>
      </c>
      <c r="BH60">
        <f t="shared" si="14"/>
        <v>96</v>
      </c>
      <c r="BJ60" t="s">
        <v>337</v>
      </c>
      <c r="BK60">
        <f>Stage_stat!$F$45/Weapon!V62</f>
        <v>0.76</v>
      </c>
      <c r="BL60">
        <f t="shared" si="15"/>
        <v>1</v>
      </c>
      <c r="BN60" t="s">
        <v>337</v>
      </c>
      <c r="BO60">
        <f>Stage_stat!$F$46/Weapon!V62</f>
        <v>1.44</v>
      </c>
      <c r="BP60">
        <f t="shared" si="16"/>
        <v>2</v>
      </c>
      <c r="BR60" t="s">
        <v>337</v>
      </c>
      <c r="BS60">
        <f>Stage_stat!$F$47/Weapon!V62</f>
        <v>112</v>
      </c>
      <c r="BT60">
        <f t="shared" si="17"/>
        <v>112</v>
      </c>
      <c r="BV60" t="s">
        <v>337</v>
      </c>
      <c r="BW60">
        <f>Stage_stat!$F$48/Weapon!V62</f>
        <v>0.92</v>
      </c>
      <c r="BX60">
        <f t="shared" si="18"/>
        <v>1</v>
      </c>
      <c r="BZ60" t="s">
        <v>337</v>
      </c>
      <c r="CA60">
        <f>Stage_stat!$F$49/Weapon!V62</f>
        <v>1.76</v>
      </c>
      <c r="CB60">
        <f t="shared" si="19"/>
        <v>2</v>
      </c>
      <c r="CD60" t="s">
        <v>337</v>
      </c>
      <c r="CE60">
        <f>Stage_stat!$F$50/Weapon!V62</f>
        <v>128</v>
      </c>
      <c r="CF60">
        <f t="shared" si="20"/>
        <v>128</v>
      </c>
      <c r="CH60" t="s">
        <v>337</v>
      </c>
      <c r="CI60">
        <f>Stage_stat!$F$51/Weapon!V62</f>
        <v>1</v>
      </c>
      <c r="CJ60">
        <f t="shared" si="21"/>
        <v>1</v>
      </c>
      <c r="CL60" t="s">
        <v>337</v>
      </c>
      <c r="CM60">
        <f>Stage_stat!$F$52/Weapon!V62</f>
        <v>1.92</v>
      </c>
      <c r="CN60">
        <f t="shared" si="22"/>
        <v>2</v>
      </c>
      <c r="CP60" t="s">
        <v>337</v>
      </c>
      <c r="CQ60">
        <f>Stage_stat!$F$53/Weapon!V62</f>
        <v>144</v>
      </c>
      <c r="CR60">
        <f t="shared" si="23"/>
        <v>144</v>
      </c>
      <c r="CT60" t="s">
        <v>337</v>
      </c>
      <c r="CU60">
        <f>Stage_stat!$F$54/Weapon!V62</f>
        <v>1.08</v>
      </c>
      <c r="CV60">
        <f t="shared" si="24"/>
        <v>2</v>
      </c>
      <c r="CX60" t="s">
        <v>337</v>
      </c>
      <c r="CY60">
        <f>Stage_stat!$F$55/Weapon!V62</f>
        <v>2.08</v>
      </c>
      <c r="CZ60">
        <f t="shared" si="25"/>
        <v>3</v>
      </c>
      <c r="DB60" t="s">
        <v>337</v>
      </c>
      <c r="DC60">
        <f>Stage_stat!$F$56/Weapon!V62</f>
        <v>160</v>
      </c>
      <c r="DD60">
        <f t="shared" si="26"/>
        <v>160</v>
      </c>
    </row>
    <row r="61" spans="2:108" x14ac:dyDescent="0.4">
      <c r="B61" t="s">
        <v>338</v>
      </c>
      <c r="C61">
        <f>Stage_stat!$F$30/Weapon!$V63</f>
        <v>0.27559055118110237</v>
      </c>
      <c r="D61">
        <f t="shared" si="0"/>
        <v>1</v>
      </c>
      <c r="F61" t="s">
        <v>338</v>
      </c>
      <c r="G61">
        <f>Stage_stat!$F$31/Weapon!V63</f>
        <v>0.47244094488188976</v>
      </c>
      <c r="H61">
        <f t="shared" si="1"/>
        <v>1</v>
      </c>
      <c r="J61" t="s">
        <v>338</v>
      </c>
      <c r="K61">
        <f>Stage_stat!$F$32/Weapon!V63</f>
        <v>31.496062992125985</v>
      </c>
      <c r="L61">
        <f t="shared" si="2"/>
        <v>32</v>
      </c>
      <c r="N61" t="s">
        <v>338</v>
      </c>
      <c r="O61">
        <f>Stage_stat!$F$33/Weapon!V63</f>
        <v>0.3543307086614173</v>
      </c>
      <c r="P61">
        <f t="shared" si="3"/>
        <v>1</v>
      </c>
      <c r="R61" t="s">
        <v>338</v>
      </c>
      <c r="S61">
        <f>Stage_stat!$F$34/Weapon!V63</f>
        <v>0.62992125984251968</v>
      </c>
      <c r="T61">
        <f t="shared" si="4"/>
        <v>1</v>
      </c>
      <c r="V61" t="s">
        <v>338</v>
      </c>
      <c r="W61">
        <f>Stage_stat!$F$35/Weapon!V63</f>
        <v>47.244094488188978</v>
      </c>
      <c r="X61">
        <f t="shared" si="5"/>
        <v>48</v>
      </c>
      <c r="Z61" t="s">
        <v>338</v>
      </c>
      <c r="AA61">
        <f>Stage_stat!$F$36/Weapon!V63</f>
        <v>0.43307086614173229</v>
      </c>
      <c r="AB61">
        <f t="shared" si="6"/>
        <v>1</v>
      </c>
      <c r="AD61" t="s">
        <v>338</v>
      </c>
      <c r="AE61">
        <f>Stage_stat!$F$37/Weapon!V63</f>
        <v>0.78740157480314965</v>
      </c>
      <c r="AF61">
        <f t="shared" si="7"/>
        <v>1</v>
      </c>
      <c r="AH61" t="s">
        <v>338</v>
      </c>
      <c r="AI61">
        <f>Stage_stat!$F$38/Weapon!V63</f>
        <v>62.99212598425197</v>
      </c>
      <c r="AJ61">
        <f t="shared" si="8"/>
        <v>63</v>
      </c>
      <c r="AL61" t="s">
        <v>338</v>
      </c>
      <c r="AM61">
        <f>Stage_stat!$F$39/Weapon!V63</f>
        <v>0.59055118110236215</v>
      </c>
      <c r="AN61">
        <f t="shared" si="9"/>
        <v>1</v>
      </c>
      <c r="AP61" t="s">
        <v>338</v>
      </c>
      <c r="AQ61">
        <f>Stage_stat!$F$40/Weapon!V63</f>
        <v>1.1023622047244095</v>
      </c>
      <c r="AR61">
        <f t="shared" si="10"/>
        <v>2</v>
      </c>
      <c r="AT61" t="s">
        <v>338</v>
      </c>
      <c r="AU61">
        <f>Stage_stat!$F$41/Weapon!V63</f>
        <v>78.740157480314963</v>
      </c>
      <c r="AV61">
        <f t="shared" si="11"/>
        <v>79</v>
      </c>
      <c r="AX61" t="s">
        <v>338</v>
      </c>
      <c r="AY61">
        <f>Stage_stat!$F$42/Weapon!V63</f>
        <v>0.6692913385826772</v>
      </c>
      <c r="AZ61">
        <f t="shared" si="12"/>
        <v>1</v>
      </c>
      <c r="BB61" t="s">
        <v>338</v>
      </c>
      <c r="BC61">
        <f>Stage_stat!$F$43/Weapon!V63</f>
        <v>1.2598425196850394</v>
      </c>
      <c r="BD61">
        <f t="shared" si="13"/>
        <v>2</v>
      </c>
      <c r="BF61" t="s">
        <v>338</v>
      </c>
      <c r="BG61">
        <f>Stage_stat!$F$44/Weapon!V63</f>
        <v>94.488188976377955</v>
      </c>
      <c r="BH61">
        <f t="shared" si="14"/>
        <v>95</v>
      </c>
      <c r="BJ61" t="s">
        <v>338</v>
      </c>
      <c r="BK61">
        <f>Stage_stat!$F$45/Weapon!V63</f>
        <v>0.74803149606299213</v>
      </c>
      <c r="BL61">
        <f t="shared" si="15"/>
        <v>1</v>
      </c>
      <c r="BN61" t="s">
        <v>338</v>
      </c>
      <c r="BO61">
        <f>Stage_stat!$F$46/Weapon!V63</f>
        <v>1.4173228346456692</v>
      </c>
      <c r="BP61">
        <f t="shared" si="16"/>
        <v>2</v>
      </c>
      <c r="BR61" t="s">
        <v>338</v>
      </c>
      <c r="BS61">
        <f>Stage_stat!$F$47/Weapon!V63</f>
        <v>110.23622047244095</v>
      </c>
      <c r="BT61">
        <f t="shared" si="17"/>
        <v>111</v>
      </c>
      <c r="BV61" t="s">
        <v>338</v>
      </c>
      <c r="BW61">
        <f>Stage_stat!$F$48/Weapon!V63</f>
        <v>0.90551181102362199</v>
      </c>
      <c r="BX61">
        <f t="shared" si="18"/>
        <v>1</v>
      </c>
      <c r="BZ61" t="s">
        <v>338</v>
      </c>
      <c r="CA61">
        <f>Stage_stat!$F$49/Weapon!V63</f>
        <v>1.7322834645669292</v>
      </c>
      <c r="CB61">
        <f t="shared" si="19"/>
        <v>2</v>
      </c>
      <c r="CD61" t="s">
        <v>338</v>
      </c>
      <c r="CE61">
        <f>Stage_stat!$F$50/Weapon!V63</f>
        <v>125.98425196850394</v>
      </c>
      <c r="CF61">
        <f t="shared" si="20"/>
        <v>126</v>
      </c>
      <c r="CH61" t="s">
        <v>338</v>
      </c>
      <c r="CI61">
        <f>Stage_stat!$F$51/Weapon!V63</f>
        <v>0.98425196850393704</v>
      </c>
      <c r="CJ61">
        <f t="shared" si="21"/>
        <v>1</v>
      </c>
      <c r="CL61" t="s">
        <v>338</v>
      </c>
      <c r="CM61">
        <f>Stage_stat!$F$52/Weapon!V63</f>
        <v>1.889763779527559</v>
      </c>
      <c r="CN61">
        <f t="shared" si="22"/>
        <v>2</v>
      </c>
      <c r="CP61" t="s">
        <v>338</v>
      </c>
      <c r="CQ61">
        <f>Stage_stat!$F$53/Weapon!V63</f>
        <v>141.73228346456693</v>
      </c>
      <c r="CR61">
        <f t="shared" si="23"/>
        <v>142</v>
      </c>
      <c r="CT61" t="s">
        <v>338</v>
      </c>
      <c r="CU61">
        <f>Stage_stat!$F$54/Weapon!V63</f>
        <v>1.0629921259842521</v>
      </c>
      <c r="CV61">
        <f t="shared" si="24"/>
        <v>2</v>
      </c>
      <c r="CX61" t="s">
        <v>338</v>
      </c>
      <c r="CY61">
        <f>Stage_stat!$F$55/Weapon!V63</f>
        <v>2.0472440944881889</v>
      </c>
      <c r="CZ61">
        <f t="shared" si="25"/>
        <v>3</v>
      </c>
      <c r="DB61" t="s">
        <v>338</v>
      </c>
      <c r="DC61">
        <f>Stage_stat!$F$56/Weapon!V63</f>
        <v>157.48031496062993</v>
      </c>
      <c r="DD61">
        <f t="shared" si="26"/>
        <v>158</v>
      </c>
    </row>
    <row r="62" spans="2:108" x14ac:dyDescent="0.4">
      <c r="B62" t="s">
        <v>339</v>
      </c>
      <c r="C62">
        <f>Stage_stat!$F$30/Weapon!$V64</f>
        <v>0.27131782945736432</v>
      </c>
      <c r="D62">
        <f t="shared" si="0"/>
        <v>1</v>
      </c>
      <c r="F62" t="s">
        <v>339</v>
      </c>
      <c r="G62">
        <f>Stage_stat!$F$31/Weapon!V64</f>
        <v>0.46511627906976744</v>
      </c>
      <c r="H62">
        <f t="shared" si="1"/>
        <v>1</v>
      </c>
      <c r="J62" t="s">
        <v>339</v>
      </c>
      <c r="K62">
        <f>Stage_stat!$F$32/Weapon!V64</f>
        <v>31.007751937984494</v>
      </c>
      <c r="L62">
        <f t="shared" si="2"/>
        <v>32</v>
      </c>
      <c r="N62" t="s">
        <v>339</v>
      </c>
      <c r="O62">
        <f>Stage_stat!$F$33/Weapon!V64</f>
        <v>0.34883720930232559</v>
      </c>
      <c r="P62">
        <f t="shared" si="3"/>
        <v>1</v>
      </c>
      <c r="R62" t="s">
        <v>339</v>
      </c>
      <c r="S62">
        <f>Stage_stat!$F$34/Weapon!V64</f>
        <v>0.62015503875968991</v>
      </c>
      <c r="T62">
        <f t="shared" si="4"/>
        <v>1</v>
      </c>
      <c r="V62" t="s">
        <v>339</v>
      </c>
      <c r="W62">
        <f>Stage_stat!$F$35/Weapon!V64</f>
        <v>46.511627906976742</v>
      </c>
      <c r="X62">
        <f t="shared" si="5"/>
        <v>47</v>
      </c>
      <c r="Z62" t="s">
        <v>339</v>
      </c>
      <c r="AA62">
        <f>Stage_stat!$F$36/Weapon!V64</f>
        <v>0.4263565891472868</v>
      </c>
      <c r="AB62">
        <f t="shared" si="6"/>
        <v>1</v>
      </c>
      <c r="AD62" t="s">
        <v>339</v>
      </c>
      <c r="AE62">
        <f>Stage_stat!$F$37/Weapon!V64</f>
        <v>0.77519379844961245</v>
      </c>
      <c r="AF62">
        <f t="shared" si="7"/>
        <v>1</v>
      </c>
      <c r="AH62" t="s">
        <v>339</v>
      </c>
      <c r="AI62">
        <f>Stage_stat!$F$38/Weapon!V64</f>
        <v>62.015503875968989</v>
      </c>
      <c r="AJ62">
        <f t="shared" si="8"/>
        <v>63</v>
      </c>
      <c r="AL62" t="s">
        <v>339</v>
      </c>
      <c r="AM62">
        <f>Stage_stat!$F$39/Weapon!V64</f>
        <v>0.58139534883720934</v>
      </c>
      <c r="AN62">
        <f t="shared" si="9"/>
        <v>1</v>
      </c>
      <c r="AP62" t="s">
        <v>339</v>
      </c>
      <c r="AQ62">
        <f>Stage_stat!$F$40/Weapon!V64</f>
        <v>1.0852713178294573</v>
      </c>
      <c r="AR62">
        <f t="shared" si="10"/>
        <v>2</v>
      </c>
      <c r="AT62" t="s">
        <v>339</v>
      </c>
      <c r="AU62">
        <f>Stage_stat!$F$41/Weapon!V64</f>
        <v>77.519379844961236</v>
      </c>
      <c r="AV62">
        <f t="shared" si="11"/>
        <v>78</v>
      </c>
      <c r="AX62" t="s">
        <v>339</v>
      </c>
      <c r="AY62">
        <f>Stage_stat!$F$42/Weapon!V64</f>
        <v>0.65891472868217049</v>
      </c>
      <c r="AZ62">
        <f t="shared" si="12"/>
        <v>1</v>
      </c>
      <c r="BB62" t="s">
        <v>339</v>
      </c>
      <c r="BC62">
        <f>Stage_stat!$F$43/Weapon!V64</f>
        <v>1.2403100775193798</v>
      </c>
      <c r="BD62">
        <f t="shared" si="13"/>
        <v>2</v>
      </c>
      <c r="BF62" t="s">
        <v>339</v>
      </c>
      <c r="BG62">
        <f>Stage_stat!$F$44/Weapon!V64</f>
        <v>93.023255813953483</v>
      </c>
      <c r="BH62">
        <f t="shared" si="14"/>
        <v>94</v>
      </c>
      <c r="BJ62" t="s">
        <v>339</v>
      </c>
      <c r="BK62">
        <f>Stage_stat!$F$45/Weapon!V64</f>
        <v>0.73643410852713176</v>
      </c>
      <c r="BL62">
        <f t="shared" si="15"/>
        <v>1</v>
      </c>
      <c r="BN62" t="s">
        <v>339</v>
      </c>
      <c r="BO62">
        <f>Stage_stat!$F$46/Weapon!V64</f>
        <v>1.3953488372093024</v>
      </c>
      <c r="BP62">
        <f t="shared" si="16"/>
        <v>2</v>
      </c>
      <c r="BR62" t="s">
        <v>339</v>
      </c>
      <c r="BS62">
        <f>Stage_stat!$F$47/Weapon!V64</f>
        <v>108.52713178294573</v>
      </c>
      <c r="BT62">
        <f t="shared" si="17"/>
        <v>109</v>
      </c>
      <c r="BV62" t="s">
        <v>339</v>
      </c>
      <c r="BW62">
        <f>Stage_stat!$F$48/Weapon!V64</f>
        <v>0.89147286821705429</v>
      </c>
      <c r="BX62">
        <f t="shared" si="18"/>
        <v>1</v>
      </c>
      <c r="BZ62" t="s">
        <v>339</v>
      </c>
      <c r="CA62">
        <f>Stage_stat!$F$49/Weapon!V64</f>
        <v>1.7054263565891472</v>
      </c>
      <c r="CB62">
        <f t="shared" si="19"/>
        <v>2</v>
      </c>
      <c r="CD62" t="s">
        <v>339</v>
      </c>
      <c r="CE62">
        <f>Stage_stat!$F$50/Weapon!V64</f>
        <v>124.03100775193798</v>
      </c>
      <c r="CF62">
        <f t="shared" si="20"/>
        <v>125</v>
      </c>
      <c r="CH62" t="s">
        <v>339</v>
      </c>
      <c r="CI62">
        <f>Stage_stat!$F$51/Weapon!V64</f>
        <v>0.96899224806201545</v>
      </c>
      <c r="CJ62">
        <f t="shared" si="21"/>
        <v>1</v>
      </c>
      <c r="CL62" t="s">
        <v>339</v>
      </c>
      <c r="CM62">
        <f>Stage_stat!$F$52/Weapon!V64</f>
        <v>1.8604651162790697</v>
      </c>
      <c r="CN62">
        <f t="shared" si="22"/>
        <v>2</v>
      </c>
      <c r="CP62" t="s">
        <v>339</v>
      </c>
      <c r="CQ62">
        <f>Stage_stat!$F$53/Weapon!V64</f>
        <v>139.53488372093022</v>
      </c>
      <c r="CR62">
        <f t="shared" si="23"/>
        <v>140</v>
      </c>
      <c r="CT62" t="s">
        <v>339</v>
      </c>
      <c r="CU62">
        <f>Stage_stat!$F$54/Weapon!V64</f>
        <v>1.0465116279069768</v>
      </c>
      <c r="CV62">
        <f t="shared" si="24"/>
        <v>2</v>
      </c>
      <c r="CX62" t="s">
        <v>339</v>
      </c>
      <c r="CY62">
        <f>Stage_stat!$F$55/Weapon!V64</f>
        <v>2.0155038759689923</v>
      </c>
      <c r="CZ62">
        <f t="shared" si="25"/>
        <v>3</v>
      </c>
      <c r="DB62" t="s">
        <v>339</v>
      </c>
      <c r="DC62">
        <f>Stage_stat!$F$56/Weapon!V64</f>
        <v>155.03875968992247</v>
      </c>
      <c r="DD62">
        <f t="shared" si="26"/>
        <v>156</v>
      </c>
    </row>
    <row r="63" spans="2:108" x14ac:dyDescent="0.4">
      <c r="B63" t="s">
        <v>340</v>
      </c>
      <c r="C63">
        <f>Stage_stat!$F$30/Weapon!$V65</f>
        <v>0.26717557251908397</v>
      </c>
      <c r="D63">
        <f t="shared" si="0"/>
        <v>1</v>
      </c>
      <c r="F63" t="s">
        <v>340</v>
      </c>
      <c r="G63">
        <f>Stage_stat!$F$31/Weapon!V65</f>
        <v>0.4580152671755725</v>
      </c>
      <c r="H63">
        <f t="shared" si="1"/>
        <v>1</v>
      </c>
      <c r="J63" t="s">
        <v>340</v>
      </c>
      <c r="K63">
        <f>Stage_stat!$F$32/Weapon!V65</f>
        <v>30.534351145038169</v>
      </c>
      <c r="L63">
        <f t="shared" si="2"/>
        <v>31</v>
      </c>
      <c r="N63" t="s">
        <v>340</v>
      </c>
      <c r="O63">
        <f>Stage_stat!$F$33/Weapon!V65</f>
        <v>0.34351145038167941</v>
      </c>
      <c r="P63">
        <f t="shared" si="3"/>
        <v>1</v>
      </c>
      <c r="R63" t="s">
        <v>340</v>
      </c>
      <c r="S63">
        <f>Stage_stat!$F$34/Weapon!V65</f>
        <v>0.61068702290076338</v>
      </c>
      <c r="T63">
        <f t="shared" si="4"/>
        <v>1</v>
      </c>
      <c r="V63" t="s">
        <v>340</v>
      </c>
      <c r="W63">
        <f>Stage_stat!$F$35/Weapon!V65</f>
        <v>45.801526717557252</v>
      </c>
      <c r="X63">
        <f t="shared" si="5"/>
        <v>46</v>
      </c>
      <c r="Z63" t="s">
        <v>340</v>
      </c>
      <c r="AA63">
        <f>Stage_stat!$F$36/Weapon!V65</f>
        <v>0.41984732824427479</v>
      </c>
      <c r="AB63">
        <f t="shared" si="6"/>
        <v>1</v>
      </c>
      <c r="AD63" t="s">
        <v>340</v>
      </c>
      <c r="AE63">
        <f>Stage_stat!$F$37/Weapon!V65</f>
        <v>0.76335877862595425</v>
      </c>
      <c r="AF63">
        <f t="shared" si="7"/>
        <v>1</v>
      </c>
      <c r="AH63" t="s">
        <v>340</v>
      </c>
      <c r="AI63">
        <f>Stage_stat!$F$38/Weapon!V65</f>
        <v>61.068702290076338</v>
      </c>
      <c r="AJ63">
        <f t="shared" si="8"/>
        <v>62</v>
      </c>
      <c r="AL63" t="s">
        <v>340</v>
      </c>
      <c r="AM63">
        <f>Stage_stat!$F$39/Weapon!V65</f>
        <v>0.5725190839694656</v>
      </c>
      <c r="AN63">
        <f t="shared" si="9"/>
        <v>1</v>
      </c>
      <c r="AP63" t="s">
        <v>340</v>
      </c>
      <c r="AQ63">
        <f>Stage_stat!$F$40/Weapon!V65</f>
        <v>1.0687022900763359</v>
      </c>
      <c r="AR63">
        <f t="shared" si="10"/>
        <v>2</v>
      </c>
      <c r="AT63" t="s">
        <v>340</v>
      </c>
      <c r="AU63">
        <f>Stage_stat!$F$41/Weapon!V65</f>
        <v>76.335877862595424</v>
      </c>
      <c r="AV63">
        <f t="shared" si="11"/>
        <v>77</v>
      </c>
      <c r="AX63" t="s">
        <v>340</v>
      </c>
      <c r="AY63">
        <f>Stage_stat!$F$42/Weapon!V65</f>
        <v>0.64885496183206104</v>
      </c>
      <c r="AZ63">
        <f t="shared" si="12"/>
        <v>1</v>
      </c>
      <c r="BB63" t="s">
        <v>340</v>
      </c>
      <c r="BC63">
        <f>Stage_stat!$F$43/Weapon!V65</f>
        <v>1.2213740458015268</v>
      </c>
      <c r="BD63">
        <f t="shared" si="13"/>
        <v>2</v>
      </c>
      <c r="BF63" t="s">
        <v>340</v>
      </c>
      <c r="BG63">
        <f>Stage_stat!$F$44/Weapon!V65</f>
        <v>91.603053435114504</v>
      </c>
      <c r="BH63">
        <f t="shared" si="14"/>
        <v>92</v>
      </c>
      <c r="BJ63" t="s">
        <v>340</v>
      </c>
      <c r="BK63">
        <f>Stage_stat!$F$45/Weapon!V65</f>
        <v>0.72519083969465647</v>
      </c>
      <c r="BL63">
        <f t="shared" si="15"/>
        <v>1</v>
      </c>
      <c r="BN63" t="s">
        <v>340</v>
      </c>
      <c r="BO63">
        <f>Stage_stat!$F$46/Weapon!V65</f>
        <v>1.3740458015267176</v>
      </c>
      <c r="BP63">
        <f t="shared" si="16"/>
        <v>2</v>
      </c>
      <c r="BR63" t="s">
        <v>340</v>
      </c>
      <c r="BS63">
        <f>Stage_stat!$F$47/Weapon!V65</f>
        <v>106.87022900763358</v>
      </c>
      <c r="BT63">
        <f t="shared" si="17"/>
        <v>107</v>
      </c>
      <c r="BV63" t="s">
        <v>340</v>
      </c>
      <c r="BW63">
        <f>Stage_stat!$F$48/Weapon!V65</f>
        <v>0.87786259541984735</v>
      </c>
      <c r="BX63">
        <f t="shared" si="18"/>
        <v>1</v>
      </c>
      <c r="BZ63" t="s">
        <v>340</v>
      </c>
      <c r="CA63">
        <f>Stage_stat!$F$49/Weapon!V65</f>
        <v>1.6793893129770991</v>
      </c>
      <c r="CB63">
        <f t="shared" si="19"/>
        <v>2</v>
      </c>
      <c r="CD63" t="s">
        <v>340</v>
      </c>
      <c r="CE63">
        <f>Stage_stat!$F$50/Weapon!V65</f>
        <v>122.13740458015268</v>
      </c>
      <c r="CF63">
        <f t="shared" si="20"/>
        <v>123</v>
      </c>
      <c r="CH63" t="s">
        <v>340</v>
      </c>
      <c r="CI63">
        <f>Stage_stat!$F$51/Weapon!V65</f>
        <v>0.95419847328244278</v>
      </c>
      <c r="CJ63">
        <f t="shared" si="21"/>
        <v>1</v>
      </c>
      <c r="CL63" t="s">
        <v>340</v>
      </c>
      <c r="CM63">
        <f>Stage_stat!$F$52/Weapon!V65</f>
        <v>1.83206106870229</v>
      </c>
      <c r="CN63">
        <f t="shared" si="22"/>
        <v>2</v>
      </c>
      <c r="CP63" t="s">
        <v>340</v>
      </c>
      <c r="CQ63">
        <f>Stage_stat!$F$53/Weapon!V65</f>
        <v>137.40458015267177</v>
      </c>
      <c r="CR63">
        <f t="shared" si="23"/>
        <v>138</v>
      </c>
      <c r="CT63" t="s">
        <v>340</v>
      </c>
      <c r="CU63">
        <f>Stage_stat!$F$54/Weapon!V65</f>
        <v>1.0305343511450382</v>
      </c>
      <c r="CV63">
        <f t="shared" si="24"/>
        <v>2</v>
      </c>
      <c r="CX63" t="s">
        <v>340</v>
      </c>
      <c r="CY63">
        <f>Stage_stat!$F$55/Weapon!V65</f>
        <v>1.9847328244274809</v>
      </c>
      <c r="CZ63">
        <f t="shared" si="25"/>
        <v>2</v>
      </c>
      <c r="DB63" t="s">
        <v>340</v>
      </c>
      <c r="DC63">
        <f>Stage_stat!$F$56/Weapon!V65</f>
        <v>152.67175572519085</v>
      </c>
      <c r="DD63">
        <f t="shared" si="26"/>
        <v>153</v>
      </c>
    </row>
    <row r="64" spans="2:108" x14ac:dyDescent="0.4">
      <c r="B64" t="s">
        <v>341</v>
      </c>
      <c r="C64">
        <f>Stage_stat!$F$30/Weapon!$V66</f>
        <v>0.26315789473684209</v>
      </c>
      <c r="D64">
        <f t="shared" si="0"/>
        <v>1</v>
      </c>
      <c r="F64" t="s">
        <v>341</v>
      </c>
      <c r="G64">
        <f>Stage_stat!$F$31/Weapon!V66</f>
        <v>0.45112781954887216</v>
      </c>
      <c r="H64">
        <f t="shared" si="1"/>
        <v>1</v>
      </c>
      <c r="J64" t="s">
        <v>341</v>
      </c>
      <c r="K64">
        <f>Stage_stat!$F$32/Weapon!V66</f>
        <v>30.075187969924812</v>
      </c>
      <c r="L64">
        <f t="shared" si="2"/>
        <v>31</v>
      </c>
      <c r="N64" t="s">
        <v>341</v>
      </c>
      <c r="O64">
        <f>Stage_stat!$F$33/Weapon!V66</f>
        <v>0.33834586466165412</v>
      </c>
      <c r="P64">
        <f t="shared" si="3"/>
        <v>1</v>
      </c>
      <c r="R64" t="s">
        <v>341</v>
      </c>
      <c r="S64">
        <f>Stage_stat!$F$34/Weapon!V66</f>
        <v>0.60150375939849621</v>
      </c>
      <c r="T64">
        <f t="shared" si="4"/>
        <v>1</v>
      </c>
      <c r="V64" t="s">
        <v>341</v>
      </c>
      <c r="W64">
        <f>Stage_stat!$F$35/Weapon!V66</f>
        <v>45.112781954887218</v>
      </c>
      <c r="X64">
        <f t="shared" si="5"/>
        <v>46</v>
      </c>
      <c r="Z64" t="s">
        <v>341</v>
      </c>
      <c r="AA64">
        <f>Stage_stat!$F$36/Weapon!V66</f>
        <v>0.41353383458646614</v>
      </c>
      <c r="AB64">
        <f t="shared" si="6"/>
        <v>1</v>
      </c>
      <c r="AD64" t="s">
        <v>341</v>
      </c>
      <c r="AE64">
        <f>Stage_stat!$F$37/Weapon!V66</f>
        <v>0.75187969924812026</v>
      </c>
      <c r="AF64">
        <f t="shared" si="7"/>
        <v>1</v>
      </c>
      <c r="AH64" t="s">
        <v>341</v>
      </c>
      <c r="AI64">
        <f>Stage_stat!$F$38/Weapon!V66</f>
        <v>60.150375939849624</v>
      </c>
      <c r="AJ64">
        <f t="shared" si="8"/>
        <v>61</v>
      </c>
      <c r="AL64" t="s">
        <v>341</v>
      </c>
      <c r="AM64">
        <f>Stage_stat!$F$39/Weapon!V66</f>
        <v>0.56390977443609025</v>
      </c>
      <c r="AN64">
        <f t="shared" si="9"/>
        <v>1</v>
      </c>
      <c r="AP64" t="s">
        <v>341</v>
      </c>
      <c r="AQ64">
        <f>Stage_stat!$F$40/Weapon!V66</f>
        <v>1.0526315789473684</v>
      </c>
      <c r="AR64">
        <f t="shared" si="10"/>
        <v>2</v>
      </c>
      <c r="AT64" t="s">
        <v>341</v>
      </c>
      <c r="AU64">
        <f>Stage_stat!$F$41/Weapon!V66</f>
        <v>75.187969924812023</v>
      </c>
      <c r="AV64">
        <f t="shared" si="11"/>
        <v>76</v>
      </c>
      <c r="AX64" t="s">
        <v>341</v>
      </c>
      <c r="AY64">
        <f>Stage_stat!$F$42/Weapon!V66</f>
        <v>0.63909774436090228</v>
      </c>
      <c r="AZ64">
        <f t="shared" si="12"/>
        <v>1</v>
      </c>
      <c r="BB64" t="s">
        <v>341</v>
      </c>
      <c r="BC64">
        <f>Stage_stat!$F$43/Weapon!V66</f>
        <v>1.2030075187969924</v>
      </c>
      <c r="BD64">
        <f t="shared" si="13"/>
        <v>2</v>
      </c>
      <c r="BF64" t="s">
        <v>341</v>
      </c>
      <c r="BG64">
        <f>Stage_stat!$F$44/Weapon!V66</f>
        <v>90.225563909774436</v>
      </c>
      <c r="BH64">
        <f t="shared" si="14"/>
        <v>91</v>
      </c>
      <c r="BJ64" t="s">
        <v>341</v>
      </c>
      <c r="BK64">
        <f>Stage_stat!$F$45/Weapon!V66</f>
        <v>0.7142857142857143</v>
      </c>
      <c r="BL64">
        <f t="shared" si="15"/>
        <v>1</v>
      </c>
      <c r="BN64" t="s">
        <v>341</v>
      </c>
      <c r="BO64">
        <f>Stage_stat!$F$46/Weapon!V66</f>
        <v>1.3533834586466165</v>
      </c>
      <c r="BP64">
        <f t="shared" si="16"/>
        <v>2</v>
      </c>
      <c r="BR64" t="s">
        <v>341</v>
      </c>
      <c r="BS64">
        <f>Stage_stat!$F$47/Weapon!V66</f>
        <v>105.26315789473684</v>
      </c>
      <c r="BT64">
        <f t="shared" si="17"/>
        <v>106</v>
      </c>
      <c r="BV64" t="s">
        <v>341</v>
      </c>
      <c r="BW64">
        <f>Stage_stat!$F$48/Weapon!V66</f>
        <v>0.86466165413533835</v>
      </c>
      <c r="BX64">
        <f t="shared" si="18"/>
        <v>1</v>
      </c>
      <c r="BZ64" t="s">
        <v>341</v>
      </c>
      <c r="CA64">
        <f>Stage_stat!$F$49/Weapon!V66</f>
        <v>1.6541353383458646</v>
      </c>
      <c r="CB64">
        <f t="shared" si="19"/>
        <v>2</v>
      </c>
      <c r="CD64" t="s">
        <v>341</v>
      </c>
      <c r="CE64">
        <f>Stage_stat!$F$50/Weapon!V66</f>
        <v>120.30075187969925</v>
      </c>
      <c r="CF64">
        <f t="shared" si="20"/>
        <v>121</v>
      </c>
      <c r="CH64" t="s">
        <v>341</v>
      </c>
      <c r="CI64">
        <f>Stage_stat!$F$51/Weapon!V66</f>
        <v>0.93984962406015038</v>
      </c>
      <c r="CJ64">
        <f t="shared" si="21"/>
        <v>1</v>
      </c>
      <c r="CL64" t="s">
        <v>341</v>
      </c>
      <c r="CM64">
        <f>Stage_stat!$F$52/Weapon!V66</f>
        <v>1.8045112781954886</v>
      </c>
      <c r="CN64">
        <f t="shared" si="22"/>
        <v>2</v>
      </c>
      <c r="CP64" t="s">
        <v>341</v>
      </c>
      <c r="CQ64">
        <f>Stage_stat!$F$53/Weapon!V66</f>
        <v>135.33834586466165</v>
      </c>
      <c r="CR64">
        <f t="shared" si="23"/>
        <v>136</v>
      </c>
      <c r="CT64" t="s">
        <v>341</v>
      </c>
      <c r="CU64">
        <f>Stage_stat!$F$54/Weapon!V66</f>
        <v>1.0150375939849625</v>
      </c>
      <c r="CV64">
        <f t="shared" si="24"/>
        <v>2</v>
      </c>
      <c r="CX64" t="s">
        <v>341</v>
      </c>
      <c r="CY64">
        <f>Stage_stat!$F$55/Weapon!V66</f>
        <v>1.9548872180451127</v>
      </c>
      <c r="CZ64">
        <f t="shared" si="25"/>
        <v>2</v>
      </c>
      <c r="DB64" t="s">
        <v>341</v>
      </c>
      <c r="DC64">
        <f>Stage_stat!$F$56/Weapon!V66</f>
        <v>150.37593984962405</v>
      </c>
      <c r="DD64">
        <f t="shared" si="26"/>
        <v>151</v>
      </c>
    </row>
    <row r="65" spans="2:108" x14ac:dyDescent="0.4">
      <c r="B65" t="s">
        <v>342</v>
      </c>
      <c r="C65">
        <f>Stage_stat!$F$30/Weapon!$V67</f>
        <v>0.25925925925925924</v>
      </c>
      <c r="D65">
        <f t="shared" si="0"/>
        <v>1</v>
      </c>
      <c r="F65" t="s">
        <v>342</v>
      </c>
      <c r="G65">
        <f>Stage_stat!$F$31/Weapon!V67</f>
        <v>0.44444444444444442</v>
      </c>
      <c r="H65">
        <f t="shared" si="1"/>
        <v>1</v>
      </c>
      <c r="J65" t="s">
        <v>342</v>
      </c>
      <c r="K65">
        <f>Stage_stat!$F$32/Weapon!V67</f>
        <v>29.62962962962963</v>
      </c>
      <c r="L65">
        <f t="shared" si="2"/>
        <v>30</v>
      </c>
      <c r="N65" t="s">
        <v>342</v>
      </c>
      <c r="O65">
        <f>Stage_stat!$F$33/Weapon!V67</f>
        <v>0.33333333333333331</v>
      </c>
      <c r="P65">
        <f t="shared" si="3"/>
        <v>1</v>
      </c>
      <c r="R65" t="s">
        <v>342</v>
      </c>
      <c r="S65">
        <f>Stage_stat!$F$34/Weapon!V67</f>
        <v>0.59259259259259256</v>
      </c>
      <c r="T65">
        <f t="shared" si="4"/>
        <v>1</v>
      </c>
      <c r="V65" t="s">
        <v>342</v>
      </c>
      <c r="W65">
        <f>Stage_stat!$F$35/Weapon!V67</f>
        <v>44.444444444444443</v>
      </c>
      <c r="X65">
        <f t="shared" si="5"/>
        <v>45</v>
      </c>
      <c r="Z65" t="s">
        <v>342</v>
      </c>
      <c r="AA65">
        <f>Stage_stat!$F$36/Weapon!V67</f>
        <v>0.40740740740740738</v>
      </c>
      <c r="AB65">
        <f t="shared" si="6"/>
        <v>1</v>
      </c>
      <c r="AD65" t="s">
        <v>342</v>
      </c>
      <c r="AE65">
        <f>Stage_stat!$F$37/Weapon!V67</f>
        <v>0.7407407407407407</v>
      </c>
      <c r="AF65">
        <f t="shared" si="7"/>
        <v>1</v>
      </c>
      <c r="AH65" t="s">
        <v>342</v>
      </c>
      <c r="AI65">
        <f>Stage_stat!$F$38/Weapon!V67</f>
        <v>59.25925925925926</v>
      </c>
      <c r="AJ65">
        <f t="shared" si="8"/>
        <v>60</v>
      </c>
      <c r="AL65" t="s">
        <v>342</v>
      </c>
      <c r="AM65">
        <f>Stage_stat!$F$39/Weapon!V67</f>
        <v>0.55555555555555558</v>
      </c>
      <c r="AN65">
        <f t="shared" si="9"/>
        <v>1</v>
      </c>
      <c r="AP65" t="s">
        <v>342</v>
      </c>
      <c r="AQ65">
        <f>Stage_stat!$F$40/Weapon!V67</f>
        <v>1.037037037037037</v>
      </c>
      <c r="AR65">
        <f t="shared" si="10"/>
        <v>2</v>
      </c>
      <c r="AT65" t="s">
        <v>342</v>
      </c>
      <c r="AU65">
        <f>Stage_stat!$F$41/Weapon!V67</f>
        <v>74.074074074074076</v>
      </c>
      <c r="AV65">
        <f t="shared" si="11"/>
        <v>75</v>
      </c>
      <c r="AX65" t="s">
        <v>342</v>
      </c>
      <c r="AY65">
        <f>Stage_stat!$F$42/Weapon!V67</f>
        <v>0.62962962962962965</v>
      </c>
      <c r="AZ65">
        <f t="shared" si="12"/>
        <v>1</v>
      </c>
      <c r="BB65" t="s">
        <v>342</v>
      </c>
      <c r="BC65">
        <f>Stage_stat!$F$43/Weapon!V67</f>
        <v>1.1851851851851851</v>
      </c>
      <c r="BD65">
        <f t="shared" si="13"/>
        <v>2</v>
      </c>
      <c r="BF65" t="s">
        <v>342</v>
      </c>
      <c r="BG65">
        <f>Stage_stat!$F$44/Weapon!V67</f>
        <v>88.888888888888886</v>
      </c>
      <c r="BH65">
        <f t="shared" si="14"/>
        <v>89</v>
      </c>
      <c r="BJ65" t="s">
        <v>342</v>
      </c>
      <c r="BK65">
        <f>Stage_stat!$F$45/Weapon!V67</f>
        <v>0.70370370370370372</v>
      </c>
      <c r="BL65">
        <f t="shared" si="15"/>
        <v>1</v>
      </c>
      <c r="BN65" t="s">
        <v>342</v>
      </c>
      <c r="BO65">
        <f>Stage_stat!$F$46/Weapon!V67</f>
        <v>1.3333333333333333</v>
      </c>
      <c r="BP65">
        <f t="shared" si="16"/>
        <v>2</v>
      </c>
      <c r="BR65" t="s">
        <v>342</v>
      </c>
      <c r="BS65">
        <f>Stage_stat!$F$47/Weapon!V67</f>
        <v>103.70370370370371</v>
      </c>
      <c r="BT65">
        <f t="shared" si="17"/>
        <v>104</v>
      </c>
      <c r="BV65" t="s">
        <v>342</v>
      </c>
      <c r="BW65">
        <f>Stage_stat!$F$48/Weapon!V67</f>
        <v>0.85185185185185186</v>
      </c>
      <c r="BX65">
        <f t="shared" si="18"/>
        <v>1</v>
      </c>
      <c r="BZ65" t="s">
        <v>342</v>
      </c>
      <c r="CA65">
        <f>Stage_stat!$F$49/Weapon!V67</f>
        <v>1.6296296296296295</v>
      </c>
      <c r="CB65">
        <f t="shared" si="19"/>
        <v>2</v>
      </c>
      <c r="CD65" t="s">
        <v>342</v>
      </c>
      <c r="CE65">
        <f>Stage_stat!$F$50/Weapon!V67</f>
        <v>118.51851851851852</v>
      </c>
      <c r="CF65">
        <f t="shared" si="20"/>
        <v>119</v>
      </c>
      <c r="CH65" t="s">
        <v>342</v>
      </c>
      <c r="CI65">
        <f>Stage_stat!$F$51/Weapon!V67</f>
        <v>0.92592592592592593</v>
      </c>
      <c r="CJ65">
        <f t="shared" si="21"/>
        <v>1</v>
      </c>
      <c r="CL65" t="s">
        <v>342</v>
      </c>
      <c r="CM65">
        <f>Stage_stat!$F$52/Weapon!V67</f>
        <v>1.7777777777777777</v>
      </c>
      <c r="CN65">
        <f t="shared" si="22"/>
        <v>2</v>
      </c>
      <c r="CP65" t="s">
        <v>342</v>
      </c>
      <c r="CQ65">
        <f>Stage_stat!$F$53/Weapon!V67</f>
        <v>133.33333333333334</v>
      </c>
      <c r="CR65">
        <f t="shared" si="23"/>
        <v>134</v>
      </c>
      <c r="CT65" t="s">
        <v>342</v>
      </c>
      <c r="CU65">
        <f>Stage_stat!$F$54/Weapon!V67</f>
        <v>1</v>
      </c>
      <c r="CV65">
        <f t="shared" si="24"/>
        <v>1</v>
      </c>
      <c r="CX65" t="s">
        <v>342</v>
      </c>
      <c r="CY65">
        <f>Stage_stat!$F$55/Weapon!V67</f>
        <v>1.9259259259259258</v>
      </c>
      <c r="CZ65">
        <f t="shared" si="25"/>
        <v>2</v>
      </c>
      <c r="DB65" t="s">
        <v>342</v>
      </c>
      <c r="DC65">
        <f>Stage_stat!$F$56/Weapon!V67</f>
        <v>148.14814814814815</v>
      </c>
      <c r="DD65">
        <f t="shared" si="26"/>
        <v>149</v>
      </c>
    </row>
    <row r="66" spans="2:108" x14ac:dyDescent="0.4">
      <c r="B66" t="s">
        <v>343</v>
      </c>
      <c r="C66">
        <f>Stage_stat!$F$30/Weapon!$V68</f>
        <v>0.25547445255474455</v>
      </c>
      <c r="D66">
        <f t="shared" si="0"/>
        <v>1</v>
      </c>
      <c r="F66" t="s">
        <v>343</v>
      </c>
      <c r="G66">
        <f>Stage_stat!$F$31/Weapon!V68</f>
        <v>0.43795620437956206</v>
      </c>
      <c r="H66">
        <f t="shared" si="1"/>
        <v>1</v>
      </c>
      <c r="J66" t="s">
        <v>343</v>
      </c>
      <c r="K66">
        <f>Stage_stat!$F$32/Weapon!V68</f>
        <v>29.197080291970803</v>
      </c>
      <c r="L66">
        <f t="shared" si="2"/>
        <v>30</v>
      </c>
      <c r="N66" t="s">
        <v>343</v>
      </c>
      <c r="O66">
        <f>Stage_stat!$F$33/Weapon!V68</f>
        <v>0.32846715328467152</v>
      </c>
      <c r="P66">
        <f t="shared" si="3"/>
        <v>1</v>
      </c>
      <c r="R66" t="s">
        <v>343</v>
      </c>
      <c r="S66">
        <f>Stage_stat!$F$34/Weapon!V68</f>
        <v>0.58394160583941601</v>
      </c>
      <c r="T66">
        <f t="shared" si="4"/>
        <v>1</v>
      </c>
      <c r="V66" t="s">
        <v>343</v>
      </c>
      <c r="W66">
        <f>Stage_stat!$F$35/Weapon!V68</f>
        <v>43.795620437956202</v>
      </c>
      <c r="X66">
        <f t="shared" si="5"/>
        <v>44</v>
      </c>
      <c r="Z66" t="s">
        <v>343</v>
      </c>
      <c r="AA66">
        <f>Stage_stat!$F$36/Weapon!V68</f>
        <v>0.40145985401459855</v>
      </c>
      <c r="AB66">
        <f t="shared" si="6"/>
        <v>1</v>
      </c>
      <c r="AD66" t="s">
        <v>343</v>
      </c>
      <c r="AE66">
        <f>Stage_stat!$F$37/Weapon!V68</f>
        <v>0.72992700729927007</v>
      </c>
      <c r="AF66">
        <f t="shared" si="7"/>
        <v>1</v>
      </c>
      <c r="AH66" t="s">
        <v>343</v>
      </c>
      <c r="AI66">
        <f>Stage_stat!$F$38/Weapon!V68</f>
        <v>58.394160583941606</v>
      </c>
      <c r="AJ66">
        <f t="shared" si="8"/>
        <v>59</v>
      </c>
      <c r="AL66" t="s">
        <v>343</v>
      </c>
      <c r="AM66">
        <f>Stage_stat!$F$39/Weapon!V68</f>
        <v>0.54744525547445255</v>
      </c>
      <c r="AN66">
        <f t="shared" si="9"/>
        <v>1</v>
      </c>
      <c r="AP66" t="s">
        <v>343</v>
      </c>
      <c r="AQ66">
        <f>Stage_stat!$F$40/Weapon!V68</f>
        <v>1.0218978102189782</v>
      </c>
      <c r="AR66">
        <f t="shared" si="10"/>
        <v>2</v>
      </c>
      <c r="AT66" t="s">
        <v>343</v>
      </c>
      <c r="AU66">
        <f>Stage_stat!$F$41/Weapon!V68</f>
        <v>72.992700729927009</v>
      </c>
      <c r="AV66">
        <f t="shared" si="11"/>
        <v>73</v>
      </c>
      <c r="AX66" t="s">
        <v>343</v>
      </c>
      <c r="AY66">
        <f>Stage_stat!$F$42/Weapon!V68</f>
        <v>0.62043795620437958</v>
      </c>
      <c r="AZ66">
        <f t="shared" si="12"/>
        <v>1</v>
      </c>
      <c r="BB66" t="s">
        <v>343</v>
      </c>
      <c r="BC66">
        <f>Stage_stat!$F$43/Weapon!V68</f>
        <v>1.167883211678832</v>
      </c>
      <c r="BD66">
        <f t="shared" si="13"/>
        <v>2</v>
      </c>
      <c r="BF66" t="s">
        <v>343</v>
      </c>
      <c r="BG66">
        <f>Stage_stat!$F$44/Weapon!V68</f>
        <v>87.591240875912405</v>
      </c>
      <c r="BH66">
        <f t="shared" si="14"/>
        <v>88</v>
      </c>
      <c r="BJ66" t="s">
        <v>343</v>
      </c>
      <c r="BK66">
        <f>Stage_stat!$F$45/Weapon!V68</f>
        <v>0.69343065693430661</v>
      </c>
      <c r="BL66">
        <f t="shared" si="15"/>
        <v>1</v>
      </c>
      <c r="BN66" t="s">
        <v>343</v>
      </c>
      <c r="BO66">
        <f>Stage_stat!$F$46/Weapon!V68</f>
        <v>1.3138686131386861</v>
      </c>
      <c r="BP66">
        <f t="shared" si="16"/>
        <v>2</v>
      </c>
      <c r="BR66" t="s">
        <v>343</v>
      </c>
      <c r="BS66">
        <f>Stage_stat!$F$47/Weapon!V68</f>
        <v>102.18978102189782</v>
      </c>
      <c r="BT66">
        <f t="shared" si="17"/>
        <v>103</v>
      </c>
      <c r="BV66" t="s">
        <v>343</v>
      </c>
      <c r="BW66">
        <f>Stage_stat!$F$48/Weapon!V68</f>
        <v>0.83941605839416056</v>
      </c>
      <c r="BX66">
        <f t="shared" si="18"/>
        <v>1</v>
      </c>
      <c r="BZ66" t="s">
        <v>343</v>
      </c>
      <c r="CA66">
        <f>Stage_stat!$F$49/Weapon!V68</f>
        <v>1.6058394160583942</v>
      </c>
      <c r="CB66">
        <f t="shared" si="19"/>
        <v>2</v>
      </c>
      <c r="CD66" t="s">
        <v>343</v>
      </c>
      <c r="CE66">
        <f>Stage_stat!$F$50/Weapon!V68</f>
        <v>116.78832116788321</v>
      </c>
      <c r="CF66">
        <f t="shared" si="20"/>
        <v>117</v>
      </c>
      <c r="CH66" t="s">
        <v>343</v>
      </c>
      <c r="CI66">
        <f>Stage_stat!$F$51/Weapon!V68</f>
        <v>0.91240875912408759</v>
      </c>
      <c r="CJ66">
        <f t="shared" si="21"/>
        <v>1</v>
      </c>
      <c r="CL66" t="s">
        <v>343</v>
      </c>
      <c r="CM66">
        <f>Stage_stat!$F$52/Weapon!V68</f>
        <v>1.7518248175182483</v>
      </c>
      <c r="CN66">
        <f t="shared" si="22"/>
        <v>2</v>
      </c>
      <c r="CP66" t="s">
        <v>343</v>
      </c>
      <c r="CQ66">
        <f>Stage_stat!$F$53/Weapon!V68</f>
        <v>131.38686131386862</v>
      </c>
      <c r="CR66">
        <f t="shared" si="23"/>
        <v>132</v>
      </c>
      <c r="CT66" t="s">
        <v>343</v>
      </c>
      <c r="CU66">
        <f>Stage_stat!$F$54/Weapon!V68</f>
        <v>0.98540145985401462</v>
      </c>
      <c r="CV66">
        <f t="shared" si="24"/>
        <v>1</v>
      </c>
      <c r="CX66" t="s">
        <v>343</v>
      </c>
      <c r="CY66">
        <f>Stage_stat!$F$55/Weapon!V68</f>
        <v>1.8978102189781021</v>
      </c>
      <c r="CZ66">
        <f t="shared" si="25"/>
        <v>2</v>
      </c>
      <c r="DB66" t="s">
        <v>343</v>
      </c>
      <c r="DC66">
        <f>Stage_stat!$F$56/Weapon!V68</f>
        <v>145.98540145985402</v>
      </c>
      <c r="DD66">
        <f t="shared" si="26"/>
        <v>146</v>
      </c>
    </row>
    <row r="67" spans="2:108" x14ac:dyDescent="0.4">
      <c r="B67" t="s">
        <v>344</v>
      </c>
      <c r="C67">
        <f>Stage_stat!$F$30/Weapon!$V69</f>
        <v>0.25179856115107913</v>
      </c>
      <c r="D67">
        <f t="shared" si="0"/>
        <v>1</v>
      </c>
      <c r="F67" t="s">
        <v>344</v>
      </c>
      <c r="G67">
        <f>Stage_stat!$F$31/Weapon!V69</f>
        <v>0.43165467625899279</v>
      </c>
      <c r="H67">
        <f t="shared" si="1"/>
        <v>1</v>
      </c>
      <c r="J67" t="s">
        <v>344</v>
      </c>
      <c r="K67">
        <f>Stage_stat!$F$32/Weapon!V69</f>
        <v>28.776978417266186</v>
      </c>
      <c r="L67">
        <f t="shared" si="2"/>
        <v>29</v>
      </c>
      <c r="N67" t="s">
        <v>344</v>
      </c>
      <c r="O67">
        <f>Stage_stat!$F$33/Weapon!V69</f>
        <v>0.32374100719424459</v>
      </c>
      <c r="P67">
        <f t="shared" si="3"/>
        <v>1</v>
      </c>
      <c r="R67" t="s">
        <v>344</v>
      </c>
      <c r="S67">
        <f>Stage_stat!$F$34/Weapon!V69</f>
        <v>0.57553956834532372</v>
      </c>
      <c r="T67">
        <f t="shared" si="4"/>
        <v>1</v>
      </c>
      <c r="V67" t="s">
        <v>344</v>
      </c>
      <c r="W67">
        <f>Stage_stat!$F$35/Weapon!V69</f>
        <v>43.165467625899282</v>
      </c>
      <c r="X67">
        <f t="shared" si="5"/>
        <v>44</v>
      </c>
      <c r="Z67" t="s">
        <v>344</v>
      </c>
      <c r="AA67">
        <f>Stage_stat!$F$36/Weapon!V69</f>
        <v>0.39568345323741005</v>
      </c>
      <c r="AB67">
        <f t="shared" si="6"/>
        <v>1</v>
      </c>
      <c r="AD67" t="s">
        <v>344</v>
      </c>
      <c r="AE67">
        <f>Stage_stat!$F$37/Weapon!V69</f>
        <v>0.71942446043165464</v>
      </c>
      <c r="AF67">
        <f t="shared" si="7"/>
        <v>1</v>
      </c>
      <c r="AH67" t="s">
        <v>344</v>
      </c>
      <c r="AI67">
        <f>Stage_stat!$F$38/Weapon!V69</f>
        <v>57.553956834532372</v>
      </c>
      <c r="AJ67">
        <f t="shared" si="8"/>
        <v>58</v>
      </c>
      <c r="AL67" t="s">
        <v>344</v>
      </c>
      <c r="AM67">
        <f>Stage_stat!$F$39/Weapon!V69</f>
        <v>0.53956834532374098</v>
      </c>
      <c r="AN67">
        <f t="shared" si="9"/>
        <v>1</v>
      </c>
      <c r="AP67" t="s">
        <v>344</v>
      </c>
      <c r="AQ67">
        <f>Stage_stat!$F$40/Weapon!V69</f>
        <v>1.0071942446043165</v>
      </c>
      <c r="AR67">
        <f t="shared" si="10"/>
        <v>2</v>
      </c>
      <c r="AT67" t="s">
        <v>344</v>
      </c>
      <c r="AU67">
        <f>Stage_stat!$F$41/Weapon!V69</f>
        <v>71.942446043165461</v>
      </c>
      <c r="AV67">
        <f t="shared" si="11"/>
        <v>72</v>
      </c>
      <c r="AX67" t="s">
        <v>344</v>
      </c>
      <c r="AY67">
        <f>Stage_stat!$F$42/Weapon!V69</f>
        <v>0.61151079136690645</v>
      </c>
      <c r="AZ67">
        <f t="shared" si="12"/>
        <v>1</v>
      </c>
      <c r="BB67" t="s">
        <v>344</v>
      </c>
      <c r="BC67">
        <f>Stage_stat!$F$43/Weapon!V69</f>
        <v>1.1510791366906474</v>
      </c>
      <c r="BD67">
        <f t="shared" si="13"/>
        <v>2</v>
      </c>
      <c r="BF67" t="s">
        <v>344</v>
      </c>
      <c r="BG67">
        <f>Stage_stat!$F$44/Weapon!V69</f>
        <v>86.330935251798564</v>
      </c>
      <c r="BH67">
        <f t="shared" si="14"/>
        <v>87</v>
      </c>
      <c r="BJ67" t="s">
        <v>344</v>
      </c>
      <c r="BK67">
        <f>Stage_stat!$F$45/Weapon!V69</f>
        <v>0.68345323741007191</v>
      </c>
      <c r="BL67">
        <f t="shared" si="15"/>
        <v>1</v>
      </c>
      <c r="BN67" t="s">
        <v>344</v>
      </c>
      <c r="BO67">
        <f>Stage_stat!$F$46/Weapon!V69</f>
        <v>1.2949640287769784</v>
      </c>
      <c r="BP67">
        <f t="shared" si="16"/>
        <v>2</v>
      </c>
      <c r="BR67" t="s">
        <v>344</v>
      </c>
      <c r="BS67">
        <f>Stage_stat!$F$47/Weapon!V69</f>
        <v>100.71942446043165</v>
      </c>
      <c r="BT67">
        <f t="shared" si="17"/>
        <v>101</v>
      </c>
      <c r="BV67" t="s">
        <v>344</v>
      </c>
      <c r="BW67">
        <f>Stage_stat!$F$48/Weapon!V69</f>
        <v>0.82733812949640284</v>
      </c>
      <c r="BX67">
        <f t="shared" si="18"/>
        <v>1</v>
      </c>
      <c r="BZ67" t="s">
        <v>344</v>
      </c>
      <c r="CA67">
        <f>Stage_stat!$F$49/Weapon!V69</f>
        <v>1.5827338129496402</v>
      </c>
      <c r="CB67">
        <f t="shared" si="19"/>
        <v>2</v>
      </c>
      <c r="CD67" t="s">
        <v>344</v>
      </c>
      <c r="CE67">
        <f>Stage_stat!$F$50/Weapon!V69</f>
        <v>115.10791366906474</v>
      </c>
      <c r="CF67">
        <f t="shared" si="20"/>
        <v>116</v>
      </c>
      <c r="CH67" t="s">
        <v>344</v>
      </c>
      <c r="CI67">
        <f>Stage_stat!$F$51/Weapon!V69</f>
        <v>0.89928057553956831</v>
      </c>
      <c r="CJ67">
        <f t="shared" si="21"/>
        <v>1</v>
      </c>
      <c r="CL67" t="s">
        <v>344</v>
      </c>
      <c r="CM67">
        <f>Stage_stat!$F$52/Weapon!V69</f>
        <v>1.7266187050359711</v>
      </c>
      <c r="CN67">
        <f t="shared" si="22"/>
        <v>2</v>
      </c>
      <c r="CP67" t="s">
        <v>344</v>
      </c>
      <c r="CQ67">
        <f>Stage_stat!$F$53/Weapon!V69</f>
        <v>129.49640287769785</v>
      </c>
      <c r="CR67">
        <f t="shared" si="23"/>
        <v>130</v>
      </c>
      <c r="CT67" t="s">
        <v>344</v>
      </c>
      <c r="CU67">
        <f>Stage_stat!$F$54/Weapon!V69</f>
        <v>0.97122302158273377</v>
      </c>
      <c r="CV67">
        <f t="shared" si="24"/>
        <v>1</v>
      </c>
      <c r="CX67" t="s">
        <v>344</v>
      </c>
      <c r="CY67">
        <f>Stage_stat!$F$55/Weapon!V69</f>
        <v>1.8705035971223021</v>
      </c>
      <c r="CZ67">
        <f t="shared" si="25"/>
        <v>2</v>
      </c>
      <c r="DB67" t="s">
        <v>344</v>
      </c>
      <c r="DC67">
        <f>Stage_stat!$F$56/Weapon!V69</f>
        <v>143.88489208633092</v>
      </c>
      <c r="DD67">
        <f t="shared" si="26"/>
        <v>144</v>
      </c>
    </row>
    <row r="68" spans="2:108" x14ac:dyDescent="0.4">
      <c r="B68" t="s">
        <v>345</v>
      </c>
      <c r="C68">
        <f>Stage_stat!$F$30/Weapon!$V70</f>
        <v>0.24822695035460993</v>
      </c>
      <c r="D68">
        <f t="shared" si="0"/>
        <v>1</v>
      </c>
      <c r="F68" t="s">
        <v>345</v>
      </c>
      <c r="G68">
        <f>Stage_stat!$F$31/Weapon!V70</f>
        <v>0.42553191489361702</v>
      </c>
      <c r="H68">
        <f t="shared" si="1"/>
        <v>1</v>
      </c>
      <c r="J68" t="s">
        <v>345</v>
      </c>
      <c r="K68">
        <f>Stage_stat!$F$32/Weapon!V70</f>
        <v>28.368794326241133</v>
      </c>
      <c r="L68">
        <f t="shared" si="2"/>
        <v>29</v>
      </c>
      <c r="N68" t="s">
        <v>345</v>
      </c>
      <c r="O68">
        <f>Stage_stat!$F$33/Weapon!V70</f>
        <v>0.31914893617021278</v>
      </c>
      <c r="P68">
        <f t="shared" si="3"/>
        <v>1</v>
      </c>
      <c r="R68" t="s">
        <v>345</v>
      </c>
      <c r="S68">
        <f>Stage_stat!$F$34/Weapon!V70</f>
        <v>0.56737588652482274</v>
      </c>
      <c r="T68">
        <f t="shared" si="4"/>
        <v>1</v>
      </c>
      <c r="V68" t="s">
        <v>345</v>
      </c>
      <c r="W68">
        <f>Stage_stat!$F$35/Weapon!V70</f>
        <v>42.553191489361701</v>
      </c>
      <c r="X68">
        <f t="shared" si="5"/>
        <v>43</v>
      </c>
      <c r="Z68" t="s">
        <v>345</v>
      </c>
      <c r="AA68">
        <f>Stage_stat!$F$36/Weapon!V70</f>
        <v>0.39007092198581561</v>
      </c>
      <c r="AB68">
        <f t="shared" si="6"/>
        <v>1</v>
      </c>
      <c r="AD68" t="s">
        <v>345</v>
      </c>
      <c r="AE68">
        <f>Stage_stat!$F$37/Weapon!V70</f>
        <v>0.70921985815602839</v>
      </c>
      <c r="AF68">
        <f t="shared" si="7"/>
        <v>1</v>
      </c>
      <c r="AH68" t="s">
        <v>345</v>
      </c>
      <c r="AI68">
        <f>Stage_stat!$F$38/Weapon!V70</f>
        <v>56.737588652482266</v>
      </c>
      <c r="AJ68">
        <f t="shared" si="8"/>
        <v>57</v>
      </c>
      <c r="AL68" t="s">
        <v>345</v>
      </c>
      <c r="AM68">
        <f>Stage_stat!$F$39/Weapon!V70</f>
        <v>0.53191489361702127</v>
      </c>
      <c r="AN68">
        <f t="shared" si="9"/>
        <v>1</v>
      </c>
      <c r="AP68" t="s">
        <v>345</v>
      </c>
      <c r="AQ68">
        <f>Stage_stat!$F$40/Weapon!V70</f>
        <v>0.99290780141843971</v>
      </c>
      <c r="AR68">
        <f t="shared" si="10"/>
        <v>1</v>
      </c>
      <c r="AT68" t="s">
        <v>345</v>
      </c>
      <c r="AU68">
        <f>Stage_stat!$F$41/Weapon!V70</f>
        <v>70.921985815602838</v>
      </c>
      <c r="AV68">
        <f t="shared" si="11"/>
        <v>71</v>
      </c>
      <c r="AX68" t="s">
        <v>345</v>
      </c>
      <c r="AY68">
        <f>Stage_stat!$F$42/Weapon!V70</f>
        <v>0.6028368794326241</v>
      </c>
      <c r="AZ68">
        <f t="shared" si="12"/>
        <v>1</v>
      </c>
      <c r="BB68" t="s">
        <v>345</v>
      </c>
      <c r="BC68">
        <f>Stage_stat!$F$43/Weapon!V70</f>
        <v>1.1347517730496455</v>
      </c>
      <c r="BD68">
        <f t="shared" si="13"/>
        <v>2</v>
      </c>
      <c r="BF68" t="s">
        <v>345</v>
      </c>
      <c r="BG68">
        <f>Stage_stat!$F$44/Weapon!V70</f>
        <v>85.106382978723403</v>
      </c>
      <c r="BH68">
        <f t="shared" si="14"/>
        <v>86</v>
      </c>
      <c r="BJ68" t="s">
        <v>345</v>
      </c>
      <c r="BK68">
        <f>Stage_stat!$F$45/Weapon!V70</f>
        <v>0.67375886524822692</v>
      </c>
      <c r="BL68">
        <f t="shared" si="15"/>
        <v>1</v>
      </c>
      <c r="BN68" t="s">
        <v>345</v>
      </c>
      <c r="BO68">
        <f>Stage_stat!$F$46/Weapon!V70</f>
        <v>1.2765957446808511</v>
      </c>
      <c r="BP68">
        <f t="shared" si="16"/>
        <v>2</v>
      </c>
      <c r="BR68" t="s">
        <v>345</v>
      </c>
      <c r="BS68">
        <f>Stage_stat!$F$47/Weapon!V70</f>
        <v>99.290780141843967</v>
      </c>
      <c r="BT68">
        <f t="shared" si="17"/>
        <v>100</v>
      </c>
      <c r="BV68" t="s">
        <v>345</v>
      </c>
      <c r="BW68">
        <f>Stage_stat!$F$48/Weapon!V70</f>
        <v>0.81560283687943258</v>
      </c>
      <c r="BX68">
        <f t="shared" si="18"/>
        <v>1</v>
      </c>
      <c r="BZ68" t="s">
        <v>345</v>
      </c>
      <c r="CA68">
        <f>Stage_stat!$F$49/Weapon!V70</f>
        <v>1.5602836879432624</v>
      </c>
      <c r="CB68">
        <f t="shared" si="19"/>
        <v>2</v>
      </c>
      <c r="CD68" t="s">
        <v>345</v>
      </c>
      <c r="CE68">
        <f>Stage_stat!$F$50/Weapon!V70</f>
        <v>113.47517730496453</v>
      </c>
      <c r="CF68">
        <f t="shared" si="20"/>
        <v>114</v>
      </c>
      <c r="CH68" t="s">
        <v>345</v>
      </c>
      <c r="CI68">
        <f>Stage_stat!$F$51/Weapon!V70</f>
        <v>0.88652482269503541</v>
      </c>
      <c r="CJ68">
        <f t="shared" si="21"/>
        <v>1</v>
      </c>
      <c r="CL68" t="s">
        <v>345</v>
      </c>
      <c r="CM68">
        <f>Stage_stat!$F$52/Weapon!V70</f>
        <v>1.7021276595744681</v>
      </c>
      <c r="CN68">
        <f t="shared" si="22"/>
        <v>2</v>
      </c>
      <c r="CP68" t="s">
        <v>345</v>
      </c>
      <c r="CQ68">
        <f>Stage_stat!$F$53/Weapon!V70</f>
        <v>127.65957446808511</v>
      </c>
      <c r="CR68">
        <f t="shared" si="23"/>
        <v>128</v>
      </c>
      <c r="CT68" t="s">
        <v>345</v>
      </c>
      <c r="CU68">
        <f>Stage_stat!$F$54/Weapon!V70</f>
        <v>0.95744680851063835</v>
      </c>
      <c r="CV68">
        <f t="shared" si="24"/>
        <v>1</v>
      </c>
      <c r="CX68" t="s">
        <v>345</v>
      </c>
      <c r="CY68">
        <f>Stage_stat!$F$55/Weapon!V70</f>
        <v>1.8439716312056738</v>
      </c>
      <c r="CZ68">
        <f t="shared" si="25"/>
        <v>2</v>
      </c>
      <c r="DB68" t="s">
        <v>345</v>
      </c>
      <c r="DC68">
        <f>Stage_stat!$F$56/Weapon!V70</f>
        <v>141.84397163120568</v>
      </c>
      <c r="DD68">
        <f t="shared" si="26"/>
        <v>142</v>
      </c>
    </row>
    <row r="69" spans="2:108" x14ac:dyDescent="0.4">
      <c r="B69" t="s">
        <v>346</v>
      </c>
      <c r="C69">
        <f>Stage_stat!$F$30/Weapon!$V71</f>
        <v>0.24475524475524477</v>
      </c>
      <c r="D69">
        <f t="shared" si="0"/>
        <v>1</v>
      </c>
      <c r="F69" t="s">
        <v>346</v>
      </c>
      <c r="G69">
        <f>Stage_stat!$F$31/Weapon!V71</f>
        <v>0.41958041958041958</v>
      </c>
      <c r="H69">
        <f t="shared" si="1"/>
        <v>1</v>
      </c>
      <c r="J69" t="s">
        <v>346</v>
      </c>
      <c r="K69">
        <f>Stage_stat!$F$32/Weapon!V71</f>
        <v>27.972027972027973</v>
      </c>
      <c r="L69">
        <f t="shared" si="2"/>
        <v>28</v>
      </c>
      <c r="N69" t="s">
        <v>346</v>
      </c>
      <c r="O69">
        <f>Stage_stat!$F$33/Weapon!V71</f>
        <v>0.31468531468531469</v>
      </c>
      <c r="P69">
        <f t="shared" si="3"/>
        <v>1</v>
      </c>
      <c r="R69" t="s">
        <v>346</v>
      </c>
      <c r="S69">
        <f>Stage_stat!$F$34/Weapon!V71</f>
        <v>0.55944055944055948</v>
      </c>
      <c r="T69">
        <f t="shared" si="4"/>
        <v>1</v>
      </c>
      <c r="V69" t="s">
        <v>346</v>
      </c>
      <c r="W69">
        <f>Stage_stat!$F$35/Weapon!V71</f>
        <v>41.95804195804196</v>
      </c>
      <c r="X69">
        <f t="shared" si="5"/>
        <v>42</v>
      </c>
      <c r="Z69" t="s">
        <v>346</v>
      </c>
      <c r="AA69">
        <f>Stage_stat!$F$36/Weapon!V71</f>
        <v>0.38461538461538464</v>
      </c>
      <c r="AB69">
        <f t="shared" si="6"/>
        <v>1</v>
      </c>
      <c r="AD69" t="s">
        <v>346</v>
      </c>
      <c r="AE69">
        <f>Stage_stat!$F$37/Weapon!V71</f>
        <v>0.69930069930069927</v>
      </c>
      <c r="AF69">
        <f t="shared" si="7"/>
        <v>1</v>
      </c>
      <c r="AH69" t="s">
        <v>346</v>
      </c>
      <c r="AI69">
        <f>Stage_stat!$F$38/Weapon!V71</f>
        <v>55.944055944055947</v>
      </c>
      <c r="AJ69">
        <f t="shared" si="8"/>
        <v>56</v>
      </c>
      <c r="AL69" t="s">
        <v>346</v>
      </c>
      <c r="AM69">
        <f>Stage_stat!$F$39/Weapon!V71</f>
        <v>0.52447552447552448</v>
      </c>
      <c r="AN69">
        <f t="shared" si="9"/>
        <v>1</v>
      </c>
      <c r="AP69" t="s">
        <v>346</v>
      </c>
      <c r="AQ69">
        <f>Stage_stat!$F$40/Weapon!V71</f>
        <v>0.97902097902097907</v>
      </c>
      <c r="AR69">
        <f t="shared" si="10"/>
        <v>1</v>
      </c>
      <c r="AT69" t="s">
        <v>346</v>
      </c>
      <c r="AU69">
        <f>Stage_stat!$F$41/Weapon!V71</f>
        <v>69.930069930069934</v>
      </c>
      <c r="AV69">
        <f t="shared" si="11"/>
        <v>70</v>
      </c>
      <c r="AX69" t="s">
        <v>346</v>
      </c>
      <c r="AY69">
        <f>Stage_stat!$F$42/Weapon!V71</f>
        <v>0.59440559440559437</v>
      </c>
      <c r="AZ69">
        <f t="shared" si="12"/>
        <v>1</v>
      </c>
      <c r="BB69" t="s">
        <v>346</v>
      </c>
      <c r="BC69">
        <f>Stage_stat!$F$43/Weapon!V71</f>
        <v>1.118881118881119</v>
      </c>
      <c r="BD69">
        <f t="shared" si="13"/>
        <v>2</v>
      </c>
      <c r="BF69" t="s">
        <v>346</v>
      </c>
      <c r="BG69">
        <f>Stage_stat!$F$44/Weapon!V71</f>
        <v>83.91608391608392</v>
      </c>
      <c r="BH69">
        <f t="shared" si="14"/>
        <v>84</v>
      </c>
      <c r="BJ69" t="s">
        <v>346</v>
      </c>
      <c r="BK69">
        <f>Stage_stat!$F$45/Weapon!V71</f>
        <v>0.66433566433566438</v>
      </c>
      <c r="BL69">
        <f t="shared" si="15"/>
        <v>1</v>
      </c>
      <c r="BN69" t="s">
        <v>346</v>
      </c>
      <c r="BO69">
        <f>Stage_stat!$F$46/Weapon!V71</f>
        <v>1.2587412587412588</v>
      </c>
      <c r="BP69">
        <f t="shared" si="16"/>
        <v>2</v>
      </c>
      <c r="BR69" t="s">
        <v>346</v>
      </c>
      <c r="BS69">
        <f>Stage_stat!$F$47/Weapon!V71</f>
        <v>97.902097902097907</v>
      </c>
      <c r="BT69">
        <f t="shared" si="17"/>
        <v>98</v>
      </c>
      <c r="BV69" t="s">
        <v>346</v>
      </c>
      <c r="BW69">
        <f>Stage_stat!$F$48/Weapon!V71</f>
        <v>0.80419580419580416</v>
      </c>
      <c r="BX69">
        <f t="shared" si="18"/>
        <v>1</v>
      </c>
      <c r="BZ69" t="s">
        <v>346</v>
      </c>
      <c r="CA69">
        <f>Stage_stat!$F$49/Weapon!V71</f>
        <v>1.5384615384615385</v>
      </c>
      <c r="CB69">
        <f t="shared" si="19"/>
        <v>2</v>
      </c>
      <c r="CD69" t="s">
        <v>346</v>
      </c>
      <c r="CE69">
        <f>Stage_stat!$F$50/Weapon!V71</f>
        <v>111.88811188811189</v>
      </c>
      <c r="CF69">
        <f t="shared" si="20"/>
        <v>112</v>
      </c>
      <c r="CH69" t="s">
        <v>346</v>
      </c>
      <c r="CI69">
        <f>Stage_stat!$F$51/Weapon!V71</f>
        <v>0.87412587412587417</v>
      </c>
      <c r="CJ69">
        <f t="shared" si="21"/>
        <v>1</v>
      </c>
      <c r="CL69" t="s">
        <v>346</v>
      </c>
      <c r="CM69">
        <f>Stage_stat!$F$52/Weapon!V71</f>
        <v>1.6783216783216783</v>
      </c>
      <c r="CN69">
        <f t="shared" si="22"/>
        <v>2</v>
      </c>
      <c r="CP69" t="s">
        <v>346</v>
      </c>
      <c r="CQ69">
        <f>Stage_stat!$F$53/Weapon!V71</f>
        <v>125.87412587412588</v>
      </c>
      <c r="CR69">
        <f t="shared" si="23"/>
        <v>126</v>
      </c>
      <c r="CT69" t="s">
        <v>346</v>
      </c>
      <c r="CU69">
        <f>Stage_stat!$F$54/Weapon!V71</f>
        <v>0.94405594405594406</v>
      </c>
      <c r="CV69">
        <f t="shared" si="24"/>
        <v>1</v>
      </c>
      <c r="CX69" t="s">
        <v>346</v>
      </c>
      <c r="CY69">
        <f>Stage_stat!$F$55/Weapon!V71</f>
        <v>1.8181818181818181</v>
      </c>
      <c r="CZ69">
        <f t="shared" si="25"/>
        <v>2</v>
      </c>
      <c r="DB69" t="s">
        <v>346</v>
      </c>
      <c r="DC69">
        <f>Stage_stat!$F$56/Weapon!V71</f>
        <v>139.86013986013987</v>
      </c>
      <c r="DD69">
        <f t="shared" si="26"/>
        <v>140</v>
      </c>
    </row>
    <row r="70" spans="2:108" x14ac:dyDescent="0.4">
      <c r="B70" t="s">
        <v>347</v>
      </c>
      <c r="C70">
        <f>Stage_stat!$F$30/Weapon!$V72</f>
        <v>0.2413793103448276</v>
      </c>
      <c r="D70">
        <f t="shared" ref="D70:D103" si="27">ROUNDUP(C70,0)</f>
        <v>1</v>
      </c>
      <c r="F70" t="s">
        <v>347</v>
      </c>
      <c r="G70">
        <f>Stage_stat!$F$31/Weapon!V72</f>
        <v>0.41379310344827586</v>
      </c>
      <c r="H70">
        <f t="shared" ref="H70:H103" si="28">ROUNDUP(G70,0)</f>
        <v>1</v>
      </c>
      <c r="J70" t="s">
        <v>347</v>
      </c>
      <c r="K70">
        <f>Stage_stat!$F$32/Weapon!V72</f>
        <v>27.586206896551722</v>
      </c>
      <c r="L70">
        <f t="shared" ref="L70:L103" si="29">ROUNDUP(K70,0)</f>
        <v>28</v>
      </c>
      <c r="N70" t="s">
        <v>347</v>
      </c>
      <c r="O70">
        <f>Stage_stat!$F$33/Weapon!V72</f>
        <v>0.31034482758620691</v>
      </c>
      <c r="P70">
        <f t="shared" ref="P70:P103" si="30">ROUNDUP(O70,0)</f>
        <v>1</v>
      </c>
      <c r="R70" t="s">
        <v>347</v>
      </c>
      <c r="S70">
        <f>Stage_stat!$F$34/Weapon!V72</f>
        <v>0.55172413793103448</v>
      </c>
      <c r="T70">
        <f t="shared" ref="T70:T103" si="31">ROUNDUP(S70,0)</f>
        <v>1</v>
      </c>
      <c r="V70" t="s">
        <v>347</v>
      </c>
      <c r="W70">
        <f>Stage_stat!$F$35/Weapon!V72</f>
        <v>41.379310344827587</v>
      </c>
      <c r="X70">
        <f t="shared" ref="X70:X103" si="32">ROUNDUP(W70,0)</f>
        <v>42</v>
      </c>
      <c r="Z70" t="s">
        <v>347</v>
      </c>
      <c r="AA70">
        <f>Stage_stat!$F$36/Weapon!V72</f>
        <v>0.37931034482758619</v>
      </c>
      <c r="AB70">
        <f t="shared" ref="AB70:AB103" si="33">ROUNDUP(AA70,0)</f>
        <v>1</v>
      </c>
      <c r="AD70" t="s">
        <v>347</v>
      </c>
      <c r="AE70">
        <f>Stage_stat!$F$37/Weapon!V72</f>
        <v>0.68965517241379315</v>
      </c>
      <c r="AF70">
        <f t="shared" ref="AF70:AF103" si="34">ROUNDUP(AE70,0)</f>
        <v>1</v>
      </c>
      <c r="AH70" t="s">
        <v>347</v>
      </c>
      <c r="AI70">
        <f>Stage_stat!$F$38/Weapon!V72</f>
        <v>55.172413793103445</v>
      </c>
      <c r="AJ70">
        <f t="shared" ref="AJ70:AJ103" si="35">ROUNDUP(AI70,0)</f>
        <v>56</v>
      </c>
      <c r="AL70" t="s">
        <v>347</v>
      </c>
      <c r="AM70">
        <f>Stage_stat!$F$39/Weapon!V72</f>
        <v>0.51724137931034486</v>
      </c>
      <c r="AN70">
        <f t="shared" ref="AN70:AN103" si="36">ROUNDUP(AM70,0)</f>
        <v>1</v>
      </c>
      <c r="AP70" t="s">
        <v>347</v>
      </c>
      <c r="AQ70">
        <f>Stage_stat!$F$40/Weapon!V72</f>
        <v>0.96551724137931039</v>
      </c>
      <c r="AR70">
        <f t="shared" ref="AR70:AR103" si="37">ROUNDUP(AQ70,0)</f>
        <v>1</v>
      </c>
      <c r="AT70" t="s">
        <v>347</v>
      </c>
      <c r="AU70">
        <f>Stage_stat!$F$41/Weapon!V72</f>
        <v>68.965517241379317</v>
      </c>
      <c r="AV70">
        <f t="shared" ref="AV70:AV103" si="38">ROUNDUP(AU70,0)</f>
        <v>69</v>
      </c>
      <c r="AX70" t="s">
        <v>347</v>
      </c>
      <c r="AY70">
        <f>Stage_stat!$F$42/Weapon!V72</f>
        <v>0.58620689655172409</v>
      </c>
      <c r="AZ70">
        <f t="shared" ref="AZ70:AZ103" si="39">ROUNDUP(AY70,0)</f>
        <v>1</v>
      </c>
      <c r="BB70" t="s">
        <v>347</v>
      </c>
      <c r="BC70">
        <f>Stage_stat!$F$43/Weapon!V72</f>
        <v>1.103448275862069</v>
      </c>
      <c r="BD70">
        <f t="shared" ref="BD70:BD103" si="40">ROUNDUP(BC70,0)</f>
        <v>2</v>
      </c>
      <c r="BF70" t="s">
        <v>347</v>
      </c>
      <c r="BG70">
        <f>Stage_stat!$F$44/Weapon!V72</f>
        <v>82.758620689655174</v>
      </c>
      <c r="BH70">
        <f t="shared" ref="BH70:BH103" si="41">ROUNDUP(BG70,0)</f>
        <v>83</v>
      </c>
      <c r="BJ70" t="s">
        <v>347</v>
      </c>
      <c r="BK70">
        <f>Stage_stat!$F$45/Weapon!V72</f>
        <v>0.65517241379310343</v>
      </c>
      <c r="BL70">
        <f t="shared" ref="BL70:BL103" si="42">ROUNDUP(BK70,0)</f>
        <v>1</v>
      </c>
      <c r="BN70" t="s">
        <v>347</v>
      </c>
      <c r="BO70">
        <f>Stage_stat!$F$46/Weapon!V72</f>
        <v>1.2413793103448276</v>
      </c>
      <c r="BP70">
        <f t="shared" ref="BP70:BP103" si="43">ROUNDUP(BO70,0)</f>
        <v>2</v>
      </c>
      <c r="BR70" t="s">
        <v>347</v>
      </c>
      <c r="BS70">
        <f>Stage_stat!$F$47/Weapon!V72</f>
        <v>96.551724137931032</v>
      </c>
      <c r="BT70">
        <f t="shared" ref="BT70:BT103" si="44">ROUNDUP(BS70,0)</f>
        <v>97</v>
      </c>
      <c r="BV70" t="s">
        <v>347</v>
      </c>
      <c r="BW70">
        <f>Stage_stat!$F$48/Weapon!V72</f>
        <v>0.7931034482758621</v>
      </c>
      <c r="BX70">
        <f t="shared" ref="BX70:BX103" si="45">ROUNDUP(BW70,0)</f>
        <v>1</v>
      </c>
      <c r="BZ70" t="s">
        <v>347</v>
      </c>
      <c r="CA70">
        <f>Stage_stat!$F$49/Weapon!V72</f>
        <v>1.5172413793103448</v>
      </c>
      <c r="CB70">
        <f t="shared" ref="CB70:CB103" si="46">ROUNDUP(CA70,0)</f>
        <v>2</v>
      </c>
      <c r="CD70" t="s">
        <v>347</v>
      </c>
      <c r="CE70">
        <f>Stage_stat!$F$50/Weapon!V72</f>
        <v>110.34482758620689</v>
      </c>
      <c r="CF70">
        <f t="shared" ref="CF70:CF103" si="47">ROUNDUP(CE70,0)</f>
        <v>111</v>
      </c>
      <c r="CH70" t="s">
        <v>347</v>
      </c>
      <c r="CI70">
        <f>Stage_stat!$F$51/Weapon!V72</f>
        <v>0.86206896551724133</v>
      </c>
      <c r="CJ70">
        <f t="shared" ref="CJ70:CJ103" si="48">ROUNDUP(CI70,0)</f>
        <v>1</v>
      </c>
      <c r="CL70" t="s">
        <v>347</v>
      </c>
      <c r="CM70">
        <f>Stage_stat!$F$52/Weapon!V72</f>
        <v>1.6551724137931034</v>
      </c>
      <c r="CN70">
        <f t="shared" ref="CN70:CN103" si="49">ROUNDUP(CM70,0)</f>
        <v>2</v>
      </c>
      <c r="CP70" t="s">
        <v>347</v>
      </c>
      <c r="CQ70">
        <f>Stage_stat!$F$53/Weapon!V72</f>
        <v>124.13793103448276</v>
      </c>
      <c r="CR70">
        <f t="shared" ref="CR70:CR103" si="50">ROUNDUP(CQ70,0)</f>
        <v>125</v>
      </c>
      <c r="CT70" t="s">
        <v>347</v>
      </c>
      <c r="CU70">
        <f>Stage_stat!$F$54/Weapon!V72</f>
        <v>0.93103448275862066</v>
      </c>
      <c r="CV70">
        <f t="shared" ref="CV70:CV103" si="51">ROUNDUP(CU70,0)</f>
        <v>1</v>
      </c>
      <c r="CX70" t="s">
        <v>347</v>
      </c>
      <c r="CY70">
        <f>Stage_stat!$F$55/Weapon!V72</f>
        <v>1.7931034482758621</v>
      </c>
      <c r="CZ70">
        <f t="shared" ref="CZ70:CZ103" si="52">ROUNDUP(CY70,0)</f>
        <v>2</v>
      </c>
      <c r="DB70" t="s">
        <v>347</v>
      </c>
      <c r="DC70">
        <f>Stage_stat!$F$56/Weapon!V72</f>
        <v>137.93103448275863</v>
      </c>
      <c r="DD70">
        <f t="shared" ref="DD70:DD103" si="53">ROUNDUP(DC70,0)</f>
        <v>138</v>
      </c>
    </row>
    <row r="71" spans="2:108" x14ac:dyDescent="0.4">
      <c r="B71" t="s">
        <v>348</v>
      </c>
      <c r="C71">
        <f>Stage_stat!$F$30/Weapon!$V73</f>
        <v>0.23809523809523808</v>
      </c>
      <c r="D71">
        <f t="shared" si="27"/>
        <v>1</v>
      </c>
      <c r="F71" t="s">
        <v>348</v>
      </c>
      <c r="G71">
        <f>Stage_stat!$F$31/Weapon!V73</f>
        <v>0.40816326530612246</v>
      </c>
      <c r="H71">
        <f t="shared" si="28"/>
        <v>1</v>
      </c>
      <c r="J71" t="s">
        <v>348</v>
      </c>
      <c r="K71">
        <f>Stage_stat!$F$32/Weapon!V73</f>
        <v>27.210884353741495</v>
      </c>
      <c r="L71">
        <f t="shared" si="29"/>
        <v>28</v>
      </c>
      <c r="N71" t="s">
        <v>348</v>
      </c>
      <c r="O71">
        <f>Stage_stat!$F$33/Weapon!V73</f>
        <v>0.30612244897959184</v>
      </c>
      <c r="P71">
        <f t="shared" si="30"/>
        <v>1</v>
      </c>
      <c r="R71" t="s">
        <v>348</v>
      </c>
      <c r="S71">
        <f>Stage_stat!$F$34/Weapon!V73</f>
        <v>0.54421768707482998</v>
      </c>
      <c r="T71">
        <f t="shared" si="31"/>
        <v>1</v>
      </c>
      <c r="V71" t="s">
        <v>348</v>
      </c>
      <c r="W71">
        <f>Stage_stat!$F$35/Weapon!V73</f>
        <v>40.816326530612244</v>
      </c>
      <c r="X71">
        <f t="shared" si="32"/>
        <v>41</v>
      </c>
      <c r="Z71" t="s">
        <v>348</v>
      </c>
      <c r="AA71">
        <f>Stage_stat!$F$36/Weapon!V73</f>
        <v>0.37414965986394561</v>
      </c>
      <c r="AB71">
        <f t="shared" si="33"/>
        <v>1</v>
      </c>
      <c r="AD71" t="s">
        <v>348</v>
      </c>
      <c r="AE71">
        <f>Stage_stat!$F$37/Weapon!V73</f>
        <v>0.68027210884353739</v>
      </c>
      <c r="AF71">
        <f t="shared" si="34"/>
        <v>1</v>
      </c>
      <c r="AH71" t="s">
        <v>348</v>
      </c>
      <c r="AI71">
        <f>Stage_stat!$F$38/Weapon!V73</f>
        <v>54.42176870748299</v>
      </c>
      <c r="AJ71">
        <f t="shared" si="35"/>
        <v>55</v>
      </c>
      <c r="AL71" t="s">
        <v>348</v>
      </c>
      <c r="AM71">
        <f>Stage_stat!$F$39/Weapon!V73</f>
        <v>0.51020408163265307</v>
      </c>
      <c r="AN71">
        <f t="shared" si="36"/>
        <v>1</v>
      </c>
      <c r="AP71" t="s">
        <v>348</v>
      </c>
      <c r="AQ71">
        <f>Stage_stat!$F$40/Weapon!V73</f>
        <v>0.95238095238095233</v>
      </c>
      <c r="AR71">
        <f t="shared" si="37"/>
        <v>1</v>
      </c>
      <c r="AT71" t="s">
        <v>348</v>
      </c>
      <c r="AU71">
        <f>Stage_stat!$F$41/Weapon!V73</f>
        <v>68.027210884353735</v>
      </c>
      <c r="AV71">
        <f t="shared" si="38"/>
        <v>69</v>
      </c>
      <c r="AX71" t="s">
        <v>348</v>
      </c>
      <c r="AY71">
        <f>Stage_stat!$F$42/Weapon!V73</f>
        <v>0.57823129251700678</v>
      </c>
      <c r="AZ71">
        <f t="shared" si="39"/>
        <v>1</v>
      </c>
      <c r="BB71" t="s">
        <v>348</v>
      </c>
      <c r="BC71">
        <f>Stage_stat!$F$43/Weapon!V73</f>
        <v>1.08843537414966</v>
      </c>
      <c r="BD71">
        <f t="shared" si="40"/>
        <v>2</v>
      </c>
      <c r="BF71" t="s">
        <v>348</v>
      </c>
      <c r="BG71">
        <f>Stage_stat!$F$44/Weapon!V73</f>
        <v>81.632653061224488</v>
      </c>
      <c r="BH71">
        <f t="shared" si="41"/>
        <v>82</v>
      </c>
      <c r="BJ71" t="s">
        <v>348</v>
      </c>
      <c r="BK71">
        <f>Stage_stat!$F$45/Weapon!V73</f>
        <v>0.6462585034013606</v>
      </c>
      <c r="BL71">
        <f t="shared" si="42"/>
        <v>1</v>
      </c>
      <c r="BN71" t="s">
        <v>348</v>
      </c>
      <c r="BO71">
        <f>Stage_stat!$F$46/Weapon!V73</f>
        <v>1.2244897959183674</v>
      </c>
      <c r="BP71">
        <f t="shared" si="43"/>
        <v>2</v>
      </c>
      <c r="BR71" t="s">
        <v>348</v>
      </c>
      <c r="BS71">
        <f>Stage_stat!$F$47/Weapon!V73</f>
        <v>95.238095238095241</v>
      </c>
      <c r="BT71">
        <f t="shared" si="44"/>
        <v>96</v>
      </c>
      <c r="BV71" t="s">
        <v>348</v>
      </c>
      <c r="BW71">
        <f>Stage_stat!$F$48/Weapon!V73</f>
        <v>0.78231292517006801</v>
      </c>
      <c r="BX71">
        <f t="shared" si="45"/>
        <v>1</v>
      </c>
      <c r="BZ71" t="s">
        <v>348</v>
      </c>
      <c r="CA71">
        <f>Stage_stat!$F$49/Weapon!V73</f>
        <v>1.4965986394557824</v>
      </c>
      <c r="CB71">
        <f t="shared" si="46"/>
        <v>2</v>
      </c>
      <c r="CD71" t="s">
        <v>348</v>
      </c>
      <c r="CE71">
        <f>Stage_stat!$F$50/Weapon!V73</f>
        <v>108.84353741496598</v>
      </c>
      <c r="CF71">
        <f t="shared" si="47"/>
        <v>109</v>
      </c>
      <c r="CH71" t="s">
        <v>348</v>
      </c>
      <c r="CI71">
        <f>Stage_stat!$F$51/Weapon!V73</f>
        <v>0.85034013605442171</v>
      </c>
      <c r="CJ71">
        <f t="shared" si="48"/>
        <v>1</v>
      </c>
      <c r="CL71" t="s">
        <v>348</v>
      </c>
      <c r="CM71">
        <f>Stage_stat!$F$52/Weapon!V73</f>
        <v>1.6326530612244898</v>
      </c>
      <c r="CN71">
        <f t="shared" si="49"/>
        <v>2</v>
      </c>
      <c r="CP71" t="s">
        <v>348</v>
      </c>
      <c r="CQ71">
        <f>Stage_stat!$F$53/Weapon!V73</f>
        <v>122.44897959183673</v>
      </c>
      <c r="CR71">
        <f t="shared" si="50"/>
        <v>123</v>
      </c>
      <c r="CT71" t="s">
        <v>348</v>
      </c>
      <c r="CU71">
        <f>Stage_stat!$F$54/Weapon!V73</f>
        <v>0.91836734693877553</v>
      </c>
      <c r="CV71">
        <f t="shared" si="51"/>
        <v>1</v>
      </c>
      <c r="CX71" t="s">
        <v>348</v>
      </c>
      <c r="CY71">
        <f>Stage_stat!$F$55/Weapon!V73</f>
        <v>1.7687074829931972</v>
      </c>
      <c r="CZ71">
        <f t="shared" si="52"/>
        <v>2</v>
      </c>
      <c r="DB71" t="s">
        <v>348</v>
      </c>
      <c r="DC71">
        <f>Stage_stat!$F$56/Weapon!V73</f>
        <v>136.05442176870747</v>
      </c>
      <c r="DD71">
        <f t="shared" si="53"/>
        <v>137</v>
      </c>
    </row>
    <row r="72" spans="2:108" x14ac:dyDescent="0.4">
      <c r="B72" t="s">
        <v>349</v>
      </c>
      <c r="C72">
        <f>Stage_stat!$F$30/Weapon!$V74</f>
        <v>0.2348993288590604</v>
      </c>
      <c r="D72">
        <f t="shared" si="27"/>
        <v>1</v>
      </c>
      <c r="F72" t="s">
        <v>349</v>
      </c>
      <c r="G72">
        <f>Stage_stat!$F$31/Weapon!V74</f>
        <v>0.40268456375838924</v>
      </c>
      <c r="H72">
        <f t="shared" si="28"/>
        <v>1</v>
      </c>
      <c r="J72" t="s">
        <v>349</v>
      </c>
      <c r="K72">
        <f>Stage_stat!$F$32/Weapon!V74</f>
        <v>26.845637583892618</v>
      </c>
      <c r="L72">
        <f t="shared" si="29"/>
        <v>27</v>
      </c>
      <c r="N72" t="s">
        <v>349</v>
      </c>
      <c r="O72">
        <f>Stage_stat!$F$33/Weapon!V74</f>
        <v>0.30201342281879195</v>
      </c>
      <c r="P72">
        <f t="shared" si="30"/>
        <v>1</v>
      </c>
      <c r="R72" t="s">
        <v>349</v>
      </c>
      <c r="S72">
        <f>Stage_stat!$F$34/Weapon!V74</f>
        <v>0.53691275167785235</v>
      </c>
      <c r="T72">
        <f t="shared" si="31"/>
        <v>1</v>
      </c>
      <c r="V72" t="s">
        <v>349</v>
      </c>
      <c r="W72">
        <f>Stage_stat!$F$35/Weapon!V74</f>
        <v>40.268456375838923</v>
      </c>
      <c r="X72">
        <f t="shared" si="32"/>
        <v>41</v>
      </c>
      <c r="Z72" t="s">
        <v>349</v>
      </c>
      <c r="AA72">
        <f>Stage_stat!$F$36/Weapon!V74</f>
        <v>0.36912751677852351</v>
      </c>
      <c r="AB72">
        <f t="shared" si="33"/>
        <v>1</v>
      </c>
      <c r="AD72" t="s">
        <v>349</v>
      </c>
      <c r="AE72">
        <f>Stage_stat!$F$37/Weapon!V74</f>
        <v>0.67114093959731547</v>
      </c>
      <c r="AF72">
        <f t="shared" si="34"/>
        <v>1</v>
      </c>
      <c r="AH72" t="s">
        <v>349</v>
      </c>
      <c r="AI72">
        <f>Stage_stat!$F$38/Weapon!V74</f>
        <v>53.691275167785236</v>
      </c>
      <c r="AJ72">
        <f t="shared" si="35"/>
        <v>54</v>
      </c>
      <c r="AL72" t="s">
        <v>349</v>
      </c>
      <c r="AM72">
        <f>Stage_stat!$F$39/Weapon!V74</f>
        <v>0.50335570469798663</v>
      </c>
      <c r="AN72">
        <f t="shared" si="36"/>
        <v>1</v>
      </c>
      <c r="AP72" t="s">
        <v>349</v>
      </c>
      <c r="AQ72">
        <f>Stage_stat!$F$40/Weapon!V74</f>
        <v>0.93959731543624159</v>
      </c>
      <c r="AR72">
        <f t="shared" si="37"/>
        <v>1</v>
      </c>
      <c r="AT72" t="s">
        <v>349</v>
      </c>
      <c r="AU72">
        <f>Stage_stat!$F$41/Weapon!V74</f>
        <v>67.114093959731548</v>
      </c>
      <c r="AV72">
        <f t="shared" si="38"/>
        <v>68</v>
      </c>
      <c r="AX72" t="s">
        <v>349</v>
      </c>
      <c r="AY72">
        <f>Stage_stat!$F$42/Weapon!V74</f>
        <v>0.57046979865771807</v>
      </c>
      <c r="AZ72">
        <f t="shared" si="39"/>
        <v>1</v>
      </c>
      <c r="BB72" t="s">
        <v>349</v>
      </c>
      <c r="BC72">
        <f>Stage_stat!$F$43/Weapon!V74</f>
        <v>1.0738255033557047</v>
      </c>
      <c r="BD72">
        <f t="shared" si="40"/>
        <v>2</v>
      </c>
      <c r="BF72" t="s">
        <v>349</v>
      </c>
      <c r="BG72">
        <f>Stage_stat!$F$44/Weapon!V74</f>
        <v>80.536912751677846</v>
      </c>
      <c r="BH72">
        <f t="shared" si="41"/>
        <v>81</v>
      </c>
      <c r="BJ72" t="s">
        <v>349</v>
      </c>
      <c r="BK72">
        <f>Stage_stat!$F$45/Weapon!V74</f>
        <v>0.63758389261744963</v>
      </c>
      <c r="BL72">
        <f t="shared" si="42"/>
        <v>1</v>
      </c>
      <c r="BN72" t="s">
        <v>349</v>
      </c>
      <c r="BO72">
        <f>Stage_stat!$F$46/Weapon!V74</f>
        <v>1.2080536912751678</v>
      </c>
      <c r="BP72">
        <f t="shared" si="43"/>
        <v>2</v>
      </c>
      <c r="BR72" t="s">
        <v>349</v>
      </c>
      <c r="BS72">
        <f>Stage_stat!$F$47/Weapon!V74</f>
        <v>93.959731543624159</v>
      </c>
      <c r="BT72">
        <f t="shared" si="44"/>
        <v>94</v>
      </c>
      <c r="BV72" t="s">
        <v>349</v>
      </c>
      <c r="BW72">
        <f>Stage_stat!$F$48/Weapon!V74</f>
        <v>0.77181208053691275</v>
      </c>
      <c r="BX72">
        <f t="shared" si="45"/>
        <v>1</v>
      </c>
      <c r="BZ72" t="s">
        <v>349</v>
      </c>
      <c r="CA72">
        <f>Stage_stat!$F$49/Weapon!V74</f>
        <v>1.476510067114094</v>
      </c>
      <c r="CB72">
        <f t="shared" si="46"/>
        <v>2</v>
      </c>
      <c r="CD72" t="s">
        <v>349</v>
      </c>
      <c r="CE72">
        <f>Stage_stat!$F$50/Weapon!V74</f>
        <v>107.38255033557047</v>
      </c>
      <c r="CF72">
        <f t="shared" si="47"/>
        <v>108</v>
      </c>
      <c r="CH72" t="s">
        <v>349</v>
      </c>
      <c r="CI72">
        <f>Stage_stat!$F$51/Weapon!V74</f>
        <v>0.83892617449664431</v>
      </c>
      <c r="CJ72">
        <f t="shared" si="48"/>
        <v>1</v>
      </c>
      <c r="CL72" t="s">
        <v>349</v>
      </c>
      <c r="CM72">
        <f>Stage_stat!$F$52/Weapon!V74</f>
        <v>1.6107382550335569</v>
      </c>
      <c r="CN72">
        <f t="shared" si="49"/>
        <v>2</v>
      </c>
      <c r="CP72" t="s">
        <v>349</v>
      </c>
      <c r="CQ72">
        <f>Stage_stat!$F$53/Weapon!V74</f>
        <v>120.80536912751678</v>
      </c>
      <c r="CR72">
        <f t="shared" si="50"/>
        <v>121</v>
      </c>
      <c r="CT72" t="s">
        <v>349</v>
      </c>
      <c r="CU72">
        <f>Stage_stat!$F$54/Weapon!V74</f>
        <v>0.90604026845637586</v>
      </c>
      <c r="CV72">
        <f t="shared" si="51"/>
        <v>1</v>
      </c>
      <c r="CX72" t="s">
        <v>349</v>
      </c>
      <c r="CY72">
        <f>Stage_stat!$F$55/Weapon!V74</f>
        <v>1.7449664429530201</v>
      </c>
      <c r="CZ72">
        <f t="shared" si="52"/>
        <v>2</v>
      </c>
      <c r="DB72" t="s">
        <v>349</v>
      </c>
      <c r="DC72">
        <f>Stage_stat!$F$56/Weapon!V74</f>
        <v>134.2281879194631</v>
      </c>
      <c r="DD72">
        <f t="shared" si="53"/>
        <v>135</v>
      </c>
    </row>
    <row r="73" spans="2:108" x14ac:dyDescent="0.4">
      <c r="B73" t="s">
        <v>350</v>
      </c>
      <c r="C73">
        <f>Stage_stat!$F$30/Weapon!$V75</f>
        <v>0.23178807947019867</v>
      </c>
      <c r="D73">
        <f t="shared" si="27"/>
        <v>1</v>
      </c>
      <c r="F73" t="s">
        <v>350</v>
      </c>
      <c r="G73">
        <f>Stage_stat!$F$31/Weapon!V75</f>
        <v>0.39735099337748342</v>
      </c>
      <c r="H73">
        <f t="shared" si="28"/>
        <v>1</v>
      </c>
      <c r="J73" t="s">
        <v>350</v>
      </c>
      <c r="K73">
        <f>Stage_stat!$F$32/Weapon!V75</f>
        <v>26.490066225165563</v>
      </c>
      <c r="L73">
        <f t="shared" si="29"/>
        <v>27</v>
      </c>
      <c r="N73" t="s">
        <v>350</v>
      </c>
      <c r="O73">
        <f>Stage_stat!$F$33/Weapon!V75</f>
        <v>0.29801324503311261</v>
      </c>
      <c r="P73">
        <f t="shared" si="30"/>
        <v>1</v>
      </c>
      <c r="R73" t="s">
        <v>350</v>
      </c>
      <c r="S73">
        <f>Stage_stat!$F$34/Weapon!V75</f>
        <v>0.5298013245033113</v>
      </c>
      <c r="T73">
        <f t="shared" si="31"/>
        <v>1</v>
      </c>
      <c r="V73" t="s">
        <v>350</v>
      </c>
      <c r="W73">
        <f>Stage_stat!$F$35/Weapon!V75</f>
        <v>39.735099337748345</v>
      </c>
      <c r="X73">
        <f t="shared" si="32"/>
        <v>40</v>
      </c>
      <c r="Z73" t="s">
        <v>350</v>
      </c>
      <c r="AA73">
        <f>Stage_stat!$F$36/Weapon!V75</f>
        <v>0.36423841059602646</v>
      </c>
      <c r="AB73">
        <f t="shared" si="33"/>
        <v>1</v>
      </c>
      <c r="AD73" t="s">
        <v>350</v>
      </c>
      <c r="AE73">
        <f>Stage_stat!$F$37/Weapon!V75</f>
        <v>0.66225165562913912</v>
      </c>
      <c r="AF73">
        <f t="shared" si="34"/>
        <v>1</v>
      </c>
      <c r="AH73" t="s">
        <v>350</v>
      </c>
      <c r="AI73">
        <f>Stage_stat!$F$38/Weapon!V75</f>
        <v>52.980132450331126</v>
      </c>
      <c r="AJ73">
        <f t="shared" si="35"/>
        <v>53</v>
      </c>
      <c r="AL73" t="s">
        <v>350</v>
      </c>
      <c r="AM73">
        <f>Stage_stat!$F$39/Weapon!V75</f>
        <v>0.49668874172185429</v>
      </c>
      <c r="AN73">
        <f t="shared" si="36"/>
        <v>1</v>
      </c>
      <c r="AP73" t="s">
        <v>350</v>
      </c>
      <c r="AQ73">
        <f>Stage_stat!$F$40/Weapon!V75</f>
        <v>0.92715231788079466</v>
      </c>
      <c r="AR73">
        <f t="shared" si="37"/>
        <v>1</v>
      </c>
      <c r="AT73" t="s">
        <v>350</v>
      </c>
      <c r="AU73">
        <f>Stage_stat!$F$41/Weapon!V75</f>
        <v>66.225165562913901</v>
      </c>
      <c r="AV73">
        <f t="shared" si="38"/>
        <v>67</v>
      </c>
      <c r="AX73" t="s">
        <v>350</v>
      </c>
      <c r="AY73">
        <f>Stage_stat!$F$42/Weapon!V75</f>
        <v>0.5629139072847682</v>
      </c>
      <c r="AZ73">
        <f t="shared" si="39"/>
        <v>1</v>
      </c>
      <c r="BB73" t="s">
        <v>350</v>
      </c>
      <c r="BC73">
        <f>Stage_stat!$F$43/Weapon!V75</f>
        <v>1.0596026490066226</v>
      </c>
      <c r="BD73">
        <f t="shared" si="40"/>
        <v>2</v>
      </c>
      <c r="BF73" t="s">
        <v>350</v>
      </c>
      <c r="BG73">
        <f>Stage_stat!$F$44/Weapon!V75</f>
        <v>79.47019867549669</v>
      </c>
      <c r="BH73">
        <f t="shared" si="41"/>
        <v>80</v>
      </c>
      <c r="BJ73" t="s">
        <v>350</v>
      </c>
      <c r="BK73">
        <f>Stage_stat!$F$45/Weapon!V75</f>
        <v>0.62913907284768211</v>
      </c>
      <c r="BL73">
        <f t="shared" si="42"/>
        <v>1</v>
      </c>
      <c r="BN73" t="s">
        <v>350</v>
      </c>
      <c r="BO73">
        <f>Stage_stat!$F$46/Weapon!V75</f>
        <v>1.1920529801324504</v>
      </c>
      <c r="BP73">
        <f t="shared" si="43"/>
        <v>2</v>
      </c>
      <c r="BR73" t="s">
        <v>350</v>
      </c>
      <c r="BS73">
        <f>Stage_stat!$F$47/Weapon!V75</f>
        <v>92.715231788079464</v>
      </c>
      <c r="BT73">
        <f t="shared" si="44"/>
        <v>93</v>
      </c>
      <c r="BV73" t="s">
        <v>350</v>
      </c>
      <c r="BW73">
        <f>Stage_stat!$F$48/Weapon!V75</f>
        <v>0.76158940397350994</v>
      </c>
      <c r="BX73">
        <f t="shared" si="45"/>
        <v>1</v>
      </c>
      <c r="BZ73" t="s">
        <v>350</v>
      </c>
      <c r="CA73">
        <f>Stage_stat!$F$49/Weapon!V75</f>
        <v>1.4569536423841059</v>
      </c>
      <c r="CB73">
        <f t="shared" si="46"/>
        <v>2</v>
      </c>
      <c r="CD73" t="s">
        <v>350</v>
      </c>
      <c r="CE73">
        <f>Stage_stat!$F$50/Weapon!V75</f>
        <v>105.96026490066225</v>
      </c>
      <c r="CF73">
        <f t="shared" si="47"/>
        <v>106</v>
      </c>
      <c r="CH73" t="s">
        <v>350</v>
      </c>
      <c r="CI73">
        <f>Stage_stat!$F$51/Weapon!V75</f>
        <v>0.82781456953642385</v>
      </c>
      <c r="CJ73">
        <f t="shared" si="48"/>
        <v>1</v>
      </c>
      <c r="CL73" t="s">
        <v>350</v>
      </c>
      <c r="CM73">
        <f>Stage_stat!$F$52/Weapon!V75</f>
        <v>1.5894039735099337</v>
      </c>
      <c r="CN73">
        <f t="shared" si="49"/>
        <v>2</v>
      </c>
      <c r="CP73" t="s">
        <v>350</v>
      </c>
      <c r="CQ73">
        <f>Stage_stat!$F$53/Weapon!V75</f>
        <v>119.20529801324503</v>
      </c>
      <c r="CR73">
        <f t="shared" si="50"/>
        <v>120</v>
      </c>
      <c r="CT73" t="s">
        <v>350</v>
      </c>
      <c r="CU73">
        <f>Stage_stat!$F$54/Weapon!V75</f>
        <v>0.89403973509933776</v>
      </c>
      <c r="CV73">
        <f t="shared" si="51"/>
        <v>1</v>
      </c>
      <c r="CX73" t="s">
        <v>350</v>
      </c>
      <c r="CY73">
        <f>Stage_stat!$F$55/Weapon!V75</f>
        <v>1.7218543046357615</v>
      </c>
      <c r="CZ73">
        <f t="shared" si="52"/>
        <v>2</v>
      </c>
      <c r="DB73" t="s">
        <v>350</v>
      </c>
      <c r="DC73">
        <f>Stage_stat!$F$56/Weapon!V75</f>
        <v>132.4503311258278</v>
      </c>
      <c r="DD73">
        <f t="shared" si="53"/>
        <v>133</v>
      </c>
    </row>
    <row r="74" spans="2:108" x14ac:dyDescent="0.4">
      <c r="B74" t="s">
        <v>351</v>
      </c>
      <c r="C74">
        <f>Stage_stat!$F$30/Weapon!$V76</f>
        <v>0.22875816993464052</v>
      </c>
      <c r="D74">
        <f t="shared" si="27"/>
        <v>1</v>
      </c>
      <c r="F74" t="s">
        <v>351</v>
      </c>
      <c r="G74">
        <f>Stage_stat!$F$31/Weapon!V76</f>
        <v>0.39215686274509803</v>
      </c>
      <c r="H74">
        <f t="shared" si="28"/>
        <v>1</v>
      </c>
      <c r="J74" t="s">
        <v>351</v>
      </c>
      <c r="K74">
        <f>Stage_stat!$F$32/Weapon!V76</f>
        <v>26.143790849673202</v>
      </c>
      <c r="L74">
        <f t="shared" si="29"/>
        <v>27</v>
      </c>
      <c r="N74" t="s">
        <v>351</v>
      </c>
      <c r="O74">
        <f>Stage_stat!$F$33/Weapon!V76</f>
        <v>0.29411764705882354</v>
      </c>
      <c r="P74">
        <f t="shared" si="30"/>
        <v>1</v>
      </c>
      <c r="R74" t="s">
        <v>351</v>
      </c>
      <c r="S74">
        <f>Stage_stat!$F$34/Weapon!V76</f>
        <v>0.52287581699346408</v>
      </c>
      <c r="T74">
        <f t="shared" si="31"/>
        <v>1</v>
      </c>
      <c r="V74" t="s">
        <v>351</v>
      </c>
      <c r="W74">
        <f>Stage_stat!$F$35/Weapon!V76</f>
        <v>39.215686274509807</v>
      </c>
      <c r="X74">
        <f t="shared" si="32"/>
        <v>40</v>
      </c>
      <c r="Z74" t="s">
        <v>351</v>
      </c>
      <c r="AA74">
        <f>Stage_stat!$F$36/Weapon!V76</f>
        <v>0.35947712418300654</v>
      </c>
      <c r="AB74">
        <f t="shared" si="33"/>
        <v>1</v>
      </c>
      <c r="AD74" t="s">
        <v>351</v>
      </c>
      <c r="AE74">
        <f>Stage_stat!$F$37/Weapon!V76</f>
        <v>0.65359477124183007</v>
      </c>
      <c r="AF74">
        <f t="shared" si="34"/>
        <v>1</v>
      </c>
      <c r="AH74" t="s">
        <v>351</v>
      </c>
      <c r="AI74">
        <f>Stage_stat!$F$38/Weapon!V76</f>
        <v>52.287581699346404</v>
      </c>
      <c r="AJ74">
        <f t="shared" si="35"/>
        <v>53</v>
      </c>
      <c r="AL74" t="s">
        <v>351</v>
      </c>
      <c r="AM74">
        <f>Stage_stat!$F$39/Weapon!V76</f>
        <v>0.49019607843137253</v>
      </c>
      <c r="AN74">
        <f t="shared" si="36"/>
        <v>1</v>
      </c>
      <c r="AP74" t="s">
        <v>351</v>
      </c>
      <c r="AQ74">
        <f>Stage_stat!$F$40/Weapon!V76</f>
        <v>0.91503267973856206</v>
      </c>
      <c r="AR74">
        <f t="shared" si="37"/>
        <v>1</v>
      </c>
      <c r="AT74" t="s">
        <v>351</v>
      </c>
      <c r="AU74">
        <f>Stage_stat!$F$41/Weapon!V76</f>
        <v>65.359477124183002</v>
      </c>
      <c r="AV74">
        <f t="shared" si="38"/>
        <v>66</v>
      </c>
      <c r="AX74" t="s">
        <v>351</v>
      </c>
      <c r="AY74">
        <f>Stage_stat!$F$42/Weapon!V76</f>
        <v>0.55555555555555558</v>
      </c>
      <c r="AZ74">
        <f t="shared" si="39"/>
        <v>1</v>
      </c>
      <c r="BB74" t="s">
        <v>351</v>
      </c>
      <c r="BC74">
        <f>Stage_stat!$F$43/Weapon!V76</f>
        <v>1.0457516339869282</v>
      </c>
      <c r="BD74">
        <f t="shared" si="40"/>
        <v>2</v>
      </c>
      <c r="BF74" t="s">
        <v>351</v>
      </c>
      <c r="BG74">
        <f>Stage_stat!$F$44/Weapon!V76</f>
        <v>78.431372549019613</v>
      </c>
      <c r="BH74">
        <f t="shared" si="41"/>
        <v>79</v>
      </c>
      <c r="BJ74" t="s">
        <v>351</v>
      </c>
      <c r="BK74">
        <f>Stage_stat!$F$45/Weapon!V76</f>
        <v>0.62091503267973858</v>
      </c>
      <c r="BL74">
        <f t="shared" si="42"/>
        <v>1</v>
      </c>
      <c r="BN74" t="s">
        <v>351</v>
      </c>
      <c r="BO74">
        <f>Stage_stat!$F$46/Weapon!V76</f>
        <v>1.1764705882352942</v>
      </c>
      <c r="BP74">
        <f t="shared" si="43"/>
        <v>2</v>
      </c>
      <c r="BR74" t="s">
        <v>351</v>
      </c>
      <c r="BS74">
        <f>Stage_stat!$F$47/Weapon!V76</f>
        <v>91.503267973856211</v>
      </c>
      <c r="BT74">
        <f t="shared" si="44"/>
        <v>92</v>
      </c>
      <c r="BV74" t="s">
        <v>351</v>
      </c>
      <c r="BW74">
        <f>Stage_stat!$F$48/Weapon!V76</f>
        <v>0.75163398692810457</v>
      </c>
      <c r="BX74">
        <f t="shared" si="45"/>
        <v>1</v>
      </c>
      <c r="BZ74" t="s">
        <v>351</v>
      </c>
      <c r="CA74">
        <f>Stage_stat!$F$49/Weapon!V76</f>
        <v>1.4379084967320261</v>
      </c>
      <c r="CB74">
        <f t="shared" si="46"/>
        <v>2</v>
      </c>
      <c r="CD74" t="s">
        <v>351</v>
      </c>
      <c r="CE74">
        <f>Stage_stat!$F$50/Weapon!V76</f>
        <v>104.57516339869281</v>
      </c>
      <c r="CF74">
        <f t="shared" si="47"/>
        <v>105</v>
      </c>
      <c r="CH74" t="s">
        <v>351</v>
      </c>
      <c r="CI74">
        <f>Stage_stat!$F$51/Weapon!V76</f>
        <v>0.81699346405228757</v>
      </c>
      <c r="CJ74">
        <f t="shared" si="48"/>
        <v>1</v>
      </c>
      <c r="CL74" t="s">
        <v>351</v>
      </c>
      <c r="CM74">
        <f>Stage_stat!$F$52/Weapon!V76</f>
        <v>1.5686274509803921</v>
      </c>
      <c r="CN74">
        <f t="shared" si="49"/>
        <v>2</v>
      </c>
      <c r="CP74" t="s">
        <v>351</v>
      </c>
      <c r="CQ74">
        <f>Stage_stat!$F$53/Weapon!V76</f>
        <v>117.64705882352941</v>
      </c>
      <c r="CR74">
        <f t="shared" si="50"/>
        <v>118</v>
      </c>
      <c r="CT74" t="s">
        <v>351</v>
      </c>
      <c r="CU74">
        <f>Stage_stat!$F$54/Weapon!V76</f>
        <v>0.88235294117647056</v>
      </c>
      <c r="CV74">
        <f t="shared" si="51"/>
        <v>1</v>
      </c>
      <c r="CX74" t="s">
        <v>351</v>
      </c>
      <c r="CY74">
        <f>Stage_stat!$F$55/Weapon!V76</f>
        <v>1.6993464052287581</v>
      </c>
      <c r="CZ74">
        <f t="shared" si="52"/>
        <v>2</v>
      </c>
      <c r="DB74" t="s">
        <v>351</v>
      </c>
      <c r="DC74">
        <f>Stage_stat!$F$56/Weapon!V76</f>
        <v>130.718954248366</v>
      </c>
      <c r="DD74">
        <f t="shared" si="53"/>
        <v>131</v>
      </c>
    </row>
    <row r="75" spans="2:108" x14ac:dyDescent="0.4">
      <c r="B75" t="s">
        <v>352</v>
      </c>
      <c r="C75">
        <f>Stage_stat!$F$30/Weapon!$V77</f>
        <v>0.22580645161290322</v>
      </c>
      <c r="D75">
        <f t="shared" si="27"/>
        <v>1</v>
      </c>
      <c r="F75" t="s">
        <v>352</v>
      </c>
      <c r="G75">
        <f>Stage_stat!$F$31/Weapon!V77</f>
        <v>0.38709677419354838</v>
      </c>
      <c r="H75">
        <f t="shared" si="28"/>
        <v>1</v>
      </c>
      <c r="J75" t="s">
        <v>352</v>
      </c>
      <c r="K75">
        <f>Stage_stat!$F$32/Weapon!V77</f>
        <v>25.806451612903224</v>
      </c>
      <c r="L75">
        <f t="shared" si="29"/>
        <v>26</v>
      </c>
      <c r="N75" t="s">
        <v>352</v>
      </c>
      <c r="O75">
        <f>Stage_stat!$F$33/Weapon!V77</f>
        <v>0.29032258064516131</v>
      </c>
      <c r="P75">
        <f t="shared" si="30"/>
        <v>1</v>
      </c>
      <c r="R75" t="s">
        <v>352</v>
      </c>
      <c r="S75">
        <f>Stage_stat!$F$34/Weapon!V77</f>
        <v>0.5161290322580645</v>
      </c>
      <c r="T75">
        <f t="shared" si="31"/>
        <v>1</v>
      </c>
      <c r="V75" t="s">
        <v>352</v>
      </c>
      <c r="W75">
        <f>Stage_stat!$F$35/Weapon!V77</f>
        <v>38.70967741935484</v>
      </c>
      <c r="X75">
        <f t="shared" si="32"/>
        <v>39</v>
      </c>
      <c r="Z75" t="s">
        <v>352</v>
      </c>
      <c r="AA75">
        <f>Stage_stat!$F$36/Weapon!V77</f>
        <v>0.35483870967741937</v>
      </c>
      <c r="AB75">
        <f t="shared" si="33"/>
        <v>1</v>
      </c>
      <c r="AD75" t="s">
        <v>352</v>
      </c>
      <c r="AE75">
        <f>Stage_stat!$F$37/Weapon!V77</f>
        <v>0.64516129032258063</v>
      </c>
      <c r="AF75">
        <f t="shared" si="34"/>
        <v>1</v>
      </c>
      <c r="AH75" t="s">
        <v>352</v>
      </c>
      <c r="AI75">
        <f>Stage_stat!$F$38/Weapon!V77</f>
        <v>51.612903225806448</v>
      </c>
      <c r="AJ75">
        <f t="shared" si="35"/>
        <v>52</v>
      </c>
      <c r="AL75" t="s">
        <v>352</v>
      </c>
      <c r="AM75">
        <f>Stage_stat!$F$39/Weapon!V77</f>
        <v>0.4838709677419355</v>
      </c>
      <c r="AN75">
        <f t="shared" si="36"/>
        <v>1</v>
      </c>
      <c r="AP75" t="s">
        <v>352</v>
      </c>
      <c r="AQ75">
        <f>Stage_stat!$F$40/Weapon!V77</f>
        <v>0.90322580645161288</v>
      </c>
      <c r="AR75">
        <f t="shared" si="37"/>
        <v>1</v>
      </c>
      <c r="AT75" t="s">
        <v>352</v>
      </c>
      <c r="AU75">
        <f>Stage_stat!$F$41/Weapon!V77</f>
        <v>64.516129032258064</v>
      </c>
      <c r="AV75">
        <f t="shared" si="38"/>
        <v>65</v>
      </c>
      <c r="AX75" t="s">
        <v>352</v>
      </c>
      <c r="AY75">
        <f>Stage_stat!$F$42/Weapon!V77</f>
        <v>0.54838709677419351</v>
      </c>
      <c r="AZ75">
        <f t="shared" si="39"/>
        <v>1</v>
      </c>
      <c r="BB75" t="s">
        <v>352</v>
      </c>
      <c r="BC75">
        <f>Stage_stat!$F$43/Weapon!V77</f>
        <v>1.032258064516129</v>
      </c>
      <c r="BD75">
        <f t="shared" si="40"/>
        <v>2</v>
      </c>
      <c r="BF75" t="s">
        <v>352</v>
      </c>
      <c r="BG75">
        <f>Stage_stat!$F$44/Weapon!V77</f>
        <v>77.41935483870968</v>
      </c>
      <c r="BH75">
        <f t="shared" si="41"/>
        <v>78</v>
      </c>
      <c r="BJ75" t="s">
        <v>352</v>
      </c>
      <c r="BK75">
        <f>Stage_stat!$F$45/Weapon!V77</f>
        <v>0.61290322580645162</v>
      </c>
      <c r="BL75">
        <f t="shared" si="42"/>
        <v>1</v>
      </c>
      <c r="BN75" t="s">
        <v>352</v>
      </c>
      <c r="BO75">
        <f>Stage_stat!$F$46/Weapon!V77</f>
        <v>1.1612903225806452</v>
      </c>
      <c r="BP75">
        <f t="shared" si="43"/>
        <v>2</v>
      </c>
      <c r="BR75" t="s">
        <v>352</v>
      </c>
      <c r="BS75">
        <f>Stage_stat!$F$47/Weapon!V77</f>
        <v>90.322580645161295</v>
      </c>
      <c r="BT75">
        <f t="shared" si="44"/>
        <v>91</v>
      </c>
      <c r="BV75" t="s">
        <v>352</v>
      </c>
      <c r="BW75">
        <f>Stage_stat!$F$48/Weapon!V77</f>
        <v>0.74193548387096775</v>
      </c>
      <c r="BX75">
        <f t="shared" si="45"/>
        <v>1</v>
      </c>
      <c r="BZ75" t="s">
        <v>352</v>
      </c>
      <c r="CA75">
        <f>Stage_stat!$F$49/Weapon!V77</f>
        <v>1.4193548387096775</v>
      </c>
      <c r="CB75">
        <f t="shared" si="46"/>
        <v>2</v>
      </c>
      <c r="CD75" t="s">
        <v>352</v>
      </c>
      <c r="CE75">
        <f>Stage_stat!$F$50/Weapon!V77</f>
        <v>103.2258064516129</v>
      </c>
      <c r="CF75">
        <f t="shared" si="47"/>
        <v>104</v>
      </c>
      <c r="CH75" t="s">
        <v>352</v>
      </c>
      <c r="CI75">
        <f>Stage_stat!$F$51/Weapon!V77</f>
        <v>0.80645161290322576</v>
      </c>
      <c r="CJ75">
        <f t="shared" si="48"/>
        <v>1</v>
      </c>
      <c r="CL75" t="s">
        <v>352</v>
      </c>
      <c r="CM75">
        <f>Stage_stat!$F$52/Weapon!V77</f>
        <v>1.5483870967741935</v>
      </c>
      <c r="CN75">
        <f t="shared" si="49"/>
        <v>2</v>
      </c>
      <c r="CP75" t="s">
        <v>352</v>
      </c>
      <c r="CQ75">
        <f>Stage_stat!$F$53/Weapon!V77</f>
        <v>116.12903225806451</v>
      </c>
      <c r="CR75">
        <f t="shared" si="50"/>
        <v>117</v>
      </c>
      <c r="CT75" t="s">
        <v>352</v>
      </c>
      <c r="CU75">
        <f>Stage_stat!$F$54/Weapon!V77</f>
        <v>0.87096774193548387</v>
      </c>
      <c r="CV75">
        <f t="shared" si="51"/>
        <v>1</v>
      </c>
      <c r="CX75" t="s">
        <v>352</v>
      </c>
      <c r="CY75">
        <f>Stage_stat!$F$55/Weapon!V77</f>
        <v>1.6774193548387097</v>
      </c>
      <c r="CZ75">
        <f t="shared" si="52"/>
        <v>2</v>
      </c>
      <c r="DB75" t="s">
        <v>352</v>
      </c>
      <c r="DC75">
        <f>Stage_stat!$F$56/Weapon!V77</f>
        <v>129.03225806451613</v>
      </c>
      <c r="DD75">
        <f t="shared" si="53"/>
        <v>130</v>
      </c>
    </row>
    <row r="76" spans="2:108" x14ac:dyDescent="0.4">
      <c r="B76" t="s">
        <v>353</v>
      </c>
      <c r="C76">
        <f>Stage_stat!$F$30/Weapon!$V78</f>
        <v>0.22292993630573249</v>
      </c>
      <c r="D76">
        <f t="shared" si="27"/>
        <v>1</v>
      </c>
      <c r="F76" t="s">
        <v>353</v>
      </c>
      <c r="G76">
        <f>Stage_stat!$F$31/Weapon!V78</f>
        <v>0.38216560509554143</v>
      </c>
      <c r="H76">
        <f t="shared" si="28"/>
        <v>1</v>
      </c>
      <c r="J76" t="s">
        <v>353</v>
      </c>
      <c r="K76">
        <f>Stage_stat!$F$32/Weapon!V78</f>
        <v>25.477707006369428</v>
      </c>
      <c r="L76">
        <f t="shared" si="29"/>
        <v>26</v>
      </c>
      <c r="N76" t="s">
        <v>353</v>
      </c>
      <c r="O76">
        <f>Stage_stat!$F$33/Weapon!V78</f>
        <v>0.28662420382165604</v>
      </c>
      <c r="P76">
        <f t="shared" si="30"/>
        <v>1</v>
      </c>
      <c r="R76" t="s">
        <v>353</v>
      </c>
      <c r="S76">
        <f>Stage_stat!$F$34/Weapon!V78</f>
        <v>0.50955414012738853</v>
      </c>
      <c r="T76">
        <f t="shared" si="31"/>
        <v>1</v>
      </c>
      <c r="V76" t="s">
        <v>353</v>
      </c>
      <c r="W76">
        <f>Stage_stat!$F$35/Weapon!V78</f>
        <v>38.216560509554142</v>
      </c>
      <c r="X76">
        <f t="shared" si="32"/>
        <v>39</v>
      </c>
      <c r="Z76" t="s">
        <v>353</v>
      </c>
      <c r="AA76">
        <f>Stage_stat!$F$36/Weapon!V78</f>
        <v>0.3503184713375796</v>
      </c>
      <c r="AB76">
        <f t="shared" si="33"/>
        <v>1</v>
      </c>
      <c r="AD76" t="s">
        <v>353</v>
      </c>
      <c r="AE76">
        <f>Stage_stat!$F$37/Weapon!V78</f>
        <v>0.63694267515923564</v>
      </c>
      <c r="AF76">
        <f t="shared" si="34"/>
        <v>1</v>
      </c>
      <c r="AH76" t="s">
        <v>353</v>
      </c>
      <c r="AI76">
        <f>Stage_stat!$F$38/Weapon!V78</f>
        <v>50.955414012738856</v>
      </c>
      <c r="AJ76">
        <f t="shared" si="35"/>
        <v>51</v>
      </c>
      <c r="AL76" t="s">
        <v>353</v>
      </c>
      <c r="AM76">
        <f>Stage_stat!$F$39/Weapon!V78</f>
        <v>0.47770700636942676</v>
      </c>
      <c r="AN76">
        <f t="shared" si="36"/>
        <v>1</v>
      </c>
      <c r="AP76" t="s">
        <v>353</v>
      </c>
      <c r="AQ76">
        <f>Stage_stat!$F$40/Weapon!V78</f>
        <v>0.89171974522292996</v>
      </c>
      <c r="AR76">
        <f t="shared" si="37"/>
        <v>1</v>
      </c>
      <c r="AT76" t="s">
        <v>353</v>
      </c>
      <c r="AU76">
        <f>Stage_stat!$F$41/Weapon!V78</f>
        <v>63.694267515923563</v>
      </c>
      <c r="AV76">
        <f t="shared" si="38"/>
        <v>64</v>
      </c>
      <c r="AX76" t="s">
        <v>353</v>
      </c>
      <c r="AY76">
        <f>Stage_stat!$F$42/Weapon!V78</f>
        <v>0.54140127388535031</v>
      </c>
      <c r="AZ76">
        <f t="shared" si="39"/>
        <v>1</v>
      </c>
      <c r="BB76" t="s">
        <v>353</v>
      </c>
      <c r="BC76">
        <f>Stage_stat!$F$43/Weapon!V78</f>
        <v>1.0191082802547771</v>
      </c>
      <c r="BD76">
        <f t="shared" si="40"/>
        <v>2</v>
      </c>
      <c r="BF76" t="s">
        <v>353</v>
      </c>
      <c r="BG76">
        <f>Stage_stat!$F$44/Weapon!V78</f>
        <v>76.433121019108285</v>
      </c>
      <c r="BH76">
        <f t="shared" si="41"/>
        <v>77</v>
      </c>
      <c r="BJ76" t="s">
        <v>353</v>
      </c>
      <c r="BK76">
        <f>Stage_stat!$F$45/Weapon!V78</f>
        <v>0.60509554140127386</v>
      </c>
      <c r="BL76">
        <f t="shared" si="42"/>
        <v>1</v>
      </c>
      <c r="BN76" t="s">
        <v>353</v>
      </c>
      <c r="BO76">
        <f>Stage_stat!$F$46/Weapon!V78</f>
        <v>1.1464968152866242</v>
      </c>
      <c r="BP76">
        <f t="shared" si="43"/>
        <v>2</v>
      </c>
      <c r="BR76" t="s">
        <v>353</v>
      </c>
      <c r="BS76">
        <f>Stage_stat!$F$47/Weapon!V78</f>
        <v>89.171974522292999</v>
      </c>
      <c r="BT76">
        <f t="shared" si="44"/>
        <v>90</v>
      </c>
      <c r="BV76" t="s">
        <v>353</v>
      </c>
      <c r="BW76">
        <f>Stage_stat!$F$48/Weapon!V78</f>
        <v>0.73248407643312097</v>
      </c>
      <c r="BX76">
        <f t="shared" si="45"/>
        <v>1</v>
      </c>
      <c r="BZ76" t="s">
        <v>353</v>
      </c>
      <c r="CA76">
        <f>Stage_stat!$F$49/Weapon!V78</f>
        <v>1.4012738853503184</v>
      </c>
      <c r="CB76">
        <f t="shared" si="46"/>
        <v>2</v>
      </c>
      <c r="CD76" t="s">
        <v>353</v>
      </c>
      <c r="CE76">
        <f>Stage_stat!$F$50/Weapon!V78</f>
        <v>101.91082802547771</v>
      </c>
      <c r="CF76">
        <f t="shared" si="47"/>
        <v>102</v>
      </c>
      <c r="CH76" t="s">
        <v>353</v>
      </c>
      <c r="CI76">
        <f>Stage_stat!$F$51/Weapon!V78</f>
        <v>0.79617834394904463</v>
      </c>
      <c r="CJ76">
        <f t="shared" si="48"/>
        <v>1</v>
      </c>
      <c r="CL76" t="s">
        <v>353</v>
      </c>
      <c r="CM76">
        <f>Stage_stat!$F$52/Weapon!V78</f>
        <v>1.5286624203821657</v>
      </c>
      <c r="CN76">
        <f t="shared" si="49"/>
        <v>2</v>
      </c>
      <c r="CP76" t="s">
        <v>353</v>
      </c>
      <c r="CQ76">
        <f>Stage_stat!$F$53/Weapon!V78</f>
        <v>114.64968152866243</v>
      </c>
      <c r="CR76">
        <f t="shared" si="50"/>
        <v>115</v>
      </c>
      <c r="CT76" t="s">
        <v>353</v>
      </c>
      <c r="CU76">
        <f>Stage_stat!$F$54/Weapon!V78</f>
        <v>0.85987261146496818</v>
      </c>
      <c r="CV76">
        <f t="shared" si="51"/>
        <v>1</v>
      </c>
      <c r="CX76" t="s">
        <v>353</v>
      </c>
      <c r="CY76">
        <f>Stage_stat!$F$55/Weapon!V78</f>
        <v>1.6560509554140128</v>
      </c>
      <c r="CZ76">
        <f t="shared" si="52"/>
        <v>2</v>
      </c>
      <c r="DB76" t="s">
        <v>353</v>
      </c>
      <c r="DC76">
        <f>Stage_stat!$F$56/Weapon!V78</f>
        <v>127.38853503184713</v>
      </c>
      <c r="DD76">
        <f t="shared" si="53"/>
        <v>128</v>
      </c>
    </row>
    <row r="77" spans="2:108" x14ac:dyDescent="0.4">
      <c r="B77" t="s">
        <v>354</v>
      </c>
      <c r="C77">
        <f>Stage_stat!$F$30/Weapon!$V79</f>
        <v>0.22012578616352202</v>
      </c>
      <c r="D77">
        <f t="shared" si="27"/>
        <v>1</v>
      </c>
      <c r="F77" t="s">
        <v>354</v>
      </c>
      <c r="G77">
        <f>Stage_stat!$F$31/Weapon!V79</f>
        <v>0.37735849056603776</v>
      </c>
      <c r="H77">
        <f t="shared" si="28"/>
        <v>1</v>
      </c>
      <c r="J77" t="s">
        <v>354</v>
      </c>
      <c r="K77">
        <f>Stage_stat!$F$32/Weapon!V79</f>
        <v>25.157232704402517</v>
      </c>
      <c r="L77">
        <f t="shared" si="29"/>
        <v>26</v>
      </c>
      <c r="N77" t="s">
        <v>354</v>
      </c>
      <c r="O77">
        <f>Stage_stat!$F$33/Weapon!V79</f>
        <v>0.28301886792452829</v>
      </c>
      <c r="P77">
        <f t="shared" si="30"/>
        <v>1</v>
      </c>
      <c r="R77" t="s">
        <v>354</v>
      </c>
      <c r="S77">
        <f>Stage_stat!$F$34/Weapon!V79</f>
        <v>0.50314465408805031</v>
      </c>
      <c r="T77">
        <f t="shared" si="31"/>
        <v>1</v>
      </c>
      <c r="V77" t="s">
        <v>354</v>
      </c>
      <c r="W77">
        <f>Stage_stat!$F$35/Weapon!V79</f>
        <v>37.735849056603776</v>
      </c>
      <c r="X77">
        <f t="shared" si="32"/>
        <v>38</v>
      </c>
      <c r="Z77" t="s">
        <v>354</v>
      </c>
      <c r="AA77">
        <f>Stage_stat!$F$36/Weapon!V79</f>
        <v>0.34591194968553457</v>
      </c>
      <c r="AB77">
        <f t="shared" si="33"/>
        <v>1</v>
      </c>
      <c r="AD77" t="s">
        <v>354</v>
      </c>
      <c r="AE77">
        <f>Stage_stat!$F$37/Weapon!V79</f>
        <v>0.62893081761006286</v>
      </c>
      <c r="AF77">
        <f t="shared" si="34"/>
        <v>1</v>
      </c>
      <c r="AH77" t="s">
        <v>354</v>
      </c>
      <c r="AI77">
        <f>Stage_stat!$F$38/Weapon!V79</f>
        <v>50.314465408805034</v>
      </c>
      <c r="AJ77">
        <f t="shared" si="35"/>
        <v>51</v>
      </c>
      <c r="AL77" t="s">
        <v>354</v>
      </c>
      <c r="AM77">
        <f>Stage_stat!$F$39/Weapon!V79</f>
        <v>0.47169811320754718</v>
      </c>
      <c r="AN77">
        <f t="shared" si="36"/>
        <v>1</v>
      </c>
      <c r="AP77" t="s">
        <v>354</v>
      </c>
      <c r="AQ77">
        <f>Stage_stat!$F$40/Weapon!V79</f>
        <v>0.88050314465408808</v>
      </c>
      <c r="AR77">
        <f t="shared" si="37"/>
        <v>1</v>
      </c>
      <c r="AT77" t="s">
        <v>354</v>
      </c>
      <c r="AU77">
        <f>Stage_stat!$F$41/Weapon!V79</f>
        <v>62.893081761006286</v>
      </c>
      <c r="AV77">
        <f t="shared" si="38"/>
        <v>63</v>
      </c>
      <c r="AX77" t="s">
        <v>354</v>
      </c>
      <c r="AY77">
        <f>Stage_stat!$F$42/Weapon!V79</f>
        <v>0.53459119496855345</v>
      </c>
      <c r="AZ77">
        <f t="shared" si="39"/>
        <v>1</v>
      </c>
      <c r="BB77" t="s">
        <v>354</v>
      </c>
      <c r="BC77">
        <f>Stage_stat!$F$43/Weapon!V79</f>
        <v>1.0062893081761006</v>
      </c>
      <c r="BD77">
        <f t="shared" si="40"/>
        <v>2</v>
      </c>
      <c r="BF77" t="s">
        <v>354</v>
      </c>
      <c r="BG77">
        <f>Stage_stat!$F$44/Weapon!V79</f>
        <v>75.471698113207552</v>
      </c>
      <c r="BH77">
        <f t="shared" si="41"/>
        <v>76</v>
      </c>
      <c r="BJ77" t="s">
        <v>354</v>
      </c>
      <c r="BK77">
        <f>Stage_stat!$F$45/Weapon!V79</f>
        <v>0.59748427672955973</v>
      </c>
      <c r="BL77">
        <f t="shared" si="42"/>
        <v>1</v>
      </c>
      <c r="BN77" t="s">
        <v>354</v>
      </c>
      <c r="BO77">
        <f>Stage_stat!$F$46/Weapon!V79</f>
        <v>1.1320754716981132</v>
      </c>
      <c r="BP77">
        <f t="shared" si="43"/>
        <v>2</v>
      </c>
      <c r="BR77" t="s">
        <v>354</v>
      </c>
      <c r="BS77">
        <f>Stage_stat!$F$47/Weapon!V79</f>
        <v>88.050314465408803</v>
      </c>
      <c r="BT77">
        <f t="shared" si="44"/>
        <v>89</v>
      </c>
      <c r="BV77" t="s">
        <v>354</v>
      </c>
      <c r="BW77">
        <f>Stage_stat!$F$48/Weapon!V79</f>
        <v>0.72327044025157228</v>
      </c>
      <c r="BX77">
        <f t="shared" si="45"/>
        <v>1</v>
      </c>
      <c r="BZ77" t="s">
        <v>354</v>
      </c>
      <c r="CA77">
        <f>Stage_stat!$F$49/Weapon!V79</f>
        <v>1.3836477987421383</v>
      </c>
      <c r="CB77">
        <f t="shared" si="46"/>
        <v>2</v>
      </c>
      <c r="CD77" t="s">
        <v>354</v>
      </c>
      <c r="CE77">
        <f>Stage_stat!$F$50/Weapon!V79</f>
        <v>100.62893081761007</v>
      </c>
      <c r="CF77">
        <f t="shared" si="47"/>
        <v>101</v>
      </c>
      <c r="CH77" t="s">
        <v>354</v>
      </c>
      <c r="CI77">
        <f>Stage_stat!$F$51/Weapon!V79</f>
        <v>0.78616352201257866</v>
      </c>
      <c r="CJ77">
        <f t="shared" si="48"/>
        <v>1</v>
      </c>
      <c r="CL77" t="s">
        <v>354</v>
      </c>
      <c r="CM77">
        <f>Stage_stat!$F$52/Weapon!V79</f>
        <v>1.5094339622641511</v>
      </c>
      <c r="CN77">
        <f t="shared" si="49"/>
        <v>2</v>
      </c>
      <c r="CP77" t="s">
        <v>354</v>
      </c>
      <c r="CQ77">
        <f>Stage_stat!$F$53/Weapon!V79</f>
        <v>113.20754716981132</v>
      </c>
      <c r="CR77">
        <f t="shared" si="50"/>
        <v>114</v>
      </c>
      <c r="CT77" t="s">
        <v>354</v>
      </c>
      <c r="CU77">
        <f>Stage_stat!$F$54/Weapon!V79</f>
        <v>0.84905660377358494</v>
      </c>
      <c r="CV77">
        <f t="shared" si="51"/>
        <v>1</v>
      </c>
      <c r="CX77" t="s">
        <v>354</v>
      </c>
      <c r="CY77">
        <f>Stage_stat!$F$55/Weapon!V79</f>
        <v>1.6352201257861636</v>
      </c>
      <c r="CZ77">
        <f t="shared" si="52"/>
        <v>2</v>
      </c>
      <c r="DB77" t="s">
        <v>354</v>
      </c>
      <c r="DC77">
        <f>Stage_stat!$F$56/Weapon!V79</f>
        <v>125.78616352201257</v>
      </c>
      <c r="DD77">
        <f t="shared" si="53"/>
        <v>126</v>
      </c>
    </row>
    <row r="78" spans="2:108" x14ac:dyDescent="0.4">
      <c r="B78" t="s">
        <v>355</v>
      </c>
      <c r="C78">
        <f>Stage_stat!$F$30/Weapon!$V80</f>
        <v>0.21739130434782608</v>
      </c>
      <c r="D78">
        <f t="shared" si="27"/>
        <v>1</v>
      </c>
      <c r="F78" t="s">
        <v>355</v>
      </c>
      <c r="G78">
        <f>Stage_stat!$F$31/Weapon!V80</f>
        <v>0.37267080745341613</v>
      </c>
      <c r="H78">
        <f t="shared" si="28"/>
        <v>1</v>
      </c>
      <c r="J78" t="s">
        <v>355</v>
      </c>
      <c r="K78">
        <f>Stage_stat!$F$32/Weapon!V80</f>
        <v>24.844720496894411</v>
      </c>
      <c r="L78">
        <f t="shared" si="29"/>
        <v>25</v>
      </c>
      <c r="N78" t="s">
        <v>355</v>
      </c>
      <c r="O78">
        <f>Stage_stat!$F$33/Weapon!V80</f>
        <v>0.27950310559006208</v>
      </c>
      <c r="P78">
        <f t="shared" si="30"/>
        <v>1</v>
      </c>
      <c r="R78" t="s">
        <v>355</v>
      </c>
      <c r="S78">
        <f>Stage_stat!$F$34/Weapon!V80</f>
        <v>0.49689440993788819</v>
      </c>
      <c r="T78">
        <f t="shared" si="31"/>
        <v>1</v>
      </c>
      <c r="V78" t="s">
        <v>355</v>
      </c>
      <c r="W78">
        <f>Stage_stat!$F$35/Weapon!V80</f>
        <v>37.267080745341616</v>
      </c>
      <c r="X78">
        <f t="shared" si="32"/>
        <v>38</v>
      </c>
      <c r="Z78" t="s">
        <v>355</v>
      </c>
      <c r="AA78">
        <f>Stage_stat!$F$36/Weapon!V80</f>
        <v>0.34161490683229812</v>
      </c>
      <c r="AB78">
        <f t="shared" si="33"/>
        <v>1</v>
      </c>
      <c r="AD78" t="s">
        <v>355</v>
      </c>
      <c r="AE78">
        <f>Stage_stat!$F$37/Weapon!V80</f>
        <v>0.6211180124223602</v>
      </c>
      <c r="AF78">
        <f t="shared" si="34"/>
        <v>1</v>
      </c>
      <c r="AH78" t="s">
        <v>355</v>
      </c>
      <c r="AI78">
        <f>Stage_stat!$F$38/Weapon!V80</f>
        <v>49.689440993788821</v>
      </c>
      <c r="AJ78">
        <f t="shared" si="35"/>
        <v>50</v>
      </c>
      <c r="AL78" t="s">
        <v>355</v>
      </c>
      <c r="AM78">
        <f>Stage_stat!$F$39/Weapon!V80</f>
        <v>0.46583850931677018</v>
      </c>
      <c r="AN78">
        <f t="shared" si="36"/>
        <v>1</v>
      </c>
      <c r="AP78" t="s">
        <v>355</v>
      </c>
      <c r="AQ78">
        <f>Stage_stat!$F$40/Weapon!V80</f>
        <v>0.86956521739130432</v>
      </c>
      <c r="AR78">
        <f t="shared" si="37"/>
        <v>1</v>
      </c>
      <c r="AT78" t="s">
        <v>355</v>
      </c>
      <c r="AU78">
        <f>Stage_stat!$F$41/Weapon!V80</f>
        <v>62.111801242236027</v>
      </c>
      <c r="AV78">
        <f t="shared" si="38"/>
        <v>63</v>
      </c>
      <c r="AX78" t="s">
        <v>355</v>
      </c>
      <c r="AY78">
        <f>Stage_stat!$F$42/Weapon!V80</f>
        <v>0.52795031055900621</v>
      </c>
      <c r="AZ78">
        <f t="shared" si="39"/>
        <v>1</v>
      </c>
      <c r="BB78" t="s">
        <v>355</v>
      </c>
      <c r="BC78">
        <f>Stage_stat!$F$43/Weapon!V80</f>
        <v>0.99378881987577639</v>
      </c>
      <c r="BD78">
        <f t="shared" si="40"/>
        <v>1</v>
      </c>
      <c r="BF78" t="s">
        <v>355</v>
      </c>
      <c r="BG78">
        <f>Stage_stat!$F$44/Weapon!V80</f>
        <v>74.534161490683232</v>
      </c>
      <c r="BH78">
        <f t="shared" si="41"/>
        <v>75</v>
      </c>
      <c r="BJ78" t="s">
        <v>355</v>
      </c>
      <c r="BK78">
        <f>Stage_stat!$F$45/Weapon!V80</f>
        <v>0.59006211180124224</v>
      </c>
      <c r="BL78">
        <f t="shared" si="42"/>
        <v>1</v>
      </c>
      <c r="BN78" t="s">
        <v>355</v>
      </c>
      <c r="BO78">
        <f>Stage_stat!$F$46/Weapon!V80</f>
        <v>1.1180124223602483</v>
      </c>
      <c r="BP78">
        <f t="shared" si="43"/>
        <v>2</v>
      </c>
      <c r="BR78" t="s">
        <v>355</v>
      </c>
      <c r="BS78">
        <f>Stage_stat!$F$47/Weapon!V80</f>
        <v>86.956521739130437</v>
      </c>
      <c r="BT78">
        <f t="shared" si="44"/>
        <v>87</v>
      </c>
      <c r="BV78" t="s">
        <v>355</v>
      </c>
      <c r="BW78">
        <f>Stage_stat!$F$48/Weapon!V80</f>
        <v>0.7142857142857143</v>
      </c>
      <c r="BX78">
        <f t="shared" si="45"/>
        <v>1</v>
      </c>
      <c r="BZ78" t="s">
        <v>355</v>
      </c>
      <c r="CA78">
        <f>Stage_stat!$F$49/Weapon!V80</f>
        <v>1.3664596273291925</v>
      </c>
      <c r="CB78">
        <f t="shared" si="46"/>
        <v>2</v>
      </c>
      <c r="CD78" t="s">
        <v>355</v>
      </c>
      <c r="CE78">
        <f>Stage_stat!$F$50/Weapon!V80</f>
        <v>99.378881987577643</v>
      </c>
      <c r="CF78">
        <f t="shared" si="47"/>
        <v>100</v>
      </c>
      <c r="CH78" t="s">
        <v>355</v>
      </c>
      <c r="CI78">
        <f>Stage_stat!$F$51/Weapon!V80</f>
        <v>0.77639751552795033</v>
      </c>
      <c r="CJ78">
        <f t="shared" si="48"/>
        <v>1</v>
      </c>
      <c r="CL78" t="s">
        <v>355</v>
      </c>
      <c r="CM78">
        <f>Stage_stat!$F$52/Weapon!V80</f>
        <v>1.4906832298136645</v>
      </c>
      <c r="CN78">
        <f t="shared" si="49"/>
        <v>2</v>
      </c>
      <c r="CP78" t="s">
        <v>355</v>
      </c>
      <c r="CQ78">
        <f>Stage_stat!$F$53/Weapon!V80</f>
        <v>111.80124223602485</v>
      </c>
      <c r="CR78">
        <f t="shared" si="50"/>
        <v>112</v>
      </c>
      <c r="CT78" t="s">
        <v>355</v>
      </c>
      <c r="CU78">
        <f>Stage_stat!$F$54/Weapon!V80</f>
        <v>0.83850931677018636</v>
      </c>
      <c r="CV78">
        <f t="shared" si="51"/>
        <v>1</v>
      </c>
      <c r="CX78" t="s">
        <v>355</v>
      </c>
      <c r="CY78">
        <f>Stage_stat!$F$55/Weapon!V80</f>
        <v>1.6149068322981366</v>
      </c>
      <c r="CZ78">
        <f t="shared" si="52"/>
        <v>2</v>
      </c>
      <c r="DB78" t="s">
        <v>355</v>
      </c>
      <c r="DC78">
        <f>Stage_stat!$F$56/Weapon!V80</f>
        <v>124.22360248447205</v>
      </c>
      <c r="DD78">
        <f t="shared" si="53"/>
        <v>125</v>
      </c>
    </row>
    <row r="79" spans="2:108" x14ac:dyDescent="0.4">
      <c r="B79" t="s">
        <v>356</v>
      </c>
      <c r="C79">
        <f>Stage_stat!$F$30/Weapon!$V81</f>
        <v>0.21472392638036811</v>
      </c>
      <c r="D79">
        <f t="shared" si="27"/>
        <v>1</v>
      </c>
      <c r="F79" t="s">
        <v>356</v>
      </c>
      <c r="G79">
        <f>Stage_stat!$F$31/Weapon!V81</f>
        <v>0.36809815950920244</v>
      </c>
      <c r="H79">
        <f t="shared" si="28"/>
        <v>1</v>
      </c>
      <c r="J79" t="s">
        <v>356</v>
      </c>
      <c r="K79">
        <f>Stage_stat!$F$32/Weapon!V81</f>
        <v>24.539877300613497</v>
      </c>
      <c r="L79">
        <f t="shared" si="29"/>
        <v>25</v>
      </c>
      <c r="N79" t="s">
        <v>356</v>
      </c>
      <c r="O79">
        <f>Stage_stat!$F$33/Weapon!V81</f>
        <v>0.27607361963190186</v>
      </c>
      <c r="P79">
        <f t="shared" si="30"/>
        <v>1</v>
      </c>
      <c r="R79" t="s">
        <v>356</v>
      </c>
      <c r="S79">
        <f>Stage_stat!$F$34/Weapon!V81</f>
        <v>0.49079754601226994</v>
      </c>
      <c r="T79">
        <f t="shared" si="31"/>
        <v>1</v>
      </c>
      <c r="V79" t="s">
        <v>356</v>
      </c>
      <c r="W79">
        <f>Stage_stat!$F$35/Weapon!V81</f>
        <v>36.809815950920246</v>
      </c>
      <c r="X79">
        <f t="shared" si="32"/>
        <v>37</v>
      </c>
      <c r="Z79" t="s">
        <v>356</v>
      </c>
      <c r="AA79">
        <f>Stage_stat!$F$36/Weapon!V81</f>
        <v>0.33742331288343558</v>
      </c>
      <c r="AB79">
        <f t="shared" si="33"/>
        <v>1</v>
      </c>
      <c r="AD79" t="s">
        <v>356</v>
      </c>
      <c r="AE79">
        <f>Stage_stat!$F$37/Weapon!V81</f>
        <v>0.61349693251533743</v>
      </c>
      <c r="AF79">
        <f t="shared" si="34"/>
        <v>1</v>
      </c>
      <c r="AH79" t="s">
        <v>356</v>
      </c>
      <c r="AI79">
        <f>Stage_stat!$F$38/Weapon!V81</f>
        <v>49.079754601226995</v>
      </c>
      <c r="AJ79">
        <f t="shared" si="35"/>
        <v>50</v>
      </c>
      <c r="AL79" t="s">
        <v>356</v>
      </c>
      <c r="AM79">
        <f>Stage_stat!$F$39/Weapon!V81</f>
        <v>0.46012269938650308</v>
      </c>
      <c r="AN79">
        <f t="shared" si="36"/>
        <v>1</v>
      </c>
      <c r="AP79" t="s">
        <v>356</v>
      </c>
      <c r="AQ79">
        <f>Stage_stat!$F$40/Weapon!V81</f>
        <v>0.85889570552147243</v>
      </c>
      <c r="AR79">
        <f t="shared" si="37"/>
        <v>1</v>
      </c>
      <c r="AT79" t="s">
        <v>356</v>
      </c>
      <c r="AU79">
        <f>Stage_stat!$F$41/Weapon!V81</f>
        <v>61.349693251533743</v>
      </c>
      <c r="AV79">
        <f t="shared" si="38"/>
        <v>62</v>
      </c>
      <c r="AX79" t="s">
        <v>356</v>
      </c>
      <c r="AY79">
        <f>Stage_stat!$F$42/Weapon!V81</f>
        <v>0.5214723926380368</v>
      </c>
      <c r="AZ79">
        <f t="shared" si="39"/>
        <v>1</v>
      </c>
      <c r="BB79" t="s">
        <v>356</v>
      </c>
      <c r="BC79">
        <f>Stage_stat!$F$43/Weapon!V81</f>
        <v>0.98159509202453987</v>
      </c>
      <c r="BD79">
        <f t="shared" si="40"/>
        <v>1</v>
      </c>
      <c r="BF79" t="s">
        <v>356</v>
      </c>
      <c r="BG79">
        <f>Stage_stat!$F$44/Weapon!V81</f>
        <v>73.619631901840492</v>
      </c>
      <c r="BH79">
        <f t="shared" si="41"/>
        <v>74</v>
      </c>
      <c r="BJ79" t="s">
        <v>356</v>
      </c>
      <c r="BK79">
        <f>Stage_stat!$F$45/Weapon!V81</f>
        <v>0.58282208588957052</v>
      </c>
      <c r="BL79">
        <f t="shared" si="42"/>
        <v>1</v>
      </c>
      <c r="BN79" t="s">
        <v>356</v>
      </c>
      <c r="BO79">
        <f>Stage_stat!$F$46/Weapon!V81</f>
        <v>1.1042944785276074</v>
      </c>
      <c r="BP79">
        <f t="shared" si="43"/>
        <v>2</v>
      </c>
      <c r="BR79" t="s">
        <v>356</v>
      </c>
      <c r="BS79">
        <f>Stage_stat!$F$47/Weapon!V81</f>
        <v>85.889570552147234</v>
      </c>
      <c r="BT79">
        <f t="shared" si="44"/>
        <v>86</v>
      </c>
      <c r="BV79" t="s">
        <v>356</v>
      </c>
      <c r="BW79">
        <f>Stage_stat!$F$48/Weapon!V81</f>
        <v>0.70552147239263807</v>
      </c>
      <c r="BX79">
        <f t="shared" si="45"/>
        <v>1</v>
      </c>
      <c r="BZ79" t="s">
        <v>356</v>
      </c>
      <c r="CA79">
        <f>Stage_stat!$F$49/Weapon!V81</f>
        <v>1.3496932515337423</v>
      </c>
      <c r="CB79">
        <f t="shared" si="46"/>
        <v>2</v>
      </c>
      <c r="CD79" t="s">
        <v>356</v>
      </c>
      <c r="CE79">
        <f>Stage_stat!$F$50/Weapon!V81</f>
        <v>98.159509202453989</v>
      </c>
      <c r="CF79">
        <f t="shared" si="47"/>
        <v>99</v>
      </c>
      <c r="CH79" t="s">
        <v>356</v>
      </c>
      <c r="CI79">
        <f>Stage_stat!$F$51/Weapon!V81</f>
        <v>0.76687116564417179</v>
      </c>
      <c r="CJ79">
        <f t="shared" si="48"/>
        <v>1</v>
      </c>
      <c r="CL79" t="s">
        <v>356</v>
      </c>
      <c r="CM79">
        <f>Stage_stat!$F$52/Weapon!V81</f>
        <v>1.4723926380368098</v>
      </c>
      <c r="CN79">
        <f t="shared" si="49"/>
        <v>2</v>
      </c>
      <c r="CP79" t="s">
        <v>356</v>
      </c>
      <c r="CQ79">
        <f>Stage_stat!$F$53/Weapon!V81</f>
        <v>110.42944785276073</v>
      </c>
      <c r="CR79">
        <f t="shared" si="50"/>
        <v>111</v>
      </c>
      <c r="CT79" t="s">
        <v>356</v>
      </c>
      <c r="CU79">
        <f>Stage_stat!$F$54/Weapon!V81</f>
        <v>0.82822085889570551</v>
      </c>
      <c r="CV79">
        <f t="shared" si="51"/>
        <v>1</v>
      </c>
      <c r="CX79" t="s">
        <v>356</v>
      </c>
      <c r="CY79">
        <f>Stage_stat!$F$55/Weapon!V81</f>
        <v>1.5950920245398772</v>
      </c>
      <c r="CZ79">
        <f t="shared" si="52"/>
        <v>2</v>
      </c>
      <c r="DB79" t="s">
        <v>356</v>
      </c>
      <c r="DC79">
        <f>Stage_stat!$F$56/Weapon!V81</f>
        <v>122.69938650306749</v>
      </c>
      <c r="DD79">
        <f t="shared" si="53"/>
        <v>123</v>
      </c>
    </row>
    <row r="80" spans="2:108" x14ac:dyDescent="0.4">
      <c r="B80" t="s">
        <v>357</v>
      </c>
      <c r="C80">
        <f>Stage_stat!$F$30/Weapon!$V82</f>
        <v>0.21212121212121213</v>
      </c>
      <c r="D80">
        <f t="shared" si="27"/>
        <v>1</v>
      </c>
      <c r="F80" t="s">
        <v>357</v>
      </c>
      <c r="G80">
        <f>Stage_stat!$F$31/Weapon!V82</f>
        <v>0.36363636363636365</v>
      </c>
      <c r="H80">
        <f t="shared" si="28"/>
        <v>1</v>
      </c>
      <c r="J80" t="s">
        <v>357</v>
      </c>
      <c r="K80">
        <f>Stage_stat!$F$32/Weapon!V82</f>
        <v>24.242424242424242</v>
      </c>
      <c r="L80">
        <f t="shared" si="29"/>
        <v>25</v>
      </c>
      <c r="N80" t="s">
        <v>357</v>
      </c>
      <c r="O80">
        <f>Stage_stat!$F$33/Weapon!V82</f>
        <v>0.27272727272727271</v>
      </c>
      <c r="P80">
        <f t="shared" si="30"/>
        <v>1</v>
      </c>
      <c r="R80" t="s">
        <v>357</v>
      </c>
      <c r="S80">
        <f>Stage_stat!$F$34/Weapon!V82</f>
        <v>0.48484848484848486</v>
      </c>
      <c r="T80">
        <f t="shared" si="31"/>
        <v>1</v>
      </c>
      <c r="V80" t="s">
        <v>357</v>
      </c>
      <c r="W80">
        <f>Stage_stat!$F$35/Weapon!V82</f>
        <v>36.363636363636367</v>
      </c>
      <c r="X80">
        <f t="shared" si="32"/>
        <v>37</v>
      </c>
      <c r="Z80" t="s">
        <v>357</v>
      </c>
      <c r="AA80">
        <f>Stage_stat!$F$36/Weapon!V82</f>
        <v>0.33333333333333331</v>
      </c>
      <c r="AB80">
        <f t="shared" si="33"/>
        <v>1</v>
      </c>
      <c r="AD80" t="s">
        <v>357</v>
      </c>
      <c r="AE80">
        <f>Stage_stat!$F$37/Weapon!V82</f>
        <v>0.60606060606060608</v>
      </c>
      <c r="AF80">
        <f t="shared" si="34"/>
        <v>1</v>
      </c>
      <c r="AH80" t="s">
        <v>357</v>
      </c>
      <c r="AI80">
        <f>Stage_stat!$F$38/Weapon!V82</f>
        <v>48.484848484848484</v>
      </c>
      <c r="AJ80">
        <f t="shared" si="35"/>
        <v>49</v>
      </c>
      <c r="AL80" t="s">
        <v>357</v>
      </c>
      <c r="AM80">
        <f>Stage_stat!$F$39/Weapon!V82</f>
        <v>0.45454545454545453</v>
      </c>
      <c r="AN80">
        <f t="shared" si="36"/>
        <v>1</v>
      </c>
      <c r="AP80" t="s">
        <v>357</v>
      </c>
      <c r="AQ80">
        <f>Stage_stat!$F$40/Weapon!V82</f>
        <v>0.84848484848484851</v>
      </c>
      <c r="AR80">
        <f t="shared" si="37"/>
        <v>1</v>
      </c>
      <c r="AT80" t="s">
        <v>357</v>
      </c>
      <c r="AU80">
        <f>Stage_stat!$F$41/Weapon!V82</f>
        <v>60.606060606060609</v>
      </c>
      <c r="AV80">
        <f t="shared" si="38"/>
        <v>61</v>
      </c>
      <c r="AX80" t="s">
        <v>357</v>
      </c>
      <c r="AY80">
        <f>Stage_stat!$F$42/Weapon!V82</f>
        <v>0.51515151515151514</v>
      </c>
      <c r="AZ80">
        <f t="shared" si="39"/>
        <v>1</v>
      </c>
      <c r="BB80" t="s">
        <v>357</v>
      </c>
      <c r="BC80">
        <f>Stage_stat!$F$43/Weapon!V82</f>
        <v>0.96969696969696972</v>
      </c>
      <c r="BD80">
        <f t="shared" si="40"/>
        <v>1</v>
      </c>
      <c r="BF80" t="s">
        <v>357</v>
      </c>
      <c r="BG80">
        <f>Stage_stat!$F$44/Weapon!V82</f>
        <v>72.727272727272734</v>
      </c>
      <c r="BH80">
        <f t="shared" si="41"/>
        <v>73</v>
      </c>
      <c r="BJ80" t="s">
        <v>357</v>
      </c>
      <c r="BK80">
        <f>Stage_stat!$F$45/Weapon!V82</f>
        <v>0.5757575757575758</v>
      </c>
      <c r="BL80">
        <f t="shared" si="42"/>
        <v>1</v>
      </c>
      <c r="BN80" t="s">
        <v>357</v>
      </c>
      <c r="BO80">
        <f>Stage_stat!$F$46/Weapon!V82</f>
        <v>1.0909090909090908</v>
      </c>
      <c r="BP80">
        <f t="shared" si="43"/>
        <v>2</v>
      </c>
      <c r="BR80" t="s">
        <v>357</v>
      </c>
      <c r="BS80">
        <f>Stage_stat!$F$47/Weapon!V82</f>
        <v>84.848484848484844</v>
      </c>
      <c r="BT80">
        <f t="shared" si="44"/>
        <v>85</v>
      </c>
      <c r="BV80" t="s">
        <v>357</v>
      </c>
      <c r="BW80">
        <f>Stage_stat!$F$48/Weapon!V82</f>
        <v>0.69696969696969702</v>
      </c>
      <c r="BX80">
        <f t="shared" si="45"/>
        <v>1</v>
      </c>
      <c r="BZ80" t="s">
        <v>357</v>
      </c>
      <c r="CA80">
        <f>Stage_stat!$F$49/Weapon!V82</f>
        <v>1.3333333333333333</v>
      </c>
      <c r="CB80">
        <f t="shared" si="46"/>
        <v>2</v>
      </c>
      <c r="CD80" t="s">
        <v>357</v>
      </c>
      <c r="CE80">
        <f>Stage_stat!$F$50/Weapon!V82</f>
        <v>96.969696969696969</v>
      </c>
      <c r="CF80">
        <f t="shared" si="47"/>
        <v>97</v>
      </c>
      <c r="CH80" t="s">
        <v>357</v>
      </c>
      <c r="CI80">
        <f>Stage_stat!$F$51/Weapon!V82</f>
        <v>0.75757575757575757</v>
      </c>
      <c r="CJ80">
        <f t="shared" si="48"/>
        <v>1</v>
      </c>
      <c r="CL80" t="s">
        <v>357</v>
      </c>
      <c r="CM80">
        <f>Stage_stat!$F$52/Weapon!V82</f>
        <v>1.4545454545454546</v>
      </c>
      <c r="CN80">
        <f t="shared" si="49"/>
        <v>2</v>
      </c>
      <c r="CP80" t="s">
        <v>357</v>
      </c>
      <c r="CQ80">
        <f>Stage_stat!$F$53/Weapon!V82</f>
        <v>109.09090909090909</v>
      </c>
      <c r="CR80">
        <f t="shared" si="50"/>
        <v>110</v>
      </c>
      <c r="CT80" t="s">
        <v>357</v>
      </c>
      <c r="CU80">
        <f>Stage_stat!$F$54/Weapon!V82</f>
        <v>0.81818181818181823</v>
      </c>
      <c r="CV80">
        <f t="shared" si="51"/>
        <v>1</v>
      </c>
      <c r="CX80" t="s">
        <v>357</v>
      </c>
      <c r="CY80">
        <f>Stage_stat!$F$55/Weapon!V82</f>
        <v>1.5757575757575757</v>
      </c>
      <c r="CZ80">
        <f t="shared" si="52"/>
        <v>2</v>
      </c>
      <c r="DB80" t="s">
        <v>357</v>
      </c>
      <c r="DC80">
        <f>Stage_stat!$F$56/Weapon!V82</f>
        <v>121.21212121212122</v>
      </c>
      <c r="DD80">
        <f t="shared" si="53"/>
        <v>122</v>
      </c>
    </row>
    <row r="81" spans="2:108" x14ac:dyDescent="0.4">
      <c r="B81" t="s">
        <v>358</v>
      </c>
      <c r="C81">
        <f>Stage_stat!$F$30/Weapon!$V83</f>
        <v>0.20958083832335328</v>
      </c>
      <c r="D81">
        <f t="shared" si="27"/>
        <v>1</v>
      </c>
      <c r="F81" t="s">
        <v>358</v>
      </c>
      <c r="G81">
        <f>Stage_stat!$F$31/Weapon!V83</f>
        <v>0.3592814371257485</v>
      </c>
      <c r="H81">
        <f t="shared" si="28"/>
        <v>1</v>
      </c>
      <c r="J81" t="s">
        <v>358</v>
      </c>
      <c r="K81">
        <f>Stage_stat!$F$32/Weapon!V83</f>
        <v>23.952095808383234</v>
      </c>
      <c r="L81">
        <f t="shared" si="29"/>
        <v>24</v>
      </c>
      <c r="N81" t="s">
        <v>358</v>
      </c>
      <c r="O81">
        <f>Stage_stat!$F$33/Weapon!V83</f>
        <v>0.26946107784431139</v>
      </c>
      <c r="P81">
        <f t="shared" si="30"/>
        <v>1</v>
      </c>
      <c r="R81" t="s">
        <v>358</v>
      </c>
      <c r="S81">
        <f>Stage_stat!$F$34/Weapon!V83</f>
        <v>0.47904191616766467</v>
      </c>
      <c r="T81">
        <f t="shared" si="31"/>
        <v>1</v>
      </c>
      <c r="V81" t="s">
        <v>358</v>
      </c>
      <c r="W81">
        <f>Stage_stat!$F$35/Weapon!V83</f>
        <v>35.928143712574851</v>
      </c>
      <c r="X81">
        <f t="shared" si="32"/>
        <v>36</v>
      </c>
      <c r="Z81" t="s">
        <v>358</v>
      </c>
      <c r="AA81">
        <f>Stage_stat!$F$36/Weapon!V83</f>
        <v>0.32934131736526945</v>
      </c>
      <c r="AB81">
        <f t="shared" si="33"/>
        <v>1</v>
      </c>
      <c r="AD81" t="s">
        <v>358</v>
      </c>
      <c r="AE81">
        <f>Stage_stat!$F$37/Weapon!V83</f>
        <v>0.59880239520958078</v>
      </c>
      <c r="AF81">
        <f t="shared" si="34"/>
        <v>1</v>
      </c>
      <c r="AH81" t="s">
        <v>358</v>
      </c>
      <c r="AI81">
        <f>Stage_stat!$F$38/Weapon!V83</f>
        <v>47.904191616766468</v>
      </c>
      <c r="AJ81">
        <f t="shared" si="35"/>
        <v>48</v>
      </c>
      <c r="AL81" t="s">
        <v>358</v>
      </c>
      <c r="AM81">
        <f>Stage_stat!$F$39/Weapon!V83</f>
        <v>0.44910179640718562</v>
      </c>
      <c r="AN81">
        <f t="shared" si="36"/>
        <v>1</v>
      </c>
      <c r="AP81" t="s">
        <v>358</v>
      </c>
      <c r="AQ81">
        <f>Stage_stat!$F$40/Weapon!V83</f>
        <v>0.83832335329341312</v>
      </c>
      <c r="AR81">
        <f t="shared" si="37"/>
        <v>1</v>
      </c>
      <c r="AT81" t="s">
        <v>358</v>
      </c>
      <c r="AU81">
        <f>Stage_stat!$F$41/Weapon!V83</f>
        <v>59.880239520958085</v>
      </c>
      <c r="AV81">
        <f t="shared" si="38"/>
        <v>60</v>
      </c>
      <c r="AX81" t="s">
        <v>358</v>
      </c>
      <c r="AY81">
        <f>Stage_stat!$F$42/Weapon!V83</f>
        <v>0.50898203592814373</v>
      </c>
      <c r="AZ81">
        <f t="shared" si="39"/>
        <v>1</v>
      </c>
      <c r="BB81" t="s">
        <v>358</v>
      </c>
      <c r="BC81">
        <f>Stage_stat!$F$43/Weapon!V83</f>
        <v>0.95808383233532934</v>
      </c>
      <c r="BD81">
        <f t="shared" si="40"/>
        <v>1</v>
      </c>
      <c r="BF81" t="s">
        <v>358</v>
      </c>
      <c r="BG81">
        <f>Stage_stat!$F$44/Weapon!V83</f>
        <v>71.856287425149702</v>
      </c>
      <c r="BH81">
        <f t="shared" si="41"/>
        <v>72</v>
      </c>
      <c r="BJ81" t="s">
        <v>358</v>
      </c>
      <c r="BK81">
        <f>Stage_stat!$F$45/Weapon!V83</f>
        <v>0.56886227544910184</v>
      </c>
      <c r="BL81">
        <f t="shared" si="42"/>
        <v>1</v>
      </c>
      <c r="BN81" t="s">
        <v>358</v>
      </c>
      <c r="BO81">
        <f>Stage_stat!$F$46/Weapon!V83</f>
        <v>1.0778443113772456</v>
      </c>
      <c r="BP81">
        <f t="shared" si="43"/>
        <v>2</v>
      </c>
      <c r="BR81" t="s">
        <v>358</v>
      </c>
      <c r="BS81">
        <f>Stage_stat!$F$47/Weapon!V83</f>
        <v>83.832335329341319</v>
      </c>
      <c r="BT81">
        <f t="shared" si="44"/>
        <v>84</v>
      </c>
      <c r="BV81" t="s">
        <v>358</v>
      </c>
      <c r="BW81">
        <f>Stage_stat!$F$48/Weapon!V83</f>
        <v>0.68862275449101795</v>
      </c>
      <c r="BX81">
        <f t="shared" si="45"/>
        <v>1</v>
      </c>
      <c r="BZ81" t="s">
        <v>358</v>
      </c>
      <c r="CA81">
        <f>Stage_stat!$F$49/Weapon!V83</f>
        <v>1.3173652694610778</v>
      </c>
      <c r="CB81">
        <f t="shared" si="46"/>
        <v>2</v>
      </c>
      <c r="CD81" t="s">
        <v>358</v>
      </c>
      <c r="CE81">
        <f>Stage_stat!$F$50/Weapon!V83</f>
        <v>95.808383233532936</v>
      </c>
      <c r="CF81">
        <f t="shared" si="47"/>
        <v>96</v>
      </c>
      <c r="CH81" t="s">
        <v>358</v>
      </c>
      <c r="CI81">
        <f>Stage_stat!$F$51/Weapon!V83</f>
        <v>0.74850299401197606</v>
      </c>
      <c r="CJ81">
        <f t="shared" si="48"/>
        <v>1</v>
      </c>
      <c r="CL81" t="s">
        <v>358</v>
      </c>
      <c r="CM81">
        <f>Stage_stat!$F$52/Weapon!V83</f>
        <v>1.437125748502994</v>
      </c>
      <c r="CN81">
        <f t="shared" si="49"/>
        <v>2</v>
      </c>
      <c r="CP81" t="s">
        <v>358</v>
      </c>
      <c r="CQ81">
        <f>Stage_stat!$F$53/Weapon!V83</f>
        <v>107.78443113772455</v>
      </c>
      <c r="CR81">
        <f t="shared" si="50"/>
        <v>108</v>
      </c>
      <c r="CT81" t="s">
        <v>358</v>
      </c>
      <c r="CU81">
        <f>Stage_stat!$F$54/Weapon!V83</f>
        <v>0.80838323353293418</v>
      </c>
      <c r="CV81">
        <f t="shared" si="51"/>
        <v>1</v>
      </c>
      <c r="CX81" t="s">
        <v>358</v>
      </c>
      <c r="CY81">
        <f>Stage_stat!$F$55/Weapon!V83</f>
        <v>1.5568862275449102</v>
      </c>
      <c r="CZ81">
        <f t="shared" si="52"/>
        <v>2</v>
      </c>
      <c r="DB81" t="s">
        <v>358</v>
      </c>
      <c r="DC81">
        <f>Stage_stat!$F$56/Weapon!V83</f>
        <v>119.76047904191617</v>
      </c>
      <c r="DD81">
        <f t="shared" si="53"/>
        <v>120</v>
      </c>
    </row>
    <row r="82" spans="2:108" x14ac:dyDescent="0.4">
      <c r="B82" t="s">
        <v>359</v>
      </c>
      <c r="C82">
        <f>Stage_stat!$F$30/Weapon!$V84</f>
        <v>0.20710059171597633</v>
      </c>
      <c r="D82">
        <f t="shared" si="27"/>
        <v>1</v>
      </c>
      <c r="F82" t="s">
        <v>359</v>
      </c>
      <c r="G82">
        <f>Stage_stat!$F$31/Weapon!V84</f>
        <v>0.35502958579881655</v>
      </c>
      <c r="H82">
        <f t="shared" si="28"/>
        <v>1</v>
      </c>
      <c r="J82" t="s">
        <v>359</v>
      </c>
      <c r="K82">
        <f>Stage_stat!$F$32/Weapon!V84</f>
        <v>23.668639053254438</v>
      </c>
      <c r="L82">
        <f t="shared" si="29"/>
        <v>24</v>
      </c>
      <c r="N82" t="s">
        <v>359</v>
      </c>
      <c r="O82">
        <f>Stage_stat!$F$33/Weapon!V84</f>
        <v>0.26627218934911245</v>
      </c>
      <c r="P82">
        <f t="shared" si="30"/>
        <v>1</v>
      </c>
      <c r="R82" t="s">
        <v>359</v>
      </c>
      <c r="S82">
        <f>Stage_stat!$F$34/Weapon!V84</f>
        <v>0.47337278106508873</v>
      </c>
      <c r="T82">
        <f t="shared" si="31"/>
        <v>1</v>
      </c>
      <c r="V82" t="s">
        <v>359</v>
      </c>
      <c r="W82">
        <f>Stage_stat!$F$35/Weapon!V84</f>
        <v>35.502958579881657</v>
      </c>
      <c r="X82">
        <f t="shared" si="32"/>
        <v>36</v>
      </c>
      <c r="Z82" t="s">
        <v>359</v>
      </c>
      <c r="AA82">
        <f>Stage_stat!$F$36/Weapon!V84</f>
        <v>0.32544378698224852</v>
      </c>
      <c r="AB82">
        <f t="shared" si="33"/>
        <v>1</v>
      </c>
      <c r="AD82" t="s">
        <v>359</v>
      </c>
      <c r="AE82">
        <f>Stage_stat!$F$37/Weapon!V84</f>
        <v>0.59171597633136097</v>
      </c>
      <c r="AF82">
        <f t="shared" si="34"/>
        <v>1</v>
      </c>
      <c r="AH82" t="s">
        <v>359</v>
      </c>
      <c r="AI82">
        <f>Stage_stat!$F$38/Weapon!V84</f>
        <v>47.337278106508876</v>
      </c>
      <c r="AJ82">
        <f t="shared" si="35"/>
        <v>48</v>
      </c>
      <c r="AL82" t="s">
        <v>359</v>
      </c>
      <c r="AM82">
        <f>Stage_stat!$F$39/Weapon!V84</f>
        <v>0.4437869822485207</v>
      </c>
      <c r="AN82">
        <f t="shared" si="36"/>
        <v>1</v>
      </c>
      <c r="AP82" t="s">
        <v>359</v>
      </c>
      <c r="AQ82">
        <f>Stage_stat!$F$40/Weapon!V84</f>
        <v>0.82840236686390534</v>
      </c>
      <c r="AR82">
        <f t="shared" si="37"/>
        <v>1</v>
      </c>
      <c r="AT82" t="s">
        <v>359</v>
      </c>
      <c r="AU82">
        <f>Stage_stat!$F$41/Weapon!V84</f>
        <v>59.171597633136095</v>
      </c>
      <c r="AV82">
        <f t="shared" si="38"/>
        <v>60</v>
      </c>
      <c r="AX82" t="s">
        <v>359</v>
      </c>
      <c r="AY82">
        <f>Stage_stat!$F$42/Weapon!V84</f>
        <v>0.50295857988165682</v>
      </c>
      <c r="AZ82">
        <f t="shared" si="39"/>
        <v>1</v>
      </c>
      <c r="BB82" t="s">
        <v>359</v>
      </c>
      <c r="BC82">
        <f>Stage_stat!$F$43/Weapon!V84</f>
        <v>0.94674556213017746</v>
      </c>
      <c r="BD82">
        <f t="shared" si="40"/>
        <v>1</v>
      </c>
      <c r="BF82" t="s">
        <v>359</v>
      </c>
      <c r="BG82">
        <f>Stage_stat!$F$44/Weapon!V84</f>
        <v>71.005917159763314</v>
      </c>
      <c r="BH82">
        <f t="shared" si="41"/>
        <v>72</v>
      </c>
      <c r="BJ82" t="s">
        <v>359</v>
      </c>
      <c r="BK82">
        <f>Stage_stat!$F$45/Weapon!V84</f>
        <v>0.56213017751479288</v>
      </c>
      <c r="BL82">
        <f t="shared" si="42"/>
        <v>1</v>
      </c>
      <c r="BN82" t="s">
        <v>359</v>
      </c>
      <c r="BO82">
        <f>Stage_stat!$F$46/Weapon!V84</f>
        <v>1.0650887573964498</v>
      </c>
      <c r="BP82">
        <f t="shared" si="43"/>
        <v>2</v>
      </c>
      <c r="BR82" t="s">
        <v>359</v>
      </c>
      <c r="BS82">
        <f>Stage_stat!$F$47/Weapon!V84</f>
        <v>82.840236686390526</v>
      </c>
      <c r="BT82">
        <f t="shared" si="44"/>
        <v>83</v>
      </c>
      <c r="BV82" t="s">
        <v>359</v>
      </c>
      <c r="BW82">
        <f>Stage_stat!$F$48/Weapon!V84</f>
        <v>0.68047337278106512</v>
      </c>
      <c r="BX82">
        <f t="shared" si="45"/>
        <v>1</v>
      </c>
      <c r="BZ82" t="s">
        <v>359</v>
      </c>
      <c r="CA82">
        <f>Stage_stat!$F$49/Weapon!V84</f>
        <v>1.3017751479289941</v>
      </c>
      <c r="CB82">
        <f t="shared" si="46"/>
        <v>2</v>
      </c>
      <c r="CD82" t="s">
        <v>359</v>
      </c>
      <c r="CE82">
        <f>Stage_stat!$F$50/Weapon!V84</f>
        <v>94.674556213017752</v>
      </c>
      <c r="CF82">
        <f t="shared" si="47"/>
        <v>95</v>
      </c>
      <c r="CH82" t="s">
        <v>359</v>
      </c>
      <c r="CI82">
        <f>Stage_stat!$F$51/Weapon!V84</f>
        <v>0.73964497041420119</v>
      </c>
      <c r="CJ82">
        <f t="shared" si="48"/>
        <v>1</v>
      </c>
      <c r="CL82" t="s">
        <v>359</v>
      </c>
      <c r="CM82">
        <f>Stage_stat!$F$52/Weapon!V84</f>
        <v>1.4201183431952662</v>
      </c>
      <c r="CN82">
        <f t="shared" si="49"/>
        <v>2</v>
      </c>
      <c r="CP82" t="s">
        <v>359</v>
      </c>
      <c r="CQ82">
        <f>Stage_stat!$F$53/Weapon!V84</f>
        <v>106.50887573964496</v>
      </c>
      <c r="CR82">
        <f t="shared" si="50"/>
        <v>107</v>
      </c>
      <c r="CT82" t="s">
        <v>359</v>
      </c>
      <c r="CU82">
        <f>Stage_stat!$F$54/Weapon!V84</f>
        <v>0.79881656804733725</v>
      </c>
      <c r="CV82">
        <f t="shared" si="51"/>
        <v>1</v>
      </c>
      <c r="CX82" t="s">
        <v>359</v>
      </c>
      <c r="CY82">
        <f>Stage_stat!$F$55/Weapon!V84</f>
        <v>1.5384615384615385</v>
      </c>
      <c r="CZ82">
        <f t="shared" si="52"/>
        <v>2</v>
      </c>
      <c r="DB82" t="s">
        <v>359</v>
      </c>
      <c r="DC82">
        <f>Stage_stat!$F$56/Weapon!V84</f>
        <v>118.34319526627219</v>
      </c>
      <c r="DD82">
        <f t="shared" si="53"/>
        <v>119</v>
      </c>
    </row>
    <row r="83" spans="2:108" x14ac:dyDescent="0.4">
      <c r="B83" t="s">
        <v>360</v>
      </c>
      <c r="C83">
        <f>Stage_stat!$F$30/Weapon!$V85</f>
        <v>0.2046783625730994</v>
      </c>
      <c r="D83">
        <f t="shared" si="27"/>
        <v>1</v>
      </c>
      <c r="F83" t="s">
        <v>360</v>
      </c>
      <c r="G83">
        <f>Stage_stat!$F$31/Weapon!V85</f>
        <v>0.35087719298245612</v>
      </c>
      <c r="H83">
        <f t="shared" si="28"/>
        <v>1</v>
      </c>
      <c r="J83" t="s">
        <v>360</v>
      </c>
      <c r="K83">
        <f>Stage_stat!$F$32/Weapon!V85</f>
        <v>23.391812865497077</v>
      </c>
      <c r="L83">
        <f t="shared" si="29"/>
        <v>24</v>
      </c>
      <c r="N83" t="s">
        <v>360</v>
      </c>
      <c r="O83">
        <f>Stage_stat!$F$33/Weapon!V85</f>
        <v>0.26315789473684209</v>
      </c>
      <c r="P83">
        <f t="shared" si="30"/>
        <v>1</v>
      </c>
      <c r="R83" t="s">
        <v>360</v>
      </c>
      <c r="S83">
        <f>Stage_stat!$F$34/Weapon!V85</f>
        <v>0.46783625730994149</v>
      </c>
      <c r="T83">
        <f t="shared" si="31"/>
        <v>1</v>
      </c>
      <c r="V83" t="s">
        <v>360</v>
      </c>
      <c r="W83">
        <f>Stage_stat!$F$35/Weapon!V85</f>
        <v>35.087719298245617</v>
      </c>
      <c r="X83">
        <f t="shared" si="32"/>
        <v>36</v>
      </c>
      <c r="Z83" t="s">
        <v>360</v>
      </c>
      <c r="AA83">
        <f>Stage_stat!$F$36/Weapon!V85</f>
        <v>0.32163742690058478</v>
      </c>
      <c r="AB83">
        <f t="shared" si="33"/>
        <v>1</v>
      </c>
      <c r="AD83" t="s">
        <v>360</v>
      </c>
      <c r="AE83">
        <f>Stage_stat!$F$37/Weapon!V85</f>
        <v>0.58479532163742687</v>
      </c>
      <c r="AF83">
        <f t="shared" si="34"/>
        <v>1</v>
      </c>
      <c r="AH83" t="s">
        <v>360</v>
      </c>
      <c r="AI83">
        <f>Stage_stat!$F$38/Weapon!V85</f>
        <v>46.783625730994153</v>
      </c>
      <c r="AJ83">
        <f t="shared" si="35"/>
        <v>47</v>
      </c>
      <c r="AL83" t="s">
        <v>360</v>
      </c>
      <c r="AM83">
        <f>Stage_stat!$F$39/Weapon!V85</f>
        <v>0.43859649122807015</v>
      </c>
      <c r="AN83">
        <f t="shared" si="36"/>
        <v>1</v>
      </c>
      <c r="AP83" t="s">
        <v>360</v>
      </c>
      <c r="AQ83">
        <f>Stage_stat!$F$40/Weapon!V85</f>
        <v>0.81871345029239762</v>
      </c>
      <c r="AR83">
        <f t="shared" si="37"/>
        <v>1</v>
      </c>
      <c r="AT83" t="s">
        <v>360</v>
      </c>
      <c r="AU83">
        <f>Stage_stat!$F$41/Weapon!V85</f>
        <v>58.479532163742689</v>
      </c>
      <c r="AV83">
        <f t="shared" si="38"/>
        <v>59</v>
      </c>
      <c r="AX83" t="s">
        <v>360</v>
      </c>
      <c r="AY83">
        <f>Stage_stat!$F$42/Weapon!V85</f>
        <v>0.49707602339181284</v>
      </c>
      <c r="AZ83">
        <f t="shared" si="39"/>
        <v>1</v>
      </c>
      <c r="BB83" t="s">
        <v>360</v>
      </c>
      <c r="BC83">
        <f>Stage_stat!$F$43/Weapon!V85</f>
        <v>0.93567251461988299</v>
      </c>
      <c r="BD83">
        <f t="shared" si="40"/>
        <v>1</v>
      </c>
      <c r="BF83" t="s">
        <v>360</v>
      </c>
      <c r="BG83">
        <f>Stage_stat!$F$44/Weapon!V85</f>
        <v>70.175438596491233</v>
      </c>
      <c r="BH83">
        <f t="shared" si="41"/>
        <v>71</v>
      </c>
      <c r="BJ83" t="s">
        <v>360</v>
      </c>
      <c r="BK83">
        <f>Stage_stat!$F$45/Weapon!V85</f>
        <v>0.55555555555555558</v>
      </c>
      <c r="BL83">
        <f t="shared" si="42"/>
        <v>1</v>
      </c>
      <c r="BN83" t="s">
        <v>360</v>
      </c>
      <c r="BO83">
        <f>Stage_stat!$F$46/Weapon!V85</f>
        <v>1.0526315789473684</v>
      </c>
      <c r="BP83">
        <f t="shared" si="43"/>
        <v>2</v>
      </c>
      <c r="BR83" t="s">
        <v>360</v>
      </c>
      <c r="BS83">
        <f>Stage_stat!$F$47/Weapon!V85</f>
        <v>81.871345029239762</v>
      </c>
      <c r="BT83">
        <f t="shared" si="44"/>
        <v>82</v>
      </c>
      <c r="BV83" t="s">
        <v>360</v>
      </c>
      <c r="BW83">
        <f>Stage_stat!$F$48/Weapon!V85</f>
        <v>0.67251461988304095</v>
      </c>
      <c r="BX83">
        <f t="shared" si="45"/>
        <v>1</v>
      </c>
      <c r="BZ83" t="s">
        <v>360</v>
      </c>
      <c r="CA83">
        <f>Stage_stat!$F$49/Weapon!V85</f>
        <v>1.2865497076023391</v>
      </c>
      <c r="CB83">
        <f t="shared" si="46"/>
        <v>2</v>
      </c>
      <c r="CD83" t="s">
        <v>360</v>
      </c>
      <c r="CE83">
        <f>Stage_stat!$F$50/Weapon!V85</f>
        <v>93.567251461988306</v>
      </c>
      <c r="CF83">
        <f t="shared" si="47"/>
        <v>94</v>
      </c>
      <c r="CH83" t="s">
        <v>360</v>
      </c>
      <c r="CI83">
        <f>Stage_stat!$F$51/Weapon!V85</f>
        <v>0.73099415204678364</v>
      </c>
      <c r="CJ83">
        <f t="shared" si="48"/>
        <v>1</v>
      </c>
      <c r="CL83" t="s">
        <v>360</v>
      </c>
      <c r="CM83">
        <f>Stage_stat!$F$52/Weapon!V85</f>
        <v>1.4035087719298245</v>
      </c>
      <c r="CN83">
        <f t="shared" si="49"/>
        <v>2</v>
      </c>
      <c r="CP83" t="s">
        <v>360</v>
      </c>
      <c r="CQ83">
        <f>Stage_stat!$F$53/Weapon!V85</f>
        <v>105.26315789473684</v>
      </c>
      <c r="CR83">
        <f t="shared" si="50"/>
        <v>106</v>
      </c>
      <c r="CT83" t="s">
        <v>360</v>
      </c>
      <c r="CU83">
        <f>Stage_stat!$F$54/Weapon!V85</f>
        <v>0.78947368421052633</v>
      </c>
      <c r="CV83">
        <f t="shared" si="51"/>
        <v>1</v>
      </c>
      <c r="CX83" t="s">
        <v>360</v>
      </c>
      <c r="CY83">
        <f>Stage_stat!$F$55/Weapon!V85</f>
        <v>1.5204678362573099</v>
      </c>
      <c r="CZ83">
        <f t="shared" si="52"/>
        <v>2</v>
      </c>
      <c r="DB83" t="s">
        <v>360</v>
      </c>
      <c r="DC83">
        <f>Stage_stat!$F$56/Weapon!V85</f>
        <v>116.95906432748538</v>
      </c>
      <c r="DD83">
        <f t="shared" si="53"/>
        <v>117</v>
      </c>
    </row>
    <row r="84" spans="2:108" x14ac:dyDescent="0.4">
      <c r="B84" t="s">
        <v>361</v>
      </c>
      <c r="C84">
        <f>Stage_stat!$F$30/Weapon!$V86</f>
        <v>0.20231213872832371</v>
      </c>
      <c r="D84">
        <f t="shared" si="27"/>
        <v>1</v>
      </c>
      <c r="F84" t="s">
        <v>361</v>
      </c>
      <c r="G84">
        <f>Stage_stat!$F$31/Weapon!V86</f>
        <v>0.34682080924855491</v>
      </c>
      <c r="H84">
        <f t="shared" si="28"/>
        <v>1</v>
      </c>
      <c r="J84" t="s">
        <v>361</v>
      </c>
      <c r="K84">
        <f>Stage_stat!$F$32/Weapon!V86</f>
        <v>23.121387283236995</v>
      </c>
      <c r="L84">
        <f t="shared" si="29"/>
        <v>24</v>
      </c>
      <c r="N84" t="s">
        <v>361</v>
      </c>
      <c r="O84">
        <f>Stage_stat!$F$33/Weapon!V86</f>
        <v>0.26011560693641617</v>
      </c>
      <c r="P84">
        <f t="shared" si="30"/>
        <v>1</v>
      </c>
      <c r="R84" t="s">
        <v>361</v>
      </c>
      <c r="S84">
        <f>Stage_stat!$F$34/Weapon!V86</f>
        <v>0.46242774566473988</v>
      </c>
      <c r="T84">
        <f t="shared" si="31"/>
        <v>1</v>
      </c>
      <c r="V84" t="s">
        <v>361</v>
      </c>
      <c r="W84">
        <f>Stage_stat!$F$35/Weapon!V86</f>
        <v>34.682080924855491</v>
      </c>
      <c r="X84">
        <f t="shared" si="32"/>
        <v>35</v>
      </c>
      <c r="Z84" t="s">
        <v>361</v>
      </c>
      <c r="AA84">
        <f>Stage_stat!$F$36/Weapon!V86</f>
        <v>0.31791907514450868</v>
      </c>
      <c r="AB84">
        <f t="shared" si="33"/>
        <v>1</v>
      </c>
      <c r="AD84" t="s">
        <v>361</v>
      </c>
      <c r="AE84">
        <f>Stage_stat!$F$37/Weapon!V86</f>
        <v>0.5780346820809249</v>
      </c>
      <c r="AF84">
        <f t="shared" si="34"/>
        <v>1</v>
      </c>
      <c r="AH84" t="s">
        <v>361</v>
      </c>
      <c r="AI84">
        <f>Stage_stat!$F$38/Weapon!V86</f>
        <v>46.24277456647399</v>
      </c>
      <c r="AJ84">
        <f t="shared" si="35"/>
        <v>47</v>
      </c>
      <c r="AL84" t="s">
        <v>361</v>
      </c>
      <c r="AM84">
        <f>Stage_stat!$F$39/Weapon!V86</f>
        <v>0.43352601156069365</v>
      </c>
      <c r="AN84">
        <f t="shared" si="36"/>
        <v>1</v>
      </c>
      <c r="AP84" t="s">
        <v>361</v>
      </c>
      <c r="AQ84">
        <f>Stage_stat!$F$40/Weapon!V86</f>
        <v>0.80924855491329484</v>
      </c>
      <c r="AR84">
        <f t="shared" si="37"/>
        <v>1</v>
      </c>
      <c r="AT84" t="s">
        <v>361</v>
      </c>
      <c r="AU84">
        <f>Stage_stat!$F$41/Weapon!V86</f>
        <v>57.803468208092482</v>
      </c>
      <c r="AV84">
        <f t="shared" si="38"/>
        <v>58</v>
      </c>
      <c r="AX84" t="s">
        <v>361</v>
      </c>
      <c r="AY84">
        <f>Stage_stat!$F$42/Weapon!V86</f>
        <v>0.4913294797687861</v>
      </c>
      <c r="AZ84">
        <f t="shared" si="39"/>
        <v>1</v>
      </c>
      <c r="BB84" t="s">
        <v>361</v>
      </c>
      <c r="BC84">
        <f>Stage_stat!$F$43/Weapon!V86</f>
        <v>0.92485549132947975</v>
      </c>
      <c r="BD84">
        <f t="shared" si="40"/>
        <v>1</v>
      </c>
      <c r="BF84" t="s">
        <v>361</v>
      </c>
      <c r="BG84">
        <f>Stage_stat!$F$44/Weapon!V86</f>
        <v>69.364161849710982</v>
      </c>
      <c r="BH84">
        <f t="shared" si="41"/>
        <v>70</v>
      </c>
      <c r="BJ84" t="s">
        <v>361</v>
      </c>
      <c r="BK84">
        <f>Stage_stat!$F$45/Weapon!V86</f>
        <v>0.54913294797687862</v>
      </c>
      <c r="BL84">
        <f t="shared" si="42"/>
        <v>1</v>
      </c>
      <c r="BN84" t="s">
        <v>361</v>
      </c>
      <c r="BO84">
        <f>Stage_stat!$F$46/Weapon!V86</f>
        <v>1.0404624277456647</v>
      </c>
      <c r="BP84">
        <f t="shared" si="43"/>
        <v>2</v>
      </c>
      <c r="BR84" t="s">
        <v>361</v>
      </c>
      <c r="BS84">
        <f>Stage_stat!$F$47/Weapon!V86</f>
        <v>80.924855491329481</v>
      </c>
      <c r="BT84">
        <f t="shared" si="44"/>
        <v>81</v>
      </c>
      <c r="BV84" t="s">
        <v>361</v>
      </c>
      <c r="BW84">
        <f>Stage_stat!$F$48/Weapon!V86</f>
        <v>0.66473988439306353</v>
      </c>
      <c r="BX84">
        <f t="shared" si="45"/>
        <v>1</v>
      </c>
      <c r="BZ84" t="s">
        <v>361</v>
      </c>
      <c r="CA84">
        <f>Stage_stat!$F$49/Weapon!V86</f>
        <v>1.2716763005780347</v>
      </c>
      <c r="CB84">
        <f t="shared" si="46"/>
        <v>2</v>
      </c>
      <c r="CD84" t="s">
        <v>361</v>
      </c>
      <c r="CE84">
        <f>Stage_stat!$F$50/Weapon!V86</f>
        <v>92.48554913294798</v>
      </c>
      <c r="CF84">
        <f t="shared" si="47"/>
        <v>93</v>
      </c>
      <c r="CH84" t="s">
        <v>361</v>
      </c>
      <c r="CI84">
        <f>Stage_stat!$F$51/Weapon!V86</f>
        <v>0.7225433526011561</v>
      </c>
      <c r="CJ84">
        <f t="shared" si="48"/>
        <v>1</v>
      </c>
      <c r="CL84" t="s">
        <v>361</v>
      </c>
      <c r="CM84">
        <f>Stage_stat!$F$52/Weapon!V86</f>
        <v>1.3872832369942196</v>
      </c>
      <c r="CN84">
        <f t="shared" si="49"/>
        <v>2</v>
      </c>
      <c r="CP84" t="s">
        <v>361</v>
      </c>
      <c r="CQ84">
        <f>Stage_stat!$F$53/Weapon!V86</f>
        <v>104.04624277456648</v>
      </c>
      <c r="CR84">
        <f t="shared" si="50"/>
        <v>105</v>
      </c>
      <c r="CT84" t="s">
        <v>361</v>
      </c>
      <c r="CU84">
        <f>Stage_stat!$F$54/Weapon!V86</f>
        <v>0.78034682080924855</v>
      </c>
      <c r="CV84">
        <f t="shared" si="51"/>
        <v>1</v>
      </c>
      <c r="CX84" t="s">
        <v>361</v>
      </c>
      <c r="CY84">
        <f>Stage_stat!$F$55/Weapon!V86</f>
        <v>1.5028901734104045</v>
      </c>
      <c r="CZ84">
        <f t="shared" si="52"/>
        <v>2</v>
      </c>
      <c r="DB84" t="s">
        <v>361</v>
      </c>
      <c r="DC84">
        <f>Stage_stat!$F$56/Weapon!V86</f>
        <v>115.60693641618496</v>
      </c>
      <c r="DD84">
        <f t="shared" si="53"/>
        <v>116</v>
      </c>
    </row>
    <row r="85" spans="2:108" x14ac:dyDescent="0.4">
      <c r="B85" t="s">
        <v>362</v>
      </c>
      <c r="C85">
        <f>Stage_stat!$F$30/Weapon!$V87</f>
        <v>0.2</v>
      </c>
      <c r="D85">
        <f t="shared" si="27"/>
        <v>1</v>
      </c>
      <c r="F85" t="s">
        <v>362</v>
      </c>
      <c r="G85">
        <f>Stage_stat!$F$31/Weapon!V87</f>
        <v>0.34285714285714286</v>
      </c>
      <c r="H85">
        <f t="shared" si="28"/>
        <v>1</v>
      </c>
      <c r="J85" t="s">
        <v>362</v>
      </c>
      <c r="K85">
        <f>Stage_stat!$F$32/Weapon!V87</f>
        <v>22.857142857142858</v>
      </c>
      <c r="L85">
        <f t="shared" si="29"/>
        <v>23</v>
      </c>
      <c r="N85" t="s">
        <v>362</v>
      </c>
      <c r="O85">
        <f>Stage_stat!$F$33/Weapon!V87</f>
        <v>0.25714285714285712</v>
      </c>
      <c r="P85">
        <f t="shared" si="30"/>
        <v>1</v>
      </c>
      <c r="R85" t="s">
        <v>362</v>
      </c>
      <c r="S85">
        <f>Stage_stat!$F$34/Weapon!V87</f>
        <v>0.45714285714285713</v>
      </c>
      <c r="T85">
        <f t="shared" si="31"/>
        <v>1</v>
      </c>
      <c r="V85" t="s">
        <v>362</v>
      </c>
      <c r="W85">
        <f>Stage_stat!$F$35/Weapon!V87</f>
        <v>34.285714285714285</v>
      </c>
      <c r="X85">
        <f t="shared" si="32"/>
        <v>35</v>
      </c>
      <c r="Z85" t="s">
        <v>362</v>
      </c>
      <c r="AA85">
        <f>Stage_stat!$F$36/Weapon!V87</f>
        <v>0.31428571428571428</v>
      </c>
      <c r="AB85">
        <f t="shared" si="33"/>
        <v>1</v>
      </c>
      <c r="AD85" t="s">
        <v>362</v>
      </c>
      <c r="AE85">
        <f>Stage_stat!$F$37/Weapon!V87</f>
        <v>0.5714285714285714</v>
      </c>
      <c r="AF85">
        <f t="shared" si="34"/>
        <v>1</v>
      </c>
      <c r="AH85" t="s">
        <v>362</v>
      </c>
      <c r="AI85">
        <f>Stage_stat!$F$38/Weapon!V87</f>
        <v>45.714285714285715</v>
      </c>
      <c r="AJ85">
        <f t="shared" si="35"/>
        <v>46</v>
      </c>
      <c r="AL85" t="s">
        <v>362</v>
      </c>
      <c r="AM85">
        <f>Stage_stat!$F$39/Weapon!V87</f>
        <v>0.42857142857142855</v>
      </c>
      <c r="AN85">
        <f t="shared" si="36"/>
        <v>1</v>
      </c>
      <c r="AP85" t="s">
        <v>362</v>
      </c>
      <c r="AQ85">
        <f>Stage_stat!$F$40/Weapon!V87</f>
        <v>0.8</v>
      </c>
      <c r="AR85">
        <f t="shared" si="37"/>
        <v>1</v>
      </c>
      <c r="AT85" t="s">
        <v>362</v>
      </c>
      <c r="AU85">
        <f>Stage_stat!$F$41/Weapon!V87</f>
        <v>57.142857142857146</v>
      </c>
      <c r="AV85">
        <f t="shared" si="38"/>
        <v>58</v>
      </c>
      <c r="AX85" t="s">
        <v>362</v>
      </c>
      <c r="AY85">
        <f>Stage_stat!$F$42/Weapon!V87</f>
        <v>0.48571428571428571</v>
      </c>
      <c r="AZ85">
        <f t="shared" si="39"/>
        <v>1</v>
      </c>
      <c r="BB85" t="s">
        <v>362</v>
      </c>
      <c r="BC85">
        <f>Stage_stat!$F$43/Weapon!V87</f>
        <v>0.91428571428571426</v>
      </c>
      <c r="BD85">
        <f t="shared" si="40"/>
        <v>1</v>
      </c>
      <c r="BF85" t="s">
        <v>362</v>
      </c>
      <c r="BG85">
        <f>Stage_stat!$F$44/Weapon!V87</f>
        <v>68.571428571428569</v>
      </c>
      <c r="BH85">
        <f t="shared" si="41"/>
        <v>69</v>
      </c>
      <c r="BJ85" t="s">
        <v>362</v>
      </c>
      <c r="BK85">
        <f>Stage_stat!$F$45/Weapon!V87</f>
        <v>0.54285714285714282</v>
      </c>
      <c r="BL85">
        <f t="shared" si="42"/>
        <v>1</v>
      </c>
      <c r="BN85" t="s">
        <v>362</v>
      </c>
      <c r="BO85">
        <f>Stage_stat!$F$46/Weapon!V87</f>
        <v>1.0285714285714285</v>
      </c>
      <c r="BP85">
        <f t="shared" si="43"/>
        <v>2</v>
      </c>
      <c r="BR85" t="s">
        <v>362</v>
      </c>
      <c r="BS85">
        <f>Stage_stat!$F$47/Weapon!V87</f>
        <v>80</v>
      </c>
      <c r="BT85">
        <f t="shared" si="44"/>
        <v>80</v>
      </c>
      <c r="BV85" t="s">
        <v>362</v>
      </c>
      <c r="BW85">
        <f>Stage_stat!$F$48/Weapon!V87</f>
        <v>0.65714285714285714</v>
      </c>
      <c r="BX85">
        <f t="shared" si="45"/>
        <v>1</v>
      </c>
      <c r="BZ85" t="s">
        <v>362</v>
      </c>
      <c r="CA85">
        <f>Stage_stat!$F$49/Weapon!V87</f>
        <v>1.2571428571428571</v>
      </c>
      <c r="CB85">
        <f t="shared" si="46"/>
        <v>2</v>
      </c>
      <c r="CD85" t="s">
        <v>362</v>
      </c>
      <c r="CE85">
        <f>Stage_stat!$F$50/Weapon!V87</f>
        <v>91.428571428571431</v>
      </c>
      <c r="CF85">
        <f t="shared" si="47"/>
        <v>92</v>
      </c>
      <c r="CH85" t="s">
        <v>362</v>
      </c>
      <c r="CI85">
        <f>Stage_stat!$F$51/Weapon!V87</f>
        <v>0.7142857142857143</v>
      </c>
      <c r="CJ85">
        <f t="shared" si="48"/>
        <v>1</v>
      </c>
      <c r="CL85" t="s">
        <v>362</v>
      </c>
      <c r="CM85">
        <f>Stage_stat!$F$52/Weapon!V87</f>
        <v>1.3714285714285714</v>
      </c>
      <c r="CN85">
        <f t="shared" si="49"/>
        <v>2</v>
      </c>
      <c r="CP85" t="s">
        <v>362</v>
      </c>
      <c r="CQ85">
        <f>Stage_stat!$F$53/Weapon!V87</f>
        <v>102.85714285714286</v>
      </c>
      <c r="CR85">
        <f t="shared" si="50"/>
        <v>103</v>
      </c>
      <c r="CT85" t="s">
        <v>362</v>
      </c>
      <c r="CU85">
        <f>Stage_stat!$F$54/Weapon!V87</f>
        <v>0.77142857142857146</v>
      </c>
      <c r="CV85">
        <f t="shared" si="51"/>
        <v>1</v>
      </c>
      <c r="CX85" t="s">
        <v>362</v>
      </c>
      <c r="CY85">
        <f>Stage_stat!$F$55/Weapon!V87</f>
        <v>1.4857142857142858</v>
      </c>
      <c r="CZ85">
        <f t="shared" si="52"/>
        <v>2</v>
      </c>
      <c r="DB85" t="s">
        <v>362</v>
      </c>
      <c r="DC85">
        <f>Stage_stat!$F$56/Weapon!V87</f>
        <v>114.28571428571429</v>
      </c>
      <c r="DD85">
        <f t="shared" si="53"/>
        <v>115</v>
      </c>
    </row>
    <row r="86" spans="2:108" x14ac:dyDescent="0.4">
      <c r="B86" t="s">
        <v>363</v>
      </c>
      <c r="C86">
        <f>Stage_stat!$F$30/Weapon!$V88</f>
        <v>0.19774011299435029</v>
      </c>
      <c r="D86">
        <f t="shared" si="27"/>
        <v>1</v>
      </c>
      <c r="F86" t="s">
        <v>363</v>
      </c>
      <c r="G86">
        <f>Stage_stat!$F$31/Weapon!V88</f>
        <v>0.33898305084745761</v>
      </c>
      <c r="H86">
        <f t="shared" si="28"/>
        <v>1</v>
      </c>
      <c r="J86" t="s">
        <v>363</v>
      </c>
      <c r="K86">
        <f>Stage_stat!$F$32/Weapon!V88</f>
        <v>22.598870056497177</v>
      </c>
      <c r="L86">
        <f t="shared" si="29"/>
        <v>23</v>
      </c>
      <c r="N86" t="s">
        <v>363</v>
      </c>
      <c r="O86">
        <f>Stage_stat!$F$33/Weapon!V88</f>
        <v>0.25423728813559321</v>
      </c>
      <c r="P86">
        <f t="shared" si="30"/>
        <v>1</v>
      </c>
      <c r="R86" t="s">
        <v>363</v>
      </c>
      <c r="S86">
        <f>Stage_stat!$F$34/Weapon!V88</f>
        <v>0.4519774011299435</v>
      </c>
      <c r="T86">
        <f t="shared" si="31"/>
        <v>1</v>
      </c>
      <c r="V86" t="s">
        <v>363</v>
      </c>
      <c r="W86">
        <f>Stage_stat!$F$35/Weapon!V88</f>
        <v>33.898305084745765</v>
      </c>
      <c r="X86">
        <f t="shared" si="32"/>
        <v>34</v>
      </c>
      <c r="Z86" t="s">
        <v>363</v>
      </c>
      <c r="AA86">
        <f>Stage_stat!$F$36/Weapon!V88</f>
        <v>0.31073446327683618</v>
      </c>
      <c r="AB86">
        <f t="shared" si="33"/>
        <v>1</v>
      </c>
      <c r="AD86" t="s">
        <v>363</v>
      </c>
      <c r="AE86">
        <f>Stage_stat!$F$37/Weapon!V88</f>
        <v>0.56497175141242939</v>
      </c>
      <c r="AF86">
        <f t="shared" si="34"/>
        <v>1</v>
      </c>
      <c r="AH86" t="s">
        <v>363</v>
      </c>
      <c r="AI86">
        <f>Stage_stat!$F$38/Weapon!V88</f>
        <v>45.197740112994353</v>
      </c>
      <c r="AJ86">
        <f t="shared" si="35"/>
        <v>46</v>
      </c>
      <c r="AL86" t="s">
        <v>363</v>
      </c>
      <c r="AM86">
        <f>Stage_stat!$F$39/Weapon!V88</f>
        <v>0.42372881355932202</v>
      </c>
      <c r="AN86">
        <f t="shared" si="36"/>
        <v>1</v>
      </c>
      <c r="AP86" t="s">
        <v>363</v>
      </c>
      <c r="AQ86">
        <f>Stage_stat!$F$40/Weapon!V88</f>
        <v>0.79096045197740117</v>
      </c>
      <c r="AR86">
        <f t="shared" si="37"/>
        <v>1</v>
      </c>
      <c r="AT86" t="s">
        <v>363</v>
      </c>
      <c r="AU86">
        <f>Stage_stat!$F$41/Weapon!V88</f>
        <v>56.497175141242941</v>
      </c>
      <c r="AV86">
        <f t="shared" si="38"/>
        <v>57</v>
      </c>
      <c r="AX86" t="s">
        <v>363</v>
      </c>
      <c r="AY86">
        <f>Stage_stat!$F$42/Weapon!V88</f>
        <v>0.48022598870056499</v>
      </c>
      <c r="AZ86">
        <f t="shared" si="39"/>
        <v>1</v>
      </c>
      <c r="BB86" t="s">
        <v>363</v>
      </c>
      <c r="BC86">
        <f>Stage_stat!$F$43/Weapon!V88</f>
        <v>0.903954802259887</v>
      </c>
      <c r="BD86">
        <f t="shared" si="40"/>
        <v>1</v>
      </c>
      <c r="BF86" t="s">
        <v>363</v>
      </c>
      <c r="BG86">
        <f>Stage_stat!$F$44/Weapon!V88</f>
        <v>67.79661016949153</v>
      </c>
      <c r="BH86">
        <f t="shared" si="41"/>
        <v>68</v>
      </c>
      <c r="BJ86" t="s">
        <v>363</v>
      </c>
      <c r="BK86">
        <f>Stage_stat!$F$45/Weapon!V88</f>
        <v>0.53672316384180796</v>
      </c>
      <c r="BL86">
        <f t="shared" si="42"/>
        <v>1</v>
      </c>
      <c r="BN86" t="s">
        <v>363</v>
      </c>
      <c r="BO86">
        <f>Stage_stat!$F$46/Weapon!V88</f>
        <v>1.0169491525423728</v>
      </c>
      <c r="BP86">
        <f t="shared" si="43"/>
        <v>2</v>
      </c>
      <c r="BR86" t="s">
        <v>363</v>
      </c>
      <c r="BS86">
        <f>Stage_stat!$F$47/Weapon!V88</f>
        <v>79.096045197740111</v>
      </c>
      <c r="BT86">
        <f t="shared" si="44"/>
        <v>80</v>
      </c>
      <c r="BV86" t="s">
        <v>363</v>
      </c>
      <c r="BW86">
        <f>Stage_stat!$F$48/Weapon!V88</f>
        <v>0.64971751412429379</v>
      </c>
      <c r="BX86">
        <f t="shared" si="45"/>
        <v>1</v>
      </c>
      <c r="BZ86" t="s">
        <v>363</v>
      </c>
      <c r="CA86">
        <f>Stage_stat!$F$49/Weapon!V88</f>
        <v>1.2429378531073447</v>
      </c>
      <c r="CB86">
        <f t="shared" si="46"/>
        <v>2</v>
      </c>
      <c r="CD86" t="s">
        <v>363</v>
      </c>
      <c r="CE86">
        <f>Stage_stat!$F$50/Weapon!V88</f>
        <v>90.395480225988706</v>
      </c>
      <c r="CF86">
        <f t="shared" si="47"/>
        <v>91</v>
      </c>
      <c r="CH86" t="s">
        <v>363</v>
      </c>
      <c r="CI86">
        <f>Stage_stat!$F$51/Weapon!V88</f>
        <v>0.70621468926553677</v>
      </c>
      <c r="CJ86">
        <f t="shared" si="48"/>
        <v>1</v>
      </c>
      <c r="CL86" t="s">
        <v>363</v>
      </c>
      <c r="CM86">
        <f>Stage_stat!$F$52/Weapon!V88</f>
        <v>1.3559322033898304</v>
      </c>
      <c r="CN86">
        <f t="shared" si="49"/>
        <v>2</v>
      </c>
      <c r="CP86" t="s">
        <v>363</v>
      </c>
      <c r="CQ86">
        <f>Stage_stat!$F$53/Weapon!V88</f>
        <v>101.69491525423729</v>
      </c>
      <c r="CR86">
        <f t="shared" si="50"/>
        <v>102</v>
      </c>
      <c r="CT86" t="s">
        <v>363</v>
      </c>
      <c r="CU86">
        <f>Stage_stat!$F$54/Weapon!V88</f>
        <v>0.76271186440677963</v>
      </c>
      <c r="CV86">
        <f t="shared" si="51"/>
        <v>1</v>
      </c>
      <c r="CX86" t="s">
        <v>363</v>
      </c>
      <c r="CY86">
        <f>Stage_stat!$F$55/Weapon!V88</f>
        <v>1.4689265536723164</v>
      </c>
      <c r="CZ86">
        <f t="shared" si="52"/>
        <v>2</v>
      </c>
      <c r="DB86" t="s">
        <v>363</v>
      </c>
      <c r="DC86">
        <f>Stage_stat!$F$56/Weapon!V88</f>
        <v>112.99435028248588</v>
      </c>
      <c r="DD86">
        <f t="shared" si="53"/>
        <v>113</v>
      </c>
    </row>
    <row r="87" spans="2:108" x14ac:dyDescent="0.4">
      <c r="B87" t="s">
        <v>364</v>
      </c>
      <c r="C87">
        <f>Stage_stat!$F$30/Weapon!$V89</f>
        <v>0.19553072625698323</v>
      </c>
      <c r="D87">
        <f t="shared" si="27"/>
        <v>1</v>
      </c>
      <c r="F87" t="s">
        <v>364</v>
      </c>
      <c r="G87">
        <f>Stage_stat!$F$31/Weapon!V89</f>
        <v>0.33519553072625696</v>
      </c>
      <c r="H87">
        <f t="shared" si="28"/>
        <v>1</v>
      </c>
      <c r="J87" t="s">
        <v>364</v>
      </c>
      <c r="K87">
        <f>Stage_stat!$F$32/Weapon!V89</f>
        <v>22.346368715083798</v>
      </c>
      <c r="L87">
        <f t="shared" si="29"/>
        <v>23</v>
      </c>
      <c r="N87" t="s">
        <v>364</v>
      </c>
      <c r="O87">
        <f>Stage_stat!$F$33/Weapon!V89</f>
        <v>0.25139664804469275</v>
      </c>
      <c r="P87">
        <f t="shared" si="30"/>
        <v>1</v>
      </c>
      <c r="R87" t="s">
        <v>364</v>
      </c>
      <c r="S87">
        <f>Stage_stat!$F$34/Weapon!V89</f>
        <v>0.44692737430167595</v>
      </c>
      <c r="T87">
        <f t="shared" si="31"/>
        <v>1</v>
      </c>
      <c r="V87" t="s">
        <v>364</v>
      </c>
      <c r="W87">
        <f>Stage_stat!$F$35/Weapon!V89</f>
        <v>33.519553072625698</v>
      </c>
      <c r="X87">
        <f t="shared" si="32"/>
        <v>34</v>
      </c>
      <c r="Z87" t="s">
        <v>364</v>
      </c>
      <c r="AA87">
        <f>Stage_stat!$F$36/Weapon!V89</f>
        <v>0.30726256983240224</v>
      </c>
      <c r="AB87">
        <f t="shared" si="33"/>
        <v>1</v>
      </c>
      <c r="AD87" t="s">
        <v>364</v>
      </c>
      <c r="AE87">
        <f>Stage_stat!$F$37/Weapon!V89</f>
        <v>0.55865921787709494</v>
      </c>
      <c r="AF87">
        <f t="shared" si="34"/>
        <v>1</v>
      </c>
      <c r="AH87" t="s">
        <v>364</v>
      </c>
      <c r="AI87">
        <f>Stage_stat!$F$38/Weapon!V89</f>
        <v>44.692737430167597</v>
      </c>
      <c r="AJ87">
        <f t="shared" si="35"/>
        <v>45</v>
      </c>
      <c r="AL87" t="s">
        <v>364</v>
      </c>
      <c r="AM87">
        <f>Stage_stat!$F$39/Weapon!V89</f>
        <v>0.41899441340782123</v>
      </c>
      <c r="AN87">
        <f t="shared" si="36"/>
        <v>1</v>
      </c>
      <c r="AP87" t="s">
        <v>364</v>
      </c>
      <c r="AQ87">
        <f>Stage_stat!$F$40/Weapon!V89</f>
        <v>0.78212290502793291</v>
      </c>
      <c r="AR87">
        <f t="shared" si="37"/>
        <v>1</v>
      </c>
      <c r="AT87" t="s">
        <v>364</v>
      </c>
      <c r="AU87">
        <f>Stage_stat!$F$41/Weapon!V89</f>
        <v>55.865921787709496</v>
      </c>
      <c r="AV87">
        <f t="shared" si="38"/>
        <v>56</v>
      </c>
      <c r="AX87" t="s">
        <v>364</v>
      </c>
      <c r="AY87">
        <f>Stage_stat!$F$42/Weapon!V89</f>
        <v>0.47486033519553073</v>
      </c>
      <c r="AZ87">
        <f t="shared" si="39"/>
        <v>1</v>
      </c>
      <c r="BB87" t="s">
        <v>364</v>
      </c>
      <c r="BC87">
        <f>Stage_stat!$F$43/Weapon!V89</f>
        <v>0.8938547486033519</v>
      </c>
      <c r="BD87">
        <f t="shared" si="40"/>
        <v>1</v>
      </c>
      <c r="BF87" t="s">
        <v>364</v>
      </c>
      <c r="BG87">
        <f>Stage_stat!$F$44/Weapon!V89</f>
        <v>67.039106145251395</v>
      </c>
      <c r="BH87">
        <f t="shared" si="41"/>
        <v>68</v>
      </c>
      <c r="BJ87" t="s">
        <v>364</v>
      </c>
      <c r="BK87">
        <f>Stage_stat!$F$45/Weapon!V89</f>
        <v>0.53072625698324027</v>
      </c>
      <c r="BL87">
        <f t="shared" si="42"/>
        <v>1</v>
      </c>
      <c r="BN87" t="s">
        <v>364</v>
      </c>
      <c r="BO87">
        <f>Stage_stat!$F$46/Weapon!V89</f>
        <v>1.005586592178771</v>
      </c>
      <c r="BP87">
        <f t="shared" si="43"/>
        <v>2</v>
      </c>
      <c r="BR87" t="s">
        <v>364</v>
      </c>
      <c r="BS87">
        <f>Stage_stat!$F$47/Weapon!V89</f>
        <v>78.212290502793294</v>
      </c>
      <c r="BT87">
        <f t="shared" si="44"/>
        <v>79</v>
      </c>
      <c r="BV87" t="s">
        <v>364</v>
      </c>
      <c r="BW87">
        <f>Stage_stat!$F$48/Weapon!V89</f>
        <v>0.64245810055865926</v>
      </c>
      <c r="BX87">
        <f t="shared" si="45"/>
        <v>1</v>
      </c>
      <c r="BZ87" t="s">
        <v>364</v>
      </c>
      <c r="CA87">
        <f>Stage_stat!$F$49/Weapon!V89</f>
        <v>1.229050279329609</v>
      </c>
      <c r="CB87">
        <f t="shared" si="46"/>
        <v>2</v>
      </c>
      <c r="CD87" t="s">
        <v>364</v>
      </c>
      <c r="CE87">
        <f>Stage_stat!$F$50/Weapon!V89</f>
        <v>89.385474860335194</v>
      </c>
      <c r="CF87">
        <f t="shared" si="47"/>
        <v>90</v>
      </c>
      <c r="CH87" t="s">
        <v>364</v>
      </c>
      <c r="CI87">
        <f>Stage_stat!$F$51/Weapon!V89</f>
        <v>0.6983240223463687</v>
      </c>
      <c r="CJ87">
        <f t="shared" si="48"/>
        <v>1</v>
      </c>
      <c r="CL87" t="s">
        <v>364</v>
      </c>
      <c r="CM87">
        <f>Stage_stat!$F$52/Weapon!V89</f>
        <v>1.3407821229050279</v>
      </c>
      <c r="CN87">
        <f t="shared" si="49"/>
        <v>2</v>
      </c>
      <c r="CP87" t="s">
        <v>364</v>
      </c>
      <c r="CQ87">
        <f>Stage_stat!$F$53/Weapon!V89</f>
        <v>100.55865921787709</v>
      </c>
      <c r="CR87">
        <f t="shared" si="50"/>
        <v>101</v>
      </c>
      <c r="CT87" t="s">
        <v>364</v>
      </c>
      <c r="CU87">
        <f>Stage_stat!$F$54/Weapon!V89</f>
        <v>0.75418994413407825</v>
      </c>
      <c r="CV87">
        <f t="shared" si="51"/>
        <v>1</v>
      </c>
      <c r="CX87" t="s">
        <v>364</v>
      </c>
      <c r="CY87">
        <f>Stage_stat!$F$55/Weapon!V89</f>
        <v>1.4525139664804469</v>
      </c>
      <c r="CZ87">
        <f t="shared" si="52"/>
        <v>2</v>
      </c>
      <c r="DB87" t="s">
        <v>364</v>
      </c>
      <c r="DC87">
        <f>Stage_stat!$F$56/Weapon!V89</f>
        <v>111.73184357541899</v>
      </c>
      <c r="DD87">
        <f t="shared" si="53"/>
        <v>112</v>
      </c>
    </row>
    <row r="88" spans="2:108" x14ac:dyDescent="0.4">
      <c r="B88" t="s">
        <v>365</v>
      </c>
      <c r="C88">
        <f>Stage_stat!$F$30/Weapon!$V90</f>
        <v>0.19337016574585636</v>
      </c>
      <c r="D88">
        <f t="shared" si="27"/>
        <v>1</v>
      </c>
      <c r="F88" t="s">
        <v>365</v>
      </c>
      <c r="G88">
        <f>Stage_stat!$F$31/Weapon!V90</f>
        <v>0.33149171270718231</v>
      </c>
      <c r="H88">
        <f t="shared" si="28"/>
        <v>1</v>
      </c>
      <c r="J88" t="s">
        <v>365</v>
      </c>
      <c r="K88">
        <f>Stage_stat!$F$32/Weapon!V90</f>
        <v>22.099447513812155</v>
      </c>
      <c r="L88">
        <f t="shared" si="29"/>
        <v>23</v>
      </c>
      <c r="N88" t="s">
        <v>365</v>
      </c>
      <c r="O88">
        <f>Stage_stat!$F$33/Weapon!V90</f>
        <v>0.24861878453038674</v>
      </c>
      <c r="P88">
        <f t="shared" si="30"/>
        <v>1</v>
      </c>
      <c r="R88" t="s">
        <v>365</v>
      </c>
      <c r="S88">
        <f>Stage_stat!$F$34/Weapon!V90</f>
        <v>0.44198895027624308</v>
      </c>
      <c r="T88">
        <f t="shared" si="31"/>
        <v>1</v>
      </c>
      <c r="V88" t="s">
        <v>365</v>
      </c>
      <c r="W88">
        <f>Stage_stat!$F$35/Weapon!V90</f>
        <v>33.149171270718234</v>
      </c>
      <c r="X88">
        <f t="shared" si="32"/>
        <v>34</v>
      </c>
      <c r="Z88" t="s">
        <v>365</v>
      </c>
      <c r="AA88">
        <f>Stage_stat!$F$36/Weapon!V90</f>
        <v>0.30386740331491713</v>
      </c>
      <c r="AB88">
        <f t="shared" si="33"/>
        <v>1</v>
      </c>
      <c r="AD88" t="s">
        <v>365</v>
      </c>
      <c r="AE88">
        <f>Stage_stat!$F$37/Weapon!V90</f>
        <v>0.5524861878453039</v>
      </c>
      <c r="AF88">
        <f t="shared" si="34"/>
        <v>1</v>
      </c>
      <c r="AH88" t="s">
        <v>365</v>
      </c>
      <c r="AI88">
        <f>Stage_stat!$F$38/Weapon!V90</f>
        <v>44.19889502762431</v>
      </c>
      <c r="AJ88">
        <f t="shared" si="35"/>
        <v>45</v>
      </c>
      <c r="AL88" t="s">
        <v>365</v>
      </c>
      <c r="AM88">
        <f>Stage_stat!$F$39/Weapon!V90</f>
        <v>0.4143646408839779</v>
      </c>
      <c r="AN88">
        <f t="shared" si="36"/>
        <v>1</v>
      </c>
      <c r="AP88" t="s">
        <v>365</v>
      </c>
      <c r="AQ88">
        <f>Stage_stat!$F$40/Weapon!V90</f>
        <v>0.77348066298342544</v>
      </c>
      <c r="AR88">
        <f t="shared" si="37"/>
        <v>1</v>
      </c>
      <c r="AT88" t="s">
        <v>365</v>
      </c>
      <c r="AU88">
        <f>Stage_stat!$F$41/Weapon!V90</f>
        <v>55.248618784530386</v>
      </c>
      <c r="AV88">
        <f t="shared" si="38"/>
        <v>56</v>
      </c>
      <c r="AX88" t="s">
        <v>365</v>
      </c>
      <c r="AY88">
        <f>Stage_stat!$F$42/Weapon!V90</f>
        <v>0.46961325966850831</v>
      </c>
      <c r="AZ88">
        <f t="shared" si="39"/>
        <v>1</v>
      </c>
      <c r="BB88" t="s">
        <v>365</v>
      </c>
      <c r="BC88">
        <f>Stage_stat!$F$43/Weapon!V90</f>
        <v>0.88397790055248615</v>
      </c>
      <c r="BD88">
        <f t="shared" si="40"/>
        <v>1</v>
      </c>
      <c r="BF88" t="s">
        <v>365</v>
      </c>
      <c r="BG88">
        <f>Stage_stat!$F$44/Weapon!V90</f>
        <v>66.298342541436469</v>
      </c>
      <c r="BH88">
        <f t="shared" si="41"/>
        <v>67</v>
      </c>
      <c r="BJ88" t="s">
        <v>365</v>
      </c>
      <c r="BK88">
        <f>Stage_stat!$F$45/Weapon!V90</f>
        <v>0.52486187845303867</v>
      </c>
      <c r="BL88">
        <f t="shared" si="42"/>
        <v>1</v>
      </c>
      <c r="BN88" t="s">
        <v>365</v>
      </c>
      <c r="BO88">
        <f>Stage_stat!$F$46/Weapon!V90</f>
        <v>0.99447513812154698</v>
      </c>
      <c r="BP88">
        <f t="shared" si="43"/>
        <v>1</v>
      </c>
      <c r="BR88" t="s">
        <v>365</v>
      </c>
      <c r="BS88">
        <f>Stage_stat!$F$47/Weapon!V90</f>
        <v>77.348066298342545</v>
      </c>
      <c r="BT88">
        <f t="shared" si="44"/>
        <v>78</v>
      </c>
      <c r="BV88" t="s">
        <v>365</v>
      </c>
      <c r="BW88">
        <f>Stage_stat!$F$48/Weapon!V90</f>
        <v>0.63535911602209949</v>
      </c>
      <c r="BX88">
        <f t="shared" si="45"/>
        <v>1</v>
      </c>
      <c r="BZ88" t="s">
        <v>365</v>
      </c>
      <c r="CA88">
        <f>Stage_stat!$F$49/Weapon!V90</f>
        <v>1.2154696132596685</v>
      </c>
      <c r="CB88">
        <f t="shared" si="46"/>
        <v>2</v>
      </c>
      <c r="CD88" t="s">
        <v>365</v>
      </c>
      <c r="CE88">
        <f>Stage_stat!$F$50/Weapon!V90</f>
        <v>88.39779005524862</v>
      </c>
      <c r="CF88">
        <f t="shared" si="47"/>
        <v>89</v>
      </c>
      <c r="CH88" t="s">
        <v>365</v>
      </c>
      <c r="CI88">
        <f>Stage_stat!$F$51/Weapon!V90</f>
        <v>0.69060773480662985</v>
      </c>
      <c r="CJ88">
        <f t="shared" si="48"/>
        <v>1</v>
      </c>
      <c r="CL88" t="s">
        <v>365</v>
      </c>
      <c r="CM88">
        <f>Stage_stat!$F$52/Weapon!V90</f>
        <v>1.3259668508287292</v>
      </c>
      <c r="CN88">
        <f t="shared" si="49"/>
        <v>2</v>
      </c>
      <c r="CP88" t="s">
        <v>365</v>
      </c>
      <c r="CQ88">
        <f>Stage_stat!$F$53/Weapon!V90</f>
        <v>99.447513812154696</v>
      </c>
      <c r="CR88">
        <f t="shared" si="50"/>
        <v>100</v>
      </c>
      <c r="CT88" t="s">
        <v>365</v>
      </c>
      <c r="CU88">
        <f>Stage_stat!$F$54/Weapon!V90</f>
        <v>0.7458563535911602</v>
      </c>
      <c r="CV88">
        <f t="shared" si="51"/>
        <v>1</v>
      </c>
      <c r="CX88" t="s">
        <v>365</v>
      </c>
      <c r="CY88">
        <f>Stage_stat!$F$55/Weapon!V90</f>
        <v>1.4364640883977902</v>
      </c>
      <c r="CZ88">
        <f t="shared" si="52"/>
        <v>2</v>
      </c>
      <c r="DB88" t="s">
        <v>365</v>
      </c>
      <c r="DC88">
        <f>Stage_stat!$F$56/Weapon!V90</f>
        <v>110.49723756906077</v>
      </c>
      <c r="DD88">
        <f t="shared" si="53"/>
        <v>111</v>
      </c>
    </row>
    <row r="89" spans="2:108" x14ac:dyDescent="0.4">
      <c r="B89" t="s">
        <v>366</v>
      </c>
      <c r="C89">
        <f>Stage_stat!$F$30/Weapon!$V91</f>
        <v>0.19125683060109289</v>
      </c>
      <c r="D89">
        <f t="shared" si="27"/>
        <v>1</v>
      </c>
      <c r="F89" t="s">
        <v>366</v>
      </c>
      <c r="G89">
        <f>Stage_stat!$F$31/Weapon!V91</f>
        <v>0.32786885245901637</v>
      </c>
      <c r="H89">
        <f t="shared" si="28"/>
        <v>1</v>
      </c>
      <c r="J89" t="s">
        <v>366</v>
      </c>
      <c r="K89">
        <f>Stage_stat!$F$32/Weapon!V91</f>
        <v>21.857923497267759</v>
      </c>
      <c r="L89">
        <f t="shared" si="29"/>
        <v>22</v>
      </c>
      <c r="N89" t="s">
        <v>366</v>
      </c>
      <c r="O89">
        <f>Stage_stat!$F$33/Weapon!V91</f>
        <v>0.24590163934426229</v>
      </c>
      <c r="P89">
        <f t="shared" si="30"/>
        <v>1</v>
      </c>
      <c r="R89" t="s">
        <v>366</v>
      </c>
      <c r="S89">
        <f>Stage_stat!$F$34/Weapon!V91</f>
        <v>0.43715846994535518</v>
      </c>
      <c r="T89">
        <f t="shared" si="31"/>
        <v>1</v>
      </c>
      <c r="V89" t="s">
        <v>366</v>
      </c>
      <c r="W89">
        <f>Stage_stat!$F$35/Weapon!V91</f>
        <v>32.786885245901637</v>
      </c>
      <c r="X89">
        <f t="shared" si="32"/>
        <v>33</v>
      </c>
      <c r="Z89" t="s">
        <v>366</v>
      </c>
      <c r="AA89">
        <f>Stage_stat!$F$36/Weapon!V91</f>
        <v>0.30054644808743169</v>
      </c>
      <c r="AB89">
        <f t="shared" si="33"/>
        <v>1</v>
      </c>
      <c r="AD89" t="s">
        <v>366</v>
      </c>
      <c r="AE89">
        <f>Stage_stat!$F$37/Weapon!V91</f>
        <v>0.54644808743169404</v>
      </c>
      <c r="AF89">
        <f t="shared" si="34"/>
        <v>1</v>
      </c>
      <c r="AH89" t="s">
        <v>366</v>
      </c>
      <c r="AI89">
        <f>Stage_stat!$F$38/Weapon!V91</f>
        <v>43.715846994535518</v>
      </c>
      <c r="AJ89">
        <f t="shared" si="35"/>
        <v>44</v>
      </c>
      <c r="AL89" t="s">
        <v>366</v>
      </c>
      <c r="AM89">
        <f>Stage_stat!$F$39/Weapon!V91</f>
        <v>0.4098360655737705</v>
      </c>
      <c r="AN89">
        <f t="shared" si="36"/>
        <v>1</v>
      </c>
      <c r="AP89" t="s">
        <v>366</v>
      </c>
      <c r="AQ89">
        <f>Stage_stat!$F$40/Weapon!V91</f>
        <v>0.76502732240437155</v>
      </c>
      <c r="AR89">
        <f t="shared" si="37"/>
        <v>1</v>
      </c>
      <c r="AT89" t="s">
        <v>366</v>
      </c>
      <c r="AU89">
        <f>Stage_stat!$F$41/Weapon!V91</f>
        <v>54.644808743169399</v>
      </c>
      <c r="AV89">
        <f t="shared" si="38"/>
        <v>55</v>
      </c>
      <c r="AX89" t="s">
        <v>366</v>
      </c>
      <c r="AY89">
        <f>Stage_stat!$F$42/Weapon!V91</f>
        <v>0.46448087431693991</v>
      </c>
      <c r="AZ89">
        <f t="shared" si="39"/>
        <v>1</v>
      </c>
      <c r="BB89" t="s">
        <v>366</v>
      </c>
      <c r="BC89">
        <f>Stage_stat!$F$43/Weapon!V91</f>
        <v>0.87431693989071035</v>
      </c>
      <c r="BD89">
        <f t="shared" si="40"/>
        <v>1</v>
      </c>
      <c r="BF89" t="s">
        <v>366</v>
      </c>
      <c r="BG89">
        <f>Stage_stat!$F$44/Weapon!V91</f>
        <v>65.573770491803273</v>
      </c>
      <c r="BH89">
        <f t="shared" si="41"/>
        <v>66</v>
      </c>
      <c r="BJ89" t="s">
        <v>366</v>
      </c>
      <c r="BK89">
        <f>Stage_stat!$F$45/Weapon!V91</f>
        <v>0.51912568306010931</v>
      </c>
      <c r="BL89">
        <f t="shared" si="42"/>
        <v>1</v>
      </c>
      <c r="BN89" t="s">
        <v>366</v>
      </c>
      <c r="BO89">
        <f>Stage_stat!$F$46/Weapon!V91</f>
        <v>0.98360655737704916</v>
      </c>
      <c r="BP89">
        <f t="shared" si="43"/>
        <v>1</v>
      </c>
      <c r="BR89" t="s">
        <v>366</v>
      </c>
      <c r="BS89">
        <f>Stage_stat!$F$47/Weapon!V91</f>
        <v>76.502732240437155</v>
      </c>
      <c r="BT89">
        <f t="shared" si="44"/>
        <v>77</v>
      </c>
      <c r="BV89" t="s">
        <v>366</v>
      </c>
      <c r="BW89">
        <f>Stage_stat!$F$48/Weapon!V91</f>
        <v>0.62841530054644812</v>
      </c>
      <c r="BX89">
        <f t="shared" si="45"/>
        <v>1</v>
      </c>
      <c r="BZ89" t="s">
        <v>366</v>
      </c>
      <c r="CA89">
        <f>Stage_stat!$F$49/Weapon!V91</f>
        <v>1.2021857923497268</v>
      </c>
      <c r="CB89">
        <f t="shared" si="46"/>
        <v>2</v>
      </c>
      <c r="CD89" t="s">
        <v>366</v>
      </c>
      <c r="CE89">
        <f>Stage_stat!$F$50/Weapon!V91</f>
        <v>87.431693989071036</v>
      </c>
      <c r="CF89">
        <f t="shared" si="47"/>
        <v>88</v>
      </c>
      <c r="CH89" t="s">
        <v>366</v>
      </c>
      <c r="CI89">
        <f>Stage_stat!$F$51/Weapon!V91</f>
        <v>0.68306010928961747</v>
      </c>
      <c r="CJ89">
        <f t="shared" si="48"/>
        <v>1</v>
      </c>
      <c r="CL89" t="s">
        <v>366</v>
      </c>
      <c r="CM89">
        <f>Stage_stat!$F$52/Weapon!V91</f>
        <v>1.3114754098360655</v>
      </c>
      <c r="CN89">
        <f t="shared" si="49"/>
        <v>2</v>
      </c>
      <c r="CP89" t="s">
        <v>366</v>
      </c>
      <c r="CQ89">
        <f>Stage_stat!$F$53/Weapon!V91</f>
        <v>98.360655737704917</v>
      </c>
      <c r="CR89">
        <f t="shared" si="50"/>
        <v>99</v>
      </c>
      <c r="CT89" t="s">
        <v>366</v>
      </c>
      <c r="CU89">
        <f>Stage_stat!$F$54/Weapon!V91</f>
        <v>0.73770491803278693</v>
      </c>
      <c r="CV89">
        <f t="shared" si="51"/>
        <v>1</v>
      </c>
      <c r="CX89" t="s">
        <v>366</v>
      </c>
      <c r="CY89">
        <f>Stage_stat!$F$55/Weapon!V91</f>
        <v>1.4207650273224044</v>
      </c>
      <c r="CZ89">
        <f t="shared" si="52"/>
        <v>2</v>
      </c>
      <c r="DB89" t="s">
        <v>366</v>
      </c>
      <c r="DC89">
        <f>Stage_stat!$F$56/Weapon!V91</f>
        <v>109.2896174863388</v>
      </c>
      <c r="DD89">
        <f t="shared" si="53"/>
        <v>110</v>
      </c>
    </row>
    <row r="90" spans="2:108" x14ac:dyDescent="0.4">
      <c r="B90" t="s">
        <v>367</v>
      </c>
      <c r="C90">
        <f>Stage_stat!$F$30/Weapon!$V92</f>
        <v>0.1891891891891892</v>
      </c>
      <c r="D90">
        <f t="shared" si="27"/>
        <v>1</v>
      </c>
      <c r="F90" t="s">
        <v>367</v>
      </c>
      <c r="G90">
        <f>Stage_stat!$F$31/Weapon!V92</f>
        <v>0.32432432432432434</v>
      </c>
      <c r="H90">
        <f t="shared" si="28"/>
        <v>1</v>
      </c>
      <c r="J90" t="s">
        <v>367</v>
      </c>
      <c r="K90">
        <f>Stage_stat!$F$32/Weapon!V92</f>
        <v>21.621621621621621</v>
      </c>
      <c r="L90">
        <f t="shared" si="29"/>
        <v>22</v>
      </c>
      <c r="N90" t="s">
        <v>367</v>
      </c>
      <c r="O90">
        <f>Stage_stat!$F$33/Weapon!V92</f>
        <v>0.24324324324324326</v>
      </c>
      <c r="P90">
        <f t="shared" si="30"/>
        <v>1</v>
      </c>
      <c r="R90" t="s">
        <v>367</v>
      </c>
      <c r="S90">
        <f>Stage_stat!$F$34/Weapon!V92</f>
        <v>0.43243243243243246</v>
      </c>
      <c r="T90">
        <f t="shared" si="31"/>
        <v>1</v>
      </c>
      <c r="V90" t="s">
        <v>367</v>
      </c>
      <c r="W90">
        <f>Stage_stat!$F$35/Weapon!V92</f>
        <v>32.432432432432435</v>
      </c>
      <c r="X90">
        <f t="shared" si="32"/>
        <v>33</v>
      </c>
      <c r="Z90" t="s">
        <v>367</v>
      </c>
      <c r="AA90">
        <f>Stage_stat!$F$36/Weapon!V92</f>
        <v>0.29729729729729731</v>
      </c>
      <c r="AB90">
        <f t="shared" si="33"/>
        <v>1</v>
      </c>
      <c r="AD90" t="s">
        <v>367</v>
      </c>
      <c r="AE90">
        <f>Stage_stat!$F$37/Weapon!V92</f>
        <v>0.54054054054054057</v>
      </c>
      <c r="AF90">
        <f t="shared" si="34"/>
        <v>1</v>
      </c>
      <c r="AH90" t="s">
        <v>367</v>
      </c>
      <c r="AI90">
        <f>Stage_stat!$F$38/Weapon!V92</f>
        <v>43.243243243243242</v>
      </c>
      <c r="AJ90">
        <f t="shared" si="35"/>
        <v>44</v>
      </c>
      <c r="AL90" t="s">
        <v>367</v>
      </c>
      <c r="AM90">
        <f>Stage_stat!$F$39/Weapon!V92</f>
        <v>0.40540540540540543</v>
      </c>
      <c r="AN90">
        <f t="shared" si="36"/>
        <v>1</v>
      </c>
      <c r="AP90" t="s">
        <v>367</v>
      </c>
      <c r="AQ90">
        <f>Stage_stat!$F$40/Weapon!V92</f>
        <v>0.7567567567567568</v>
      </c>
      <c r="AR90">
        <f t="shared" si="37"/>
        <v>1</v>
      </c>
      <c r="AT90" t="s">
        <v>367</v>
      </c>
      <c r="AU90">
        <f>Stage_stat!$F$41/Weapon!V92</f>
        <v>54.054054054054056</v>
      </c>
      <c r="AV90">
        <f t="shared" si="38"/>
        <v>55</v>
      </c>
      <c r="AX90" t="s">
        <v>367</v>
      </c>
      <c r="AY90">
        <f>Stage_stat!$F$42/Weapon!V92</f>
        <v>0.45945945945945948</v>
      </c>
      <c r="AZ90">
        <f t="shared" si="39"/>
        <v>1</v>
      </c>
      <c r="BB90" t="s">
        <v>367</v>
      </c>
      <c r="BC90">
        <f>Stage_stat!$F$43/Weapon!V92</f>
        <v>0.86486486486486491</v>
      </c>
      <c r="BD90">
        <f t="shared" si="40"/>
        <v>1</v>
      </c>
      <c r="BF90" t="s">
        <v>367</v>
      </c>
      <c r="BG90">
        <f>Stage_stat!$F$44/Weapon!V92</f>
        <v>64.86486486486487</v>
      </c>
      <c r="BH90">
        <f t="shared" si="41"/>
        <v>65</v>
      </c>
      <c r="BJ90" t="s">
        <v>367</v>
      </c>
      <c r="BK90">
        <f>Stage_stat!$F$45/Weapon!V92</f>
        <v>0.51351351351351349</v>
      </c>
      <c r="BL90">
        <f t="shared" si="42"/>
        <v>1</v>
      </c>
      <c r="BN90" t="s">
        <v>367</v>
      </c>
      <c r="BO90">
        <f>Stage_stat!$F$46/Weapon!V92</f>
        <v>0.97297297297297303</v>
      </c>
      <c r="BP90">
        <f t="shared" si="43"/>
        <v>1</v>
      </c>
      <c r="BR90" t="s">
        <v>367</v>
      </c>
      <c r="BS90">
        <f>Stage_stat!$F$47/Weapon!V92</f>
        <v>75.675675675675677</v>
      </c>
      <c r="BT90">
        <f t="shared" si="44"/>
        <v>76</v>
      </c>
      <c r="BV90" t="s">
        <v>367</v>
      </c>
      <c r="BW90">
        <f>Stage_stat!$F$48/Weapon!V92</f>
        <v>0.6216216216216216</v>
      </c>
      <c r="BX90">
        <f t="shared" si="45"/>
        <v>1</v>
      </c>
      <c r="BZ90" t="s">
        <v>367</v>
      </c>
      <c r="CA90">
        <f>Stage_stat!$F$49/Weapon!V92</f>
        <v>1.1891891891891893</v>
      </c>
      <c r="CB90">
        <f t="shared" si="46"/>
        <v>2</v>
      </c>
      <c r="CD90" t="s">
        <v>367</v>
      </c>
      <c r="CE90">
        <f>Stage_stat!$F$50/Weapon!V92</f>
        <v>86.486486486486484</v>
      </c>
      <c r="CF90">
        <f t="shared" si="47"/>
        <v>87</v>
      </c>
      <c r="CH90" t="s">
        <v>367</v>
      </c>
      <c r="CI90">
        <f>Stage_stat!$F$51/Weapon!V92</f>
        <v>0.67567567567567566</v>
      </c>
      <c r="CJ90">
        <f t="shared" si="48"/>
        <v>1</v>
      </c>
      <c r="CL90" t="s">
        <v>367</v>
      </c>
      <c r="CM90">
        <f>Stage_stat!$F$52/Weapon!V92</f>
        <v>1.2972972972972974</v>
      </c>
      <c r="CN90">
        <f t="shared" si="49"/>
        <v>2</v>
      </c>
      <c r="CP90" t="s">
        <v>367</v>
      </c>
      <c r="CQ90">
        <f>Stage_stat!$F$53/Weapon!V92</f>
        <v>97.297297297297291</v>
      </c>
      <c r="CR90">
        <f t="shared" si="50"/>
        <v>98</v>
      </c>
      <c r="CT90" t="s">
        <v>367</v>
      </c>
      <c r="CU90">
        <f>Stage_stat!$F$54/Weapon!V92</f>
        <v>0.72972972972972971</v>
      </c>
      <c r="CV90">
        <f t="shared" si="51"/>
        <v>1</v>
      </c>
      <c r="CX90" t="s">
        <v>367</v>
      </c>
      <c r="CY90">
        <f>Stage_stat!$F$55/Weapon!V92</f>
        <v>1.4054054054054055</v>
      </c>
      <c r="CZ90">
        <f t="shared" si="52"/>
        <v>2</v>
      </c>
      <c r="DB90" t="s">
        <v>367</v>
      </c>
      <c r="DC90">
        <f>Stage_stat!$F$56/Weapon!V92</f>
        <v>108.10810810810811</v>
      </c>
      <c r="DD90">
        <f t="shared" si="53"/>
        <v>109</v>
      </c>
    </row>
    <row r="91" spans="2:108" x14ac:dyDescent="0.4">
      <c r="B91" t="s">
        <v>368</v>
      </c>
      <c r="C91">
        <f>Stage_stat!$F$30/Weapon!$V93</f>
        <v>0.18716577540106952</v>
      </c>
      <c r="D91">
        <f t="shared" si="27"/>
        <v>1</v>
      </c>
      <c r="F91" t="s">
        <v>368</v>
      </c>
      <c r="G91">
        <f>Stage_stat!$F$31/Weapon!V93</f>
        <v>0.32085561497326204</v>
      </c>
      <c r="H91">
        <f t="shared" si="28"/>
        <v>1</v>
      </c>
      <c r="J91" t="s">
        <v>368</v>
      </c>
      <c r="K91">
        <f>Stage_stat!$F$32/Weapon!V93</f>
        <v>21.390374331550802</v>
      </c>
      <c r="L91">
        <f t="shared" si="29"/>
        <v>22</v>
      </c>
      <c r="N91" t="s">
        <v>368</v>
      </c>
      <c r="O91">
        <f>Stage_stat!$F$33/Weapon!V93</f>
        <v>0.24064171122994651</v>
      </c>
      <c r="P91">
        <f t="shared" si="30"/>
        <v>1</v>
      </c>
      <c r="R91" t="s">
        <v>368</v>
      </c>
      <c r="S91">
        <f>Stage_stat!$F$34/Weapon!V93</f>
        <v>0.42780748663101603</v>
      </c>
      <c r="T91">
        <f t="shared" si="31"/>
        <v>1</v>
      </c>
      <c r="V91" t="s">
        <v>368</v>
      </c>
      <c r="W91">
        <f>Stage_stat!$F$35/Weapon!V93</f>
        <v>32.085561497326204</v>
      </c>
      <c r="X91">
        <f t="shared" si="32"/>
        <v>33</v>
      </c>
      <c r="Z91" t="s">
        <v>368</v>
      </c>
      <c r="AA91">
        <f>Stage_stat!$F$36/Weapon!V93</f>
        <v>0.29411764705882354</v>
      </c>
      <c r="AB91">
        <f t="shared" si="33"/>
        <v>1</v>
      </c>
      <c r="AD91" t="s">
        <v>368</v>
      </c>
      <c r="AE91">
        <f>Stage_stat!$F$37/Weapon!V93</f>
        <v>0.53475935828877008</v>
      </c>
      <c r="AF91">
        <f t="shared" si="34"/>
        <v>1</v>
      </c>
      <c r="AH91" t="s">
        <v>368</v>
      </c>
      <c r="AI91">
        <f>Stage_stat!$F$38/Weapon!V93</f>
        <v>42.780748663101605</v>
      </c>
      <c r="AJ91">
        <f t="shared" si="35"/>
        <v>43</v>
      </c>
      <c r="AL91" t="s">
        <v>368</v>
      </c>
      <c r="AM91">
        <f>Stage_stat!$F$39/Weapon!V93</f>
        <v>0.40106951871657753</v>
      </c>
      <c r="AN91">
        <f t="shared" si="36"/>
        <v>1</v>
      </c>
      <c r="AP91" t="s">
        <v>368</v>
      </c>
      <c r="AQ91">
        <f>Stage_stat!$F$40/Weapon!V93</f>
        <v>0.74866310160427807</v>
      </c>
      <c r="AR91">
        <f t="shared" si="37"/>
        <v>1</v>
      </c>
      <c r="AT91" t="s">
        <v>368</v>
      </c>
      <c r="AU91">
        <f>Stage_stat!$F$41/Weapon!V93</f>
        <v>53.475935828877006</v>
      </c>
      <c r="AV91">
        <f t="shared" si="38"/>
        <v>54</v>
      </c>
      <c r="AX91" t="s">
        <v>368</v>
      </c>
      <c r="AY91">
        <f>Stage_stat!$F$42/Weapon!V93</f>
        <v>0.45454545454545453</v>
      </c>
      <c r="AZ91">
        <f t="shared" si="39"/>
        <v>1</v>
      </c>
      <c r="BB91" t="s">
        <v>368</v>
      </c>
      <c r="BC91">
        <f>Stage_stat!$F$43/Weapon!V93</f>
        <v>0.85561497326203206</v>
      </c>
      <c r="BD91">
        <f t="shared" si="40"/>
        <v>1</v>
      </c>
      <c r="BF91" t="s">
        <v>368</v>
      </c>
      <c r="BG91">
        <f>Stage_stat!$F$44/Weapon!V93</f>
        <v>64.171122994652407</v>
      </c>
      <c r="BH91">
        <f t="shared" si="41"/>
        <v>65</v>
      </c>
      <c r="BJ91" t="s">
        <v>368</v>
      </c>
      <c r="BK91">
        <f>Stage_stat!$F$45/Weapon!V93</f>
        <v>0.50802139037433158</v>
      </c>
      <c r="BL91">
        <f t="shared" si="42"/>
        <v>1</v>
      </c>
      <c r="BN91" t="s">
        <v>368</v>
      </c>
      <c r="BO91">
        <f>Stage_stat!$F$46/Weapon!V93</f>
        <v>0.96256684491978606</v>
      </c>
      <c r="BP91">
        <f t="shared" si="43"/>
        <v>1</v>
      </c>
      <c r="BR91" t="s">
        <v>368</v>
      </c>
      <c r="BS91">
        <f>Stage_stat!$F$47/Weapon!V93</f>
        <v>74.866310160427801</v>
      </c>
      <c r="BT91">
        <f t="shared" si="44"/>
        <v>75</v>
      </c>
      <c r="BV91" t="s">
        <v>368</v>
      </c>
      <c r="BW91">
        <f>Stage_stat!$F$48/Weapon!V93</f>
        <v>0.61497326203208558</v>
      </c>
      <c r="BX91">
        <f t="shared" si="45"/>
        <v>1</v>
      </c>
      <c r="BZ91" t="s">
        <v>368</v>
      </c>
      <c r="CA91">
        <f>Stage_stat!$F$49/Weapon!V93</f>
        <v>1.1764705882352942</v>
      </c>
      <c r="CB91">
        <f t="shared" si="46"/>
        <v>2</v>
      </c>
      <c r="CD91" t="s">
        <v>368</v>
      </c>
      <c r="CE91">
        <f>Stage_stat!$F$50/Weapon!V93</f>
        <v>85.561497326203209</v>
      </c>
      <c r="CF91">
        <f t="shared" si="47"/>
        <v>86</v>
      </c>
      <c r="CH91" t="s">
        <v>368</v>
      </c>
      <c r="CI91">
        <f>Stage_stat!$F$51/Weapon!V93</f>
        <v>0.66844919786096257</v>
      </c>
      <c r="CJ91">
        <f t="shared" si="48"/>
        <v>1</v>
      </c>
      <c r="CL91" t="s">
        <v>368</v>
      </c>
      <c r="CM91">
        <f>Stage_stat!$F$52/Weapon!V93</f>
        <v>1.2834224598930482</v>
      </c>
      <c r="CN91">
        <f t="shared" si="49"/>
        <v>2</v>
      </c>
      <c r="CP91" t="s">
        <v>368</v>
      </c>
      <c r="CQ91">
        <f>Stage_stat!$F$53/Weapon!V93</f>
        <v>96.256684491978604</v>
      </c>
      <c r="CR91">
        <f t="shared" si="50"/>
        <v>97</v>
      </c>
      <c r="CT91" t="s">
        <v>368</v>
      </c>
      <c r="CU91">
        <f>Stage_stat!$F$54/Weapon!V93</f>
        <v>0.72192513368983957</v>
      </c>
      <c r="CV91">
        <f t="shared" si="51"/>
        <v>1</v>
      </c>
      <c r="CX91" t="s">
        <v>368</v>
      </c>
      <c r="CY91">
        <f>Stage_stat!$F$55/Weapon!V93</f>
        <v>1.3903743315508021</v>
      </c>
      <c r="CZ91">
        <f t="shared" si="52"/>
        <v>2</v>
      </c>
      <c r="DB91" t="s">
        <v>368</v>
      </c>
      <c r="DC91">
        <f>Stage_stat!$F$56/Weapon!V93</f>
        <v>106.95187165775401</v>
      </c>
      <c r="DD91">
        <f t="shared" si="53"/>
        <v>107</v>
      </c>
    </row>
    <row r="92" spans="2:108" x14ac:dyDescent="0.4">
      <c r="B92" t="s">
        <v>369</v>
      </c>
      <c r="C92">
        <f>Stage_stat!$F$30/Weapon!$V94</f>
        <v>0.18518518518518517</v>
      </c>
      <c r="D92">
        <f t="shared" si="27"/>
        <v>1</v>
      </c>
      <c r="F92" t="s">
        <v>369</v>
      </c>
      <c r="G92">
        <f>Stage_stat!$F$31/Weapon!V94</f>
        <v>0.31746031746031744</v>
      </c>
      <c r="H92">
        <f t="shared" si="28"/>
        <v>1</v>
      </c>
      <c r="J92" t="s">
        <v>369</v>
      </c>
      <c r="K92">
        <f>Stage_stat!$F$32/Weapon!V94</f>
        <v>21.164021164021165</v>
      </c>
      <c r="L92">
        <f t="shared" si="29"/>
        <v>22</v>
      </c>
      <c r="N92" t="s">
        <v>369</v>
      </c>
      <c r="O92">
        <f>Stage_stat!$F$33/Weapon!V94</f>
        <v>0.23809523809523808</v>
      </c>
      <c r="P92">
        <f t="shared" si="30"/>
        <v>1</v>
      </c>
      <c r="R92" t="s">
        <v>369</v>
      </c>
      <c r="S92">
        <f>Stage_stat!$F$34/Weapon!V94</f>
        <v>0.42328042328042326</v>
      </c>
      <c r="T92">
        <f t="shared" si="31"/>
        <v>1</v>
      </c>
      <c r="V92" t="s">
        <v>369</v>
      </c>
      <c r="W92">
        <f>Stage_stat!$F$35/Weapon!V94</f>
        <v>31.746031746031747</v>
      </c>
      <c r="X92">
        <f t="shared" si="32"/>
        <v>32</v>
      </c>
      <c r="Z92" t="s">
        <v>369</v>
      </c>
      <c r="AA92">
        <f>Stage_stat!$F$36/Weapon!V94</f>
        <v>0.29100529100529099</v>
      </c>
      <c r="AB92">
        <f t="shared" si="33"/>
        <v>1</v>
      </c>
      <c r="AD92" t="s">
        <v>369</v>
      </c>
      <c r="AE92">
        <f>Stage_stat!$F$37/Weapon!V94</f>
        <v>0.52910052910052907</v>
      </c>
      <c r="AF92">
        <f t="shared" si="34"/>
        <v>1</v>
      </c>
      <c r="AH92" t="s">
        <v>369</v>
      </c>
      <c r="AI92">
        <f>Stage_stat!$F$38/Weapon!V94</f>
        <v>42.328042328042329</v>
      </c>
      <c r="AJ92">
        <f t="shared" si="35"/>
        <v>43</v>
      </c>
      <c r="AL92" t="s">
        <v>369</v>
      </c>
      <c r="AM92">
        <f>Stage_stat!$F$39/Weapon!V94</f>
        <v>0.3968253968253968</v>
      </c>
      <c r="AN92">
        <f t="shared" si="36"/>
        <v>1</v>
      </c>
      <c r="AP92" t="s">
        <v>369</v>
      </c>
      <c r="AQ92">
        <f>Stage_stat!$F$40/Weapon!V94</f>
        <v>0.7407407407407407</v>
      </c>
      <c r="AR92">
        <f t="shared" si="37"/>
        <v>1</v>
      </c>
      <c r="AT92" t="s">
        <v>369</v>
      </c>
      <c r="AU92">
        <f>Stage_stat!$F$41/Weapon!V94</f>
        <v>52.910052910052912</v>
      </c>
      <c r="AV92">
        <f t="shared" si="38"/>
        <v>53</v>
      </c>
      <c r="AX92" t="s">
        <v>369</v>
      </c>
      <c r="AY92">
        <f>Stage_stat!$F$42/Weapon!V94</f>
        <v>0.44973544973544971</v>
      </c>
      <c r="AZ92">
        <f t="shared" si="39"/>
        <v>1</v>
      </c>
      <c r="BB92" t="s">
        <v>369</v>
      </c>
      <c r="BC92">
        <f>Stage_stat!$F$43/Weapon!V94</f>
        <v>0.84656084656084651</v>
      </c>
      <c r="BD92">
        <f t="shared" si="40"/>
        <v>1</v>
      </c>
      <c r="BF92" t="s">
        <v>369</v>
      </c>
      <c r="BG92">
        <f>Stage_stat!$F$44/Weapon!V94</f>
        <v>63.492063492063494</v>
      </c>
      <c r="BH92">
        <f t="shared" si="41"/>
        <v>64</v>
      </c>
      <c r="BJ92" t="s">
        <v>369</v>
      </c>
      <c r="BK92">
        <f>Stage_stat!$F$45/Weapon!V94</f>
        <v>0.50264550264550267</v>
      </c>
      <c r="BL92">
        <f t="shared" si="42"/>
        <v>1</v>
      </c>
      <c r="BN92" t="s">
        <v>369</v>
      </c>
      <c r="BO92">
        <f>Stage_stat!$F$46/Weapon!V94</f>
        <v>0.95238095238095233</v>
      </c>
      <c r="BP92">
        <f t="shared" si="43"/>
        <v>1</v>
      </c>
      <c r="BR92" t="s">
        <v>369</v>
      </c>
      <c r="BS92">
        <f>Stage_stat!$F$47/Weapon!V94</f>
        <v>74.074074074074076</v>
      </c>
      <c r="BT92">
        <f t="shared" si="44"/>
        <v>75</v>
      </c>
      <c r="BV92" t="s">
        <v>369</v>
      </c>
      <c r="BW92">
        <f>Stage_stat!$F$48/Weapon!V94</f>
        <v>0.60846560846560849</v>
      </c>
      <c r="BX92">
        <f t="shared" si="45"/>
        <v>1</v>
      </c>
      <c r="BZ92" t="s">
        <v>369</v>
      </c>
      <c r="CA92">
        <f>Stage_stat!$F$49/Weapon!V94</f>
        <v>1.164021164021164</v>
      </c>
      <c r="CB92">
        <f t="shared" si="46"/>
        <v>2</v>
      </c>
      <c r="CD92" t="s">
        <v>369</v>
      </c>
      <c r="CE92">
        <f>Stage_stat!$F$50/Weapon!V94</f>
        <v>84.656084656084658</v>
      </c>
      <c r="CF92">
        <f t="shared" si="47"/>
        <v>85</v>
      </c>
      <c r="CH92" t="s">
        <v>369</v>
      </c>
      <c r="CI92">
        <f>Stage_stat!$F$51/Weapon!V94</f>
        <v>0.66137566137566139</v>
      </c>
      <c r="CJ92">
        <f t="shared" si="48"/>
        <v>1</v>
      </c>
      <c r="CL92" t="s">
        <v>369</v>
      </c>
      <c r="CM92">
        <f>Stage_stat!$F$52/Weapon!V94</f>
        <v>1.2698412698412698</v>
      </c>
      <c r="CN92">
        <f t="shared" si="49"/>
        <v>2</v>
      </c>
      <c r="CP92" t="s">
        <v>369</v>
      </c>
      <c r="CQ92">
        <f>Stage_stat!$F$53/Weapon!V94</f>
        <v>95.238095238095241</v>
      </c>
      <c r="CR92">
        <f t="shared" si="50"/>
        <v>96</v>
      </c>
      <c r="CT92" t="s">
        <v>369</v>
      </c>
      <c r="CU92">
        <f>Stage_stat!$F$54/Weapon!V94</f>
        <v>0.7142857142857143</v>
      </c>
      <c r="CV92">
        <f t="shared" si="51"/>
        <v>1</v>
      </c>
      <c r="CX92" t="s">
        <v>369</v>
      </c>
      <c r="CY92">
        <f>Stage_stat!$F$55/Weapon!V94</f>
        <v>1.3756613756613756</v>
      </c>
      <c r="CZ92">
        <f t="shared" si="52"/>
        <v>2</v>
      </c>
      <c r="DB92" t="s">
        <v>369</v>
      </c>
      <c r="DC92">
        <f>Stage_stat!$F$56/Weapon!V94</f>
        <v>105.82010582010582</v>
      </c>
      <c r="DD92">
        <f t="shared" si="53"/>
        <v>106</v>
      </c>
    </row>
    <row r="93" spans="2:108" x14ac:dyDescent="0.4">
      <c r="B93" t="s">
        <v>370</v>
      </c>
      <c r="C93">
        <f>Stage_stat!$F$30/Weapon!$V95</f>
        <v>0.18324607329842932</v>
      </c>
      <c r="D93">
        <f t="shared" si="27"/>
        <v>1</v>
      </c>
      <c r="F93" t="s">
        <v>370</v>
      </c>
      <c r="G93">
        <f>Stage_stat!$F$31/Weapon!V95</f>
        <v>0.31413612565445026</v>
      </c>
      <c r="H93">
        <f t="shared" si="28"/>
        <v>1</v>
      </c>
      <c r="J93" t="s">
        <v>370</v>
      </c>
      <c r="K93">
        <f>Stage_stat!$F$32/Weapon!V95</f>
        <v>20.94240837696335</v>
      </c>
      <c r="L93">
        <f t="shared" si="29"/>
        <v>21</v>
      </c>
      <c r="N93" t="s">
        <v>370</v>
      </c>
      <c r="O93">
        <f>Stage_stat!$F$33/Weapon!V95</f>
        <v>0.2356020942408377</v>
      </c>
      <c r="P93">
        <f t="shared" si="30"/>
        <v>1</v>
      </c>
      <c r="R93" t="s">
        <v>370</v>
      </c>
      <c r="S93">
        <f>Stage_stat!$F$34/Weapon!V95</f>
        <v>0.41884816753926701</v>
      </c>
      <c r="T93">
        <f t="shared" si="31"/>
        <v>1</v>
      </c>
      <c r="V93" t="s">
        <v>370</v>
      </c>
      <c r="W93">
        <f>Stage_stat!$F$35/Weapon!V95</f>
        <v>31.413612565445025</v>
      </c>
      <c r="X93">
        <f t="shared" si="32"/>
        <v>32</v>
      </c>
      <c r="Z93" t="s">
        <v>370</v>
      </c>
      <c r="AA93">
        <f>Stage_stat!$F$36/Weapon!V95</f>
        <v>0.2879581151832461</v>
      </c>
      <c r="AB93">
        <f t="shared" si="33"/>
        <v>1</v>
      </c>
      <c r="AD93" t="s">
        <v>370</v>
      </c>
      <c r="AE93">
        <f>Stage_stat!$F$37/Weapon!V95</f>
        <v>0.52356020942408377</v>
      </c>
      <c r="AF93">
        <f t="shared" si="34"/>
        <v>1</v>
      </c>
      <c r="AH93" t="s">
        <v>370</v>
      </c>
      <c r="AI93">
        <f>Stage_stat!$F$38/Weapon!V95</f>
        <v>41.8848167539267</v>
      </c>
      <c r="AJ93">
        <f t="shared" si="35"/>
        <v>42</v>
      </c>
      <c r="AL93" t="s">
        <v>370</v>
      </c>
      <c r="AM93">
        <f>Stage_stat!$F$39/Weapon!V95</f>
        <v>0.39267015706806285</v>
      </c>
      <c r="AN93">
        <f t="shared" si="36"/>
        <v>1</v>
      </c>
      <c r="AP93" t="s">
        <v>370</v>
      </c>
      <c r="AQ93">
        <f>Stage_stat!$F$40/Weapon!V95</f>
        <v>0.73298429319371727</v>
      </c>
      <c r="AR93">
        <f t="shared" si="37"/>
        <v>1</v>
      </c>
      <c r="AT93" t="s">
        <v>370</v>
      </c>
      <c r="AU93">
        <f>Stage_stat!$F$41/Weapon!V95</f>
        <v>52.356020942408378</v>
      </c>
      <c r="AV93">
        <f t="shared" si="38"/>
        <v>53</v>
      </c>
      <c r="AX93" t="s">
        <v>370</v>
      </c>
      <c r="AY93">
        <f>Stage_stat!$F$42/Weapon!V95</f>
        <v>0.44502617801047123</v>
      </c>
      <c r="AZ93">
        <f t="shared" si="39"/>
        <v>1</v>
      </c>
      <c r="BB93" t="s">
        <v>370</v>
      </c>
      <c r="BC93">
        <f>Stage_stat!$F$43/Weapon!V95</f>
        <v>0.83769633507853403</v>
      </c>
      <c r="BD93">
        <f t="shared" si="40"/>
        <v>1</v>
      </c>
      <c r="BF93" t="s">
        <v>370</v>
      </c>
      <c r="BG93">
        <f>Stage_stat!$F$44/Weapon!V95</f>
        <v>62.827225130890049</v>
      </c>
      <c r="BH93">
        <f t="shared" si="41"/>
        <v>63</v>
      </c>
      <c r="BJ93" t="s">
        <v>370</v>
      </c>
      <c r="BK93">
        <f>Stage_stat!$F$45/Weapon!V95</f>
        <v>0.49738219895287961</v>
      </c>
      <c r="BL93">
        <f t="shared" si="42"/>
        <v>1</v>
      </c>
      <c r="BN93" t="s">
        <v>370</v>
      </c>
      <c r="BO93">
        <f>Stage_stat!$F$46/Weapon!V95</f>
        <v>0.94240837696335078</v>
      </c>
      <c r="BP93">
        <f t="shared" si="43"/>
        <v>1</v>
      </c>
      <c r="BR93" t="s">
        <v>370</v>
      </c>
      <c r="BS93">
        <f>Stage_stat!$F$47/Weapon!V95</f>
        <v>73.298429319371721</v>
      </c>
      <c r="BT93">
        <f t="shared" si="44"/>
        <v>74</v>
      </c>
      <c r="BV93" t="s">
        <v>370</v>
      </c>
      <c r="BW93">
        <f>Stage_stat!$F$48/Weapon!V95</f>
        <v>0.60209424083769636</v>
      </c>
      <c r="BX93">
        <f t="shared" si="45"/>
        <v>1</v>
      </c>
      <c r="BZ93" t="s">
        <v>370</v>
      </c>
      <c r="CA93">
        <f>Stage_stat!$F$49/Weapon!V95</f>
        <v>1.1518324607329844</v>
      </c>
      <c r="CB93">
        <f t="shared" si="46"/>
        <v>2</v>
      </c>
      <c r="CD93" t="s">
        <v>370</v>
      </c>
      <c r="CE93">
        <f>Stage_stat!$F$50/Weapon!V95</f>
        <v>83.769633507853399</v>
      </c>
      <c r="CF93">
        <f t="shared" si="47"/>
        <v>84</v>
      </c>
      <c r="CH93" t="s">
        <v>370</v>
      </c>
      <c r="CI93">
        <f>Stage_stat!$F$51/Weapon!V95</f>
        <v>0.65445026178010468</v>
      </c>
      <c r="CJ93">
        <f t="shared" si="48"/>
        <v>1</v>
      </c>
      <c r="CL93" t="s">
        <v>370</v>
      </c>
      <c r="CM93">
        <f>Stage_stat!$F$52/Weapon!V95</f>
        <v>1.256544502617801</v>
      </c>
      <c r="CN93">
        <f t="shared" si="49"/>
        <v>2</v>
      </c>
      <c r="CP93" t="s">
        <v>370</v>
      </c>
      <c r="CQ93">
        <f>Stage_stat!$F$53/Weapon!V95</f>
        <v>94.240837696335078</v>
      </c>
      <c r="CR93">
        <f t="shared" si="50"/>
        <v>95</v>
      </c>
      <c r="CT93" t="s">
        <v>370</v>
      </c>
      <c r="CU93">
        <f>Stage_stat!$F$54/Weapon!V95</f>
        <v>0.70680628272251311</v>
      </c>
      <c r="CV93">
        <f t="shared" si="51"/>
        <v>1</v>
      </c>
      <c r="CX93" t="s">
        <v>370</v>
      </c>
      <c r="CY93">
        <f>Stage_stat!$F$55/Weapon!V95</f>
        <v>1.3612565445026179</v>
      </c>
      <c r="CZ93">
        <f t="shared" si="52"/>
        <v>2</v>
      </c>
      <c r="DB93" t="s">
        <v>370</v>
      </c>
      <c r="DC93">
        <f>Stage_stat!$F$56/Weapon!V95</f>
        <v>104.71204188481676</v>
      </c>
      <c r="DD93">
        <f t="shared" si="53"/>
        <v>105</v>
      </c>
    </row>
    <row r="94" spans="2:108" x14ac:dyDescent="0.4">
      <c r="B94" t="s">
        <v>371</v>
      </c>
      <c r="C94">
        <f>Stage_stat!$F$30/Weapon!$V96</f>
        <v>0.18134715025906736</v>
      </c>
      <c r="D94">
        <f t="shared" si="27"/>
        <v>1</v>
      </c>
      <c r="F94" t="s">
        <v>371</v>
      </c>
      <c r="G94">
        <f>Stage_stat!$F$31/Weapon!V96</f>
        <v>0.31088082901554404</v>
      </c>
      <c r="H94">
        <f t="shared" si="28"/>
        <v>1</v>
      </c>
      <c r="J94" t="s">
        <v>371</v>
      </c>
      <c r="K94">
        <f>Stage_stat!$F$32/Weapon!V96</f>
        <v>20.725388601036268</v>
      </c>
      <c r="L94">
        <f t="shared" si="29"/>
        <v>21</v>
      </c>
      <c r="N94" t="s">
        <v>371</v>
      </c>
      <c r="O94">
        <f>Stage_stat!$F$33/Weapon!V96</f>
        <v>0.23316062176165803</v>
      </c>
      <c r="P94">
        <f t="shared" si="30"/>
        <v>1</v>
      </c>
      <c r="R94" t="s">
        <v>371</v>
      </c>
      <c r="S94">
        <f>Stage_stat!$F$34/Weapon!V96</f>
        <v>0.41450777202072536</v>
      </c>
      <c r="T94">
        <f t="shared" si="31"/>
        <v>1</v>
      </c>
      <c r="V94" t="s">
        <v>371</v>
      </c>
      <c r="W94">
        <f>Stage_stat!$F$35/Weapon!V96</f>
        <v>31.088082901554404</v>
      </c>
      <c r="X94">
        <f t="shared" si="32"/>
        <v>32</v>
      </c>
      <c r="Z94" t="s">
        <v>371</v>
      </c>
      <c r="AA94">
        <f>Stage_stat!$F$36/Weapon!V96</f>
        <v>0.28497409326424872</v>
      </c>
      <c r="AB94">
        <f t="shared" si="33"/>
        <v>1</v>
      </c>
      <c r="AD94" t="s">
        <v>371</v>
      </c>
      <c r="AE94">
        <f>Stage_stat!$F$37/Weapon!V96</f>
        <v>0.51813471502590669</v>
      </c>
      <c r="AF94">
        <f t="shared" si="34"/>
        <v>1</v>
      </c>
      <c r="AH94" t="s">
        <v>371</v>
      </c>
      <c r="AI94">
        <f>Stage_stat!$F$38/Weapon!V96</f>
        <v>41.450777202072537</v>
      </c>
      <c r="AJ94">
        <f t="shared" si="35"/>
        <v>42</v>
      </c>
      <c r="AL94" t="s">
        <v>371</v>
      </c>
      <c r="AM94">
        <f>Stage_stat!$F$39/Weapon!V96</f>
        <v>0.38860103626943004</v>
      </c>
      <c r="AN94">
        <f t="shared" si="36"/>
        <v>1</v>
      </c>
      <c r="AP94" t="s">
        <v>371</v>
      </c>
      <c r="AQ94">
        <f>Stage_stat!$F$40/Weapon!V96</f>
        <v>0.72538860103626945</v>
      </c>
      <c r="AR94">
        <f t="shared" si="37"/>
        <v>1</v>
      </c>
      <c r="AT94" t="s">
        <v>371</v>
      </c>
      <c r="AU94">
        <f>Stage_stat!$F$41/Weapon!V96</f>
        <v>51.813471502590673</v>
      </c>
      <c r="AV94">
        <f t="shared" si="38"/>
        <v>52</v>
      </c>
      <c r="AX94" t="s">
        <v>371</v>
      </c>
      <c r="AY94">
        <f>Stage_stat!$F$42/Weapon!V96</f>
        <v>0.44041450777202074</v>
      </c>
      <c r="AZ94">
        <f t="shared" si="39"/>
        <v>1</v>
      </c>
      <c r="BB94" t="s">
        <v>371</v>
      </c>
      <c r="BC94">
        <f>Stage_stat!$F$43/Weapon!V96</f>
        <v>0.82901554404145072</v>
      </c>
      <c r="BD94">
        <f t="shared" si="40"/>
        <v>1</v>
      </c>
      <c r="BF94" t="s">
        <v>371</v>
      </c>
      <c r="BG94">
        <f>Stage_stat!$F$44/Weapon!V96</f>
        <v>62.176165803108809</v>
      </c>
      <c r="BH94">
        <f t="shared" si="41"/>
        <v>63</v>
      </c>
      <c r="BJ94" t="s">
        <v>371</v>
      </c>
      <c r="BK94">
        <f>Stage_stat!$F$45/Weapon!V96</f>
        <v>0.49222797927461137</v>
      </c>
      <c r="BL94">
        <f t="shared" si="42"/>
        <v>1</v>
      </c>
      <c r="BN94" t="s">
        <v>371</v>
      </c>
      <c r="BO94">
        <f>Stage_stat!$F$46/Weapon!V96</f>
        <v>0.93264248704663211</v>
      </c>
      <c r="BP94">
        <f t="shared" si="43"/>
        <v>1</v>
      </c>
      <c r="BR94" t="s">
        <v>371</v>
      </c>
      <c r="BS94">
        <f>Stage_stat!$F$47/Weapon!V96</f>
        <v>72.538860103626945</v>
      </c>
      <c r="BT94">
        <f t="shared" si="44"/>
        <v>73</v>
      </c>
      <c r="BV94" t="s">
        <v>371</v>
      </c>
      <c r="BW94">
        <f>Stage_stat!$F$48/Weapon!V96</f>
        <v>0.59585492227979275</v>
      </c>
      <c r="BX94">
        <f t="shared" si="45"/>
        <v>1</v>
      </c>
      <c r="BZ94" t="s">
        <v>371</v>
      </c>
      <c r="CA94">
        <f>Stage_stat!$F$49/Weapon!V96</f>
        <v>1.1398963730569949</v>
      </c>
      <c r="CB94">
        <f t="shared" si="46"/>
        <v>2</v>
      </c>
      <c r="CD94" t="s">
        <v>371</v>
      </c>
      <c r="CE94">
        <f>Stage_stat!$F$50/Weapon!V96</f>
        <v>82.901554404145074</v>
      </c>
      <c r="CF94">
        <f t="shared" si="47"/>
        <v>83</v>
      </c>
      <c r="CH94" t="s">
        <v>371</v>
      </c>
      <c r="CI94">
        <f>Stage_stat!$F$51/Weapon!V96</f>
        <v>0.64766839378238339</v>
      </c>
      <c r="CJ94">
        <f t="shared" si="48"/>
        <v>1</v>
      </c>
      <c r="CL94" t="s">
        <v>371</v>
      </c>
      <c r="CM94">
        <f>Stage_stat!$F$52/Weapon!V96</f>
        <v>1.2435233160621761</v>
      </c>
      <c r="CN94">
        <f t="shared" si="49"/>
        <v>2</v>
      </c>
      <c r="CP94" t="s">
        <v>371</v>
      </c>
      <c r="CQ94">
        <f>Stage_stat!$F$53/Weapon!V96</f>
        <v>93.264248704663217</v>
      </c>
      <c r="CR94">
        <f t="shared" si="50"/>
        <v>94</v>
      </c>
      <c r="CT94" t="s">
        <v>371</v>
      </c>
      <c r="CU94">
        <f>Stage_stat!$F$54/Weapon!V96</f>
        <v>0.69948186528497414</v>
      </c>
      <c r="CV94">
        <f t="shared" si="51"/>
        <v>1</v>
      </c>
      <c r="CX94" t="s">
        <v>371</v>
      </c>
      <c r="CY94">
        <f>Stage_stat!$F$55/Weapon!V96</f>
        <v>1.3471502590673574</v>
      </c>
      <c r="CZ94">
        <f t="shared" si="52"/>
        <v>2</v>
      </c>
      <c r="DB94" t="s">
        <v>371</v>
      </c>
      <c r="DC94">
        <f>Stage_stat!$F$56/Weapon!V96</f>
        <v>103.62694300518135</v>
      </c>
      <c r="DD94">
        <f t="shared" si="53"/>
        <v>104</v>
      </c>
    </row>
    <row r="95" spans="2:108" x14ac:dyDescent="0.4">
      <c r="B95" t="s">
        <v>372</v>
      </c>
      <c r="C95">
        <f>Stage_stat!$F$30/Weapon!$V97</f>
        <v>0.17948717948717949</v>
      </c>
      <c r="D95">
        <f t="shared" si="27"/>
        <v>1</v>
      </c>
      <c r="F95" t="s">
        <v>372</v>
      </c>
      <c r="G95">
        <f>Stage_stat!$F$31/Weapon!V97</f>
        <v>0.30769230769230771</v>
      </c>
      <c r="H95">
        <f t="shared" si="28"/>
        <v>1</v>
      </c>
      <c r="J95" t="s">
        <v>372</v>
      </c>
      <c r="K95">
        <f>Stage_stat!$F$32/Weapon!V97</f>
        <v>20.512820512820515</v>
      </c>
      <c r="L95">
        <f t="shared" si="29"/>
        <v>21</v>
      </c>
      <c r="N95" t="s">
        <v>372</v>
      </c>
      <c r="O95">
        <f>Stage_stat!$F$33/Weapon!V97</f>
        <v>0.23076923076923078</v>
      </c>
      <c r="P95">
        <f t="shared" si="30"/>
        <v>1</v>
      </c>
      <c r="R95" t="s">
        <v>372</v>
      </c>
      <c r="S95">
        <f>Stage_stat!$F$34/Weapon!V97</f>
        <v>0.41025641025641024</v>
      </c>
      <c r="T95">
        <f t="shared" si="31"/>
        <v>1</v>
      </c>
      <c r="V95" t="s">
        <v>372</v>
      </c>
      <c r="W95">
        <f>Stage_stat!$F$35/Weapon!V97</f>
        <v>30.76923076923077</v>
      </c>
      <c r="X95">
        <f t="shared" si="32"/>
        <v>31</v>
      </c>
      <c r="Z95" t="s">
        <v>372</v>
      </c>
      <c r="AA95">
        <f>Stage_stat!$F$36/Weapon!V97</f>
        <v>0.28205128205128205</v>
      </c>
      <c r="AB95">
        <f t="shared" si="33"/>
        <v>1</v>
      </c>
      <c r="AD95" t="s">
        <v>372</v>
      </c>
      <c r="AE95">
        <f>Stage_stat!$F$37/Weapon!V97</f>
        <v>0.51282051282051277</v>
      </c>
      <c r="AF95">
        <f t="shared" si="34"/>
        <v>1</v>
      </c>
      <c r="AH95" t="s">
        <v>372</v>
      </c>
      <c r="AI95">
        <f>Stage_stat!$F$38/Weapon!V97</f>
        <v>41.025641025641029</v>
      </c>
      <c r="AJ95">
        <f t="shared" si="35"/>
        <v>42</v>
      </c>
      <c r="AL95" t="s">
        <v>372</v>
      </c>
      <c r="AM95">
        <f>Stage_stat!$F$39/Weapon!V97</f>
        <v>0.38461538461538464</v>
      </c>
      <c r="AN95">
        <f t="shared" si="36"/>
        <v>1</v>
      </c>
      <c r="AP95" t="s">
        <v>372</v>
      </c>
      <c r="AQ95">
        <f>Stage_stat!$F$40/Weapon!V97</f>
        <v>0.71794871794871795</v>
      </c>
      <c r="AR95">
        <f t="shared" si="37"/>
        <v>1</v>
      </c>
      <c r="AT95" t="s">
        <v>372</v>
      </c>
      <c r="AU95">
        <f>Stage_stat!$F$41/Weapon!V97</f>
        <v>51.282051282051285</v>
      </c>
      <c r="AV95">
        <f t="shared" si="38"/>
        <v>52</v>
      </c>
      <c r="AX95" t="s">
        <v>372</v>
      </c>
      <c r="AY95">
        <f>Stage_stat!$F$42/Weapon!V97</f>
        <v>0.4358974358974359</v>
      </c>
      <c r="AZ95">
        <f t="shared" si="39"/>
        <v>1</v>
      </c>
      <c r="BB95" t="s">
        <v>372</v>
      </c>
      <c r="BC95">
        <f>Stage_stat!$F$43/Weapon!V97</f>
        <v>0.82051282051282048</v>
      </c>
      <c r="BD95">
        <f t="shared" si="40"/>
        <v>1</v>
      </c>
      <c r="BF95" t="s">
        <v>372</v>
      </c>
      <c r="BG95">
        <f>Stage_stat!$F$44/Weapon!V97</f>
        <v>61.53846153846154</v>
      </c>
      <c r="BH95">
        <f t="shared" si="41"/>
        <v>62</v>
      </c>
      <c r="BJ95" t="s">
        <v>372</v>
      </c>
      <c r="BK95">
        <f>Stage_stat!$F$45/Weapon!V97</f>
        <v>0.48717948717948717</v>
      </c>
      <c r="BL95">
        <f t="shared" si="42"/>
        <v>1</v>
      </c>
      <c r="BN95" t="s">
        <v>372</v>
      </c>
      <c r="BO95">
        <f>Stage_stat!$F$46/Weapon!V97</f>
        <v>0.92307692307692313</v>
      </c>
      <c r="BP95">
        <f t="shared" si="43"/>
        <v>1</v>
      </c>
      <c r="BR95" t="s">
        <v>372</v>
      </c>
      <c r="BS95">
        <f>Stage_stat!$F$47/Weapon!V97</f>
        <v>71.794871794871796</v>
      </c>
      <c r="BT95">
        <f t="shared" si="44"/>
        <v>72</v>
      </c>
      <c r="BV95" t="s">
        <v>372</v>
      </c>
      <c r="BW95">
        <f>Stage_stat!$F$48/Weapon!V97</f>
        <v>0.58974358974358976</v>
      </c>
      <c r="BX95">
        <f t="shared" si="45"/>
        <v>1</v>
      </c>
      <c r="BZ95" t="s">
        <v>372</v>
      </c>
      <c r="CA95">
        <f>Stage_stat!$F$49/Weapon!V97</f>
        <v>1.1282051282051282</v>
      </c>
      <c r="CB95">
        <f t="shared" si="46"/>
        <v>2</v>
      </c>
      <c r="CD95" t="s">
        <v>372</v>
      </c>
      <c r="CE95">
        <f>Stage_stat!$F$50/Weapon!V97</f>
        <v>82.051282051282058</v>
      </c>
      <c r="CF95">
        <f t="shared" si="47"/>
        <v>83</v>
      </c>
      <c r="CH95" t="s">
        <v>372</v>
      </c>
      <c r="CI95">
        <f>Stage_stat!$F$51/Weapon!V97</f>
        <v>0.64102564102564108</v>
      </c>
      <c r="CJ95">
        <f t="shared" si="48"/>
        <v>1</v>
      </c>
      <c r="CL95" t="s">
        <v>372</v>
      </c>
      <c r="CM95">
        <f>Stage_stat!$F$52/Weapon!V97</f>
        <v>1.2307692307692308</v>
      </c>
      <c r="CN95">
        <f t="shared" si="49"/>
        <v>2</v>
      </c>
      <c r="CP95" t="s">
        <v>372</v>
      </c>
      <c r="CQ95">
        <f>Stage_stat!$F$53/Weapon!V97</f>
        <v>92.307692307692307</v>
      </c>
      <c r="CR95">
        <f t="shared" si="50"/>
        <v>93</v>
      </c>
      <c r="CT95" t="s">
        <v>372</v>
      </c>
      <c r="CU95">
        <f>Stage_stat!$F$54/Weapon!V97</f>
        <v>0.69230769230769229</v>
      </c>
      <c r="CV95">
        <f t="shared" si="51"/>
        <v>1</v>
      </c>
      <c r="CX95" t="s">
        <v>372</v>
      </c>
      <c r="CY95">
        <f>Stage_stat!$F$55/Weapon!V97</f>
        <v>1.3333333333333333</v>
      </c>
      <c r="CZ95">
        <f t="shared" si="52"/>
        <v>2</v>
      </c>
      <c r="DB95" t="s">
        <v>372</v>
      </c>
      <c r="DC95">
        <f>Stage_stat!$F$56/Weapon!V97</f>
        <v>102.56410256410257</v>
      </c>
      <c r="DD95">
        <f t="shared" si="53"/>
        <v>103</v>
      </c>
    </row>
    <row r="96" spans="2:108" x14ac:dyDescent="0.4">
      <c r="B96" t="s">
        <v>373</v>
      </c>
      <c r="C96">
        <f>Stage_stat!$F$30/Weapon!$V98</f>
        <v>0.17766497461928935</v>
      </c>
      <c r="D96">
        <f t="shared" si="27"/>
        <v>1</v>
      </c>
      <c r="F96" t="s">
        <v>373</v>
      </c>
      <c r="G96">
        <f>Stage_stat!$F$31/Weapon!V98</f>
        <v>0.30456852791878175</v>
      </c>
      <c r="H96">
        <f t="shared" si="28"/>
        <v>1</v>
      </c>
      <c r="J96" t="s">
        <v>373</v>
      </c>
      <c r="K96">
        <f>Stage_stat!$F$32/Weapon!V98</f>
        <v>20.304568527918782</v>
      </c>
      <c r="L96">
        <f t="shared" si="29"/>
        <v>21</v>
      </c>
      <c r="N96" t="s">
        <v>373</v>
      </c>
      <c r="O96">
        <f>Stage_stat!$F$33/Weapon!V98</f>
        <v>0.22842639593908629</v>
      </c>
      <c r="P96">
        <f t="shared" si="30"/>
        <v>1</v>
      </c>
      <c r="R96" t="s">
        <v>373</v>
      </c>
      <c r="S96">
        <f>Stage_stat!$F$34/Weapon!V98</f>
        <v>0.40609137055837563</v>
      </c>
      <c r="T96">
        <f t="shared" si="31"/>
        <v>1</v>
      </c>
      <c r="V96" t="s">
        <v>373</v>
      </c>
      <c r="W96">
        <f>Stage_stat!$F$35/Weapon!V98</f>
        <v>30.456852791878173</v>
      </c>
      <c r="X96">
        <f t="shared" si="32"/>
        <v>31</v>
      </c>
      <c r="Z96" t="s">
        <v>373</v>
      </c>
      <c r="AA96">
        <f>Stage_stat!$F$36/Weapon!V98</f>
        <v>0.27918781725888325</v>
      </c>
      <c r="AB96">
        <f t="shared" si="33"/>
        <v>1</v>
      </c>
      <c r="AD96" t="s">
        <v>373</v>
      </c>
      <c r="AE96">
        <f>Stage_stat!$F$37/Weapon!V98</f>
        <v>0.50761421319796951</v>
      </c>
      <c r="AF96">
        <f t="shared" si="34"/>
        <v>1</v>
      </c>
      <c r="AH96" t="s">
        <v>373</v>
      </c>
      <c r="AI96">
        <f>Stage_stat!$F$38/Weapon!V98</f>
        <v>40.609137055837564</v>
      </c>
      <c r="AJ96">
        <f t="shared" si="35"/>
        <v>41</v>
      </c>
      <c r="AL96" t="s">
        <v>373</v>
      </c>
      <c r="AM96">
        <f>Stage_stat!$F$39/Weapon!V98</f>
        <v>0.38071065989847713</v>
      </c>
      <c r="AN96">
        <f t="shared" si="36"/>
        <v>1</v>
      </c>
      <c r="AP96" t="s">
        <v>373</v>
      </c>
      <c r="AQ96">
        <f>Stage_stat!$F$40/Weapon!V98</f>
        <v>0.71065989847715738</v>
      </c>
      <c r="AR96">
        <f t="shared" si="37"/>
        <v>1</v>
      </c>
      <c r="AT96" t="s">
        <v>373</v>
      </c>
      <c r="AU96">
        <f>Stage_stat!$F$41/Weapon!V98</f>
        <v>50.761421319796952</v>
      </c>
      <c r="AV96">
        <f t="shared" si="38"/>
        <v>51</v>
      </c>
      <c r="AX96" t="s">
        <v>373</v>
      </c>
      <c r="AY96">
        <f>Stage_stat!$F$42/Weapon!V98</f>
        <v>0.43147208121827413</v>
      </c>
      <c r="AZ96">
        <f t="shared" si="39"/>
        <v>1</v>
      </c>
      <c r="BB96" t="s">
        <v>373</v>
      </c>
      <c r="BC96">
        <f>Stage_stat!$F$43/Weapon!V98</f>
        <v>0.81218274111675126</v>
      </c>
      <c r="BD96">
        <f t="shared" si="40"/>
        <v>1</v>
      </c>
      <c r="BF96" t="s">
        <v>373</v>
      </c>
      <c r="BG96">
        <f>Stage_stat!$F$44/Weapon!V98</f>
        <v>60.913705583756347</v>
      </c>
      <c r="BH96">
        <f t="shared" si="41"/>
        <v>61</v>
      </c>
      <c r="BJ96" t="s">
        <v>373</v>
      </c>
      <c r="BK96">
        <f>Stage_stat!$F$45/Weapon!V98</f>
        <v>0.48223350253807107</v>
      </c>
      <c r="BL96">
        <f t="shared" si="42"/>
        <v>1</v>
      </c>
      <c r="BN96" t="s">
        <v>373</v>
      </c>
      <c r="BO96">
        <f>Stage_stat!$F$46/Weapon!V98</f>
        <v>0.91370558375634514</v>
      </c>
      <c r="BP96">
        <f t="shared" si="43"/>
        <v>1</v>
      </c>
      <c r="BR96" t="s">
        <v>373</v>
      </c>
      <c r="BS96">
        <f>Stage_stat!$F$47/Weapon!V98</f>
        <v>71.065989847715741</v>
      </c>
      <c r="BT96">
        <f t="shared" si="44"/>
        <v>72</v>
      </c>
      <c r="BV96" t="s">
        <v>373</v>
      </c>
      <c r="BW96">
        <f>Stage_stat!$F$48/Weapon!V98</f>
        <v>0.58375634517766495</v>
      </c>
      <c r="BX96">
        <f t="shared" si="45"/>
        <v>1</v>
      </c>
      <c r="BZ96" t="s">
        <v>373</v>
      </c>
      <c r="CA96">
        <f>Stage_stat!$F$49/Weapon!V98</f>
        <v>1.116751269035533</v>
      </c>
      <c r="CB96">
        <f t="shared" si="46"/>
        <v>2</v>
      </c>
      <c r="CD96" t="s">
        <v>373</v>
      </c>
      <c r="CE96">
        <f>Stage_stat!$F$50/Weapon!V98</f>
        <v>81.218274111675129</v>
      </c>
      <c r="CF96">
        <f t="shared" si="47"/>
        <v>82</v>
      </c>
      <c r="CH96" t="s">
        <v>373</v>
      </c>
      <c r="CI96">
        <f>Stage_stat!$F$51/Weapon!V98</f>
        <v>0.63451776649746194</v>
      </c>
      <c r="CJ96">
        <f t="shared" si="48"/>
        <v>1</v>
      </c>
      <c r="CL96" t="s">
        <v>373</v>
      </c>
      <c r="CM96">
        <f>Stage_stat!$F$52/Weapon!V98</f>
        <v>1.218274111675127</v>
      </c>
      <c r="CN96">
        <f t="shared" si="49"/>
        <v>2</v>
      </c>
      <c r="CP96" t="s">
        <v>373</v>
      </c>
      <c r="CQ96">
        <f>Stage_stat!$F$53/Weapon!V98</f>
        <v>91.370558375634516</v>
      </c>
      <c r="CR96">
        <f t="shared" si="50"/>
        <v>92</v>
      </c>
      <c r="CT96" t="s">
        <v>373</v>
      </c>
      <c r="CU96">
        <f>Stage_stat!$F$54/Weapon!V98</f>
        <v>0.68527918781725883</v>
      </c>
      <c r="CV96">
        <f t="shared" si="51"/>
        <v>1</v>
      </c>
      <c r="CX96" t="s">
        <v>373</v>
      </c>
      <c r="CY96">
        <f>Stage_stat!$F$55/Weapon!V98</f>
        <v>1.3197969543147208</v>
      </c>
      <c r="CZ96">
        <f t="shared" si="52"/>
        <v>2</v>
      </c>
      <c r="DB96" t="s">
        <v>373</v>
      </c>
      <c r="DC96">
        <f>Stage_stat!$F$56/Weapon!V98</f>
        <v>101.5228426395939</v>
      </c>
      <c r="DD96">
        <f t="shared" si="53"/>
        <v>102</v>
      </c>
    </row>
    <row r="97" spans="2:108" x14ac:dyDescent="0.4">
      <c r="B97" t="s">
        <v>374</v>
      </c>
      <c r="C97">
        <f>Stage_stat!$F$30/Weapon!$V99</f>
        <v>0.17587939698492464</v>
      </c>
      <c r="D97">
        <f t="shared" si="27"/>
        <v>1</v>
      </c>
      <c r="F97" t="s">
        <v>374</v>
      </c>
      <c r="G97">
        <f>Stage_stat!$F$31/Weapon!V99</f>
        <v>0.30150753768844218</v>
      </c>
      <c r="H97">
        <f t="shared" si="28"/>
        <v>1</v>
      </c>
      <c r="J97" t="s">
        <v>374</v>
      </c>
      <c r="K97">
        <f>Stage_stat!$F$32/Weapon!V99</f>
        <v>20.100502512562816</v>
      </c>
      <c r="L97">
        <f t="shared" si="29"/>
        <v>21</v>
      </c>
      <c r="N97" t="s">
        <v>374</v>
      </c>
      <c r="O97">
        <f>Stage_stat!$F$33/Weapon!V99</f>
        <v>0.22613065326633167</v>
      </c>
      <c r="P97">
        <f t="shared" si="30"/>
        <v>1</v>
      </c>
      <c r="R97" t="s">
        <v>374</v>
      </c>
      <c r="S97">
        <f>Stage_stat!$F$34/Weapon!V99</f>
        <v>0.4020100502512563</v>
      </c>
      <c r="T97">
        <f t="shared" si="31"/>
        <v>1</v>
      </c>
      <c r="V97" t="s">
        <v>374</v>
      </c>
      <c r="W97">
        <f>Stage_stat!$F$35/Weapon!V99</f>
        <v>30.150753768844222</v>
      </c>
      <c r="X97">
        <f t="shared" si="32"/>
        <v>31</v>
      </c>
      <c r="Z97" t="s">
        <v>374</v>
      </c>
      <c r="AA97">
        <f>Stage_stat!$F$36/Weapon!V99</f>
        <v>0.27638190954773867</v>
      </c>
      <c r="AB97">
        <f t="shared" si="33"/>
        <v>1</v>
      </c>
      <c r="AD97" t="s">
        <v>374</v>
      </c>
      <c r="AE97">
        <f>Stage_stat!$F$37/Weapon!V99</f>
        <v>0.50251256281407031</v>
      </c>
      <c r="AF97">
        <f t="shared" si="34"/>
        <v>1</v>
      </c>
      <c r="AH97" t="s">
        <v>374</v>
      </c>
      <c r="AI97">
        <f>Stage_stat!$F$38/Weapon!V99</f>
        <v>40.201005025125632</v>
      </c>
      <c r="AJ97">
        <f t="shared" si="35"/>
        <v>41</v>
      </c>
      <c r="AL97" t="s">
        <v>374</v>
      </c>
      <c r="AM97">
        <f>Stage_stat!$F$39/Weapon!V99</f>
        <v>0.37688442211055279</v>
      </c>
      <c r="AN97">
        <f t="shared" si="36"/>
        <v>1</v>
      </c>
      <c r="AP97" t="s">
        <v>374</v>
      </c>
      <c r="AQ97">
        <f>Stage_stat!$F$40/Weapon!V99</f>
        <v>0.70351758793969854</v>
      </c>
      <c r="AR97">
        <f t="shared" si="37"/>
        <v>1</v>
      </c>
      <c r="AT97" t="s">
        <v>374</v>
      </c>
      <c r="AU97">
        <f>Stage_stat!$F$41/Weapon!V99</f>
        <v>50.251256281407038</v>
      </c>
      <c r="AV97">
        <f t="shared" si="38"/>
        <v>51</v>
      </c>
      <c r="AX97" t="s">
        <v>374</v>
      </c>
      <c r="AY97">
        <f>Stage_stat!$F$42/Weapon!V99</f>
        <v>0.42713567839195982</v>
      </c>
      <c r="AZ97">
        <f t="shared" si="39"/>
        <v>1</v>
      </c>
      <c r="BB97" t="s">
        <v>374</v>
      </c>
      <c r="BC97">
        <f>Stage_stat!$F$43/Weapon!V99</f>
        <v>0.8040201005025126</v>
      </c>
      <c r="BD97">
        <f t="shared" si="40"/>
        <v>1</v>
      </c>
      <c r="BF97" t="s">
        <v>374</v>
      </c>
      <c r="BG97">
        <f>Stage_stat!$F$44/Weapon!V99</f>
        <v>60.301507537688444</v>
      </c>
      <c r="BH97">
        <f t="shared" si="41"/>
        <v>61</v>
      </c>
      <c r="BJ97" t="s">
        <v>374</v>
      </c>
      <c r="BK97">
        <f>Stage_stat!$F$45/Weapon!V99</f>
        <v>0.47738693467336685</v>
      </c>
      <c r="BL97">
        <f t="shared" si="42"/>
        <v>1</v>
      </c>
      <c r="BN97" t="s">
        <v>374</v>
      </c>
      <c r="BO97">
        <f>Stage_stat!$F$46/Weapon!V99</f>
        <v>0.90452261306532666</v>
      </c>
      <c r="BP97">
        <f t="shared" si="43"/>
        <v>1</v>
      </c>
      <c r="BR97" t="s">
        <v>374</v>
      </c>
      <c r="BS97">
        <f>Stage_stat!$F$47/Weapon!V99</f>
        <v>70.35175879396985</v>
      </c>
      <c r="BT97">
        <f t="shared" si="44"/>
        <v>71</v>
      </c>
      <c r="BV97" t="s">
        <v>374</v>
      </c>
      <c r="BW97">
        <f>Stage_stat!$F$48/Weapon!V99</f>
        <v>0.57788944723618085</v>
      </c>
      <c r="BX97">
        <f t="shared" si="45"/>
        <v>1</v>
      </c>
      <c r="BZ97" t="s">
        <v>374</v>
      </c>
      <c r="CA97">
        <f>Stage_stat!$F$49/Weapon!V99</f>
        <v>1.1055276381909547</v>
      </c>
      <c r="CB97">
        <f t="shared" si="46"/>
        <v>2</v>
      </c>
      <c r="CD97" t="s">
        <v>374</v>
      </c>
      <c r="CE97">
        <f>Stage_stat!$F$50/Weapon!V99</f>
        <v>80.402010050251263</v>
      </c>
      <c r="CF97">
        <f t="shared" si="47"/>
        <v>81</v>
      </c>
      <c r="CH97" t="s">
        <v>374</v>
      </c>
      <c r="CI97">
        <f>Stage_stat!$F$51/Weapon!V99</f>
        <v>0.62814070351758799</v>
      </c>
      <c r="CJ97">
        <f t="shared" si="48"/>
        <v>1</v>
      </c>
      <c r="CL97" t="s">
        <v>374</v>
      </c>
      <c r="CM97">
        <f>Stage_stat!$F$52/Weapon!V99</f>
        <v>1.2060301507537687</v>
      </c>
      <c r="CN97">
        <f t="shared" si="49"/>
        <v>2</v>
      </c>
      <c r="CP97" t="s">
        <v>374</v>
      </c>
      <c r="CQ97">
        <f>Stage_stat!$F$53/Weapon!V99</f>
        <v>90.452261306532662</v>
      </c>
      <c r="CR97">
        <f t="shared" si="50"/>
        <v>91</v>
      </c>
      <c r="CT97" t="s">
        <v>374</v>
      </c>
      <c r="CU97">
        <f>Stage_stat!$F$54/Weapon!V99</f>
        <v>0.67839195979899503</v>
      </c>
      <c r="CV97">
        <f t="shared" si="51"/>
        <v>1</v>
      </c>
      <c r="CX97" t="s">
        <v>374</v>
      </c>
      <c r="CY97">
        <f>Stage_stat!$F$55/Weapon!V99</f>
        <v>1.306532663316583</v>
      </c>
      <c r="CZ97">
        <f t="shared" si="52"/>
        <v>2</v>
      </c>
      <c r="DB97" t="s">
        <v>374</v>
      </c>
      <c r="DC97">
        <f>Stage_stat!$F$56/Weapon!V99</f>
        <v>100.50251256281408</v>
      </c>
      <c r="DD97">
        <f t="shared" si="53"/>
        <v>101</v>
      </c>
    </row>
    <row r="98" spans="2:108" x14ac:dyDescent="0.4">
      <c r="B98" t="s">
        <v>375</v>
      </c>
      <c r="C98">
        <f>Stage_stat!$F$30/Weapon!$V100</f>
        <v>0.17412935323383086</v>
      </c>
      <c r="D98">
        <f t="shared" si="27"/>
        <v>1</v>
      </c>
      <c r="F98" t="s">
        <v>375</v>
      </c>
      <c r="G98">
        <f>Stage_stat!$F$31/Weapon!V100</f>
        <v>0.29850746268656714</v>
      </c>
      <c r="H98">
        <f t="shared" si="28"/>
        <v>1</v>
      </c>
      <c r="J98" t="s">
        <v>375</v>
      </c>
      <c r="K98">
        <f>Stage_stat!$F$32/Weapon!V100</f>
        <v>19.900497512437809</v>
      </c>
      <c r="L98">
        <f t="shared" si="29"/>
        <v>20</v>
      </c>
      <c r="N98" t="s">
        <v>375</v>
      </c>
      <c r="O98">
        <f>Stage_stat!$F$33/Weapon!V100</f>
        <v>0.22388059701492538</v>
      </c>
      <c r="P98">
        <f t="shared" si="30"/>
        <v>1</v>
      </c>
      <c r="R98" t="s">
        <v>375</v>
      </c>
      <c r="S98">
        <f>Stage_stat!$F$34/Weapon!V100</f>
        <v>0.39800995024875624</v>
      </c>
      <c r="T98">
        <f t="shared" si="31"/>
        <v>1</v>
      </c>
      <c r="V98" t="s">
        <v>375</v>
      </c>
      <c r="W98">
        <f>Stage_stat!$F$35/Weapon!V100</f>
        <v>29.850746268656717</v>
      </c>
      <c r="X98">
        <f t="shared" si="32"/>
        <v>30</v>
      </c>
      <c r="Z98" t="s">
        <v>375</v>
      </c>
      <c r="AA98">
        <f>Stage_stat!$F$36/Weapon!V100</f>
        <v>0.27363184079601988</v>
      </c>
      <c r="AB98">
        <f t="shared" si="33"/>
        <v>1</v>
      </c>
      <c r="AD98" t="s">
        <v>375</v>
      </c>
      <c r="AE98">
        <f>Stage_stat!$F$37/Weapon!V100</f>
        <v>0.49751243781094528</v>
      </c>
      <c r="AF98">
        <f t="shared" si="34"/>
        <v>1</v>
      </c>
      <c r="AH98" t="s">
        <v>375</v>
      </c>
      <c r="AI98">
        <f>Stage_stat!$F$38/Weapon!V100</f>
        <v>39.800995024875618</v>
      </c>
      <c r="AJ98">
        <f t="shared" si="35"/>
        <v>40</v>
      </c>
      <c r="AL98" t="s">
        <v>375</v>
      </c>
      <c r="AM98">
        <f>Stage_stat!$F$39/Weapon!V100</f>
        <v>0.37313432835820898</v>
      </c>
      <c r="AN98">
        <f t="shared" si="36"/>
        <v>1</v>
      </c>
      <c r="AP98" t="s">
        <v>375</v>
      </c>
      <c r="AQ98">
        <f>Stage_stat!$F$40/Weapon!V100</f>
        <v>0.69651741293532343</v>
      </c>
      <c r="AR98">
        <f t="shared" si="37"/>
        <v>1</v>
      </c>
      <c r="AT98" t="s">
        <v>375</v>
      </c>
      <c r="AU98">
        <f>Stage_stat!$F$41/Weapon!V100</f>
        <v>49.75124378109453</v>
      </c>
      <c r="AV98">
        <f t="shared" si="38"/>
        <v>50</v>
      </c>
      <c r="AX98" t="s">
        <v>375</v>
      </c>
      <c r="AY98">
        <f>Stage_stat!$F$42/Weapon!V100</f>
        <v>0.4228855721393035</v>
      </c>
      <c r="AZ98">
        <f t="shared" si="39"/>
        <v>1</v>
      </c>
      <c r="BB98" t="s">
        <v>375</v>
      </c>
      <c r="BC98">
        <f>Stage_stat!$F$43/Weapon!V100</f>
        <v>0.79601990049751248</v>
      </c>
      <c r="BD98">
        <f t="shared" si="40"/>
        <v>1</v>
      </c>
      <c r="BF98" t="s">
        <v>375</v>
      </c>
      <c r="BG98">
        <f>Stage_stat!$F$44/Weapon!V100</f>
        <v>59.701492537313435</v>
      </c>
      <c r="BH98">
        <f t="shared" si="41"/>
        <v>60</v>
      </c>
      <c r="BJ98" t="s">
        <v>375</v>
      </c>
      <c r="BK98">
        <f>Stage_stat!$F$45/Weapon!V100</f>
        <v>0.47263681592039802</v>
      </c>
      <c r="BL98">
        <f t="shared" si="42"/>
        <v>1</v>
      </c>
      <c r="BN98" t="s">
        <v>375</v>
      </c>
      <c r="BO98">
        <f>Stage_stat!$F$46/Weapon!V100</f>
        <v>0.89552238805970152</v>
      </c>
      <c r="BP98">
        <f t="shared" si="43"/>
        <v>1</v>
      </c>
      <c r="BR98" t="s">
        <v>375</v>
      </c>
      <c r="BS98">
        <f>Stage_stat!$F$47/Weapon!V100</f>
        <v>69.651741293532339</v>
      </c>
      <c r="BT98">
        <f t="shared" si="44"/>
        <v>70</v>
      </c>
      <c r="BV98" t="s">
        <v>375</v>
      </c>
      <c r="BW98">
        <f>Stage_stat!$F$48/Weapon!V100</f>
        <v>0.57213930348258701</v>
      </c>
      <c r="BX98">
        <f t="shared" si="45"/>
        <v>1</v>
      </c>
      <c r="BZ98" t="s">
        <v>375</v>
      </c>
      <c r="CA98">
        <f>Stage_stat!$F$49/Weapon!V100</f>
        <v>1.0945273631840795</v>
      </c>
      <c r="CB98">
        <f t="shared" si="46"/>
        <v>2</v>
      </c>
      <c r="CD98" t="s">
        <v>375</v>
      </c>
      <c r="CE98">
        <f>Stage_stat!$F$50/Weapon!V100</f>
        <v>79.601990049751237</v>
      </c>
      <c r="CF98">
        <f t="shared" si="47"/>
        <v>80</v>
      </c>
      <c r="CH98" t="s">
        <v>375</v>
      </c>
      <c r="CI98">
        <f>Stage_stat!$F$51/Weapon!V100</f>
        <v>0.62189054726368154</v>
      </c>
      <c r="CJ98">
        <f t="shared" si="48"/>
        <v>1</v>
      </c>
      <c r="CL98" t="s">
        <v>375</v>
      </c>
      <c r="CM98">
        <f>Stage_stat!$F$52/Weapon!V100</f>
        <v>1.1940298507462686</v>
      </c>
      <c r="CN98">
        <f t="shared" si="49"/>
        <v>2</v>
      </c>
      <c r="CP98" t="s">
        <v>375</v>
      </c>
      <c r="CQ98">
        <f>Stage_stat!$F$53/Weapon!V100</f>
        <v>89.552238805970148</v>
      </c>
      <c r="CR98">
        <f t="shared" si="50"/>
        <v>90</v>
      </c>
      <c r="CT98" t="s">
        <v>375</v>
      </c>
      <c r="CU98">
        <f>Stage_stat!$F$54/Weapon!V100</f>
        <v>0.67164179104477617</v>
      </c>
      <c r="CV98">
        <f t="shared" si="51"/>
        <v>1</v>
      </c>
      <c r="CX98" t="s">
        <v>375</v>
      </c>
      <c r="CY98">
        <f>Stage_stat!$F$55/Weapon!V100</f>
        <v>1.2935323383084578</v>
      </c>
      <c r="CZ98">
        <f t="shared" si="52"/>
        <v>2</v>
      </c>
      <c r="DB98" t="s">
        <v>375</v>
      </c>
      <c r="DC98">
        <f>Stage_stat!$F$56/Weapon!V100</f>
        <v>99.50248756218906</v>
      </c>
      <c r="DD98">
        <f t="shared" si="53"/>
        <v>100</v>
      </c>
    </row>
    <row r="99" spans="2:108" x14ac:dyDescent="0.4">
      <c r="B99" t="s">
        <v>376</v>
      </c>
      <c r="C99">
        <f>Stage_stat!$F$30/Weapon!$V101</f>
        <v>0.17241379310344829</v>
      </c>
      <c r="D99">
        <f t="shared" si="27"/>
        <v>1</v>
      </c>
      <c r="F99" t="s">
        <v>376</v>
      </c>
      <c r="G99">
        <f>Stage_stat!$F$31/Weapon!V101</f>
        <v>0.29556650246305421</v>
      </c>
      <c r="H99">
        <f t="shared" si="28"/>
        <v>1</v>
      </c>
      <c r="J99" t="s">
        <v>376</v>
      </c>
      <c r="K99">
        <f>Stage_stat!$F$32/Weapon!V101</f>
        <v>19.704433497536947</v>
      </c>
      <c r="L99">
        <f t="shared" si="29"/>
        <v>20</v>
      </c>
      <c r="N99" t="s">
        <v>376</v>
      </c>
      <c r="O99">
        <f>Stage_stat!$F$33/Weapon!V101</f>
        <v>0.22167487684729065</v>
      </c>
      <c r="P99">
        <f t="shared" si="30"/>
        <v>1</v>
      </c>
      <c r="R99" t="s">
        <v>376</v>
      </c>
      <c r="S99">
        <f>Stage_stat!$F$34/Weapon!V101</f>
        <v>0.39408866995073893</v>
      </c>
      <c r="T99">
        <f t="shared" si="31"/>
        <v>1</v>
      </c>
      <c r="V99" t="s">
        <v>376</v>
      </c>
      <c r="W99">
        <f>Stage_stat!$F$35/Weapon!V101</f>
        <v>29.55665024630542</v>
      </c>
      <c r="X99">
        <f t="shared" si="32"/>
        <v>30</v>
      </c>
      <c r="Z99" t="s">
        <v>376</v>
      </c>
      <c r="AA99">
        <f>Stage_stat!$F$36/Weapon!V101</f>
        <v>0.27093596059113301</v>
      </c>
      <c r="AB99">
        <f t="shared" si="33"/>
        <v>1</v>
      </c>
      <c r="AD99" t="s">
        <v>376</v>
      </c>
      <c r="AE99">
        <f>Stage_stat!$F$37/Weapon!V101</f>
        <v>0.49261083743842365</v>
      </c>
      <c r="AF99">
        <f t="shared" si="34"/>
        <v>1</v>
      </c>
      <c r="AH99" t="s">
        <v>376</v>
      </c>
      <c r="AI99">
        <f>Stage_stat!$F$38/Weapon!V101</f>
        <v>39.408866995073893</v>
      </c>
      <c r="AJ99">
        <f t="shared" si="35"/>
        <v>40</v>
      </c>
      <c r="AL99" t="s">
        <v>376</v>
      </c>
      <c r="AM99">
        <f>Stage_stat!$F$39/Weapon!V101</f>
        <v>0.36945812807881773</v>
      </c>
      <c r="AN99">
        <f t="shared" si="36"/>
        <v>1</v>
      </c>
      <c r="AP99" t="s">
        <v>376</v>
      </c>
      <c r="AQ99">
        <f>Stage_stat!$F$40/Weapon!V101</f>
        <v>0.68965517241379315</v>
      </c>
      <c r="AR99">
        <f t="shared" si="37"/>
        <v>1</v>
      </c>
      <c r="AT99" t="s">
        <v>376</v>
      </c>
      <c r="AU99">
        <f>Stage_stat!$F$41/Weapon!V101</f>
        <v>49.261083743842363</v>
      </c>
      <c r="AV99">
        <f t="shared" si="38"/>
        <v>50</v>
      </c>
      <c r="AX99" t="s">
        <v>376</v>
      </c>
      <c r="AY99">
        <f>Stage_stat!$F$42/Weapon!V101</f>
        <v>0.41871921182266009</v>
      </c>
      <c r="AZ99">
        <f t="shared" si="39"/>
        <v>1</v>
      </c>
      <c r="BB99" t="s">
        <v>376</v>
      </c>
      <c r="BC99">
        <f>Stage_stat!$F$43/Weapon!V101</f>
        <v>0.78817733990147787</v>
      </c>
      <c r="BD99">
        <f t="shared" si="40"/>
        <v>1</v>
      </c>
      <c r="BF99" t="s">
        <v>376</v>
      </c>
      <c r="BG99">
        <f>Stage_stat!$F$44/Weapon!V101</f>
        <v>59.11330049261084</v>
      </c>
      <c r="BH99">
        <f t="shared" si="41"/>
        <v>60</v>
      </c>
      <c r="BJ99" t="s">
        <v>376</v>
      </c>
      <c r="BK99">
        <f>Stage_stat!$F$45/Weapon!V101</f>
        <v>0.46798029556650245</v>
      </c>
      <c r="BL99">
        <f t="shared" si="42"/>
        <v>1</v>
      </c>
      <c r="BN99" t="s">
        <v>376</v>
      </c>
      <c r="BO99">
        <f>Stage_stat!$F$46/Weapon!V101</f>
        <v>0.88669950738916259</v>
      </c>
      <c r="BP99">
        <f t="shared" si="43"/>
        <v>1</v>
      </c>
      <c r="BR99" t="s">
        <v>376</v>
      </c>
      <c r="BS99">
        <f>Stage_stat!$F$47/Weapon!V101</f>
        <v>68.965517241379317</v>
      </c>
      <c r="BT99">
        <f t="shared" si="44"/>
        <v>69</v>
      </c>
      <c r="BV99" t="s">
        <v>376</v>
      </c>
      <c r="BW99">
        <f>Stage_stat!$F$48/Weapon!V101</f>
        <v>0.56650246305418717</v>
      </c>
      <c r="BX99">
        <f t="shared" si="45"/>
        <v>1</v>
      </c>
      <c r="BZ99" t="s">
        <v>376</v>
      </c>
      <c r="CA99">
        <f>Stage_stat!$F$49/Weapon!V101</f>
        <v>1.083743842364532</v>
      </c>
      <c r="CB99">
        <f t="shared" si="46"/>
        <v>2</v>
      </c>
      <c r="CD99" t="s">
        <v>376</v>
      </c>
      <c r="CE99">
        <f>Stage_stat!$F$50/Weapon!V101</f>
        <v>78.817733990147786</v>
      </c>
      <c r="CF99">
        <f t="shared" si="47"/>
        <v>79</v>
      </c>
      <c r="CH99" t="s">
        <v>376</v>
      </c>
      <c r="CI99">
        <f>Stage_stat!$F$51/Weapon!V101</f>
        <v>0.61576354679802958</v>
      </c>
      <c r="CJ99">
        <f t="shared" si="48"/>
        <v>1</v>
      </c>
      <c r="CL99" t="s">
        <v>376</v>
      </c>
      <c r="CM99">
        <f>Stage_stat!$F$52/Weapon!V101</f>
        <v>1.1822660098522169</v>
      </c>
      <c r="CN99">
        <f t="shared" si="49"/>
        <v>2</v>
      </c>
      <c r="CP99" t="s">
        <v>376</v>
      </c>
      <c r="CQ99">
        <f>Stage_stat!$F$53/Weapon!V101</f>
        <v>88.669950738916256</v>
      </c>
      <c r="CR99">
        <f t="shared" si="50"/>
        <v>89</v>
      </c>
      <c r="CT99" t="s">
        <v>376</v>
      </c>
      <c r="CU99">
        <f>Stage_stat!$F$54/Weapon!V101</f>
        <v>0.66502463054187189</v>
      </c>
      <c r="CV99">
        <f t="shared" si="51"/>
        <v>1</v>
      </c>
      <c r="CX99" t="s">
        <v>376</v>
      </c>
      <c r="CY99">
        <f>Stage_stat!$F$55/Weapon!V101</f>
        <v>1.2807881773399015</v>
      </c>
      <c r="CZ99">
        <f t="shared" si="52"/>
        <v>2</v>
      </c>
      <c r="DB99" t="s">
        <v>376</v>
      </c>
      <c r="DC99">
        <f>Stage_stat!$F$56/Weapon!V101</f>
        <v>98.522167487684726</v>
      </c>
      <c r="DD99">
        <f t="shared" si="53"/>
        <v>99</v>
      </c>
    </row>
    <row r="100" spans="2:108" x14ac:dyDescent="0.4">
      <c r="B100" t="s">
        <v>377</v>
      </c>
      <c r="C100">
        <f>Stage_stat!$F$30/Weapon!$V102</f>
        <v>0.17073170731707318</v>
      </c>
      <c r="D100">
        <f t="shared" si="27"/>
        <v>1</v>
      </c>
      <c r="F100" t="s">
        <v>377</v>
      </c>
      <c r="G100">
        <f>Stage_stat!$F$31/Weapon!V102</f>
        <v>0.29268292682926828</v>
      </c>
      <c r="H100">
        <f t="shared" si="28"/>
        <v>1</v>
      </c>
      <c r="J100" t="s">
        <v>377</v>
      </c>
      <c r="K100">
        <f>Stage_stat!$F$32/Weapon!V102</f>
        <v>19.512195121951219</v>
      </c>
      <c r="L100">
        <f t="shared" si="29"/>
        <v>20</v>
      </c>
      <c r="N100" t="s">
        <v>377</v>
      </c>
      <c r="O100">
        <f>Stage_stat!$F$33/Weapon!V102</f>
        <v>0.21951219512195122</v>
      </c>
      <c r="P100">
        <f t="shared" si="30"/>
        <v>1</v>
      </c>
      <c r="R100" t="s">
        <v>377</v>
      </c>
      <c r="S100">
        <f>Stage_stat!$F$34/Weapon!V102</f>
        <v>0.3902439024390244</v>
      </c>
      <c r="T100">
        <f t="shared" si="31"/>
        <v>1</v>
      </c>
      <c r="V100" t="s">
        <v>377</v>
      </c>
      <c r="W100">
        <f>Stage_stat!$F$35/Weapon!V102</f>
        <v>29.26829268292683</v>
      </c>
      <c r="X100">
        <f t="shared" si="32"/>
        <v>30</v>
      </c>
      <c r="Z100" t="s">
        <v>377</v>
      </c>
      <c r="AA100">
        <f>Stage_stat!$F$36/Weapon!V102</f>
        <v>0.26829268292682928</v>
      </c>
      <c r="AB100">
        <f t="shared" si="33"/>
        <v>1</v>
      </c>
      <c r="AD100" t="s">
        <v>377</v>
      </c>
      <c r="AE100">
        <f>Stage_stat!$F$37/Weapon!V102</f>
        <v>0.48780487804878048</v>
      </c>
      <c r="AF100">
        <f t="shared" si="34"/>
        <v>1</v>
      </c>
      <c r="AH100" t="s">
        <v>377</v>
      </c>
      <c r="AI100">
        <f>Stage_stat!$F$38/Weapon!V102</f>
        <v>39.024390243902438</v>
      </c>
      <c r="AJ100">
        <f t="shared" si="35"/>
        <v>40</v>
      </c>
      <c r="AL100" t="s">
        <v>377</v>
      </c>
      <c r="AM100">
        <f>Stage_stat!$F$39/Weapon!V102</f>
        <v>0.36585365853658536</v>
      </c>
      <c r="AN100">
        <f t="shared" si="36"/>
        <v>1</v>
      </c>
      <c r="AP100" t="s">
        <v>377</v>
      </c>
      <c r="AQ100">
        <f>Stage_stat!$F$40/Weapon!V102</f>
        <v>0.68292682926829273</v>
      </c>
      <c r="AR100">
        <f t="shared" si="37"/>
        <v>1</v>
      </c>
      <c r="AT100" t="s">
        <v>377</v>
      </c>
      <c r="AU100">
        <f>Stage_stat!$F$41/Weapon!V102</f>
        <v>48.780487804878049</v>
      </c>
      <c r="AV100">
        <f t="shared" si="38"/>
        <v>49</v>
      </c>
      <c r="AX100" t="s">
        <v>377</v>
      </c>
      <c r="AY100">
        <f>Stage_stat!$F$42/Weapon!V102</f>
        <v>0.41463414634146339</v>
      </c>
      <c r="AZ100">
        <f t="shared" si="39"/>
        <v>1</v>
      </c>
      <c r="BB100" t="s">
        <v>377</v>
      </c>
      <c r="BC100">
        <f>Stage_stat!$F$43/Weapon!V102</f>
        <v>0.78048780487804881</v>
      </c>
      <c r="BD100">
        <f t="shared" si="40"/>
        <v>1</v>
      </c>
      <c r="BF100" t="s">
        <v>377</v>
      </c>
      <c r="BG100">
        <f>Stage_stat!$F$44/Weapon!V102</f>
        <v>58.536585365853661</v>
      </c>
      <c r="BH100">
        <f t="shared" si="41"/>
        <v>59</v>
      </c>
      <c r="BJ100" t="s">
        <v>377</v>
      </c>
      <c r="BK100">
        <f>Stage_stat!$F$45/Weapon!V102</f>
        <v>0.46341463414634149</v>
      </c>
      <c r="BL100">
        <f t="shared" si="42"/>
        <v>1</v>
      </c>
      <c r="BN100" t="s">
        <v>377</v>
      </c>
      <c r="BO100">
        <f>Stage_stat!$F$46/Weapon!V102</f>
        <v>0.87804878048780488</v>
      </c>
      <c r="BP100">
        <f t="shared" si="43"/>
        <v>1</v>
      </c>
      <c r="BR100" t="s">
        <v>377</v>
      </c>
      <c r="BS100">
        <f>Stage_stat!$F$47/Weapon!V102</f>
        <v>68.292682926829272</v>
      </c>
      <c r="BT100">
        <f t="shared" si="44"/>
        <v>69</v>
      </c>
      <c r="BV100" t="s">
        <v>377</v>
      </c>
      <c r="BW100">
        <f>Stage_stat!$F$48/Weapon!V102</f>
        <v>0.56097560975609762</v>
      </c>
      <c r="BX100">
        <f t="shared" si="45"/>
        <v>1</v>
      </c>
      <c r="BZ100" t="s">
        <v>377</v>
      </c>
      <c r="CA100">
        <f>Stage_stat!$F$49/Weapon!V102</f>
        <v>1.0731707317073171</v>
      </c>
      <c r="CB100">
        <f t="shared" si="46"/>
        <v>2</v>
      </c>
      <c r="CD100" t="s">
        <v>377</v>
      </c>
      <c r="CE100">
        <f>Stage_stat!$F$50/Weapon!V102</f>
        <v>78.048780487804876</v>
      </c>
      <c r="CF100">
        <f t="shared" si="47"/>
        <v>79</v>
      </c>
      <c r="CH100" t="s">
        <v>377</v>
      </c>
      <c r="CI100">
        <f>Stage_stat!$F$51/Weapon!V102</f>
        <v>0.6097560975609756</v>
      </c>
      <c r="CJ100">
        <f t="shared" si="48"/>
        <v>1</v>
      </c>
      <c r="CL100" t="s">
        <v>377</v>
      </c>
      <c r="CM100">
        <f>Stage_stat!$F$52/Weapon!V102</f>
        <v>1.1707317073170731</v>
      </c>
      <c r="CN100">
        <f t="shared" si="49"/>
        <v>2</v>
      </c>
      <c r="CP100" t="s">
        <v>377</v>
      </c>
      <c r="CQ100">
        <f>Stage_stat!$F$53/Weapon!V102</f>
        <v>87.804878048780495</v>
      </c>
      <c r="CR100">
        <f t="shared" si="50"/>
        <v>88</v>
      </c>
      <c r="CT100" t="s">
        <v>377</v>
      </c>
      <c r="CU100">
        <f>Stage_stat!$F$54/Weapon!V102</f>
        <v>0.65853658536585369</v>
      </c>
      <c r="CV100">
        <f t="shared" si="51"/>
        <v>1</v>
      </c>
      <c r="CX100" t="s">
        <v>377</v>
      </c>
      <c r="CY100">
        <f>Stage_stat!$F$55/Weapon!V102</f>
        <v>1.2682926829268293</v>
      </c>
      <c r="CZ100">
        <f t="shared" si="52"/>
        <v>2</v>
      </c>
      <c r="DB100" t="s">
        <v>377</v>
      </c>
      <c r="DC100">
        <f>Stage_stat!$F$56/Weapon!V102</f>
        <v>97.560975609756099</v>
      </c>
      <c r="DD100">
        <f t="shared" si="53"/>
        <v>98</v>
      </c>
    </row>
    <row r="101" spans="2:108" x14ac:dyDescent="0.4">
      <c r="B101" t="s">
        <v>378</v>
      </c>
      <c r="C101">
        <f>Stage_stat!$F$30/Weapon!$V103</f>
        <v>0.16908212560386474</v>
      </c>
      <c r="D101">
        <f t="shared" si="27"/>
        <v>1</v>
      </c>
      <c r="F101" t="s">
        <v>378</v>
      </c>
      <c r="G101">
        <f>Stage_stat!$F$31/Weapon!V103</f>
        <v>0.28985507246376813</v>
      </c>
      <c r="H101">
        <f t="shared" si="28"/>
        <v>1</v>
      </c>
      <c r="J101" t="s">
        <v>378</v>
      </c>
      <c r="K101">
        <f>Stage_stat!$F$32/Weapon!V103</f>
        <v>19.323671497584542</v>
      </c>
      <c r="L101">
        <f t="shared" si="29"/>
        <v>20</v>
      </c>
      <c r="N101" t="s">
        <v>378</v>
      </c>
      <c r="O101">
        <f>Stage_stat!$F$33/Weapon!V103</f>
        <v>0.21739130434782608</v>
      </c>
      <c r="P101">
        <f t="shared" si="30"/>
        <v>1</v>
      </c>
      <c r="R101" t="s">
        <v>378</v>
      </c>
      <c r="S101">
        <f>Stage_stat!$F$34/Weapon!V103</f>
        <v>0.38647342995169082</v>
      </c>
      <c r="T101">
        <f t="shared" si="31"/>
        <v>1</v>
      </c>
      <c r="V101" t="s">
        <v>378</v>
      </c>
      <c r="W101">
        <f>Stage_stat!$F$35/Weapon!V103</f>
        <v>28.985507246376812</v>
      </c>
      <c r="X101">
        <f t="shared" si="32"/>
        <v>29</v>
      </c>
      <c r="Z101" t="s">
        <v>378</v>
      </c>
      <c r="AA101">
        <f>Stage_stat!$F$36/Weapon!V103</f>
        <v>0.26570048309178745</v>
      </c>
      <c r="AB101">
        <f t="shared" si="33"/>
        <v>1</v>
      </c>
      <c r="AD101" t="s">
        <v>378</v>
      </c>
      <c r="AE101">
        <f>Stage_stat!$F$37/Weapon!V103</f>
        <v>0.48309178743961351</v>
      </c>
      <c r="AF101">
        <f t="shared" si="34"/>
        <v>1</v>
      </c>
      <c r="AH101" t="s">
        <v>378</v>
      </c>
      <c r="AI101">
        <f>Stage_stat!$F$38/Weapon!V103</f>
        <v>38.647342995169083</v>
      </c>
      <c r="AJ101">
        <f t="shared" si="35"/>
        <v>39</v>
      </c>
      <c r="AL101" t="s">
        <v>378</v>
      </c>
      <c r="AM101">
        <f>Stage_stat!$F$39/Weapon!V103</f>
        <v>0.36231884057971014</v>
      </c>
      <c r="AN101">
        <f t="shared" si="36"/>
        <v>1</v>
      </c>
      <c r="AP101" t="s">
        <v>378</v>
      </c>
      <c r="AQ101">
        <f>Stage_stat!$F$40/Weapon!V103</f>
        <v>0.67632850241545894</v>
      </c>
      <c r="AR101">
        <f t="shared" si="37"/>
        <v>1</v>
      </c>
      <c r="AT101" t="s">
        <v>378</v>
      </c>
      <c r="AU101">
        <f>Stage_stat!$F$41/Weapon!V103</f>
        <v>48.309178743961354</v>
      </c>
      <c r="AV101">
        <f t="shared" si="38"/>
        <v>49</v>
      </c>
      <c r="AX101" t="s">
        <v>378</v>
      </c>
      <c r="AY101">
        <f>Stage_stat!$F$42/Weapon!V103</f>
        <v>0.41062801932367149</v>
      </c>
      <c r="AZ101">
        <f t="shared" si="39"/>
        <v>1</v>
      </c>
      <c r="BB101" t="s">
        <v>378</v>
      </c>
      <c r="BC101">
        <f>Stage_stat!$F$43/Weapon!V103</f>
        <v>0.77294685990338163</v>
      </c>
      <c r="BD101">
        <f t="shared" si="40"/>
        <v>1</v>
      </c>
      <c r="BF101" t="s">
        <v>378</v>
      </c>
      <c r="BG101">
        <f>Stage_stat!$F$44/Weapon!V103</f>
        <v>57.971014492753625</v>
      </c>
      <c r="BH101">
        <f t="shared" si="41"/>
        <v>58</v>
      </c>
      <c r="BJ101" t="s">
        <v>378</v>
      </c>
      <c r="BK101">
        <f>Stage_stat!$F$45/Weapon!V103</f>
        <v>0.45893719806763283</v>
      </c>
      <c r="BL101">
        <f t="shared" si="42"/>
        <v>1</v>
      </c>
      <c r="BN101" t="s">
        <v>378</v>
      </c>
      <c r="BO101">
        <f>Stage_stat!$F$46/Weapon!V103</f>
        <v>0.86956521739130432</v>
      </c>
      <c r="BP101">
        <f t="shared" si="43"/>
        <v>1</v>
      </c>
      <c r="BR101" t="s">
        <v>378</v>
      </c>
      <c r="BS101">
        <f>Stage_stat!$F$47/Weapon!V103</f>
        <v>67.632850241545896</v>
      </c>
      <c r="BT101">
        <f t="shared" si="44"/>
        <v>68</v>
      </c>
      <c r="BV101" t="s">
        <v>378</v>
      </c>
      <c r="BW101">
        <f>Stage_stat!$F$48/Weapon!V103</f>
        <v>0.55555555555555558</v>
      </c>
      <c r="BX101">
        <f t="shared" si="45"/>
        <v>1</v>
      </c>
      <c r="BZ101" t="s">
        <v>378</v>
      </c>
      <c r="CA101">
        <f>Stage_stat!$F$49/Weapon!V103</f>
        <v>1.0628019323671498</v>
      </c>
      <c r="CB101">
        <f t="shared" si="46"/>
        <v>2</v>
      </c>
      <c r="CD101" t="s">
        <v>378</v>
      </c>
      <c r="CE101">
        <f>Stage_stat!$F$50/Weapon!V103</f>
        <v>77.294685990338166</v>
      </c>
      <c r="CF101">
        <f t="shared" si="47"/>
        <v>78</v>
      </c>
      <c r="CH101" t="s">
        <v>378</v>
      </c>
      <c r="CI101">
        <f>Stage_stat!$F$51/Weapon!V103</f>
        <v>0.60386473429951693</v>
      </c>
      <c r="CJ101">
        <f t="shared" si="48"/>
        <v>1</v>
      </c>
      <c r="CL101" t="s">
        <v>378</v>
      </c>
      <c r="CM101">
        <f>Stage_stat!$F$52/Weapon!V103</f>
        <v>1.1594202898550725</v>
      </c>
      <c r="CN101">
        <f t="shared" si="49"/>
        <v>2</v>
      </c>
      <c r="CP101" t="s">
        <v>378</v>
      </c>
      <c r="CQ101">
        <f>Stage_stat!$F$53/Weapon!V103</f>
        <v>86.956521739130437</v>
      </c>
      <c r="CR101">
        <f t="shared" si="50"/>
        <v>87</v>
      </c>
      <c r="CT101" t="s">
        <v>378</v>
      </c>
      <c r="CU101">
        <f>Stage_stat!$F$54/Weapon!V103</f>
        <v>0.65217391304347827</v>
      </c>
      <c r="CV101">
        <f t="shared" si="51"/>
        <v>1</v>
      </c>
      <c r="CX101" t="s">
        <v>378</v>
      </c>
      <c r="CY101">
        <f>Stage_stat!$F$55/Weapon!V103</f>
        <v>1.2560386473429952</v>
      </c>
      <c r="CZ101">
        <f t="shared" si="52"/>
        <v>2</v>
      </c>
      <c r="DB101" t="s">
        <v>378</v>
      </c>
      <c r="DC101">
        <f>Stage_stat!$F$56/Weapon!V103</f>
        <v>96.618357487922708</v>
      </c>
      <c r="DD101">
        <f t="shared" si="53"/>
        <v>97</v>
      </c>
    </row>
    <row r="102" spans="2:108" x14ac:dyDescent="0.4">
      <c r="B102" t="s">
        <v>379</v>
      </c>
      <c r="C102">
        <f>Stage_stat!$F$30/Weapon!$V104</f>
        <v>0.1674641148325359</v>
      </c>
      <c r="D102">
        <f t="shared" si="27"/>
        <v>1</v>
      </c>
      <c r="F102" t="s">
        <v>379</v>
      </c>
      <c r="G102">
        <f>Stage_stat!$F$31/Weapon!V104</f>
        <v>0.28708133971291866</v>
      </c>
      <c r="H102">
        <f t="shared" si="28"/>
        <v>1</v>
      </c>
      <c r="J102" t="s">
        <v>379</v>
      </c>
      <c r="K102">
        <f>Stage_stat!$F$32/Weapon!V104</f>
        <v>19.138755980861244</v>
      </c>
      <c r="L102">
        <f t="shared" si="29"/>
        <v>20</v>
      </c>
      <c r="N102" t="s">
        <v>379</v>
      </c>
      <c r="O102">
        <f>Stage_stat!$F$33/Weapon!V104</f>
        <v>0.21531100478468901</v>
      </c>
      <c r="P102">
        <f t="shared" si="30"/>
        <v>1</v>
      </c>
      <c r="R102" t="s">
        <v>379</v>
      </c>
      <c r="S102">
        <f>Stage_stat!$F$34/Weapon!V104</f>
        <v>0.38277511961722488</v>
      </c>
      <c r="T102">
        <f t="shared" si="31"/>
        <v>1</v>
      </c>
      <c r="V102" t="s">
        <v>379</v>
      </c>
      <c r="W102">
        <f>Stage_stat!$F$35/Weapon!V104</f>
        <v>28.708133971291865</v>
      </c>
      <c r="X102">
        <f t="shared" si="32"/>
        <v>29</v>
      </c>
      <c r="Z102" t="s">
        <v>379</v>
      </c>
      <c r="AA102">
        <f>Stage_stat!$F$36/Weapon!V104</f>
        <v>0.26315789473684209</v>
      </c>
      <c r="AB102">
        <f t="shared" si="33"/>
        <v>1</v>
      </c>
      <c r="AD102" t="s">
        <v>379</v>
      </c>
      <c r="AE102">
        <f>Stage_stat!$F$37/Weapon!V104</f>
        <v>0.4784688995215311</v>
      </c>
      <c r="AF102">
        <f t="shared" si="34"/>
        <v>1</v>
      </c>
      <c r="AH102" t="s">
        <v>379</v>
      </c>
      <c r="AI102">
        <f>Stage_stat!$F$38/Weapon!V104</f>
        <v>38.277511961722489</v>
      </c>
      <c r="AJ102">
        <f t="shared" si="35"/>
        <v>39</v>
      </c>
      <c r="AL102" t="s">
        <v>379</v>
      </c>
      <c r="AM102">
        <f>Stage_stat!$F$39/Weapon!V104</f>
        <v>0.35885167464114831</v>
      </c>
      <c r="AN102">
        <f t="shared" si="36"/>
        <v>1</v>
      </c>
      <c r="AP102" t="s">
        <v>379</v>
      </c>
      <c r="AQ102">
        <f>Stage_stat!$F$40/Weapon!V104</f>
        <v>0.66985645933014359</v>
      </c>
      <c r="AR102">
        <f t="shared" si="37"/>
        <v>1</v>
      </c>
      <c r="AT102" t="s">
        <v>379</v>
      </c>
      <c r="AU102">
        <f>Stage_stat!$F$41/Weapon!V104</f>
        <v>47.846889952153113</v>
      </c>
      <c r="AV102">
        <f t="shared" si="38"/>
        <v>48</v>
      </c>
      <c r="AX102" t="s">
        <v>379</v>
      </c>
      <c r="AY102">
        <f>Stage_stat!$F$42/Weapon!V104</f>
        <v>0.40669856459330145</v>
      </c>
      <c r="AZ102">
        <f t="shared" si="39"/>
        <v>1</v>
      </c>
      <c r="BB102" t="s">
        <v>379</v>
      </c>
      <c r="BC102">
        <f>Stage_stat!$F$43/Weapon!V104</f>
        <v>0.76555023923444976</v>
      </c>
      <c r="BD102">
        <f t="shared" si="40"/>
        <v>1</v>
      </c>
      <c r="BF102" t="s">
        <v>379</v>
      </c>
      <c r="BG102">
        <f>Stage_stat!$F$44/Weapon!V104</f>
        <v>57.41626794258373</v>
      </c>
      <c r="BH102">
        <f t="shared" si="41"/>
        <v>58</v>
      </c>
      <c r="BJ102" t="s">
        <v>379</v>
      </c>
      <c r="BK102">
        <f>Stage_stat!$F$45/Weapon!V104</f>
        <v>0.45454545454545453</v>
      </c>
      <c r="BL102">
        <f t="shared" si="42"/>
        <v>1</v>
      </c>
      <c r="BN102" t="s">
        <v>379</v>
      </c>
      <c r="BO102">
        <f>Stage_stat!$F$46/Weapon!V104</f>
        <v>0.86124401913875603</v>
      </c>
      <c r="BP102">
        <f t="shared" si="43"/>
        <v>1</v>
      </c>
      <c r="BR102" t="s">
        <v>379</v>
      </c>
      <c r="BS102">
        <f>Stage_stat!$F$47/Weapon!V104</f>
        <v>66.985645933014354</v>
      </c>
      <c r="BT102">
        <f t="shared" si="44"/>
        <v>67</v>
      </c>
      <c r="BV102" t="s">
        <v>379</v>
      </c>
      <c r="BW102">
        <f>Stage_stat!$F$48/Weapon!V104</f>
        <v>0.55023923444976075</v>
      </c>
      <c r="BX102">
        <f t="shared" si="45"/>
        <v>1</v>
      </c>
      <c r="BZ102" t="s">
        <v>379</v>
      </c>
      <c r="CA102">
        <f>Stage_stat!$F$49/Weapon!V104</f>
        <v>1.0526315789473684</v>
      </c>
      <c r="CB102">
        <f t="shared" si="46"/>
        <v>2</v>
      </c>
      <c r="CD102" t="s">
        <v>379</v>
      </c>
      <c r="CE102">
        <f>Stage_stat!$F$50/Weapon!V104</f>
        <v>76.555023923444978</v>
      </c>
      <c r="CF102">
        <f t="shared" si="47"/>
        <v>77</v>
      </c>
      <c r="CH102" t="s">
        <v>379</v>
      </c>
      <c r="CI102">
        <f>Stage_stat!$F$51/Weapon!V104</f>
        <v>0.59808612440191389</v>
      </c>
      <c r="CJ102">
        <f t="shared" si="48"/>
        <v>1</v>
      </c>
      <c r="CL102" t="s">
        <v>379</v>
      </c>
      <c r="CM102">
        <f>Stage_stat!$F$52/Weapon!V104</f>
        <v>1.1483253588516746</v>
      </c>
      <c r="CN102">
        <f t="shared" si="49"/>
        <v>2</v>
      </c>
      <c r="CP102" t="s">
        <v>379</v>
      </c>
      <c r="CQ102">
        <f>Stage_stat!$F$53/Weapon!V104</f>
        <v>86.124401913875602</v>
      </c>
      <c r="CR102">
        <f t="shared" si="50"/>
        <v>87</v>
      </c>
      <c r="CT102" t="s">
        <v>379</v>
      </c>
      <c r="CU102">
        <f>Stage_stat!$F$54/Weapon!V104</f>
        <v>0.64593301435406703</v>
      </c>
      <c r="CV102">
        <f t="shared" si="51"/>
        <v>1</v>
      </c>
      <c r="CX102" t="s">
        <v>379</v>
      </c>
      <c r="CY102">
        <f>Stage_stat!$F$55/Weapon!V104</f>
        <v>1.2440191387559809</v>
      </c>
      <c r="CZ102">
        <f t="shared" si="52"/>
        <v>2</v>
      </c>
      <c r="DB102" t="s">
        <v>379</v>
      </c>
      <c r="DC102">
        <f>Stage_stat!$F$56/Weapon!V104</f>
        <v>95.693779904306226</v>
      </c>
      <c r="DD102">
        <f t="shared" si="53"/>
        <v>96</v>
      </c>
    </row>
    <row r="103" spans="2:108" x14ac:dyDescent="0.4">
      <c r="B103" t="s">
        <v>380</v>
      </c>
      <c r="C103">
        <f>Stage_stat!$F$30/Weapon!$V105</f>
        <v>0.16587677725118483</v>
      </c>
      <c r="D103">
        <f t="shared" si="27"/>
        <v>1</v>
      </c>
      <c r="F103" t="s">
        <v>380</v>
      </c>
      <c r="G103">
        <f>Stage_stat!$F$31/Weapon!V105</f>
        <v>0.28436018957345971</v>
      </c>
      <c r="H103">
        <f t="shared" si="28"/>
        <v>1</v>
      </c>
      <c r="J103" t="s">
        <v>380</v>
      </c>
      <c r="K103">
        <f>Stage_stat!$F$32/Weapon!V105</f>
        <v>18.957345971563981</v>
      </c>
      <c r="L103">
        <f t="shared" si="29"/>
        <v>19</v>
      </c>
      <c r="N103" t="s">
        <v>380</v>
      </c>
      <c r="O103">
        <f>Stage_stat!$F$33/Weapon!V105</f>
        <v>0.2132701421800948</v>
      </c>
      <c r="P103">
        <f t="shared" si="30"/>
        <v>1</v>
      </c>
      <c r="R103" t="s">
        <v>380</v>
      </c>
      <c r="S103">
        <f>Stage_stat!$F$34/Weapon!V105</f>
        <v>0.37914691943127959</v>
      </c>
      <c r="T103">
        <f t="shared" si="31"/>
        <v>1</v>
      </c>
      <c r="V103" t="s">
        <v>380</v>
      </c>
      <c r="W103">
        <f>Stage_stat!$F$35/Weapon!V105</f>
        <v>28.436018957345972</v>
      </c>
      <c r="X103">
        <f t="shared" si="32"/>
        <v>29</v>
      </c>
      <c r="Z103" t="s">
        <v>380</v>
      </c>
      <c r="AA103">
        <f>Stage_stat!$F$36/Weapon!V105</f>
        <v>0.26066350710900477</v>
      </c>
      <c r="AB103">
        <f t="shared" si="33"/>
        <v>1</v>
      </c>
      <c r="AD103" t="s">
        <v>380</v>
      </c>
      <c r="AE103">
        <f>Stage_stat!$F$37/Weapon!V105</f>
        <v>0.47393364928909953</v>
      </c>
      <c r="AF103">
        <f t="shared" si="34"/>
        <v>1</v>
      </c>
      <c r="AH103" t="s">
        <v>380</v>
      </c>
      <c r="AI103">
        <f>Stage_stat!$F$38/Weapon!V105</f>
        <v>37.914691943127963</v>
      </c>
      <c r="AJ103">
        <f t="shared" si="35"/>
        <v>38</v>
      </c>
      <c r="AL103" t="s">
        <v>380</v>
      </c>
      <c r="AM103">
        <f>Stage_stat!$F$39/Weapon!V105</f>
        <v>0.35545023696682465</v>
      </c>
      <c r="AN103">
        <f t="shared" si="36"/>
        <v>1</v>
      </c>
      <c r="AP103" t="s">
        <v>380</v>
      </c>
      <c r="AQ103">
        <f>Stage_stat!$F$40/Weapon!V105</f>
        <v>0.6635071090047393</v>
      </c>
      <c r="AR103">
        <f t="shared" si="37"/>
        <v>1</v>
      </c>
      <c r="AT103" t="s">
        <v>380</v>
      </c>
      <c r="AU103">
        <f>Stage_stat!$F$41/Weapon!V105</f>
        <v>47.393364928909953</v>
      </c>
      <c r="AV103">
        <f t="shared" si="38"/>
        <v>48</v>
      </c>
      <c r="AX103" t="s">
        <v>380</v>
      </c>
      <c r="AY103">
        <f>Stage_stat!$F$42/Weapon!V105</f>
        <v>0.40284360189573459</v>
      </c>
      <c r="AZ103">
        <f t="shared" si="39"/>
        <v>1</v>
      </c>
      <c r="BB103" t="s">
        <v>380</v>
      </c>
      <c r="BC103">
        <f>Stage_stat!$F$43/Weapon!V105</f>
        <v>0.75829383886255919</v>
      </c>
      <c r="BD103">
        <f t="shared" si="40"/>
        <v>1</v>
      </c>
      <c r="BF103" t="s">
        <v>380</v>
      </c>
      <c r="BG103">
        <f>Stage_stat!$F$44/Weapon!V105</f>
        <v>56.872037914691944</v>
      </c>
      <c r="BH103">
        <f t="shared" si="41"/>
        <v>57</v>
      </c>
      <c r="BJ103" t="s">
        <v>380</v>
      </c>
      <c r="BK103">
        <f>Stage_stat!$F$45/Weapon!V105</f>
        <v>0.45023696682464454</v>
      </c>
      <c r="BL103">
        <f t="shared" si="42"/>
        <v>1</v>
      </c>
      <c r="BN103" t="s">
        <v>380</v>
      </c>
      <c r="BO103">
        <f>Stage_stat!$F$46/Weapon!V105</f>
        <v>0.85308056872037918</v>
      </c>
      <c r="BP103">
        <f t="shared" si="43"/>
        <v>1</v>
      </c>
      <c r="BR103" t="s">
        <v>380</v>
      </c>
      <c r="BS103">
        <f>Stage_stat!$F$47/Weapon!V105</f>
        <v>66.350710900473928</v>
      </c>
      <c r="BT103">
        <f t="shared" si="44"/>
        <v>67</v>
      </c>
      <c r="BV103" t="s">
        <v>380</v>
      </c>
      <c r="BW103">
        <f>Stage_stat!$F$48/Weapon!V105</f>
        <v>0.54502369668246442</v>
      </c>
      <c r="BX103">
        <f t="shared" si="45"/>
        <v>1</v>
      </c>
      <c r="BZ103" t="s">
        <v>380</v>
      </c>
      <c r="CA103">
        <f>Stage_stat!$F$49/Weapon!V105</f>
        <v>1.0426540284360191</v>
      </c>
      <c r="CB103">
        <f t="shared" si="46"/>
        <v>2</v>
      </c>
      <c r="CD103" t="s">
        <v>380</v>
      </c>
      <c r="CE103">
        <f>Stage_stat!$F$50/Weapon!V105</f>
        <v>75.829383886255926</v>
      </c>
      <c r="CF103">
        <f t="shared" si="47"/>
        <v>76</v>
      </c>
      <c r="CH103" t="s">
        <v>380</v>
      </c>
      <c r="CI103">
        <f>Stage_stat!$F$51/Weapon!V105</f>
        <v>0.59241706161137442</v>
      </c>
      <c r="CJ103">
        <f t="shared" si="48"/>
        <v>1</v>
      </c>
      <c r="CL103" t="s">
        <v>380</v>
      </c>
      <c r="CM103">
        <f>Stage_stat!$F$52/Weapon!V105</f>
        <v>1.1374407582938388</v>
      </c>
      <c r="CN103">
        <f t="shared" si="49"/>
        <v>2</v>
      </c>
      <c r="CP103" t="s">
        <v>380</v>
      </c>
      <c r="CQ103">
        <f>Stage_stat!$F$53/Weapon!V105</f>
        <v>85.308056872037909</v>
      </c>
      <c r="CR103">
        <f t="shared" si="50"/>
        <v>86</v>
      </c>
      <c r="CT103" t="s">
        <v>380</v>
      </c>
      <c r="CU103">
        <f>Stage_stat!$F$54/Weapon!V105</f>
        <v>0.6398104265402843</v>
      </c>
      <c r="CV103">
        <f t="shared" si="51"/>
        <v>1</v>
      </c>
      <c r="CX103" t="s">
        <v>380</v>
      </c>
      <c r="CY103">
        <f>Stage_stat!$F$55/Weapon!V105</f>
        <v>1.2322274881516588</v>
      </c>
      <c r="CZ103">
        <f t="shared" si="52"/>
        <v>2</v>
      </c>
      <c r="DB103" t="s">
        <v>380</v>
      </c>
      <c r="DC103">
        <f>Stage_stat!$F$56/Weapon!V105</f>
        <v>94.786729857819907</v>
      </c>
      <c r="DD103">
        <f t="shared" si="53"/>
        <v>95</v>
      </c>
    </row>
  </sheetData>
  <mergeCells count="36">
    <mergeCell ref="BV3:CF3"/>
    <mergeCell ref="CH3:CR3"/>
    <mergeCell ref="CT3:DD3"/>
    <mergeCell ref="B4:D4"/>
    <mergeCell ref="F4:H4"/>
    <mergeCell ref="J4:L4"/>
    <mergeCell ref="N4:P4"/>
    <mergeCell ref="R4:T4"/>
    <mergeCell ref="V4:X4"/>
    <mergeCell ref="Z4:AB4"/>
    <mergeCell ref="B3:L3"/>
    <mergeCell ref="N3:X3"/>
    <mergeCell ref="Z3:AJ3"/>
    <mergeCell ref="AL3:AV3"/>
    <mergeCell ref="AX3:BH3"/>
    <mergeCell ref="BJ3:BT3"/>
    <mergeCell ref="BV4:BX4"/>
    <mergeCell ref="AD4:AF4"/>
    <mergeCell ref="AH4:AJ4"/>
    <mergeCell ref="AL4:AN4"/>
    <mergeCell ref="AP4:AR4"/>
    <mergeCell ref="AT4:AV4"/>
    <mergeCell ref="AX4:AZ4"/>
    <mergeCell ref="BB4:BD4"/>
    <mergeCell ref="BF4:BH4"/>
    <mergeCell ref="BJ4:BL4"/>
    <mergeCell ref="BN4:BP4"/>
    <mergeCell ref="BR4:BT4"/>
    <mergeCell ref="CX4:CZ4"/>
    <mergeCell ref="DB4:DD4"/>
    <mergeCell ref="BZ4:CB4"/>
    <mergeCell ref="CD4:CF4"/>
    <mergeCell ref="CH4:CJ4"/>
    <mergeCell ref="CL4:CN4"/>
    <mergeCell ref="CP4:CR4"/>
    <mergeCell ref="CT4:CV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 tint="0.79998168889431442"/>
  </sheetPr>
  <dimension ref="B2:DO103"/>
  <sheetViews>
    <sheetView topLeftCell="CH85" workbookViewId="0">
      <selection activeCell="DD103" sqref="DD103"/>
    </sheetView>
  </sheetViews>
  <sheetFormatPr defaultRowHeight="17.399999999999999" x14ac:dyDescent="0.4"/>
  <cols>
    <col min="2" max="2" width="7.19921875" bestFit="1" customWidth="1"/>
    <col min="3" max="3" width="12.69921875" bestFit="1" customWidth="1"/>
    <col min="5" max="5" width="1.59765625" customWidth="1"/>
    <col min="6" max="6" width="7.19921875" bestFit="1" customWidth="1"/>
    <col min="7" max="7" width="12.69921875" bestFit="1" customWidth="1"/>
    <col min="9" max="9" width="1.59765625" customWidth="1"/>
    <col min="10" max="10" width="7.19921875" bestFit="1" customWidth="1"/>
    <col min="11" max="11" width="12.69921875" bestFit="1" customWidth="1"/>
    <col min="13" max="13" width="1.59765625" customWidth="1"/>
    <col min="14" max="14" width="7.19921875" bestFit="1" customWidth="1"/>
    <col min="15" max="15" width="12.69921875" bestFit="1" customWidth="1"/>
    <col min="17" max="17" width="1.59765625" customWidth="1"/>
    <col min="19" max="19" width="12.69921875" bestFit="1" customWidth="1"/>
    <col min="21" max="21" width="1.59765625" customWidth="1"/>
    <col min="23" max="23" width="12.69921875" bestFit="1" customWidth="1"/>
    <col min="25" max="25" width="1.59765625" customWidth="1"/>
    <col min="27" max="27" width="12.69921875" bestFit="1" customWidth="1"/>
    <col min="29" max="29" width="1.59765625" customWidth="1"/>
    <col min="31" max="31" width="12.69921875" bestFit="1" customWidth="1"/>
    <col min="33" max="33" width="1.59765625" customWidth="1"/>
    <col min="35" max="35" width="12.69921875" bestFit="1" customWidth="1"/>
    <col min="37" max="37" width="1.59765625" customWidth="1"/>
    <col min="39" max="39" width="12.69921875" bestFit="1" customWidth="1"/>
    <col min="41" max="41" width="1.59765625" customWidth="1"/>
    <col min="43" max="43" width="12.69921875" bestFit="1" customWidth="1"/>
    <col min="45" max="45" width="1.59765625" customWidth="1"/>
    <col min="47" max="47" width="12.69921875" bestFit="1" customWidth="1"/>
    <col min="49" max="49" width="1.59765625" customWidth="1"/>
    <col min="51" max="51" width="12.69921875" bestFit="1" customWidth="1"/>
    <col min="53" max="53" width="1.59765625" customWidth="1"/>
    <col min="55" max="55" width="12.69921875" bestFit="1" customWidth="1"/>
    <col min="57" max="57" width="1.59765625" customWidth="1"/>
    <col min="59" max="59" width="12.69921875" bestFit="1" customWidth="1"/>
    <col min="61" max="61" width="1.59765625" customWidth="1"/>
    <col min="63" max="63" width="12.69921875" bestFit="1" customWidth="1"/>
    <col min="65" max="65" width="1.59765625" customWidth="1"/>
    <col min="67" max="67" width="12.69921875" bestFit="1" customWidth="1"/>
    <col min="69" max="69" width="1.59765625" customWidth="1"/>
    <col min="71" max="71" width="12.69921875" bestFit="1" customWidth="1"/>
    <col min="73" max="73" width="1.59765625" customWidth="1"/>
    <col min="77" max="77" width="1.59765625" customWidth="1"/>
    <col min="81" max="81" width="1.59765625" customWidth="1"/>
    <col min="85" max="85" width="1.59765625" customWidth="1"/>
    <col min="89" max="89" width="1.59765625" customWidth="1"/>
    <col min="93" max="93" width="1.59765625" customWidth="1"/>
    <col min="97" max="97" width="1.59765625" customWidth="1"/>
    <col min="101" max="101" width="1.59765625" customWidth="1"/>
    <col min="103" max="103" width="12.69921875" bestFit="1" customWidth="1"/>
    <col min="105" max="105" width="1.59765625" customWidth="1"/>
    <col min="107" max="107" width="12.69921875" bestFit="1" customWidth="1"/>
  </cols>
  <sheetData>
    <row r="2" spans="2:119" ht="18" thickBot="1" x14ac:dyDescent="0.45">
      <c r="B2" t="s">
        <v>531</v>
      </c>
    </row>
    <row r="3" spans="2:119" ht="18" thickBot="1" x14ac:dyDescent="0.45">
      <c r="B3" s="18" t="s">
        <v>197</v>
      </c>
      <c r="C3" s="19"/>
      <c r="D3" s="19"/>
      <c r="E3" s="19"/>
      <c r="F3" s="19"/>
      <c r="G3" s="19"/>
      <c r="H3" s="19"/>
      <c r="I3" s="19"/>
      <c r="J3" s="19"/>
      <c r="K3" s="19"/>
      <c r="L3" s="20"/>
      <c r="N3" s="18" t="s">
        <v>243</v>
      </c>
      <c r="O3" s="19"/>
      <c r="P3" s="19"/>
      <c r="Q3" s="19"/>
      <c r="R3" s="19"/>
      <c r="S3" s="19"/>
      <c r="T3" s="19"/>
      <c r="U3" s="19"/>
      <c r="V3" s="19"/>
      <c r="W3" s="19"/>
      <c r="X3" s="20"/>
      <c r="Z3" s="18" t="s">
        <v>244</v>
      </c>
      <c r="AA3" s="19"/>
      <c r="AB3" s="19"/>
      <c r="AC3" s="19"/>
      <c r="AD3" s="19"/>
      <c r="AE3" s="19"/>
      <c r="AF3" s="19"/>
      <c r="AG3" s="19"/>
      <c r="AH3" s="19"/>
      <c r="AI3" s="19"/>
      <c r="AJ3" s="20"/>
      <c r="AL3" s="18" t="s">
        <v>245</v>
      </c>
      <c r="AM3" s="19"/>
      <c r="AN3" s="19"/>
      <c r="AO3" s="19"/>
      <c r="AP3" s="19"/>
      <c r="AQ3" s="19"/>
      <c r="AR3" s="19"/>
      <c r="AS3" s="19"/>
      <c r="AT3" s="19"/>
      <c r="AU3" s="19"/>
      <c r="AV3" s="20"/>
      <c r="AX3" s="18" t="s">
        <v>246</v>
      </c>
      <c r="AY3" s="19"/>
      <c r="AZ3" s="19"/>
      <c r="BA3" s="19"/>
      <c r="BB3" s="19"/>
      <c r="BC3" s="19"/>
      <c r="BD3" s="19"/>
      <c r="BE3" s="19"/>
      <c r="BF3" s="19"/>
      <c r="BG3" s="19"/>
      <c r="BH3" s="20"/>
      <c r="BJ3" s="18" t="s">
        <v>247</v>
      </c>
      <c r="BK3" s="19"/>
      <c r="BL3" s="19"/>
      <c r="BM3" s="19"/>
      <c r="BN3" s="19"/>
      <c r="BO3" s="19"/>
      <c r="BP3" s="19"/>
      <c r="BQ3" s="19"/>
      <c r="BR3" s="19"/>
      <c r="BS3" s="19"/>
      <c r="BT3" s="20"/>
      <c r="BV3" s="18" t="s">
        <v>248</v>
      </c>
      <c r="BW3" s="19"/>
      <c r="BX3" s="19"/>
      <c r="BY3" s="19"/>
      <c r="BZ3" s="19"/>
      <c r="CA3" s="19"/>
      <c r="CB3" s="19"/>
      <c r="CC3" s="19"/>
      <c r="CD3" s="19"/>
      <c r="CE3" s="19"/>
      <c r="CF3" s="20"/>
      <c r="CH3" s="18" t="s">
        <v>249</v>
      </c>
      <c r="CI3" s="19"/>
      <c r="CJ3" s="19"/>
      <c r="CK3" s="19"/>
      <c r="CL3" s="19"/>
      <c r="CM3" s="19"/>
      <c r="CN3" s="19"/>
      <c r="CO3" s="19"/>
      <c r="CP3" s="19"/>
      <c r="CQ3" s="19"/>
      <c r="CR3" s="20"/>
      <c r="CT3" s="18" t="s">
        <v>251</v>
      </c>
      <c r="CU3" s="19"/>
      <c r="CV3" s="19"/>
      <c r="CW3" s="19"/>
      <c r="CX3" s="19"/>
      <c r="CY3" s="19"/>
      <c r="CZ3" s="19"/>
      <c r="DA3" s="19"/>
      <c r="DB3" s="19"/>
      <c r="DC3" s="19"/>
      <c r="DD3" s="20"/>
    </row>
    <row r="4" spans="2:119" x14ac:dyDescent="0.4">
      <c r="B4" s="14" t="s">
        <v>198</v>
      </c>
      <c r="C4" s="14"/>
      <c r="D4" s="14"/>
      <c r="F4" s="14" t="s">
        <v>252</v>
      </c>
      <c r="G4" s="14"/>
      <c r="H4" s="14"/>
      <c r="J4" s="14" t="s">
        <v>253</v>
      </c>
      <c r="K4" s="14"/>
      <c r="L4" s="14"/>
      <c r="N4" s="14" t="s">
        <v>254</v>
      </c>
      <c r="O4" s="14"/>
      <c r="P4" s="14"/>
      <c r="R4" s="14" t="s">
        <v>255</v>
      </c>
      <c r="S4" s="14"/>
      <c r="T4" s="14"/>
      <c r="V4" s="14" t="s">
        <v>256</v>
      </c>
      <c r="W4" s="14"/>
      <c r="X4" s="14"/>
      <c r="Z4" s="14" t="s">
        <v>257</v>
      </c>
      <c r="AA4" s="14"/>
      <c r="AB4" s="14"/>
      <c r="AD4" s="14" t="s">
        <v>258</v>
      </c>
      <c r="AE4" s="14"/>
      <c r="AF4" s="14"/>
      <c r="AH4" s="14" t="s">
        <v>259</v>
      </c>
      <c r="AI4" s="14"/>
      <c r="AJ4" s="14"/>
      <c r="AL4" s="14" t="s">
        <v>260</v>
      </c>
      <c r="AM4" s="14"/>
      <c r="AN4" s="14"/>
      <c r="AP4" s="14" t="s">
        <v>261</v>
      </c>
      <c r="AQ4" s="14"/>
      <c r="AR4" s="14"/>
      <c r="AT4" s="14" t="s">
        <v>262</v>
      </c>
      <c r="AU4" s="14"/>
      <c r="AV4" s="14"/>
      <c r="AX4" s="14" t="s">
        <v>263</v>
      </c>
      <c r="AY4" s="14"/>
      <c r="AZ4" s="14"/>
      <c r="BB4" s="14" t="s">
        <v>265</v>
      </c>
      <c r="BC4" s="14"/>
      <c r="BD4" s="14"/>
      <c r="BF4" s="14" t="s">
        <v>266</v>
      </c>
      <c r="BG4" s="14"/>
      <c r="BH4" s="14"/>
      <c r="BJ4" s="14" t="s">
        <v>267</v>
      </c>
      <c r="BK4" s="14"/>
      <c r="BL4" s="14"/>
      <c r="BN4" s="14" t="s">
        <v>268</v>
      </c>
      <c r="BO4" s="14"/>
      <c r="BP4" s="14"/>
      <c r="BR4" s="14" t="s">
        <v>269</v>
      </c>
      <c r="BS4" s="14"/>
      <c r="BT4" s="14"/>
      <c r="BV4" s="14" t="s">
        <v>270</v>
      </c>
      <c r="BW4" s="14"/>
      <c r="BX4" s="14"/>
      <c r="BZ4" s="14" t="s">
        <v>271</v>
      </c>
      <c r="CA4" s="14"/>
      <c r="CB4" s="14"/>
      <c r="CD4" s="14" t="s">
        <v>272</v>
      </c>
      <c r="CE4" s="14"/>
      <c r="CF4" s="14"/>
      <c r="CH4" s="14" t="s">
        <v>273</v>
      </c>
      <c r="CI4" s="14"/>
      <c r="CJ4" s="14"/>
      <c r="CL4" s="14" t="s">
        <v>274</v>
      </c>
      <c r="CM4" s="14"/>
      <c r="CN4" s="14"/>
      <c r="CP4" s="14" t="s">
        <v>275</v>
      </c>
      <c r="CQ4" s="14"/>
      <c r="CR4" s="14"/>
      <c r="CT4" s="14" t="s">
        <v>276</v>
      </c>
      <c r="CU4" s="14"/>
      <c r="CV4" s="14"/>
      <c r="CX4" s="14" t="s">
        <v>277</v>
      </c>
      <c r="CY4" s="14"/>
      <c r="CZ4" s="14"/>
      <c r="DB4" s="14" t="s">
        <v>278</v>
      </c>
      <c r="DC4" s="14"/>
      <c r="DD4" s="14"/>
    </row>
    <row r="5" spans="2:119" x14ac:dyDescent="0.4">
      <c r="B5" t="s">
        <v>279</v>
      </c>
      <c r="C5">
        <f>Stage_stat!$F$30/Weapon!X7</f>
        <v>2.6923076923076925</v>
      </c>
      <c r="D5">
        <f>ROUNDUP(C5,0)</f>
        <v>3</v>
      </c>
      <c r="F5" t="s">
        <v>279</v>
      </c>
      <c r="G5">
        <f>Stage_stat!$F$31/Weapon!X7</f>
        <v>4.615384615384615</v>
      </c>
      <c r="H5">
        <f>ROUNDUP(G5,0)</f>
        <v>5</v>
      </c>
      <c r="J5" t="s">
        <v>279</v>
      </c>
      <c r="K5">
        <f>Stage_stat!$F$32/Weapon!X7</f>
        <v>307.69230769230768</v>
      </c>
      <c r="L5">
        <f>ROUNDUP(K5,0)</f>
        <v>308</v>
      </c>
      <c r="N5" t="s">
        <v>279</v>
      </c>
      <c r="O5">
        <f>Stage_stat!$F$33/Weapon!X7</f>
        <v>3.4615384615384617</v>
      </c>
      <c r="P5">
        <f>ROUNDUP(O5,0)</f>
        <v>4</v>
      </c>
      <c r="R5" t="s">
        <v>279</v>
      </c>
      <c r="S5">
        <f>Stage_stat!$F$34/Weapon!X7</f>
        <v>6.1538461538461542</v>
      </c>
      <c r="T5">
        <f>ROUNDUP(S5,0)</f>
        <v>7</v>
      </c>
      <c r="V5" t="s">
        <v>279</v>
      </c>
      <c r="W5">
        <f>Stage_stat!$F$35/Weapon!X7</f>
        <v>461.53846153846155</v>
      </c>
      <c r="X5">
        <f>ROUNDUP(W5,0)</f>
        <v>462</v>
      </c>
      <c r="Z5" t="s">
        <v>279</v>
      </c>
      <c r="AA5">
        <f>Stage_stat!$F$36/Weapon!X7</f>
        <v>4.2307692307692308</v>
      </c>
      <c r="AB5">
        <f>ROUNDUP(AA5,0)</f>
        <v>5</v>
      </c>
      <c r="AD5" t="s">
        <v>279</v>
      </c>
      <c r="AE5">
        <f>Stage_stat!$F$37/Weapon!X7</f>
        <v>7.6923076923076925</v>
      </c>
      <c r="AF5">
        <f>ROUNDUP(AE5,0)</f>
        <v>8</v>
      </c>
      <c r="AH5" t="s">
        <v>279</v>
      </c>
      <c r="AI5">
        <f>Stage_stat!$F$38/Weapon!X7</f>
        <v>615.38461538461536</v>
      </c>
      <c r="AJ5">
        <f>ROUNDUP(AI5,0)</f>
        <v>616</v>
      </c>
      <c r="AL5" t="s">
        <v>279</v>
      </c>
      <c r="AM5">
        <f>Stage_stat!$F$39/Weapon!X7</f>
        <v>5.7692307692307692</v>
      </c>
      <c r="AN5">
        <f>ROUNDUP(AM5,0)</f>
        <v>6</v>
      </c>
      <c r="AP5" t="s">
        <v>279</v>
      </c>
      <c r="AQ5">
        <f>Stage_stat!$F$40/Weapon!X7</f>
        <v>10.76923076923077</v>
      </c>
      <c r="AR5">
        <f>ROUNDUP(AQ5,0)</f>
        <v>11</v>
      </c>
      <c r="AT5" t="s">
        <v>279</v>
      </c>
      <c r="AU5">
        <f>Stage_stat!$F$41/Weapon!X7</f>
        <v>769.23076923076928</v>
      </c>
      <c r="AV5">
        <f>ROUNDUP(AU5,0)</f>
        <v>770</v>
      </c>
      <c r="AX5" t="s">
        <v>279</v>
      </c>
      <c r="AY5">
        <f>Stage_stat!$F$42/Weapon!X7</f>
        <v>6.5384615384615383</v>
      </c>
      <c r="AZ5">
        <f>ROUNDUP(AY5,0)</f>
        <v>7</v>
      </c>
      <c r="BB5" t="s">
        <v>279</v>
      </c>
      <c r="BC5">
        <f>Stage_stat!$F$43/Weapon!X7</f>
        <v>12.307692307692308</v>
      </c>
      <c r="BD5">
        <f>ROUNDUP(BC5,0)</f>
        <v>13</v>
      </c>
      <c r="BF5" t="s">
        <v>279</v>
      </c>
      <c r="BG5">
        <f>Stage_stat!$F$44/Weapon!X7</f>
        <v>923.07692307692309</v>
      </c>
      <c r="BH5">
        <f>ROUNDUP(BG5,0)</f>
        <v>924</v>
      </c>
      <c r="BJ5" t="s">
        <v>279</v>
      </c>
      <c r="BK5">
        <f>Stage_stat!$F$45/Weapon!X7</f>
        <v>7.3076923076923075</v>
      </c>
      <c r="BL5">
        <f>ROUNDUP(BK5,0)</f>
        <v>8</v>
      </c>
      <c r="BN5" t="s">
        <v>279</v>
      </c>
      <c r="BO5">
        <f>Stage_stat!$F$46/Weapon!X7</f>
        <v>13.846153846153847</v>
      </c>
      <c r="BP5">
        <f>ROUNDUP(BO5,0)</f>
        <v>14</v>
      </c>
      <c r="BR5" t="s">
        <v>279</v>
      </c>
      <c r="BS5">
        <f>Stage_stat!$F$47/Weapon!X7</f>
        <v>1076.9230769230769</v>
      </c>
      <c r="BT5">
        <f>ROUNDUP(BS5,0)</f>
        <v>1077</v>
      </c>
      <c r="BV5" t="s">
        <v>279</v>
      </c>
      <c r="BW5">
        <f>Stage_stat!$F$48/Weapon!X7</f>
        <v>8.8461538461538467</v>
      </c>
      <c r="BX5">
        <f>ROUNDUP(BW5,0)</f>
        <v>9</v>
      </c>
      <c r="BZ5" t="s">
        <v>281</v>
      </c>
      <c r="CA5">
        <f>Stage_stat!$F$49/Weapon!X7</f>
        <v>16.923076923076923</v>
      </c>
      <c r="CB5">
        <f>ROUNDUP(CA5,0)</f>
        <v>17</v>
      </c>
      <c r="CD5" t="s">
        <v>281</v>
      </c>
      <c r="CE5">
        <f>Stage_stat!$F$50/Weapon!X7</f>
        <v>1230.7692307692307</v>
      </c>
      <c r="CF5">
        <f>ROUNDUP(CE5,0)</f>
        <v>1231</v>
      </c>
      <c r="CH5" t="s">
        <v>281</v>
      </c>
      <c r="CI5">
        <f>Stage_stat!$F$51/Weapon!X7</f>
        <v>9.615384615384615</v>
      </c>
      <c r="CJ5">
        <f>ROUNDUP(CI5,0)</f>
        <v>10</v>
      </c>
      <c r="CL5" t="s">
        <v>281</v>
      </c>
      <c r="CM5">
        <f>Stage_stat!$F$52/Weapon!X7</f>
        <v>18.46153846153846</v>
      </c>
      <c r="CN5">
        <f>ROUNDUP(CM5,0)</f>
        <v>19</v>
      </c>
      <c r="CP5" t="s">
        <v>281</v>
      </c>
      <c r="CQ5">
        <f>Stage_stat!$F$53/Weapon!X7</f>
        <v>1384.6153846153845</v>
      </c>
      <c r="CR5">
        <f>ROUNDUP(CQ5,0)</f>
        <v>1385</v>
      </c>
      <c r="CT5" t="s">
        <v>281</v>
      </c>
      <c r="CU5">
        <f>Stage_stat!$F$54/Weapon!X7</f>
        <v>10.384615384615385</v>
      </c>
      <c r="CV5">
        <f>ROUNDUP(CU5,0)</f>
        <v>11</v>
      </c>
      <c r="CX5" t="s">
        <v>281</v>
      </c>
      <c r="CY5">
        <f>Stage_stat!$F$55/Weapon!X7</f>
        <v>20</v>
      </c>
      <c r="CZ5">
        <f>ROUNDUP(CY5,0)</f>
        <v>20</v>
      </c>
      <c r="DB5" t="s">
        <v>281</v>
      </c>
      <c r="DC5">
        <f>Stage_stat!$F$56/Weapon!X7</f>
        <v>1538.4615384615386</v>
      </c>
      <c r="DD5">
        <f>ROUNDUP(DC5,0)</f>
        <v>1539</v>
      </c>
    </row>
    <row r="6" spans="2:119" x14ac:dyDescent="0.4">
      <c r="B6" t="s">
        <v>282</v>
      </c>
      <c r="C6">
        <f>Stage_stat!$F$30/Weapon!X8</f>
        <v>2.5</v>
      </c>
      <c r="D6">
        <f t="shared" ref="D6:D69" si="0">ROUNDUP(C6,0)</f>
        <v>3</v>
      </c>
      <c r="F6" t="s">
        <v>282</v>
      </c>
      <c r="G6">
        <f>Stage_stat!$F$31/Weapon!X8</f>
        <v>4.2857142857142856</v>
      </c>
      <c r="H6">
        <f t="shared" ref="H6:H69" si="1">ROUNDUP(G6,0)</f>
        <v>5</v>
      </c>
      <c r="J6" t="s">
        <v>282</v>
      </c>
      <c r="K6">
        <f>Stage_stat!$F$32/Weapon!X8</f>
        <v>285.71428571428572</v>
      </c>
      <c r="L6">
        <f t="shared" ref="L6:L69" si="2">ROUNDUP(K6,0)</f>
        <v>286</v>
      </c>
      <c r="N6" t="s">
        <v>282</v>
      </c>
      <c r="O6">
        <f>Stage_stat!$F$33/Weapon!X8</f>
        <v>3.2142857142857144</v>
      </c>
      <c r="P6">
        <f t="shared" ref="P6:P69" si="3">ROUNDUP(O6,0)</f>
        <v>4</v>
      </c>
      <c r="R6" t="s">
        <v>282</v>
      </c>
      <c r="S6">
        <f>Stage_stat!$F$34/Weapon!X8</f>
        <v>5.7142857142857144</v>
      </c>
      <c r="T6">
        <f t="shared" ref="T6:T69" si="4">ROUNDUP(S6,0)</f>
        <v>6</v>
      </c>
      <c r="V6" t="s">
        <v>282</v>
      </c>
      <c r="W6">
        <f>Stage_stat!$F$35/Weapon!X8</f>
        <v>428.57142857142856</v>
      </c>
      <c r="X6">
        <f t="shared" ref="X6:X69" si="5">ROUNDUP(W6,0)</f>
        <v>429</v>
      </c>
      <c r="Z6" t="s">
        <v>282</v>
      </c>
      <c r="AA6">
        <f>Stage_stat!$F$36/Weapon!X8</f>
        <v>3.9285714285714284</v>
      </c>
      <c r="AB6">
        <f t="shared" ref="AB6:AB69" si="6">ROUNDUP(AA6,0)</f>
        <v>4</v>
      </c>
      <c r="AD6" t="s">
        <v>282</v>
      </c>
      <c r="AE6">
        <f>Stage_stat!$F$37/Weapon!X8</f>
        <v>7.1428571428571432</v>
      </c>
      <c r="AF6">
        <f t="shared" ref="AF6:AF69" si="7">ROUNDUP(AE6,0)</f>
        <v>8</v>
      </c>
      <c r="AH6" t="s">
        <v>282</v>
      </c>
      <c r="AI6">
        <f>Stage_stat!$F$38/Weapon!X8</f>
        <v>571.42857142857144</v>
      </c>
      <c r="AJ6">
        <f t="shared" ref="AJ6:AJ69" si="8">ROUNDUP(AI6,0)</f>
        <v>572</v>
      </c>
      <c r="AL6" t="s">
        <v>282</v>
      </c>
      <c r="AM6">
        <f>Stage_stat!$F$39/Weapon!X8</f>
        <v>5.3571428571428568</v>
      </c>
      <c r="AN6">
        <f t="shared" ref="AN6:AN69" si="9">ROUNDUP(AM6,0)</f>
        <v>6</v>
      </c>
      <c r="AP6" t="s">
        <v>282</v>
      </c>
      <c r="AQ6">
        <f>Stage_stat!$F$40/Weapon!X8</f>
        <v>10</v>
      </c>
      <c r="AR6">
        <f t="shared" ref="AR6:AR69" si="10">ROUNDUP(AQ6,0)</f>
        <v>10</v>
      </c>
      <c r="AT6" t="s">
        <v>282</v>
      </c>
      <c r="AU6">
        <f>Stage_stat!$F$41/Weapon!X8</f>
        <v>714.28571428571433</v>
      </c>
      <c r="AV6">
        <f t="shared" ref="AV6:AV69" si="11">ROUNDUP(AU6,0)</f>
        <v>715</v>
      </c>
      <c r="AX6" t="s">
        <v>282</v>
      </c>
      <c r="AY6">
        <f>Stage_stat!$F$42/Weapon!X8</f>
        <v>6.0714285714285712</v>
      </c>
      <c r="AZ6">
        <f t="shared" ref="AZ6:AZ69" si="12">ROUNDUP(AY6,0)</f>
        <v>7</v>
      </c>
      <c r="BB6" t="s">
        <v>282</v>
      </c>
      <c r="BC6">
        <f>Stage_stat!$F$43/Weapon!X8</f>
        <v>11.428571428571429</v>
      </c>
      <c r="BD6">
        <f t="shared" ref="BD6:BD69" si="13">ROUNDUP(BC6,0)</f>
        <v>12</v>
      </c>
      <c r="BF6" t="s">
        <v>282</v>
      </c>
      <c r="BG6">
        <f>Stage_stat!$F$44/Weapon!X8</f>
        <v>857.14285714285711</v>
      </c>
      <c r="BH6">
        <f t="shared" ref="BH6:BH69" si="14">ROUNDUP(BG6,0)</f>
        <v>858</v>
      </c>
      <c r="BJ6" t="s">
        <v>282</v>
      </c>
      <c r="BK6">
        <f>Stage_stat!$F$45/Weapon!X8</f>
        <v>6.7857142857142856</v>
      </c>
      <c r="BL6">
        <f t="shared" ref="BL6:BL69" si="15">ROUNDUP(BK6,0)</f>
        <v>7</v>
      </c>
      <c r="BN6" t="s">
        <v>282</v>
      </c>
      <c r="BO6">
        <f>Stage_stat!$F$46/Weapon!X8</f>
        <v>12.857142857142858</v>
      </c>
      <c r="BP6">
        <f t="shared" ref="BP6:BP69" si="16">ROUNDUP(BO6,0)</f>
        <v>13</v>
      </c>
      <c r="BR6" t="s">
        <v>282</v>
      </c>
      <c r="BS6">
        <f>Stage_stat!$F$47/Weapon!X8</f>
        <v>1000</v>
      </c>
      <c r="BT6">
        <f t="shared" ref="BT6:BT69" si="17">ROUNDUP(BS6,0)</f>
        <v>1000</v>
      </c>
      <c r="BV6" t="s">
        <v>282</v>
      </c>
      <c r="BW6">
        <f>Stage_stat!$F$48/Weapon!X8</f>
        <v>8.2142857142857135</v>
      </c>
      <c r="BX6">
        <f t="shared" ref="BX6:BX69" si="18">ROUNDUP(BW6,0)</f>
        <v>9</v>
      </c>
      <c r="BZ6" t="s">
        <v>282</v>
      </c>
      <c r="CA6">
        <f>Stage_stat!$F$49/Weapon!X8</f>
        <v>15.714285714285714</v>
      </c>
      <c r="CB6">
        <f t="shared" ref="CB6:CB69" si="19">ROUNDUP(CA6,0)</f>
        <v>16</v>
      </c>
      <c r="CD6" t="s">
        <v>282</v>
      </c>
      <c r="CE6">
        <f>Stage_stat!$F$50/Weapon!X8</f>
        <v>1142.8571428571429</v>
      </c>
      <c r="CF6">
        <f t="shared" ref="CF6:CF69" si="20">ROUNDUP(CE6,0)</f>
        <v>1143</v>
      </c>
      <c r="CH6" t="s">
        <v>282</v>
      </c>
      <c r="CI6">
        <f>Stage_stat!$F$51/Weapon!X8</f>
        <v>8.9285714285714288</v>
      </c>
      <c r="CJ6">
        <f t="shared" ref="CJ6:CJ69" si="21">ROUNDUP(CI6,0)</f>
        <v>9</v>
      </c>
      <c r="CL6" t="s">
        <v>282</v>
      </c>
      <c r="CM6">
        <f>Stage_stat!$F$52/Weapon!X8</f>
        <v>17.142857142857142</v>
      </c>
      <c r="CN6">
        <f t="shared" ref="CN6:CN69" si="22">ROUNDUP(CM6,0)</f>
        <v>18</v>
      </c>
      <c r="CP6" t="s">
        <v>282</v>
      </c>
      <c r="CQ6">
        <f>Stage_stat!$F$53/Weapon!X8</f>
        <v>1285.7142857142858</v>
      </c>
      <c r="CR6">
        <f t="shared" ref="CR6:CR69" si="23">ROUNDUP(CQ6,0)</f>
        <v>1286</v>
      </c>
      <c r="CT6" t="s">
        <v>282</v>
      </c>
      <c r="CU6">
        <f>Stage_stat!$F$54/Weapon!X8</f>
        <v>9.6428571428571423</v>
      </c>
      <c r="CV6">
        <f t="shared" ref="CV6:CV69" si="24">ROUNDUP(CU6,0)</f>
        <v>10</v>
      </c>
      <c r="CX6" t="s">
        <v>282</v>
      </c>
      <c r="CY6">
        <f>Stage_stat!$F$55/Weapon!X8</f>
        <v>18.571428571428573</v>
      </c>
      <c r="CZ6">
        <f t="shared" ref="CZ6:CZ69" si="25">ROUNDUP(CY6,0)</f>
        <v>19</v>
      </c>
      <c r="DB6" t="s">
        <v>282</v>
      </c>
      <c r="DC6">
        <f>Stage_stat!$F$56/Weapon!X8</f>
        <v>1428.5714285714287</v>
      </c>
      <c r="DD6">
        <f t="shared" ref="DD6:DD69" si="26">ROUNDUP(DC6,0)</f>
        <v>1429</v>
      </c>
    </row>
    <row r="7" spans="2:119" x14ac:dyDescent="0.4">
      <c r="B7" t="s">
        <v>283</v>
      </c>
      <c r="C7">
        <f>Stage_stat!$F$30/Weapon!X9</f>
        <v>2.3333333333333335</v>
      </c>
      <c r="D7">
        <f t="shared" si="0"/>
        <v>3</v>
      </c>
      <c r="F7" t="s">
        <v>283</v>
      </c>
      <c r="G7">
        <f>Stage_stat!$F$31/Weapon!X9</f>
        <v>4</v>
      </c>
      <c r="H7">
        <f t="shared" si="1"/>
        <v>4</v>
      </c>
      <c r="J7" t="s">
        <v>283</v>
      </c>
      <c r="K7">
        <f>Stage_stat!$F$32/Weapon!X9</f>
        <v>266.66666666666669</v>
      </c>
      <c r="L7">
        <f t="shared" si="2"/>
        <v>267</v>
      </c>
      <c r="N7" t="s">
        <v>283</v>
      </c>
      <c r="O7">
        <f>Stage_stat!$F$33/Weapon!X9</f>
        <v>3</v>
      </c>
      <c r="P7">
        <f t="shared" si="3"/>
        <v>3</v>
      </c>
      <c r="R7" t="s">
        <v>283</v>
      </c>
      <c r="S7">
        <f>Stage_stat!$F$34/Weapon!X9</f>
        <v>5.333333333333333</v>
      </c>
      <c r="T7">
        <f t="shared" si="4"/>
        <v>6</v>
      </c>
      <c r="V7" t="s">
        <v>283</v>
      </c>
      <c r="W7">
        <f>Stage_stat!$F$35/Weapon!X9</f>
        <v>400</v>
      </c>
      <c r="X7">
        <f t="shared" si="5"/>
        <v>400</v>
      </c>
      <c r="Z7" t="s">
        <v>283</v>
      </c>
      <c r="AA7">
        <f>Stage_stat!$F$36/Weapon!X9</f>
        <v>3.6666666666666665</v>
      </c>
      <c r="AB7">
        <f t="shared" si="6"/>
        <v>4</v>
      </c>
      <c r="AD7" t="s">
        <v>283</v>
      </c>
      <c r="AE7">
        <f>Stage_stat!$F$37/Weapon!X9</f>
        <v>6.666666666666667</v>
      </c>
      <c r="AF7">
        <f t="shared" si="7"/>
        <v>7</v>
      </c>
      <c r="AH7" t="s">
        <v>283</v>
      </c>
      <c r="AI7">
        <f>Stage_stat!$F$38/Weapon!X9</f>
        <v>533.33333333333337</v>
      </c>
      <c r="AJ7">
        <f t="shared" si="8"/>
        <v>534</v>
      </c>
      <c r="AL7" t="s">
        <v>283</v>
      </c>
      <c r="AM7">
        <f>Stage_stat!$F$39/Weapon!X9</f>
        <v>5</v>
      </c>
      <c r="AN7">
        <f t="shared" si="9"/>
        <v>5</v>
      </c>
      <c r="AP7" t="s">
        <v>283</v>
      </c>
      <c r="AQ7">
        <f>Stage_stat!$F$40/Weapon!X9</f>
        <v>9.3333333333333339</v>
      </c>
      <c r="AR7">
        <f t="shared" si="10"/>
        <v>10</v>
      </c>
      <c r="AT7" t="s">
        <v>283</v>
      </c>
      <c r="AU7">
        <f>Stage_stat!$F$41/Weapon!X9</f>
        <v>666.66666666666663</v>
      </c>
      <c r="AV7">
        <f t="shared" si="11"/>
        <v>667</v>
      </c>
      <c r="AX7" t="s">
        <v>283</v>
      </c>
      <c r="AY7">
        <f>Stage_stat!$F$42/Weapon!X9</f>
        <v>5.666666666666667</v>
      </c>
      <c r="AZ7">
        <f t="shared" si="12"/>
        <v>6</v>
      </c>
      <c r="BB7" t="s">
        <v>283</v>
      </c>
      <c r="BC7">
        <f>Stage_stat!$F$43/Weapon!X9</f>
        <v>10.666666666666666</v>
      </c>
      <c r="BD7">
        <f t="shared" si="13"/>
        <v>11</v>
      </c>
      <c r="BF7" t="s">
        <v>283</v>
      </c>
      <c r="BG7">
        <f>Stage_stat!$F$44/Weapon!X9</f>
        <v>800</v>
      </c>
      <c r="BH7">
        <f t="shared" si="14"/>
        <v>800</v>
      </c>
      <c r="BJ7" t="s">
        <v>283</v>
      </c>
      <c r="BK7">
        <f>Stage_stat!$F$45/Weapon!X9</f>
        <v>6.333333333333333</v>
      </c>
      <c r="BL7">
        <f t="shared" si="15"/>
        <v>7</v>
      </c>
      <c r="BN7" t="s">
        <v>283</v>
      </c>
      <c r="BO7">
        <f>Stage_stat!$F$46/Weapon!X9</f>
        <v>12</v>
      </c>
      <c r="BP7">
        <f t="shared" si="16"/>
        <v>12</v>
      </c>
      <c r="BR7" t="s">
        <v>283</v>
      </c>
      <c r="BS7">
        <f>Stage_stat!$F$47/Weapon!X9</f>
        <v>933.33333333333337</v>
      </c>
      <c r="BT7">
        <f t="shared" si="17"/>
        <v>934</v>
      </c>
      <c r="BV7" t="s">
        <v>283</v>
      </c>
      <c r="BW7">
        <f>Stage_stat!$F$48/Weapon!X9</f>
        <v>7.666666666666667</v>
      </c>
      <c r="BX7">
        <f t="shared" si="18"/>
        <v>8</v>
      </c>
      <c r="BZ7" t="s">
        <v>283</v>
      </c>
      <c r="CA7">
        <f>Stage_stat!$F$49/Weapon!X9</f>
        <v>14.666666666666666</v>
      </c>
      <c r="CB7">
        <f t="shared" si="19"/>
        <v>15</v>
      </c>
      <c r="CD7" t="s">
        <v>283</v>
      </c>
      <c r="CE7">
        <f>Stage_stat!$F$50/Weapon!X9</f>
        <v>1066.6666666666667</v>
      </c>
      <c r="CF7">
        <f t="shared" si="20"/>
        <v>1067</v>
      </c>
      <c r="CH7" t="s">
        <v>283</v>
      </c>
      <c r="CI7">
        <f>Stage_stat!$F$51/Weapon!X9</f>
        <v>8.3333333333333339</v>
      </c>
      <c r="CJ7">
        <f t="shared" si="21"/>
        <v>9</v>
      </c>
      <c r="CL7" t="s">
        <v>283</v>
      </c>
      <c r="CM7">
        <f>Stage_stat!$F$52/Weapon!X9</f>
        <v>16</v>
      </c>
      <c r="CN7">
        <f t="shared" si="22"/>
        <v>16</v>
      </c>
      <c r="CP7" t="s">
        <v>283</v>
      </c>
      <c r="CQ7">
        <f>Stage_stat!$F$53/Weapon!X9</f>
        <v>1200</v>
      </c>
      <c r="CR7">
        <f t="shared" si="23"/>
        <v>1200</v>
      </c>
      <c r="CT7" t="s">
        <v>283</v>
      </c>
      <c r="CU7">
        <f>Stage_stat!$F$54/Weapon!X9</f>
        <v>9</v>
      </c>
      <c r="CV7">
        <f t="shared" si="24"/>
        <v>9</v>
      </c>
      <c r="CX7" t="s">
        <v>283</v>
      </c>
      <c r="CY7">
        <f>Stage_stat!$F$55/Weapon!X9</f>
        <v>17.333333333333332</v>
      </c>
      <c r="CZ7">
        <f t="shared" si="25"/>
        <v>18</v>
      </c>
      <c r="DB7" t="s">
        <v>283</v>
      </c>
      <c r="DC7">
        <f>Stage_stat!$F$56/Weapon!X9</f>
        <v>1333.3333333333333</v>
      </c>
      <c r="DD7">
        <f t="shared" si="26"/>
        <v>1334</v>
      </c>
    </row>
    <row r="8" spans="2:119" x14ac:dyDescent="0.4">
      <c r="B8" t="s">
        <v>284</v>
      </c>
      <c r="C8">
        <f>Stage_stat!$F$30/Weapon!X10</f>
        <v>2.1875</v>
      </c>
      <c r="D8">
        <f t="shared" si="0"/>
        <v>3</v>
      </c>
      <c r="F8" t="s">
        <v>284</v>
      </c>
      <c r="G8">
        <f>Stage_stat!$F$31/Weapon!X10</f>
        <v>3.75</v>
      </c>
      <c r="H8">
        <f t="shared" si="1"/>
        <v>4</v>
      </c>
      <c r="J8" t="s">
        <v>284</v>
      </c>
      <c r="K8">
        <f>Stage_stat!$F$32/Weapon!X10</f>
        <v>250</v>
      </c>
      <c r="L8">
        <f t="shared" si="2"/>
        <v>250</v>
      </c>
      <c r="N8" t="s">
        <v>284</v>
      </c>
      <c r="O8">
        <f>Stage_stat!$F$33/Weapon!X10</f>
        <v>2.8125</v>
      </c>
      <c r="P8">
        <f t="shared" si="3"/>
        <v>3</v>
      </c>
      <c r="R8" t="s">
        <v>284</v>
      </c>
      <c r="S8">
        <f>Stage_stat!$F$34/Weapon!X10</f>
        <v>5</v>
      </c>
      <c r="T8">
        <f t="shared" si="4"/>
        <v>5</v>
      </c>
      <c r="V8" t="s">
        <v>284</v>
      </c>
      <c r="W8">
        <f>Stage_stat!$F$35/Weapon!X10</f>
        <v>375</v>
      </c>
      <c r="X8">
        <f t="shared" si="5"/>
        <v>375</v>
      </c>
      <c r="Z8" t="s">
        <v>284</v>
      </c>
      <c r="AA8">
        <f>Stage_stat!$F$36/Weapon!X10</f>
        <v>3.4375</v>
      </c>
      <c r="AB8">
        <f t="shared" si="6"/>
        <v>4</v>
      </c>
      <c r="AD8" t="s">
        <v>284</v>
      </c>
      <c r="AE8">
        <f>Stage_stat!$F$37/Weapon!X10</f>
        <v>6.25</v>
      </c>
      <c r="AF8">
        <f t="shared" si="7"/>
        <v>7</v>
      </c>
      <c r="AH8" t="s">
        <v>284</v>
      </c>
      <c r="AI8">
        <f>Stage_stat!$F$38/Weapon!X10</f>
        <v>500</v>
      </c>
      <c r="AJ8">
        <f t="shared" si="8"/>
        <v>500</v>
      </c>
      <c r="AL8" t="s">
        <v>284</v>
      </c>
      <c r="AM8">
        <f>Stage_stat!$F$39/Weapon!X10</f>
        <v>4.6875</v>
      </c>
      <c r="AN8">
        <f t="shared" si="9"/>
        <v>5</v>
      </c>
      <c r="AP8" t="s">
        <v>284</v>
      </c>
      <c r="AQ8">
        <f>Stage_stat!$F$40/Weapon!X10</f>
        <v>8.75</v>
      </c>
      <c r="AR8">
        <f t="shared" si="10"/>
        <v>9</v>
      </c>
      <c r="AT8" t="s">
        <v>284</v>
      </c>
      <c r="AU8">
        <f>Stage_stat!$F$41/Weapon!X10</f>
        <v>625</v>
      </c>
      <c r="AV8">
        <f t="shared" si="11"/>
        <v>625</v>
      </c>
      <c r="AX8" t="s">
        <v>284</v>
      </c>
      <c r="AY8">
        <f>Stage_stat!$F$42/Weapon!X10</f>
        <v>5.3125</v>
      </c>
      <c r="AZ8">
        <f t="shared" si="12"/>
        <v>6</v>
      </c>
      <c r="BB8" t="s">
        <v>284</v>
      </c>
      <c r="BC8">
        <f>Stage_stat!$F$43/Weapon!X10</f>
        <v>10</v>
      </c>
      <c r="BD8">
        <f t="shared" si="13"/>
        <v>10</v>
      </c>
      <c r="BF8" t="s">
        <v>284</v>
      </c>
      <c r="BG8">
        <f>Stage_stat!$F$44/Weapon!X10</f>
        <v>750</v>
      </c>
      <c r="BH8">
        <f t="shared" si="14"/>
        <v>750</v>
      </c>
      <c r="BJ8" t="s">
        <v>284</v>
      </c>
      <c r="BK8">
        <f>Stage_stat!$F$45/Weapon!X10</f>
        <v>5.9375</v>
      </c>
      <c r="BL8">
        <f t="shared" si="15"/>
        <v>6</v>
      </c>
      <c r="BN8" t="s">
        <v>284</v>
      </c>
      <c r="BO8">
        <f>Stage_stat!$F$46/Weapon!X10</f>
        <v>11.25</v>
      </c>
      <c r="BP8">
        <f t="shared" si="16"/>
        <v>12</v>
      </c>
      <c r="BR8" t="s">
        <v>284</v>
      </c>
      <c r="BS8">
        <f>Stage_stat!$F$47/Weapon!X10</f>
        <v>875</v>
      </c>
      <c r="BT8">
        <f t="shared" si="17"/>
        <v>875</v>
      </c>
      <c r="BV8" t="s">
        <v>284</v>
      </c>
      <c r="BW8">
        <f>Stage_stat!$F$48/Weapon!X10</f>
        <v>7.1875</v>
      </c>
      <c r="BX8">
        <f t="shared" si="18"/>
        <v>8</v>
      </c>
      <c r="BZ8" t="s">
        <v>284</v>
      </c>
      <c r="CA8">
        <f>Stage_stat!$F$49/Weapon!X10</f>
        <v>13.75</v>
      </c>
      <c r="CB8">
        <f t="shared" si="19"/>
        <v>14</v>
      </c>
      <c r="CD8" t="s">
        <v>284</v>
      </c>
      <c r="CE8">
        <f>Stage_stat!$F$50/Weapon!X10</f>
        <v>1000</v>
      </c>
      <c r="CF8">
        <f t="shared" si="20"/>
        <v>1000</v>
      </c>
      <c r="CH8" t="s">
        <v>284</v>
      </c>
      <c r="CI8">
        <f>Stage_stat!$F$51/Weapon!X10</f>
        <v>7.8125</v>
      </c>
      <c r="CJ8">
        <f t="shared" si="21"/>
        <v>8</v>
      </c>
      <c r="CL8" t="s">
        <v>284</v>
      </c>
      <c r="CM8">
        <f>Stage_stat!$F$52/Weapon!X10</f>
        <v>15</v>
      </c>
      <c r="CN8">
        <f t="shared" si="22"/>
        <v>15</v>
      </c>
      <c r="CP8" t="s">
        <v>284</v>
      </c>
      <c r="CQ8">
        <f>Stage_stat!$F$53/Weapon!X10</f>
        <v>1125</v>
      </c>
      <c r="CR8">
        <f t="shared" si="23"/>
        <v>1125</v>
      </c>
      <c r="CT8" t="s">
        <v>284</v>
      </c>
      <c r="CU8">
        <f>Stage_stat!$F$54/Weapon!X10</f>
        <v>8.4375</v>
      </c>
      <c r="CV8">
        <f t="shared" si="24"/>
        <v>9</v>
      </c>
      <c r="CX8" t="s">
        <v>284</v>
      </c>
      <c r="CY8">
        <f>Stage_stat!$F$55/Weapon!X10</f>
        <v>16.25</v>
      </c>
      <c r="CZ8">
        <f t="shared" si="25"/>
        <v>17</v>
      </c>
      <c r="DB8" t="s">
        <v>284</v>
      </c>
      <c r="DC8">
        <f>Stage_stat!$F$56/Weapon!X10</f>
        <v>1250</v>
      </c>
      <c r="DD8">
        <f t="shared" si="26"/>
        <v>1250</v>
      </c>
    </row>
    <row r="9" spans="2:119" x14ac:dyDescent="0.4">
      <c r="B9" t="s">
        <v>285</v>
      </c>
      <c r="C9">
        <f>Stage_stat!$F$30/Weapon!X11</f>
        <v>2.0588235294117645</v>
      </c>
      <c r="D9">
        <f t="shared" si="0"/>
        <v>3</v>
      </c>
      <c r="F9" t="s">
        <v>285</v>
      </c>
      <c r="G9">
        <f>Stage_stat!$F$31/Weapon!X11</f>
        <v>3.5294117647058822</v>
      </c>
      <c r="H9">
        <f t="shared" si="1"/>
        <v>4</v>
      </c>
      <c r="J9" t="s">
        <v>285</v>
      </c>
      <c r="K9">
        <f>Stage_stat!$F$32/Weapon!X11</f>
        <v>235.29411764705881</v>
      </c>
      <c r="L9">
        <f t="shared" si="2"/>
        <v>236</v>
      </c>
      <c r="N9" t="s">
        <v>285</v>
      </c>
      <c r="O9">
        <f>Stage_stat!$F$33/Weapon!X11</f>
        <v>2.6470588235294117</v>
      </c>
      <c r="P9">
        <f t="shared" si="3"/>
        <v>3</v>
      </c>
      <c r="R9" t="s">
        <v>285</v>
      </c>
      <c r="S9">
        <f>Stage_stat!$F$34/Weapon!X11</f>
        <v>4.7058823529411766</v>
      </c>
      <c r="T9">
        <f t="shared" si="4"/>
        <v>5</v>
      </c>
      <c r="V9" t="s">
        <v>285</v>
      </c>
      <c r="W9">
        <f>Stage_stat!$F$35/Weapon!X11</f>
        <v>352.94117647058823</v>
      </c>
      <c r="X9">
        <f t="shared" si="5"/>
        <v>353</v>
      </c>
      <c r="Z9" t="s">
        <v>285</v>
      </c>
      <c r="AA9">
        <f>Stage_stat!$F$36/Weapon!X11</f>
        <v>3.2352941176470589</v>
      </c>
      <c r="AB9">
        <f t="shared" si="6"/>
        <v>4</v>
      </c>
      <c r="AD9" t="s">
        <v>285</v>
      </c>
      <c r="AE9">
        <f>Stage_stat!$F$37/Weapon!X11</f>
        <v>5.882352941176471</v>
      </c>
      <c r="AF9">
        <f t="shared" si="7"/>
        <v>6</v>
      </c>
      <c r="AH9" t="s">
        <v>285</v>
      </c>
      <c r="AI9">
        <f>Stage_stat!$F$38/Weapon!X11</f>
        <v>470.58823529411762</v>
      </c>
      <c r="AJ9">
        <f t="shared" si="8"/>
        <v>471</v>
      </c>
      <c r="AL9" t="s">
        <v>285</v>
      </c>
      <c r="AM9">
        <f>Stage_stat!$F$39/Weapon!X11</f>
        <v>4.4117647058823533</v>
      </c>
      <c r="AN9">
        <f t="shared" si="9"/>
        <v>5</v>
      </c>
      <c r="AP9" t="s">
        <v>285</v>
      </c>
      <c r="AQ9">
        <f>Stage_stat!$F$40/Weapon!X11</f>
        <v>8.235294117647058</v>
      </c>
      <c r="AR9">
        <f t="shared" si="10"/>
        <v>9</v>
      </c>
      <c r="AT9" t="s">
        <v>285</v>
      </c>
      <c r="AU9">
        <f>Stage_stat!$F$41/Weapon!X11</f>
        <v>588.23529411764707</v>
      </c>
      <c r="AV9">
        <f t="shared" si="11"/>
        <v>589</v>
      </c>
      <c r="AX9" t="s">
        <v>285</v>
      </c>
      <c r="AY9">
        <f>Stage_stat!$F$42/Weapon!X11</f>
        <v>5</v>
      </c>
      <c r="AZ9">
        <f t="shared" si="12"/>
        <v>5</v>
      </c>
      <c r="BB9" t="s">
        <v>285</v>
      </c>
      <c r="BC9">
        <f>Stage_stat!$F$43/Weapon!X11</f>
        <v>9.4117647058823533</v>
      </c>
      <c r="BD9">
        <f t="shared" si="13"/>
        <v>10</v>
      </c>
      <c r="BF9" t="s">
        <v>285</v>
      </c>
      <c r="BG9">
        <f>Stage_stat!$F$44/Weapon!X11</f>
        <v>705.88235294117646</v>
      </c>
      <c r="BH9">
        <f t="shared" si="14"/>
        <v>706</v>
      </c>
      <c r="BJ9" t="s">
        <v>285</v>
      </c>
      <c r="BK9">
        <f>Stage_stat!$F$45/Weapon!X11</f>
        <v>5.5882352941176467</v>
      </c>
      <c r="BL9">
        <f t="shared" si="15"/>
        <v>6</v>
      </c>
      <c r="BN9" t="s">
        <v>285</v>
      </c>
      <c r="BO9">
        <f>Stage_stat!$F$46/Weapon!X11</f>
        <v>10.588235294117647</v>
      </c>
      <c r="BP9">
        <f t="shared" si="16"/>
        <v>11</v>
      </c>
      <c r="BR9" t="s">
        <v>285</v>
      </c>
      <c r="BS9">
        <f>Stage_stat!$F$47/Weapon!X11</f>
        <v>823.52941176470586</v>
      </c>
      <c r="BT9">
        <f t="shared" si="17"/>
        <v>824</v>
      </c>
      <c r="BV9" t="s">
        <v>285</v>
      </c>
      <c r="BW9">
        <f>Stage_stat!$F$48/Weapon!X11</f>
        <v>6.7647058823529411</v>
      </c>
      <c r="BX9">
        <f t="shared" si="18"/>
        <v>7</v>
      </c>
      <c r="BZ9" t="s">
        <v>285</v>
      </c>
      <c r="CA9">
        <f>Stage_stat!$F$49/Weapon!X11</f>
        <v>12.941176470588236</v>
      </c>
      <c r="CB9">
        <f t="shared" si="19"/>
        <v>13</v>
      </c>
      <c r="CD9" t="s">
        <v>285</v>
      </c>
      <c r="CE9">
        <f>Stage_stat!$F$50/Weapon!X11</f>
        <v>941.17647058823525</v>
      </c>
      <c r="CF9">
        <f t="shared" si="20"/>
        <v>942</v>
      </c>
      <c r="CH9" t="s">
        <v>285</v>
      </c>
      <c r="CI9">
        <f>Stage_stat!$F$51/Weapon!X11</f>
        <v>7.3529411764705879</v>
      </c>
      <c r="CJ9">
        <f t="shared" si="21"/>
        <v>8</v>
      </c>
      <c r="CL9" t="s">
        <v>285</v>
      </c>
      <c r="CM9">
        <f>Stage_stat!$F$52/Weapon!X11</f>
        <v>14.117647058823529</v>
      </c>
      <c r="CN9">
        <f t="shared" si="22"/>
        <v>15</v>
      </c>
      <c r="CP9" t="s">
        <v>285</v>
      </c>
      <c r="CQ9">
        <f>Stage_stat!$F$53/Weapon!X11</f>
        <v>1058.8235294117646</v>
      </c>
      <c r="CR9">
        <f t="shared" si="23"/>
        <v>1059</v>
      </c>
      <c r="CT9" t="s">
        <v>285</v>
      </c>
      <c r="CU9">
        <f>Stage_stat!$F$54/Weapon!X11</f>
        <v>7.9411764705882355</v>
      </c>
      <c r="CV9">
        <f t="shared" si="24"/>
        <v>8</v>
      </c>
      <c r="CX9" t="s">
        <v>285</v>
      </c>
      <c r="CY9">
        <f>Stage_stat!$F$55/Weapon!X11</f>
        <v>15.294117647058824</v>
      </c>
      <c r="CZ9">
        <f t="shared" si="25"/>
        <v>16</v>
      </c>
      <c r="DB9" t="s">
        <v>285</v>
      </c>
      <c r="DC9">
        <f>Stage_stat!$F$56/Weapon!X11</f>
        <v>1176.4705882352941</v>
      </c>
      <c r="DD9">
        <f t="shared" si="26"/>
        <v>1177</v>
      </c>
    </row>
    <row r="10" spans="2:119" x14ac:dyDescent="0.4">
      <c r="B10" t="s">
        <v>286</v>
      </c>
      <c r="C10">
        <f>Stage_stat!$F$30/Weapon!X12</f>
        <v>1.9444444444444444</v>
      </c>
      <c r="D10">
        <f t="shared" si="0"/>
        <v>2</v>
      </c>
      <c r="F10" t="s">
        <v>286</v>
      </c>
      <c r="G10">
        <f>Stage_stat!$F$31/Weapon!X12</f>
        <v>3.3333333333333335</v>
      </c>
      <c r="H10">
        <f t="shared" si="1"/>
        <v>4</v>
      </c>
      <c r="J10" t="s">
        <v>286</v>
      </c>
      <c r="K10">
        <f>Stage_stat!$F$32/Weapon!X12</f>
        <v>222.22222222222223</v>
      </c>
      <c r="L10">
        <f t="shared" si="2"/>
        <v>223</v>
      </c>
      <c r="N10" t="s">
        <v>286</v>
      </c>
      <c r="O10">
        <f>Stage_stat!$F$33/Weapon!X12</f>
        <v>2.5</v>
      </c>
      <c r="P10">
        <f t="shared" si="3"/>
        <v>3</v>
      </c>
      <c r="R10" t="s">
        <v>286</v>
      </c>
      <c r="S10">
        <f>Stage_stat!$F$34/Weapon!X12</f>
        <v>4.4444444444444446</v>
      </c>
      <c r="T10">
        <f t="shared" si="4"/>
        <v>5</v>
      </c>
      <c r="V10" t="s">
        <v>286</v>
      </c>
      <c r="W10">
        <f>Stage_stat!$F$35/Weapon!X12</f>
        <v>333.33333333333331</v>
      </c>
      <c r="X10">
        <f t="shared" si="5"/>
        <v>334</v>
      </c>
      <c r="Z10" t="s">
        <v>286</v>
      </c>
      <c r="AA10">
        <f>Stage_stat!$F$36/Weapon!X12</f>
        <v>3.0555555555555554</v>
      </c>
      <c r="AB10">
        <f t="shared" si="6"/>
        <v>4</v>
      </c>
      <c r="AD10" t="s">
        <v>286</v>
      </c>
      <c r="AE10">
        <f>Stage_stat!$F$37/Weapon!X12</f>
        <v>5.5555555555555554</v>
      </c>
      <c r="AF10">
        <f t="shared" si="7"/>
        <v>6</v>
      </c>
      <c r="AH10" t="s">
        <v>286</v>
      </c>
      <c r="AI10">
        <f>Stage_stat!$F$38/Weapon!X12</f>
        <v>444.44444444444446</v>
      </c>
      <c r="AJ10">
        <f t="shared" si="8"/>
        <v>445</v>
      </c>
      <c r="AL10" t="s">
        <v>286</v>
      </c>
      <c r="AM10">
        <f>Stage_stat!$F$39/Weapon!X12</f>
        <v>4.166666666666667</v>
      </c>
      <c r="AN10">
        <f t="shared" si="9"/>
        <v>5</v>
      </c>
      <c r="AP10" t="s">
        <v>286</v>
      </c>
      <c r="AQ10">
        <f>Stage_stat!$F$40/Weapon!X12</f>
        <v>7.7777777777777777</v>
      </c>
      <c r="AR10">
        <f t="shared" si="10"/>
        <v>8</v>
      </c>
      <c r="AT10" t="s">
        <v>286</v>
      </c>
      <c r="AU10">
        <f>Stage_stat!$F$41/Weapon!X12</f>
        <v>555.55555555555554</v>
      </c>
      <c r="AV10">
        <f t="shared" si="11"/>
        <v>556</v>
      </c>
      <c r="AX10" t="s">
        <v>286</v>
      </c>
      <c r="AY10">
        <f>Stage_stat!$F$42/Weapon!X12</f>
        <v>4.7222222222222223</v>
      </c>
      <c r="AZ10">
        <f t="shared" si="12"/>
        <v>5</v>
      </c>
      <c r="BB10" t="s">
        <v>286</v>
      </c>
      <c r="BC10">
        <f>Stage_stat!$F$43/Weapon!X12</f>
        <v>8.8888888888888893</v>
      </c>
      <c r="BD10">
        <f t="shared" si="13"/>
        <v>9</v>
      </c>
      <c r="BF10" t="s">
        <v>286</v>
      </c>
      <c r="BG10">
        <f>Stage_stat!$F$44/Weapon!X12</f>
        <v>666.66666666666663</v>
      </c>
      <c r="BH10">
        <f t="shared" si="14"/>
        <v>667</v>
      </c>
      <c r="BJ10" t="s">
        <v>286</v>
      </c>
      <c r="BK10">
        <f>Stage_stat!$F$45/Weapon!X12</f>
        <v>5.2777777777777777</v>
      </c>
      <c r="BL10">
        <f t="shared" si="15"/>
        <v>6</v>
      </c>
      <c r="BN10" t="s">
        <v>286</v>
      </c>
      <c r="BO10">
        <f>Stage_stat!$F$46/Weapon!X12</f>
        <v>10</v>
      </c>
      <c r="BP10">
        <f t="shared" si="16"/>
        <v>10</v>
      </c>
      <c r="BR10" t="s">
        <v>286</v>
      </c>
      <c r="BS10">
        <f>Stage_stat!$F$47/Weapon!X12</f>
        <v>777.77777777777783</v>
      </c>
      <c r="BT10">
        <f t="shared" si="17"/>
        <v>778</v>
      </c>
      <c r="BV10" t="s">
        <v>286</v>
      </c>
      <c r="BW10">
        <f>Stage_stat!$F$48/Weapon!X12</f>
        <v>6.3888888888888893</v>
      </c>
      <c r="BX10">
        <f t="shared" si="18"/>
        <v>7</v>
      </c>
      <c r="BZ10" t="s">
        <v>286</v>
      </c>
      <c r="CA10">
        <f>Stage_stat!$F$49/Weapon!X12</f>
        <v>12.222222222222221</v>
      </c>
      <c r="CB10">
        <f t="shared" si="19"/>
        <v>13</v>
      </c>
      <c r="CD10" t="s">
        <v>286</v>
      </c>
      <c r="CE10">
        <f>Stage_stat!$F$50/Weapon!X12</f>
        <v>888.88888888888891</v>
      </c>
      <c r="CF10">
        <f t="shared" si="20"/>
        <v>889</v>
      </c>
      <c r="CH10" t="s">
        <v>286</v>
      </c>
      <c r="CI10">
        <f>Stage_stat!$F$51/Weapon!X12</f>
        <v>6.9444444444444446</v>
      </c>
      <c r="CJ10">
        <f t="shared" si="21"/>
        <v>7</v>
      </c>
      <c r="CL10" t="s">
        <v>286</v>
      </c>
      <c r="CM10">
        <f>Stage_stat!$F$52/Weapon!X12</f>
        <v>13.333333333333334</v>
      </c>
      <c r="CN10">
        <f t="shared" si="22"/>
        <v>14</v>
      </c>
      <c r="CP10" t="s">
        <v>286</v>
      </c>
      <c r="CQ10">
        <f>Stage_stat!$F$53/Weapon!X12</f>
        <v>1000</v>
      </c>
      <c r="CR10">
        <f t="shared" si="23"/>
        <v>1000</v>
      </c>
      <c r="CT10" t="s">
        <v>286</v>
      </c>
      <c r="CU10">
        <f>Stage_stat!$F$54/Weapon!X12</f>
        <v>7.5</v>
      </c>
      <c r="CV10">
        <f t="shared" si="24"/>
        <v>8</v>
      </c>
      <c r="CX10" t="s">
        <v>286</v>
      </c>
      <c r="CY10">
        <f>Stage_stat!$F$55/Weapon!X12</f>
        <v>14.444444444444445</v>
      </c>
      <c r="CZ10">
        <f t="shared" si="25"/>
        <v>15</v>
      </c>
      <c r="DB10" t="s">
        <v>286</v>
      </c>
      <c r="DC10">
        <f>Stage_stat!$F$56/Weapon!X12</f>
        <v>1111.1111111111111</v>
      </c>
      <c r="DD10">
        <f t="shared" si="26"/>
        <v>1112</v>
      </c>
    </row>
    <row r="11" spans="2:119" x14ac:dyDescent="0.4">
      <c r="B11" t="s">
        <v>287</v>
      </c>
      <c r="C11">
        <f>Stage_stat!$F$30/Weapon!X13</f>
        <v>1.8421052631578947</v>
      </c>
      <c r="D11">
        <f t="shared" si="0"/>
        <v>2</v>
      </c>
      <c r="F11" t="s">
        <v>287</v>
      </c>
      <c r="G11">
        <f>Stage_stat!$F$31/Weapon!X13</f>
        <v>3.1578947368421053</v>
      </c>
      <c r="H11">
        <f t="shared" si="1"/>
        <v>4</v>
      </c>
      <c r="J11" t="s">
        <v>287</v>
      </c>
      <c r="K11">
        <f>Stage_stat!$F$32/Weapon!X13</f>
        <v>210.52631578947367</v>
      </c>
      <c r="L11">
        <f t="shared" si="2"/>
        <v>211</v>
      </c>
      <c r="N11" t="s">
        <v>287</v>
      </c>
      <c r="O11">
        <f>Stage_stat!$F$33/Weapon!X13</f>
        <v>2.3684210526315788</v>
      </c>
      <c r="P11">
        <f t="shared" si="3"/>
        <v>3</v>
      </c>
      <c r="R11" t="s">
        <v>287</v>
      </c>
      <c r="S11">
        <f>Stage_stat!$F$34/Weapon!X13</f>
        <v>4.2105263157894735</v>
      </c>
      <c r="T11">
        <f t="shared" si="4"/>
        <v>5</v>
      </c>
      <c r="V11" t="s">
        <v>287</v>
      </c>
      <c r="W11">
        <f>Stage_stat!$F$35/Weapon!X13</f>
        <v>315.78947368421052</v>
      </c>
      <c r="X11">
        <f t="shared" si="5"/>
        <v>316</v>
      </c>
      <c r="Z11" t="s">
        <v>287</v>
      </c>
      <c r="AA11">
        <f>Stage_stat!$F$36/Weapon!X13</f>
        <v>2.8947368421052633</v>
      </c>
      <c r="AB11">
        <f t="shared" si="6"/>
        <v>3</v>
      </c>
      <c r="AD11" t="s">
        <v>287</v>
      </c>
      <c r="AE11">
        <f>Stage_stat!$F$37/Weapon!X13</f>
        <v>5.2631578947368425</v>
      </c>
      <c r="AF11">
        <f t="shared" si="7"/>
        <v>6</v>
      </c>
      <c r="AH11" t="s">
        <v>287</v>
      </c>
      <c r="AI11">
        <f>Stage_stat!$F$38/Weapon!X13</f>
        <v>421.05263157894734</v>
      </c>
      <c r="AJ11">
        <f t="shared" si="8"/>
        <v>422</v>
      </c>
      <c r="AL11" t="s">
        <v>287</v>
      </c>
      <c r="AM11">
        <f>Stage_stat!$F$39/Weapon!X13</f>
        <v>3.9473684210526314</v>
      </c>
      <c r="AN11">
        <f t="shared" si="9"/>
        <v>4</v>
      </c>
      <c r="AP11" t="s">
        <v>287</v>
      </c>
      <c r="AQ11">
        <f>Stage_stat!$F$40/Weapon!X13</f>
        <v>7.3684210526315788</v>
      </c>
      <c r="AR11">
        <f t="shared" si="10"/>
        <v>8</v>
      </c>
      <c r="AT11" t="s">
        <v>287</v>
      </c>
      <c r="AU11">
        <f>Stage_stat!$F$41/Weapon!X13</f>
        <v>526.31578947368416</v>
      </c>
      <c r="AV11">
        <f t="shared" si="11"/>
        <v>527</v>
      </c>
      <c r="AX11" t="s">
        <v>287</v>
      </c>
      <c r="AY11">
        <f>Stage_stat!$F$42/Weapon!X13</f>
        <v>4.4736842105263159</v>
      </c>
      <c r="AZ11">
        <f t="shared" si="12"/>
        <v>5</v>
      </c>
      <c r="BB11" t="s">
        <v>287</v>
      </c>
      <c r="BC11">
        <f>Stage_stat!$F$43/Weapon!X13</f>
        <v>8.4210526315789469</v>
      </c>
      <c r="BD11">
        <f t="shared" si="13"/>
        <v>9</v>
      </c>
      <c r="BF11" t="s">
        <v>287</v>
      </c>
      <c r="BG11">
        <f>Stage_stat!$F$44/Weapon!X13</f>
        <v>631.57894736842104</v>
      </c>
      <c r="BH11">
        <f t="shared" si="14"/>
        <v>632</v>
      </c>
      <c r="BJ11" t="s">
        <v>287</v>
      </c>
      <c r="BK11">
        <f>Stage_stat!$F$45/Weapon!X13</f>
        <v>5</v>
      </c>
      <c r="BL11">
        <f t="shared" si="15"/>
        <v>5</v>
      </c>
      <c r="BN11" t="s">
        <v>287</v>
      </c>
      <c r="BO11">
        <f>Stage_stat!$F$46/Weapon!X13</f>
        <v>9.473684210526315</v>
      </c>
      <c r="BP11">
        <f t="shared" si="16"/>
        <v>10</v>
      </c>
      <c r="BR11" t="s">
        <v>287</v>
      </c>
      <c r="BS11">
        <f>Stage_stat!$F$47/Weapon!X13</f>
        <v>736.84210526315792</v>
      </c>
      <c r="BT11">
        <f t="shared" si="17"/>
        <v>737</v>
      </c>
      <c r="BV11" t="s">
        <v>287</v>
      </c>
      <c r="BW11">
        <f>Stage_stat!$F$48/Weapon!X13</f>
        <v>6.0526315789473681</v>
      </c>
      <c r="BX11">
        <f t="shared" si="18"/>
        <v>7</v>
      </c>
      <c r="BZ11" t="s">
        <v>287</v>
      </c>
      <c r="CA11">
        <f>Stage_stat!$F$49/Weapon!X13</f>
        <v>11.578947368421053</v>
      </c>
      <c r="CB11">
        <f t="shared" si="19"/>
        <v>12</v>
      </c>
      <c r="CD11" t="s">
        <v>287</v>
      </c>
      <c r="CE11">
        <f>Stage_stat!$F$50/Weapon!X13</f>
        <v>842.10526315789468</v>
      </c>
      <c r="CF11">
        <f t="shared" si="20"/>
        <v>843</v>
      </c>
      <c r="CH11" t="s">
        <v>287</v>
      </c>
      <c r="CI11">
        <f>Stage_stat!$F$51/Weapon!X13</f>
        <v>6.5789473684210522</v>
      </c>
      <c r="CJ11">
        <f t="shared" si="21"/>
        <v>7</v>
      </c>
      <c r="CL11" t="s">
        <v>287</v>
      </c>
      <c r="CM11">
        <f>Stage_stat!$F$52/Weapon!X13</f>
        <v>12.631578947368421</v>
      </c>
      <c r="CN11">
        <f t="shared" si="22"/>
        <v>13</v>
      </c>
      <c r="CP11" t="s">
        <v>287</v>
      </c>
      <c r="CQ11">
        <f>Stage_stat!$F$53/Weapon!X13</f>
        <v>947.36842105263156</v>
      </c>
      <c r="CR11">
        <f t="shared" si="23"/>
        <v>948</v>
      </c>
      <c r="CT11" t="s">
        <v>287</v>
      </c>
      <c r="CU11">
        <f>Stage_stat!$F$54/Weapon!X13</f>
        <v>7.1052631578947372</v>
      </c>
      <c r="CV11">
        <f t="shared" si="24"/>
        <v>8</v>
      </c>
      <c r="CX11" t="s">
        <v>287</v>
      </c>
      <c r="CY11">
        <f>Stage_stat!$F$55/Weapon!X13</f>
        <v>13.684210526315789</v>
      </c>
      <c r="CZ11">
        <f t="shared" si="25"/>
        <v>14</v>
      </c>
      <c r="DB11" t="s">
        <v>287</v>
      </c>
      <c r="DC11">
        <f>Stage_stat!$F$56/Weapon!X13</f>
        <v>1052.6315789473683</v>
      </c>
      <c r="DD11">
        <f t="shared" si="26"/>
        <v>1053</v>
      </c>
    </row>
    <row r="12" spans="2:119" x14ac:dyDescent="0.4">
      <c r="B12" t="s">
        <v>289</v>
      </c>
      <c r="C12">
        <f>Stage_stat!$F$30/Weapon!X14</f>
        <v>1.75</v>
      </c>
      <c r="D12">
        <f t="shared" si="0"/>
        <v>2</v>
      </c>
      <c r="F12" t="s">
        <v>289</v>
      </c>
      <c r="G12">
        <f>Stage_stat!$F$31/Weapon!X14</f>
        <v>3</v>
      </c>
      <c r="H12">
        <f t="shared" si="1"/>
        <v>3</v>
      </c>
      <c r="J12" t="s">
        <v>289</v>
      </c>
      <c r="K12">
        <f>Stage_stat!$F$32/Weapon!X14</f>
        <v>200</v>
      </c>
      <c r="L12">
        <f t="shared" si="2"/>
        <v>200</v>
      </c>
      <c r="N12" t="s">
        <v>289</v>
      </c>
      <c r="O12">
        <f>Stage_stat!$F$33/Weapon!X14</f>
        <v>2.25</v>
      </c>
      <c r="P12">
        <f t="shared" si="3"/>
        <v>3</v>
      </c>
      <c r="R12" t="s">
        <v>289</v>
      </c>
      <c r="S12">
        <f>Stage_stat!$F$34/Weapon!X14</f>
        <v>4</v>
      </c>
      <c r="T12">
        <f t="shared" si="4"/>
        <v>4</v>
      </c>
      <c r="V12" t="s">
        <v>289</v>
      </c>
      <c r="W12">
        <f>Stage_stat!$F$35/Weapon!X14</f>
        <v>300</v>
      </c>
      <c r="X12">
        <f t="shared" si="5"/>
        <v>300</v>
      </c>
      <c r="Z12" t="s">
        <v>289</v>
      </c>
      <c r="AA12">
        <f>Stage_stat!$F$36/Weapon!X14</f>
        <v>2.75</v>
      </c>
      <c r="AB12">
        <f t="shared" si="6"/>
        <v>3</v>
      </c>
      <c r="AD12" t="s">
        <v>289</v>
      </c>
      <c r="AE12">
        <f>Stage_stat!$F$37/Weapon!X14</f>
        <v>5</v>
      </c>
      <c r="AF12">
        <f t="shared" si="7"/>
        <v>5</v>
      </c>
      <c r="AH12" t="s">
        <v>289</v>
      </c>
      <c r="AI12">
        <f>Stage_stat!$F$38/Weapon!X14</f>
        <v>400</v>
      </c>
      <c r="AJ12">
        <f t="shared" si="8"/>
        <v>400</v>
      </c>
      <c r="AL12" t="s">
        <v>289</v>
      </c>
      <c r="AM12">
        <f>Stage_stat!$F$39/Weapon!X14</f>
        <v>3.75</v>
      </c>
      <c r="AN12">
        <f t="shared" si="9"/>
        <v>4</v>
      </c>
      <c r="AP12" t="s">
        <v>289</v>
      </c>
      <c r="AQ12">
        <f>Stage_stat!$F$40/Weapon!X14</f>
        <v>7</v>
      </c>
      <c r="AR12">
        <f t="shared" si="10"/>
        <v>7</v>
      </c>
      <c r="AT12" t="s">
        <v>289</v>
      </c>
      <c r="AU12">
        <f>Stage_stat!$F$41/Weapon!X14</f>
        <v>500</v>
      </c>
      <c r="AV12">
        <f t="shared" si="11"/>
        <v>500</v>
      </c>
      <c r="AX12" t="s">
        <v>289</v>
      </c>
      <c r="AY12">
        <f>Stage_stat!$F$42/Weapon!X14</f>
        <v>4.25</v>
      </c>
      <c r="AZ12">
        <f t="shared" si="12"/>
        <v>5</v>
      </c>
      <c r="BB12" t="s">
        <v>289</v>
      </c>
      <c r="BC12">
        <f>Stage_stat!$F$43/Weapon!X14</f>
        <v>8</v>
      </c>
      <c r="BD12">
        <f t="shared" si="13"/>
        <v>8</v>
      </c>
      <c r="BF12" t="s">
        <v>289</v>
      </c>
      <c r="BG12">
        <f>Stage_stat!$F$44/Weapon!X14</f>
        <v>600</v>
      </c>
      <c r="BH12">
        <f t="shared" si="14"/>
        <v>600</v>
      </c>
      <c r="BJ12" t="s">
        <v>289</v>
      </c>
      <c r="BK12">
        <f>Stage_stat!$F$45/Weapon!X14</f>
        <v>4.75</v>
      </c>
      <c r="BL12">
        <f t="shared" si="15"/>
        <v>5</v>
      </c>
      <c r="BN12" t="s">
        <v>289</v>
      </c>
      <c r="BO12">
        <f>Stage_stat!$F$46/Weapon!X14</f>
        <v>9</v>
      </c>
      <c r="BP12">
        <f t="shared" si="16"/>
        <v>9</v>
      </c>
      <c r="BR12" t="s">
        <v>289</v>
      </c>
      <c r="BS12">
        <f>Stage_stat!$F$47/Weapon!X14</f>
        <v>700</v>
      </c>
      <c r="BT12">
        <f t="shared" si="17"/>
        <v>700</v>
      </c>
      <c r="BV12" t="s">
        <v>289</v>
      </c>
      <c r="BW12">
        <f>Stage_stat!$F$48/Weapon!X14</f>
        <v>5.75</v>
      </c>
      <c r="BX12">
        <f t="shared" si="18"/>
        <v>6</v>
      </c>
      <c r="BZ12" t="s">
        <v>289</v>
      </c>
      <c r="CA12">
        <f>Stage_stat!$F$49/Weapon!X14</f>
        <v>11</v>
      </c>
      <c r="CB12">
        <f t="shared" si="19"/>
        <v>11</v>
      </c>
      <c r="CD12" t="s">
        <v>289</v>
      </c>
      <c r="CE12">
        <f>Stage_stat!$F$50/Weapon!X14</f>
        <v>800</v>
      </c>
      <c r="CF12">
        <f t="shared" si="20"/>
        <v>800</v>
      </c>
      <c r="CH12" t="s">
        <v>289</v>
      </c>
      <c r="CI12">
        <f>Stage_stat!$F$51/Weapon!X14</f>
        <v>6.25</v>
      </c>
      <c r="CJ12">
        <f t="shared" si="21"/>
        <v>7</v>
      </c>
      <c r="CL12" t="s">
        <v>289</v>
      </c>
      <c r="CM12">
        <f>Stage_stat!$F$52/Weapon!X14</f>
        <v>12</v>
      </c>
      <c r="CN12">
        <f t="shared" si="22"/>
        <v>12</v>
      </c>
      <c r="CP12" t="s">
        <v>289</v>
      </c>
      <c r="CQ12">
        <f>Stage_stat!$F$53/Weapon!X14</f>
        <v>900</v>
      </c>
      <c r="CR12">
        <f t="shared" si="23"/>
        <v>900</v>
      </c>
      <c r="CT12" t="s">
        <v>289</v>
      </c>
      <c r="CU12">
        <f>Stage_stat!$F$54/Weapon!X14</f>
        <v>6.75</v>
      </c>
      <c r="CV12">
        <f t="shared" si="24"/>
        <v>7</v>
      </c>
      <c r="CX12" t="s">
        <v>289</v>
      </c>
      <c r="CY12">
        <f>Stage_stat!$F$55/Weapon!X14</f>
        <v>13</v>
      </c>
      <c r="CZ12">
        <f t="shared" si="25"/>
        <v>13</v>
      </c>
      <c r="DB12" t="s">
        <v>289</v>
      </c>
      <c r="DC12">
        <f>Stage_stat!$F$56/Weapon!X14</f>
        <v>1000</v>
      </c>
      <c r="DD12">
        <f t="shared" si="26"/>
        <v>1000</v>
      </c>
      <c r="DO12" t="s">
        <v>195</v>
      </c>
    </row>
    <row r="13" spans="2:119" x14ac:dyDescent="0.4">
      <c r="B13" t="s">
        <v>290</v>
      </c>
      <c r="C13">
        <f>Stage_stat!$F$30/Weapon!X15</f>
        <v>1.6666666666666667</v>
      </c>
      <c r="D13">
        <f t="shared" si="0"/>
        <v>2</v>
      </c>
      <c r="F13" t="s">
        <v>290</v>
      </c>
      <c r="G13">
        <f>Stage_stat!$F$31/Weapon!X15</f>
        <v>2.8571428571428572</v>
      </c>
      <c r="H13">
        <f t="shared" si="1"/>
        <v>3</v>
      </c>
      <c r="J13" t="s">
        <v>290</v>
      </c>
      <c r="K13">
        <f>Stage_stat!$F$32/Weapon!X15</f>
        <v>190.47619047619048</v>
      </c>
      <c r="L13">
        <f t="shared" si="2"/>
        <v>191</v>
      </c>
      <c r="N13" t="s">
        <v>290</v>
      </c>
      <c r="O13">
        <f>Stage_stat!$F$33/Weapon!X15</f>
        <v>2.1428571428571428</v>
      </c>
      <c r="P13">
        <f t="shared" si="3"/>
        <v>3</v>
      </c>
      <c r="R13" t="s">
        <v>290</v>
      </c>
      <c r="S13">
        <f>Stage_stat!$F$34/Weapon!X15</f>
        <v>3.8095238095238093</v>
      </c>
      <c r="T13">
        <f t="shared" si="4"/>
        <v>4</v>
      </c>
      <c r="V13" t="s">
        <v>290</v>
      </c>
      <c r="W13">
        <f>Stage_stat!$F$35/Weapon!X15</f>
        <v>285.71428571428572</v>
      </c>
      <c r="X13">
        <f t="shared" si="5"/>
        <v>286</v>
      </c>
      <c r="Z13" t="s">
        <v>290</v>
      </c>
      <c r="AA13">
        <f>Stage_stat!$F$36/Weapon!X15</f>
        <v>2.6190476190476191</v>
      </c>
      <c r="AB13">
        <f t="shared" si="6"/>
        <v>3</v>
      </c>
      <c r="AD13" t="s">
        <v>290</v>
      </c>
      <c r="AE13">
        <f>Stage_stat!$F$37/Weapon!X15</f>
        <v>4.7619047619047619</v>
      </c>
      <c r="AF13">
        <f t="shared" si="7"/>
        <v>5</v>
      </c>
      <c r="AH13" t="s">
        <v>290</v>
      </c>
      <c r="AI13">
        <f>Stage_stat!$F$38/Weapon!X15</f>
        <v>380.95238095238096</v>
      </c>
      <c r="AJ13">
        <f t="shared" si="8"/>
        <v>381</v>
      </c>
      <c r="AL13" t="s">
        <v>290</v>
      </c>
      <c r="AM13">
        <f>Stage_stat!$F$39/Weapon!X15</f>
        <v>3.5714285714285716</v>
      </c>
      <c r="AN13">
        <f t="shared" si="9"/>
        <v>4</v>
      </c>
      <c r="AP13" t="s">
        <v>290</v>
      </c>
      <c r="AQ13">
        <f>Stage_stat!$F$40/Weapon!X15</f>
        <v>6.666666666666667</v>
      </c>
      <c r="AR13">
        <f t="shared" si="10"/>
        <v>7</v>
      </c>
      <c r="AT13" t="s">
        <v>290</v>
      </c>
      <c r="AU13">
        <f>Stage_stat!$F$41/Weapon!X15</f>
        <v>476.1904761904762</v>
      </c>
      <c r="AV13">
        <f t="shared" si="11"/>
        <v>477</v>
      </c>
      <c r="AX13" t="s">
        <v>290</v>
      </c>
      <c r="AY13">
        <f>Stage_stat!$F$42/Weapon!X15</f>
        <v>4.0476190476190474</v>
      </c>
      <c r="AZ13">
        <f t="shared" si="12"/>
        <v>5</v>
      </c>
      <c r="BB13" t="s">
        <v>290</v>
      </c>
      <c r="BC13">
        <f>Stage_stat!$F$43/Weapon!X15</f>
        <v>7.6190476190476186</v>
      </c>
      <c r="BD13">
        <f t="shared" si="13"/>
        <v>8</v>
      </c>
      <c r="BF13" t="s">
        <v>290</v>
      </c>
      <c r="BG13">
        <f>Stage_stat!$F$44/Weapon!X15</f>
        <v>571.42857142857144</v>
      </c>
      <c r="BH13">
        <f t="shared" si="14"/>
        <v>572</v>
      </c>
      <c r="BJ13" t="s">
        <v>290</v>
      </c>
      <c r="BK13">
        <f>Stage_stat!$F$45/Weapon!X15</f>
        <v>4.5238095238095237</v>
      </c>
      <c r="BL13">
        <f t="shared" si="15"/>
        <v>5</v>
      </c>
      <c r="BN13" t="s">
        <v>290</v>
      </c>
      <c r="BO13">
        <f>Stage_stat!$F$46/Weapon!X15</f>
        <v>8.5714285714285712</v>
      </c>
      <c r="BP13">
        <f t="shared" si="16"/>
        <v>9</v>
      </c>
      <c r="BR13" t="s">
        <v>290</v>
      </c>
      <c r="BS13">
        <f>Stage_stat!$F$47/Weapon!X15</f>
        <v>666.66666666666663</v>
      </c>
      <c r="BT13">
        <f t="shared" si="17"/>
        <v>667</v>
      </c>
      <c r="BV13" t="s">
        <v>290</v>
      </c>
      <c r="BW13">
        <f>Stage_stat!$F$48/Weapon!X15</f>
        <v>5.4761904761904763</v>
      </c>
      <c r="BX13">
        <f t="shared" si="18"/>
        <v>6</v>
      </c>
      <c r="BZ13" t="s">
        <v>290</v>
      </c>
      <c r="CA13">
        <f>Stage_stat!$F$49/Weapon!X15</f>
        <v>10.476190476190476</v>
      </c>
      <c r="CB13">
        <f t="shared" si="19"/>
        <v>11</v>
      </c>
      <c r="CD13" t="s">
        <v>290</v>
      </c>
      <c r="CE13">
        <f>Stage_stat!$F$50/Weapon!X15</f>
        <v>761.90476190476193</v>
      </c>
      <c r="CF13">
        <f t="shared" si="20"/>
        <v>762</v>
      </c>
      <c r="CH13" t="s">
        <v>290</v>
      </c>
      <c r="CI13">
        <f>Stage_stat!$F$51/Weapon!X15</f>
        <v>5.9523809523809526</v>
      </c>
      <c r="CJ13">
        <f t="shared" si="21"/>
        <v>6</v>
      </c>
      <c r="CL13" t="s">
        <v>290</v>
      </c>
      <c r="CM13">
        <f>Stage_stat!$F$52/Weapon!X15</f>
        <v>11.428571428571429</v>
      </c>
      <c r="CN13">
        <f t="shared" si="22"/>
        <v>12</v>
      </c>
      <c r="CP13" t="s">
        <v>290</v>
      </c>
      <c r="CQ13">
        <f>Stage_stat!$F$53/Weapon!X15</f>
        <v>857.14285714285711</v>
      </c>
      <c r="CR13">
        <f t="shared" si="23"/>
        <v>858</v>
      </c>
      <c r="CT13" t="s">
        <v>290</v>
      </c>
      <c r="CU13">
        <f>Stage_stat!$F$54/Weapon!X15</f>
        <v>6.4285714285714288</v>
      </c>
      <c r="CV13">
        <f t="shared" si="24"/>
        <v>7</v>
      </c>
      <c r="CX13" t="s">
        <v>290</v>
      </c>
      <c r="CY13">
        <f>Stage_stat!$F$55/Weapon!X15</f>
        <v>12.380952380952381</v>
      </c>
      <c r="CZ13">
        <f t="shared" si="25"/>
        <v>13</v>
      </c>
      <c r="DB13" t="s">
        <v>290</v>
      </c>
      <c r="DC13">
        <f>Stage_stat!$F$56/Weapon!X15</f>
        <v>952.38095238095241</v>
      </c>
      <c r="DD13">
        <f t="shared" si="26"/>
        <v>953</v>
      </c>
    </row>
    <row r="14" spans="2:119" x14ac:dyDescent="0.4">
      <c r="B14" t="s">
        <v>291</v>
      </c>
      <c r="C14">
        <f>Stage_stat!$F$30/Weapon!X16</f>
        <v>1.5909090909090908</v>
      </c>
      <c r="D14">
        <f t="shared" si="0"/>
        <v>2</v>
      </c>
      <c r="F14" t="s">
        <v>291</v>
      </c>
      <c r="G14">
        <f>Stage_stat!$F$31/Weapon!X16</f>
        <v>2.7272727272727271</v>
      </c>
      <c r="H14">
        <f t="shared" si="1"/>
        <v>3</v>
      </c>
      <c r="J14" t="s">
        <v>291</v>
      </c>
      <c r="K14">
        <f>Stage_stat!$F$32/Weapon!X16</f>
        <v>181.81818181818181</v>
      </c>
      <c r="L14">
        <f t="shared" si="2"/>
        <v>182</v>
      </c>
      <c r="N14" t="s">
        <v>291</v>
      </c>
      <c r="O14">
        <f>Stage_stat!$F$33/Weapon!X16</f>
        <v>2.0454545454545454</v>
      </c>
      <c r="P14">
        <f t="shared" si="3"/>
        <v>3</v>
      </c>
      <c r="R14" t="s">
        <v>291</v>
      </c>
      <c r="S14">
        <f>Stage_stat!$F$34/Weapon!X16</f>
        <v>3.6363636363636362</v>
      </c>
      <c r="T14">
        <f t="shared" si="4"/>
        <v>4</v>
      </c>
      <c r="V14" t="s">
        <v>291</v>
      </c>
      <c r="W14">
        <f>Stage_stat!$F$35/Weapon!X16</f>
        <v>272.72727272727275</v>
      </c>
      <c r="X14">
        <f t="shared" si="5"/>
        <v>273</v>
      </c>
      <c r="Z14" t="s">
        <v>291</v>
      </c>
      <c r="AA14">
        <f>Stage_stat!$F$36/Weapon!X16</f>
        <v>2.5</v>
      </c>
      <c r="AB14">
        <f t="shared" si="6"/>
        <v>3</v>
      </c>
      <c r="AD14" t="s">
        <v>291</v>
      </c>
      <c r="AE14">
        <f>Stage_stat!$F$37/Weapon!X16</f>
        <v>4.5454545454545459</v>
      </c>
      <c r="AF14">
        <f t="shared" si="7"/>
        <v>5</v>
      </c>
      <c r="AH14" t="s">
        <v>291</v>
      </c>
      <c r="AI14">
        <f>Stage_stat!$F$38/Weapon!X16</f>
        <v>363.63636363636363</v>
      </c>
      <c r="AJ14">
        <f t="shared" si="8"/>
        <v>364</v>
      </c>
      <c r="AL14" t="s">
        <v>291</v>
      </c>
      <c r="AM14">
        <f>Stage_stat!$F$39/Weapon!X16</f>
        <v>3.4090909090909092</v>
      </c>
      <c r="AN14">
        <f t="shared" si="9"/>
        <v>4</v>
      </c>
      <c r="AP14" t="s">
        <v>291</v>
      </c>
      <c r="AQ14">
        <f>Stage_stat!$F$40/Weapon!X16</f>
        <v>6.3636363636363633</v>
      </c>
      <c r="AR14">
        <f t="shared" si="10"/>
        <v>7</v>
      </c>
      <c r="AT14" t="s">
        <v>291</v>
      </c>
      <c r="AU14">
        <f>Stage_stat!$F$41/Weapon!X16</f>
        <v>454.54545454545456</v>
      </c>
      <c r="AV14">
        <f t="shared" si="11"/>
        <v>455</v>
      </c>
      <c r="AX14" t="s">
        <v>291</v>
      </c>
      <c r="AY14">
        <f>Stage_stat!$F$42/Weapon!X16</f>
        <v>3.8636363636363638</v>
      </c>
      <c r="AZ14">
        <f t="shared" si="12"/>
        <v>4</v>
      </c>
      <c r="BB14" t="s">
        <v>291</v>
      </c>
      <c r="BC14">
        <f>Stage_stat!$F$43/Weapon!X16</f>
        <v>7.2727272727272725</v>
      </c>
      <c r="BD14">
        <f t="shared" si="13"/>
        <v>8</v>
      </c>
      <c r="BF14" t="s">
        <v>291</v>
      </c>
      <c r="BG14">
        <f>Stage_stat!$F$44/Weapon!X16</f>
        <v>545.4545454545455</v>
      </c>
      <c r="BH14">
        <f t="shared" si="14"/>
        <v>546</v>
      </c>
      <c r="BJ14" t="s">
        <v>291</v>
      </c>
      <c r="BK14">
        <f>Stage_stat!$F$45/Weapon!X16</f>
        <v>4.3181818181818183</v>
      </c>
      <c r="BL14">
        <f t="shared" si="15"/>
        <v>5</v>
      </c>
      <c r="BN14" t="s">
        <v>291</v>
      </c>
      <c r="BO14">
        <f>Stage_stat!$F$46/Weapon!X16</f>
        <v>8.1818181818181817</v>
      </c>
      <c r="BP14">
        <f t="shared" si="16"/>
        <v>9</v>
      </c>
      <c r="BR14" t="s">
        <v>291</v>
      </c>
      <c r="BS14">
        <f>Stage_stat!$F$47/Weapon!X16</f>
        <v>636.36363636363637</v>
      </c>
      <c r="BT14">
        <f t="shared" si="17"/>
        <v>637</v>
      </c>
      <c r="BV14" t="s">
        <v>291</v>
      </c>
      <c r="BW14">
        <f>Stage_stat!$F$48/Weapon!X16</f>
        <v>5.2272727272727275</v>
      </c>
      <c r="BX14">
        <f t="shared" si="18"/>
        <v>6</v>
      </c>
      <c r="BZ14" t="s">
        <v>291</v>
      </c>
      <c r="CA14">
        <f>Stage_stat!$F$49/Weapon!X16</f>
        <v>10</v>
      </c>
      <c r="CB14">
        <f t="shared" si="19"/>
        <v>10</v>
      </c>
      <c r="CD14" t="s">
        <v>291</v>
      </c>
      <c r="CE14">
        <f>Stage_stat!$F$50/Weapon!X16</f>
        <v>727.27272727272725</v>
      </c>
      <c r="CF14">
        <f t="shared" si="20"/>
        <v>728</v>
      </c>
      <c r="CH14" t="s">
        <v>291</v>
      </c>
      <c r="CI14">
        <f>Stage_stat!$F$51/Weapon!X16</f>
        <v>5.6818181818181817</v>
      </c>
      <c r="CJ14">
        <f t="shared" si="21"/>
        <v>6</v>
      </c>
      <c r="CL14" t="s">
        <v>291</v>
      </c>
      <c r="CM14">
        <f>Stage_stat!$F$52/Weapon!X16</f>
        <v>10.909090909090908</v>
      </c>
      <c r="CN14">
        <f t="shared" si="22"/>
        <v>11</v>
      </c>
      <c r="CP14" t="s">
        <v>291</v>
      </c>
      <c r="CQ14">
        <f>Stage_stat!$F$53/Weapon!X16</f>
        <v>818.18181818181813</v>
      </c>
      <c r="CR14">
        <f t="shared" si="23"/>
        <v>819</v>
      </c>
      <c r="CT14" t="s">
        <v>291</v>
      </c>
      <c r="CU14">
        <f>Stage_stat!$F$54/Weapon!X16</f>
        <v>6.1363636363636367</v>
      </c>
      <c r="CV14">
        <f t="shared" si="24"/>
        <v>7</v>
      </c>
      <c r="CX14" t="s">
        <v>291</v>
      </c>
      <c r="CY14">
        <f>Stage_stat!$F$55/Weapon!X16</f>
        <v>11.818181818181818</v>
      </c>
      <c r="CZ14">
        <f t="shared" si="25"/>
        <v>12</v>
      </c>
      <c r="DB14" t="s">
        <v>291</v>
      </c>
      <c r="DC14">
        <f>Stage_stat!$F$56/Weapon!X16</f>
        <v>909.09090909090912</v>
      </c>
      <c r="DD14">
        <f t="shared" si="26"/>
        <v>910</v>
      </c>
    </row>
    <row r="15" spans="2:119" x14ac:dyDescent="0.4">
      <c r="B15" t="s">
        <v>292</v>
      </c>
      <c r="C15">
        <f>Stage_stat!$F$30/Weapon!X17</f>
        <v>1.5217391304347827</v>
      </c>
      <c r="D15">
        <f t="shared" si="0"/>
        <v>2</v>
      </c>
      <c r="F15" t="s">
        <v>292</v>
      </c>
      <c r="G15">
        <f>Stage_stat!$F$31/Weapon!X17</f>
        <v>2.6086956521739131</v>
      </c>
      <c r="H15">
        <f t="shared" si="1"/>
        <v>3</v>
      </c>
      <c r="J15" t="s">
        <v>292</v>
      </c>
      <c r="K15">
        <f>Stage_stat!$F$32/Weapon!X17</f>
        <v>173.91304347826087</v>
      </c>
      <c r="L15">
        <f t="shared" si="2"/>
        <v>174</v>
      </c>
      <c r="N15" t="s">
        <v>292</v>
      </c>
      <c r="O15">
        <f>Stage_stat!$F$33/Weapon!X17</f>
        <v>1.9565217391304348</v>
      </c>
      <c r="P15">
        <f t="shared" si="3"/>
        <v>2</v>
      </c>
      <c r="R15" t="s">
        <v>292</v>
      </c>
      <c r="S15">
        <f>Stage_stat!$F$34/Weapon!X17</f>
        <v>3.4782608695652173</v>
      </c>
      <c r="T15">
        <f t="shared" si="4"/>
        <v>4</v>
      </c>
      <c r="V15" t="s">
        <v>292</v>
      </c>
      <c r="W15">
        <f>Stage_stat!$F$35/Weapon!X17</f>
        <v>260.86956521739131</v>
      </c>
      <c r="X15">
        <f t="shared" si="5"/>
        <v>261</v>
      </c>
      <c r="Z15" t="s">
        <v>292</v>
      </c>
      <c r="AA15">
        <f>Stage_stat!$F$36/Weapon!X17</f>
        <v>2.3913043478260869</v>
      </c>
      <c r="AB15">
        <f t="shared" si="6"/>
        <v>3</v>
      </c>
      <c r="AD15" t="s">
        <v>292</v>
      </c>
      <c r="AE15">
        <f>Stage_stat!$F$37/Weapon!X17</f>
        <v>4.3478260869565215</v>
      </c>
      <c r="AF15">
        <f t="shared" si="7"/>
        <v>5</v>
      </c>
      <c r="AH15" t="s">
        <v>292</v>
      </c>
      <c r="AI15">
        <f>Stage_stat!$F$38/Weapon!X17</f>
        <v>347.82608695652175</v>
      </c>
      <c r="AJ15">
        <f t="shared" si="8"/>
        <v>348</v>
      </c>
      <c r="AL15" t="s">
        <v>292</v>
      </c>
      <c r="AM15">
        <f>Stage_stat!$F$39/Weapon!X17</f>
        <v>3.2608695652173911</v>
      </c>
      <c r="AN15">
        <f t="shared" si="9"/>
        <v>4</v>
      </c>
      <c r="AP15" t="s">
        <v>292</v>
      </c>
      <c r="AQ15">
        <f>Stage_stat!$F$40/Weapon!X17</f>
        <v>6.0869565217391308</v>
      </c>
      <c r="AR15">
        <f t="shared" si="10"/>
        <v>7</v>
      </c>
      <c r="AT15" t="s">
        <v>292</v>
      </c>
      <c r="AU15">
        <f>Stage_stat!$F$41/Weapon!X17</f>
        <v>434.78260869565219</v>
      </c>
      <c r="AV15">
        <f t="shared" si="11"/>
        <v>435</v>
      </c>
      <c r="AX15" t="s">
        <v>292</v>
      </c>
      <c r="AY15">
        <f>Stage_stat!$F$42/Weapon!X17</f>
        <v>3.6956521739130435</v>
      </c>
      <c r="AZ15">
        <f t="shared" si="12"/>
        <v>4</v>
      </c>
      <c r="BB15" t="s">
        <v>292</v>
      </c>
      <c r="BC15">
        <f>Stage_stat!$F$43/Weapon!X17</f>
        <v>6.9565217391304346</v>
      </c>
      <c r="BD15">
        <f t="shared" si="13"/>
        <v>7</v>
      </c>
      <c r="BF15" t="s">
        <v>292</v>
      </c>
      <c r="BG15">
        <f>Stage_stat!$F$44/Weapon!X17</f>
        <v>521.73913043478262</v>
      </c>
      <c r="BH15">
        <f t="shared" si="14"/>
        <v>522</v>
      </c>
      <c r="BJ15" t="s">
        <v>292</v>
      </c>
      <c r="BK15">
        <f>Stage_stat!$F$45/Weapon!X17</f>
        <v>4.1304347826086953</v>
      </c>
      <c r="BL15">
        <f t="shared" si="15"/>
        <v>5</v>
      </c>
      <c r="BN15" t="s">
        <v>292</v>
      </c>
      <c r="BO15">
        <f>Stage_stat!$F$46/Weapon!X17</f>
        <v>7.8260869565217392</v>
      </c>
      <c r="BP15">
        <f t="shared" si="16"/>
        <v>8</v>
      </c>
      <c r="BR15" t="s">
        <v>292</v>
      </c>
      <c r="BS15">
        <f>Stage_stat!$F$47/Weapon!X17</f>
        <v>608.695652173913</v>
      </c>
      <c r="BT15">
        <f t="shared" si="17"/>
        <v>609</v>
      </c>
      <c r="BV15" t="s">
        <v>292</v>
      </c>
      <c r="BW15">
        <f>Stage_stat!$F$48/Weapon!X17</f>
        <v>5</v>
      </c>
      <c r="BX15">
        <f t="shared" si="18"/>
        <v>5</v>
      </c>
      <c r="BZ15" t="s">
        <v>292</v>
      </c>
      <c r="CA15">
        <f>Stage_stat!$F$49/Weapon!X17</f>
        <v>9.5652173913043477</v>
      </c>
      <c r="CB15">
        <f t="shared" si="19"/>
        <v>10</v>
      </c>
      <c r="CD15" t="s">
        <v>292</v>
      </c>
      <c r="CE15">
        <f>Stage_stat!$F$50/Weapon!X17</f>
        <v>695.6521739130435</v>
      </c>
      <c r="CF15">
        <f t="shared" si="20"/>
        <v>696</v>
      </c>
      <c r="CH15" t="s">
        <v>292</v>
      </c>
      <c r="CI15">
        <f>Stage_stat!$F$51/Weapon!X17</f>
        <v>5.4347826086956523</v>
      </c>
      <c r="CJ15">
        <f t="shared" si="21"/>
        <v>6</v>
      </c>
      <c r="CL15" t="s">
        <v>292</v>
      </c>
      <c r="CM15">
        <f>Stage_stat!$F$52/Weapon!X17</f>
        <v>10.434782608695652</v>
      </c>
      <c r="CN15">
        <f t="shared" si="22"/>
        <v>11</v>
      </c>
      <c r="CP15" t="s">
        <v>292</v>
      </c>
      <c r="CQ15">
        <f>Stage_stat!$F$53/Weapon!X17</f>
        <v>782.60869565217388</v>
      </c>
      <c r="CR15">
        <f t="shared" si="23"/>
        <v>783</v>
      </c>
      <c r="CT15" t="s">
        <v>292</v>
      </c>
      <c r="CU15">
        <f>Stage_stat!$F$54/Weapon!X17</f>
        <v>5.8695652173913047</v>
      </c>
      <c r="CV15">
        <f t="shared" si="24"/>
        <v>6</v>
      </c>
      <c r="CX15" t="s">
        <v>292</v>
      </c>
      <c r="CY15">
        <f>Stage_stat!$F$55/Weapon!X17</f>
        <v>11.304347826086957</v>
      </c>
      <c r="CZ15">
        <f t="shared" si="25"/>
        <v>12</v>
      </c>
      <c r="DB15" t="s">
        <v>292</v>
      </c>
      <c r="DC15">
        <f>Stage_stat!$F$56/Weapon!X17</f>
        <v>869.56521739130437</v>
      </c>
      <c r="DD15">
        <f t="shared" si="26"/>
        <v>870</v>
      </c>
    </row>
    <row r="16" spans="2:119" x14ac:dyDescent="0.4">
      <c r="B16" t="s">
        <v>293</v>
      </c>
      <c r="C16">
        <f>Stage_stat!$F$30/Weapon!X18</f>
        <v>1.4583333333333333</v>
      </c>
      <c r="D16">
        <f t="shared" si="0"/>
        <v>2</v>
      </c>
      <c r="F16" t="s">
        <v>293</v>
      </c>
      <c r="G16">
        <f>Stage_stat!$F$31/Weapon!X18</f>
        <v>2.5</v>
      </c>
      <c r="H16">
        <f t="shared" si="1"/>
        <v>3</v>
      </c>
      <c r="J16" t="s">
        <v>293</v>
      </c>
      <c r="K16">
        <f>Stage_stat!$F$32/Weapon!X18</f>
        <v>166.66666666666666</v>
      </c>
      <c r="L16">
        <f t="shared" si="2"/>
        <v>167</v>
      </c>
      <c r="N16" t="s">
        <v>293</v>
      </c>
      <c r="O16">
        <f>Stage_stat!$F$33/Weapon!X18</f>
        <v>1.875</v>
      </c>
      <c r="P16">
        <f t="shared" si="3"/>
        <v>2</v>
      </c>
      <c r="R16" t="s">
        <v>293</v>
      </c>
      <c r="S16">
        <f>Stage_stat!$F$34/Weapon!X18</f>
        <v>3.3333333333333335</v>
      </c>
      <c r="T16">
        <f t="shared" si="4"/>
        <v>4</v>
      </c>
      <c r="V16" t="s">
        <v>293</v>
      </c>
      <c r="W16">
        <f>Stage_stat!$F$35/Weapon!X18</f>
        <v>250</v>
      </c>
      <c r="X16">
        <f t="shared" si="5"/>
        <v>250</v>
      </c>
      <c r="Z16" t="s">
        <v>293</v>
      </c>
      <c r="AA16">
        <f>Stage_stat!$F$36/Weapon!X18</f>
        <v>2.2916666666666665</v>
      </c>
      <c r="AB16">
        <f t="shared" si="6"/>
        <v>3</v>
      </c>
      <c r="AD16" t="s">
        <v>293</v>
      </c>
      <c r="AE16">
        <f>Stage_stat!$F$37/Weapon!X18</f>
        <v>4.166666666666667</v>
      </c>
      <c r="AF16">
        <f t="shared" si="7"/>
        <v>5</v>
      </c>
      <c r="AH16" t="s">
        <v>293</v>
      </c>
      <c r="AI16">
        <f>Stage_stat!$F$38/Weapon!X18</f>
        <v>333.33333333333331</v>
      </c>
      <c r="AJ16">
        <f t="shared" si="8"/>
        <v>334</v>
      </c>
      <c r="AL16" t="s">
        <v>293</v>
      </c>
      <c r="AM16">
        <f>Stage_stat!$F$39/Weapon!X18</f>
        <v>3.125</v>
      </c>
      <c r="AN16">
        <f t="shared" si="9"/>
        <v>4</v>
      </c>
      <c r="AP16" t="s">
        <v>293</v>
      </c>
      <c r="AQ16">
        <f>Stage_stat!$F$40/Weapon!X18</f>
        <v>5.833333333333333</v>
      </c>
      <c r="AR16">
        <f t="shared" si="10"/>
        <v>6</v>
      </c>
      <c r="AT16" t="s">
        <v>293</v>
      </c>
      <c r="AU16">
        <f>Stage_stat!$F$41/Weapon!X18</f>
        <v>416.66666666666669</v>
      </c>
      <c r="AV16">
        <f t="shared" si="11"/>
        <v>417</v>
      </c>
      <c r="AX16" t="s">
        <v>293</v>
      </c>
      <c r="AY16">
        <f>Stage_stat!$F$42/Weapon!X18</f>
        <v>3.5416666666666665</v>
      </c>
      <c r="AZ16">
        <f t="shared" si="12"/>
        <v>4</v>
      </c>
      <c r="BB16" t="s">
        <v>293</v>
      </c>
      <c r="BC16">
        <f>Stage_stat!$F$43/Weapon!X18</f>
        <v>6.666666666666667</v>
      </c>
      <c r="BD16">
        <f t="shared" si="13"/>
        <v>7</v>
      </c>
      <c r="BF16" t="s">
        <v>293</v>
      </c>
      <c r="BG16">
        <f>Stage_stat!$F$44/Weapon!X18</f>
        <v>500</v>
      </c>
      <c r="BH16">
        <f t="shared" si="14"/>
        <v>500</v>
      </c>
      <c r="BJ16" t="s">
        <v>293</v>
      </c>
      <c r="BK16">
        <f>Stage_stat!$F$45/Weapon!X18</f>
        <v>3.9583333333333335</v>
      </c>
      <c r="BL16">
        <f t="shared" si="15"/>
        <v>4</v>
      </c>
      <c r="BN16" t="s">
        <v>293</v>
      </c>
      <c r="BO16">
        <f>Stage_stat!$F$46/Weapon!X18</f>
        <v>7.5</v>
      </c>
      <c r="BP16">
        <f t="shared" si="16"/>
        <v>8</v>
      </c>
      <c r="BR16" t="s">
        <v>293</v>
      </c>
      <c r="BS16">
        <f>Stage_stat!$F$47/Weapon!X18</f>
        <v>583.33333333333337</v>
      </c>
      <c r="BT16">
        <f t="shared" si="17"/>
        <v>584</v>
      </c>
      <c r="BV16" t="s">
        <v>293</v>
      </c>
      <c r="BW16">
        <f>Stage_stat!$F$48/Weapon!X18</f>
        <v>4.791666666666667</v>
      </c>
      <c r="BX16">
        <f t="shared" si="18"/>
        <v>5</v>
      </c>
      <c r="BZ16" t="s">
        <v>293</v>
      </c>
      <c r="CA16">
        <f>Stage_stat!$F$49/Weapon!X18</f>
        <v>9.1666666666666661</v>
      </c>
      <c r="CB16">
        <f t="shared" si="19"/>
        <v>10</v>
      </c>
      <c r="CD16" t="s">
        <v>293</v>
      </c>
      <c r="CE16">
        <f>Stage_stat!$F$50/Weapon!X18</f>
        <v>666.66666666666663</v>
      </c>
      <c r="CF16">
        <f t="shared" si="20"/>
        <v>667</v>
      </c>
      <c r="CH16" t="s">
        <v>293</v>
      </c>
      <c r="CI16">
        <f>Stage_stat!$F$51/Weapon!X18</f>
        <v>5.208333333333333</v>
      </c>
      <c r="CJ16">
        <f t="shared" si="21"/>
        <v>6</v>
      </c>
      <c r="CL16" t="s">
        <v>293</v>
      </c>
      <c r="CM16">
        <f>Stage_stat!$F$52/Weapon!X18</f>
        <v>10</v>
      </c>
      <c r="CN16">
        <f t="shared" si="22"/>
        <v>10</v>
      </c>
      <c r="CP16" t="s">
        <v>293</v>
      </c>
      <c r="CQ16">
        <f>Stage_stat!$F$53/Weapon!X18</f>
        <v>750</v>
      </c>
      <c r="CR16">
        <f t="shared" si="23"/>
        <v>750</v>
      </c>
      <c r="CT16" t="s">
        <v>293</v>
      </c>
      <c r="CU16">
        <f>Stage_stat!$F$54/Weapon!X18</f>
        <v>5.625</v>
      </c>
      <c r="CV16">
        <f t="shared" si="24"/>
        <v>6</v>
      </c>
      <c r="CX16" t="s">
        <v>293</v>
      </c>
      <c r="CY16">
        <f>Stage_stat!$F$55/Weapon!X18</f>
        <v>10.833333333333334</v>
      </c>
      <c r="CZ16">
        <f t="shared" si="25"/>
        <v>11</v>
      </c>
      <c r="DB16" t="s">
        <v>293</v>
      </c>
      <c r="DC16">
        <f>Stage_stat!$F$56/Weapon!X18</f>
        <v>833.33333333333337</v>
      </c>
      <c r="DD16">
        <f t="shared" si="26"/>
        <v>834</v>
      </c>
    </row>
    <row r="17" spans="2:108" x14ac:dyDescent="0.4">
      <c r="B17" t="s">
        <v>294</v>
      </c>
      <c r="C17">
        <f>Stage_stat!$F$30/Weapon!X19</f>
        <v>1.4</v>
      </c>
      <c r="D17">
        <f t="shared" si="0"/>
        <v>2</v>
      </c>
      <c r="F17" t="s">
        <v>294</v>
      </c>
      <c r="G17">
        <f>Stage_stat!$F$31/Weapon!X19</f>
        <v>2.4</v>
      </c>
      <c r="H17">
        <f t="shared" si="1"/>
        <v>3</v>
      </c>
      <c r="J17" t="s">
        <v>294</v>
      </c>
      <c r="K17">
        <f>Stage_stat!$F$32/Weapon!X19</f>
        <v>160</v>
      </c>
      <c r="L17">
        <f t="shared" si="2"/>
        <v>160</v>
      </c>
      <c r="N17" t="s">
        <v>294</v>
      </c>
      <c r="O17">
        <f>Stage_stat!$F$33/Weapon!X19</f>
        <v>1.8</v>
      </c>
      <c r="P17">
        <f t="shared" si="3"/>
        <v>2</v>
      </c>
      <c r="R17" t="s">
        <v>294</v>
      </c>
      <c r="S17">
        <f>Stage_stat!$F$34/Weapon!X19</f>
        <v>3.2</v>
      </c>
      <c r="T17">
        <f t="shared" si="4"/>
        <v>4</v>
      </c>
      <c r="V17" t="s">
        <v>294</v>
      </c>
      <c r="W17">
        <f>Stage_stat!$F$35/Weapon!X19</f>
        <v>240</v>
      </c>
      <c r="X17">
        <f t="shared" si="5"/>
        <v>240</v>
      </c>
      <c r="Z17" t="s">
        <v>294</v>
      </c>
      <c r="AA17">
        <f>Stage_stat!$F$36/Weapon!X19</f>
        <v>2.2000000000000002</v>
      </c>
      <c r="AB17">
        <f t="shared" si="6"/>
        <v>3</v>
      </c>
      <c r="AD17" t="s">
        <v>294</v>
      </c>
      <c r="AE17">
        <f>Stage_stat!$F$37/Weapon!X19</f>
        <v>4</v>
      </c>
      <c r="AF17">
        <f t="shared" si="7"/>
        <v>4</v>
      </c>
      <c r="AH17" t="s">
        <v>294</v>
      </c>
      <c r="AI17">
        <f>Stage_stat!$F$38/Weapon!X19</f>
        <v>320</v>
      </c>
      <c r="AJ17">
        <f t="shared" si="8"/>
        <v>320</v>
      </c>
      <c r="AL17" t="s">
        <v>294</v>
      </c>
      <c r="AM17">
        <f>Stage_stat!$F$39/Weapon!X19</f>
        <v>3</v>
      </c>
      <c r="AN17">
        <f t="shared" si="9"/>
        <v>3</v>
      </c>
      <c r="AP17" t="s">
        <v>294</v>
      </c>
      <c r="AQ17">
        <f>Stage_stat!$F$40/Weapon!X19</f>
        <v>5.6</v>
      </c>
      <c r="AR17">
        <f t="shared" si="10"/>
        <v>6</v>
      </c>
      <c r="AT17" t="s">
        <v>294</v>
      </c>
      <c r="AU17">
        <f>Stage_stat!$F$41/Weapon!X19</f>
        <v>400</v>
      </c>
      <c r="AV17">
        <f t="shared" si="11"/>
        <v>400</v>
      </c>
      <c r="AX17" t="s">
        <v>294</v>
      </c>
      <c r="AY17">
        <f>Stage_stat!$F$42/Weapon!X19</f>
        <v>3.4</v>
      </c>
      <c r="AZ17">
        <f t="shared" si="12"/>
        <v>4</v>
      </c>
      <c r="BB17" t="s">
        <v>294</v>
      </c>
      <c r="BC17">
        <f>Stage_stat!$F$43/Weapon!X19</f>
        <v>6.4</v>
      </c>
      <c r="BD17">
        <f t="shared" si="13"/>
        <v>7</v>
      </c>
      <c r="BF17" t="s">
        <v>294</v>
      </c>
      <c r="BG17">
        <f>Stage_stat!$F$44/Weapon!X19</f>
        <v>480</v>
      </c>
      <c r="BH17">
        <f t="shared" si="14"/>
        <v>480</v>
      </c>
      <c r="BJ17" t="s">
        <v>294</v>
      </c>
      <c r="BK17">
        <f>Stage_stat!$F$45/Weapon!X19</f>
        <v>3.8</v>
      </c>
      <c r="BL17">
        <f t="shared" si="15"/>
        <v>4</v>
      </c>
      <c r="BN17" t="s">
        <v>294</v>
      </c>
      <c r="BO17">
        <f>Stage_stat!$F$46/Weapon!X19</f>
        <v>7.2</v>
      </c>
      <c r="BP17">
        <f t="shared" si="16"/>
        <v>8</v>
      </c>
      <c r="BR17" t="s">
        <v>294</v>
      </c>
      <c r="BS17">
        <f>Stage_stat!$F$47/Weapon!X19</f>
        <v>560</v>
      </c>
      <c r="BT17">
        <f t="shared" si="17"/>
        <v>560</v>
      </c>
      <c r="BV17" t="s">
        <v>294</v>
      </c>
      <c r="BW17">
        <f>Stage_stat!$F$48/Weapon!X19</f>
        <v>4.5999999999999996</v>
      </c>
      <c r="BX17">
        <f t="shared" si="18"/>
        <v>5</v>
      </c>
      <c r="BZ17" t="s">
        <v>294</v>
      </c>
      <c r="CA17">
        <f>Stage_stat!$F$49/Weapon!X19</f>
        <v>8.8000000000000007</v>
      </c>
      <c r="CB17">
        <f t="shared" si="19"/>
        <v>9</v>
      </c>
      <c r="CD17" t="s">
        <v>294</v>
      </c>
      <c r="CE17">
        <f>Stage_stat!$F$50/Weapon!X19</f>
        <v>640</v>
      </c>
      <c r="CF17">
        <f t="shared" si="20"/>
        <v>640</v>
      </c>
      <c r="CH17" t="s">
        <v>294</v>
      </c>
      <c r="CI17">
        <f>Stage_stat!$F$51/Weapon!X19</f>
        <v>5</v>
      </c>
      <c r="CJ17">
        <f t="shared" si="21"/>
        <v>5</v>
      </c>
      <c r="CL17" t="s">
        <v>294</v>
      </c>
      <c r="CM17">
        <f>Stage_stat!$F$52/Weapon!X19</f>
        <v>9.6</v>
      </c>
      <c r="CN17">
        <f t="shared" si="22"/>
        <v>10</v>
      </c>
      <c r="CP17" t="s">
        <v>294</v>
      </c>
      <c r="CQ17">
        <f>Stage_stat!$F$53/Weapon!X19</f>
        <v>720</v>
      </c>
      <c r="CR17">
        <f t="shared" si="23"/>
        <v>720</v>
      </c>
      <c r="CT17" t="s">
        <v>294</v>
      </c>
      <c r="CU17">
        <f>Stage_stat!$F$54/Weapon!X19</f>
        <v>5.4</v>
      </c>
      <c r="CV17">
        <f t="shared" si="24"/>
        <v>6</v>
      </c>
      <c r="CX17" t="s">
        <v>294</v>
      </c>
      <c r="CY17">
        <f>Stage_stat!$F$55/Weapon!X19</f>
        <v>10.4</v>
      </c>
      <c r="CZ17">
        <f t="shared" si="25"/>
        <v>11</v>
      </c>
      <c r="DB17" t="s">
        <v>294</v>
      </c>
      <c r="DC17">
        <f>Stage_stat!$F$56/Weapon!X19</f>
        <v>800</v>
      </c>
      <c r="DD17">
        <f t="shared" si="26"/>
        <v>800</v>
      </c>
    </row>
    <row r="18" spans="2:108" x14ac:dyDescent="0.4">
      <c r="B18" t="s">
        <v>295</v>
      </c>
      <c r="C18">
        <f>Stage_stat!$F$30/Weapon!X20</f>
        <v>1.3461538461538463</v>
      </c>
      <c r="D18">
        <f t="shared" si="0"/>
        <v>2</v>
      </c>
      <c r="F18" t="s">
        <v>295</v>
      </c>
      <c r="G18">
        <f>Stage_stat!$F$31/Weapon!X20</f>
        <v>2.3076923076923075</v>
      </c>
      <c r="H18">
        <f t="shared" si="1"/>
        <v>3</v>
      </c>
      <c r="J18" t="s">
        <v>295</v>
      </c>
      <c r="K18">
        <f>Stage_stat!$F$32/Weapon!X20</f>
        <v>153.84615384615384</v>
      </c>
      <c r="L18">
        <f t="shared" si="2"/>
        <v>154</v>
      </c>
      <c r="N18" t="s">
        <v>295</v>
      </c>
      <c r="O18">
        <f>Stage_stat!$F$33/Weapon!X20</f>
        <v>1.7307692307692308</v>
      </c>
      <c r="P18">
        <f t="shared" si="3"/>
        <v>2</v>
      </c>
      <c r="R18" t="s">
        <v>295</v>
      </c>
      <c r="S18">
        <f>Stage_stat!$F$34/Weapon!X20</f>
        <v>3.0769230769230771</v>
      </c>
      <c r="T18">
        <f t="shared" si="4"/>
        <v>4</v>
      </c>
      <c r="V18" t="s">
        <v>295</v>
      </c>
      <c r="W18">
        <f>Stage_stat!$F$35/Weapon!X20</f>
        <v>230.76923076923077</v>
      </c>
      <c r="X18">
        <f t="shared" si="5"/>
        <v>231</v>
      </c>
      <c r="Z18" t="s">
        <v>295</v>
      </c>
      <c r="AA18">
        <f>Stage_stat!$F$36/Weapon!X20</f>
        <v>2.1153846153846154</v>
      </c>
      <c r="AB18">
        <f t="shared" si="6"/>
        <v>3</v>
      </c>
      <c r="AD18" t="s">
        <v>295</v>
      </c>
      <c r="AE18">
        <f>Stage_stat!$F$37/Weapon!X20</f>
        <v>3.8461538461538463</v>
      </c>
      <c r="AF18">
        <f t="shared" si="7"/>
        <v>4</v>
      </c>
      <c r="AH18" t="s">
        <v>295</v>
      </c>
      <c r="AI18">
        <f>Stage_stat!$F$38/Weapon!X20</f>
        <v>307.69230769230768</v>
      </c>
      <c r="AJ18">
        <f t="shared" si="8"/>
        <v>308</v>
      </c>
      <c r="AL18" t="s">
        <v>295</v>
      </c>
      <c r="AM18">
        <f>Stage_stat!$F$39/Weapon!X20</f>
        <v>2.8846153846153846</v>
      </c>
      <c r="AN18">
        <f t="shared" si="9"/>
        <v>3</v>
      </c>
      <c r="AP18" t="s">
        <v>295</v>
      </c>
      <c r="AQ18">
        <f>Stage_stat!$F$40/Weapon!X20</f>
        <v>5.384615384615385</v>
      </c>
      <c r="AR18">
        <f t="shared" si="10"/>
        <v>6</v>
      </c>
      <c r="AT18" t="s">
        <v>295</v>
      </c>
      <c r="AU18">
        <f>Stage_stat!$F$41/Weapon!X20</f>
        <v>384.61538461538464</v>
      </c>
      <c r="AV18">
        <f t="shared" si="11"/>
        <v>385</v>
      </c>
      <c r="AX18" t="s">
        <v>295</v>
      </c>
      <c r="AY18">
        <f>Stage_stat!$F$42/Weapon!X20</f>
        <v>3.2692307692307692</v>
      </c>
      <c r="AZ18">
        <f t="shared" si="12"/>
        <v>4</v>
      </c>
      <c r="BB18" t="s">
        <v>295</v>
      </c>
      <c r="BC18">
        <f>Stage_stat!$F$43/Weapon!X20</f>
        <v>6.1538461538461542</v>
      </c>
      <c r="BD18">
        <f t="shared" si="13"/>
        <v>7</v>
      </c>
      <c r="BF18" t="s">
        <v>295</v>
      </c>
      <c r="BG18">
        <f>Stage_stat!$F$44/Weapon!X20</f>
        <v>461.53846153846155</v>
      </c>
      <c r="BH18">
        <f t="shared" si="14"/>
        <v>462</v>
      </c>
      <c r="BJ18" t="s">
        <v>295</v>
      </c>
      <c r="BK18">
        <f>Stage_stat!$F$45/Weapon!X20</f>
        <v>3.6538461538461537</v>
      </c>
      <c r="BL18">
        <f t="shared" si="15"/>
        <v>4</v>
      </c>
      <c r="BN18" t="s">
        <v>295</v>
      </c>
      <c r="BO18">
        <f>Stage_stat!$F$46/Weapon!X20</f>
        <v>6.9230769230769234</v>
      </c>
      <c r="BP18">
        <f t="shared" si="16"/>
        <v>7</v>
      </c>
      <c r="BR18" t="s">
        <v>295</v>
      </c>
      <c r="BS18">
        <f>Stage_stat!$F$47/Weapon!X20</f>
        <v>538.46153846153845</v>
      </c>
      <c r="BT18">
        <f t="shared" si="17"/>
        <v>539</v>
      </c>
      <c r="BV18" t="s">
        <v>295</v>
      </c>
      <c r="BW18">
        <f>Stage_stat!$F$48/Weapon!X20</f>
        <v>4.4230769230769234</v>
      </c>
      <c r="BX18">
        <f t="shared" si="18"/>
        <v>5</v>
      </c>
      <c r="BZ18" t="s">
        <v>295</v>
      </c>
      <c r="CA18">
        <f>Stage_stat!$F$49/Weapon!X20</f>
        <v>8.4615384615384617</v>
      </c>
      <c r="CB18">
        <f t="shared" si="19"/>
        <v>9</v>
      </c>
      <c r="CD18" t="s">
        <v>295</v>
      </c>
      <c r="CE18">
        <f>Stage_stat!$F$50/Weapon!X20</f>
        <v>615.38461538461536</v>
      </c>
      <c r="CF18">
        <f t="shared" si="20"/>
        <v>616</v>
      </c>
      <c r="CH18" t="s">
        <v>295</v>
      </c>
      <c r="CI18">
        <f>Stage_stat!$F$51/Weapon!X20</f>
        <v>4.8076923076923075</v>
      </c>
      <c r="CJ18">
        <f t="shared" si="21"/>
        <v>5</v>
      </c>
      <c r="CL18" t="s">
        <v>295</v>
      </c>
      <c r="CM18">
        <f>Stage_stat!$F$52/Weapon!X20</f>
        <v>9.2307692307692299</v>
      </c>
      <c r="CN18">
        <f t="shared" si="22"/>
        <v>10</v>
      </c>
      <c r="CP18" t="s">
        <v>295</v>
      </c>
      <c r="CQ18">
        <f>Stage_stat!$F$53/Weapon!X20</f>
        <v>692.30769230769226</v>
      </c>
      <c r="CR18">
        <f t="shared" si="23"/>
        <v>693</v>
      </c>
      <c r="CT18" t="s">
        <v>295</v>
      </c>
      <c r="CU18">
        <f>Stage_stat!$F$54/Weapon!X20</f>
        <v>5.1923076923076925</v>
      </c>
      <c r="CV18">
        <f t="shared" si="24"/>
        <v>6</v>
      </c>
      <c r="CX18" t="s">
        <v>295</v>
      </c>
      <c r="CY18">
        <f>Stage_stat!$F$55/Weapon!X20</f>
        <v>10</v>
      </c>
      <c r="CZ18">
        <f t="shared" si="25"/>
        <v>10</v>
      </c>
      <c r="DB18" t="s">
        <v>295</v>
      </c>
      <c r="DC18">
        <f>Stage_stat!$F$56/Weapon!X20</f>
        <v>769.23076923076928</v>
      </c>
      <c r="DD18">
        <f t="shared" si="26"/>
        <v>770</v>
      </c>
    </row>
    <row r="19" spans="2:108" x14ac:dyDescent="0.4">
      <c r="B19" t="s">
        <v>296</v>
      </c>
      <c r="C19">
        <f>Stage_stat!$F$30/Weapon!X21</f>
        <v>1.2962962962962963</v>
      </c>
      <c r="D19">
        <f t="shared" si="0"/>
        <v>2</v>
      </c>
      <c r="F19" t="s">
        <v>296</v>
      </c>
      <c r="G19">
        <f>Stage_stat!$F$31/Weapon!X21</f>
        <v>2.2222222222222223</v>
      </c>
      <c r="H19">
        <f t="shared" si="1"/>
        <v>3</v>
      </c>
      <c r="J19" t="s">
        <v>296</v>
      </c>
      <c r="K19">
        <f>Stage_stat!$F$32/Weapon!X21</f>
        <v>148.14814814814815</v>
      </c>
      <c r="L19">
        <f t="shared" si="2"/>
        <v>149</v>
      </c>
      <c r="N19" t="s">
        <v>296</v>
      </c>
      <c r="O19">
        <f>Stage_stat!$F$33/Weapon!X21</f>
        <v>1.6666666666666667</v>
      </c>
      <c r="P19">
        <f t="shared" si="3"/>
        <v>2</v>
      </c>
      <c r="R19" t="s">
        <v>296</v>
      </c>
      <c r="S19">
        <f>Stage_stat!$F$34/Weapon!X21</f>
        <v>2.9629629629629628</v>
      </c>
      <c r="T19">
        <f t="shared" si="4"/>
        <v>3</v>
      </c>
      <c r="V19" t="s">
        <v>296</v>
      </c>
      <c r="W19">
        <f>Stage_stat!$F$35/Weapon!X21</f>
        <v>222.22222222222223</v>
      </c>
      <c r="X19">
        <f t="shared" si="5"/>
        <v>223</v>
      </c>
      <c r="Z19" t="s">
        <v>296</v>
      </c>
      <c r="AA19">
        <f>Stage_stat!$F$36/Weapon!X21</f>
        <v>2.0370370370370372</v>
      </c>
      <c r="AB19">
        <f t="shared" si="6"/>
        <v>3</v>
      </c>
      <c r="AD19" t="s">
        <v>296</v>
      </c>
      <c r="AE19">
        <f>Stage_stat!$F$37/Weapon!X21</f>
        <v>3.7037037037037037</v>
      </c>
      <c r="AF19">
        <f t="shared" si="7"/>
        <v>4</v>
      </c>
      <c r="AH19" t="s">
        <v>296</v>
      </c>
      <c r="AI19">
        <f>Stage_stat!$F$38/Weapon!X21</f>
        <v>296.2962962962963</v>
      </c>
      <c r="AJ19">
        <f t="shared" si="8"/>
        <v>297</v>
      </c>
      <c r="AL19" t="s">
        <v>296</v>
      </c>
      <c r="AM19">
        <f>Stage_stat!$F$39/Weapon!X21</f>
        <v>2.7777777777777777</v>
      </c>
      <c r="AN19">
        <f t="shared" si="9"/>
        <v>3</v>
      </c>
      <c r="AP19" t="s">
        <v>296</v>
      </c>
      <c r="AQ19">
        <f>Stage_stat!$F$40/Weapon!X21</f>
        <v>5.1851851851851851</v>
      </c>
      <c r="AR19">
        <f t="shared" si="10"/>
        <v>6</v>
      </c>
      <c r="AT19" t="s">
        <v>296</v>
      </c>
      <c r="AU19">
        <f>Stage_stat!$F$41/Weapon!X21</f>
        <v>370.37037037037038</v>
      </c>
      <c r="AV19">
        <f t="shared" si="11"/>
        <v>371</v>
      </c>
      <c r="AX19" t="s">
        <v>296</v>
      </c>
      <c r="AY19">
        <f>Stage_stat!$F$42/Weapon!X21</f>
        <v>3.1481481481481484</v>
      </c>
      <c r="AZ19">
        <f t="shared" si="12"/>
        <v>4</v>
      </c>
      <c r="BB19" t="s">
        <v>296</v>
      </c>
      <c r="BC19">
        <f>Stage_stat!$F$43/Weapon!X21</f>
        <v>5.9259259259259256</v>
      </c>
      <c r="BD19">
        <f t="shared" si="13"/>
        <v>6</v>
      </c>
      <c r="BF19" t="s">
        <v>296</v>
      </c>
      <c r="BG19">
        <f>Stage_stat!$F$44/Weapon!X21</f>
        <v>444.44444444444446</v>
      </c>
      <c r="BH19">
        <f t="shared" si="14"/>
        <v>445</v>
      </c>
      <c r="BJ19" t="s">
        <v>296</v>
      </c>
      <c r="BK19">
        <f>Stage_stat!$F$45/Weapon!X21</f>
        <v>3.5185185185185186</v>
      </c>
      <c r="BL19">
        <f t="shared" si="15"/>
        <v>4</v>
      </c>
      <c r="BN19" t="s">
        <v>296</v>
      </c>
      <c r="BO19">
        <f>Stage_stat!$F$46/Weapon!X21</f>
        <v>6.666666666666667</v>
      </c>
      <c r="BP19">
        <f t="shared" si="16"/>
        <v>7</v>
      </c>
      <c r="BR19" t="s">
        <v>296</v>
      </c>
      <c r="BS19">
        <f>Stage_stat!$F$47/Weapon!X21</f>
        <v>518.51851851851848</v>
      </c>
      <c r="BT19">
        <f t="shared" si="17"/>
        <v>519</v>
      </c>
      <c r="BV19" t="s">
        <v>296</v>
      </c>
      <c r="BW19">
        <f>Stage_stat!$F$48/Weapon!X21</f>
        <v>4.2592592592592595</v>
      </c>
      <c r="BX19">
        <f t="shared" si="18"/>
        <v>5</v>
      </c>
      <c r="BZ19" t="s">
        <v>296</v>
      </c>
      <c r="CA19">
        <f>Stage_stat!$F$49/Weapon!X21</f>
        <v>8.1481481481481488</v>
      </c>
      <c r="CB19">
        <f t="shared" si="19"/>
        <v>9</v>
      </c>
      <c r="CD19" t="s">
        <v>296</v>
      </c>
      <c r="CE19">
        <f>Stage_stat!$F$50/Weapon!X21</f>
        <v>592.59259259259261</v>
      </c>
      <c r="CF19">
        <f t="shared" si="20"/>
        <v>593</v>
      </c>
      <c r="CH19" t="s">
        <v>296</v>
      </c>
      <c r="CI19">
        <f>Stage_stat!$F$51/Weapon!X21</f>
        <v>4.6296296296296298</v>
      </c>
      <c r="CJ19">
        <f t="shared" si="21"/>
        <v>5</v>
      </c>
      <c r="CL19" t="s">
        <v>296</v>
      </c>
      <c r="CM19">
        <f>Stage_stat!$F$52/Weapon!X21</f>
        <v>8.8888888888888893</v>
      </c>
      <c r="CN19">
        <f t="shared" si="22"/>
        <v>9</v>
      </c>
      <c r="CP19" t="s">
        <v>296</v>
      </c>
      <c r="CQ19">
        <f>Stage_stat!$F$53/Weapon!X21</f>
        <v>666.66666666666663</v>
      </c>
      <c r="CR19">
        <f t="shared" si="23"/>
        <v>667</v>
      </c>
      <c r="CT19" t="s">
        <v>296</v>
      </c>
      <c r="CU19">
        <f>Stage_stat!$F$54/Weapon!X21</f>
        <v>5</v>
      </c>
      <c r="CV19">
        <f t="shared" si="24"/>
        <v>5</v>
      </c>
      <c r="CX19" t="s">
        <v>296</v>
      </c>
      <c r="CY19">
        <f>Stage_stat!$F$55/Weapon!X21</f>
        <v>9.6296296296296298</v>
      </c>
      <c r="CZ19">
        <f t="shared" si="25"/>
        <v>10</v>
      </c>
      <c r="DB19" t="s">
        <v>296</v>
      </c>
      <c r="DC19">
        <f>Stage_stat!$F$56/Weapon!X21</f>
        <v>740.74074074074076</v>
      </c>
      <c r="DD19">
        <f t="shared" si="26"/>
        <v>741</v>
      </c>
    </row>
    <row r="20" spans="2:108" x14ac:dyDescent="0.4">
      <c r="B20" t="s">
        <v>297</v>
      </c>
      <c r="C20">
        <f>Stage_stat!$F$30/Weapon!X22</f>
        <v>1.25</v>
      </c>
      <c r="D20">
        <f t="shared" si="0"/>
        <v>2</v>
      </c>
      <c r="F20" t="s">
        <v>297</v>
      </c>
      <c r="G20">
        <f>Stage_stat!$F$31/Weapon!X22</f>
        <v>2.1428571428571428</v>
      </c>
      <c r="H20">
        <f t="shared" si="1"/>
        <v>3</v>
      </c>
      <c r="J20" t="s">
        <v>297</v>
      </c>
      <c r="K20">
        <f>Stage_stat!$F$32/Weapon!X22</f>
        <v>142.85714285714286</v>
      </c>
      <c r="L20">
        <f t="shared" si="2"/>
        <v>143</v>
      </c>
      <c r="N20" t="s">
        <v>297</v>
      </c>
      <c r="O20">
        <f>Stage_stat!$F$33/Weapon!X22</f>
        <v>1.6071428571428572</v>
      </c>
      <c r="P20">
        <f t="shared" si="3"/>
        <v>2</v>
      </c>
      <c r="R20" t="s">
        <v>297</v>
      </c>
      <c r="S20">
        <f>Stage_stat!$F$34/Weapon!X22</f>
        <v>2.8571428571428572</v>
      </c>
      <c r="T20">
        <f t="shared" si="4"/>
        <v>3</v>
      </c>
      <c r="V20" t="s">
        <v>297</v>
      </c>
      <c r="W20">
        <f>Stage_stat!$F$35/Weapon!X22</f>
        <v>214.28571428571428</v>
      </c>
      <c r="X20">
        <f t="shared" si="5"/>
        <v>215</v>
      </c>
      <c r="Z20" t="s">
        <v>297</v>
      </c>
      <c r="AA20">
        <f>Stage_stat!$F$36/Weapon!X22</f>
        <v>1.9642857142857142</v>
      </c>
      <c r="AB20">
        <f t="shared" si="6"/>
        <v>2</v>
      </c>
      <c r="AD20" t="s">
        <v>297</v>
      </c>
      <c r="AE20">
        <f>Stage_stat!$F$37/Weapon!X22</f>
        <v>3.5714285714285716</v>
      </c>
      <c r="AF20">
        <f t="shared" si="7"/>
        <v>4</v>
      </c>
      <c r="AH20" t="s">
        <v>297</v>
      </c>
      <c r="AI20">
        <f>Stage_stat!$F$38/Weapon!X22</f>
        <v>285.71428571428572</v>
      </c>
      <c r="AJ20">
        <f t="shared" si="8"/>
        <v>286</v>
      </c>
      <c r="AL20" t="s">
        <v>297</v>
      </c>
      <c r="AM20">
        <f>Stage_stat!$F$39/Weapon!X22</f>
        <v>2.6785714285714284</v>
      </c>
      <c r="AN20">
        <f t="shared" si="9"/>
        <v>3</v>
      </c>
      <c r="AP20" t="s">
        <v>297</v>
      </c>
      <c r="AQ20">
        <f>Stage_stat!$F$40/Weapon!X22</f>
        <v>5</v>
      </c>
      <c r="AR20">
        <f t="shared" si="10"/>
        <v>5</v>
      </c>
      <c r="AT20" t="s">
        <v>297</v>
      </c>
      <c r="AU20">
        <f>Stage_stat!$F$41/Weapon!X22</f>
        <v>357.14285714285717</v>
      </c>
      <c r="AV20">
        <f t="shared" si="11"/>
        <v>358</v>
      </c>
      <c r="AX20" t="s">
        <v>297</v>
      </c>
      <c r="AY20">
        <f>Stage_stat!$F$42/Weapon!X22</f>
        <v>3.0357142857142856</v>
      </c>
      <c r="AZ20">
        <f t="shared" si="12"/>
        <v>4</v>
      </c>
      <c r="BB20" t="s">
        <v>297</v>
      </c>
      <c r="BC20">
        <f>Stage_stat!$F$43/Weapon!X22</f>
        <v>5.7142857142857144</v>
      </c>
      <c r="BD20">
        <f t="shared" si="13"/>
        <v>6</v>
      </c>
      <c r="BF20" t="s">
        <v>297</v>
      </c>
      <c r="BG20">
        <f>Stage_stat!$F$44/Weapon!X22</f>
        <v>428.57142857142856</v>
      </c>
      <c r="BH20">
        <f t="shared" si="14"/>
        <v>429</v>
      </c>
      <c r="BJ20" t="s">
        <v>297</v>
      </c>
      <c r="BK20">
        <f>Stage_stat!$F$45/Weapon!X22</f>
        <v>3.3928571428571428</v>
      </c>
      <c r="BL20">
        <f t="shared" si="15"/>
        <v>4</v>
      </c>
      <c r="BN20" t="s">
        <v>297</v>
      </c>
      <c r="BO20">
        <f>Stage_stat!$F$46/Weapon!X22</f>
        <v>6.4285714285714288</v>
      </c>
      <c r="BP20">
        <f t="shared" si="16"/>
        <v>7</v>
      </c>
      <c r="BR20" t="s">
        <v>297</v>
      </c>
      <c r="BS20">
        <f>Stage_stat!$F$47/Weapon!X22</f>
        <v>500</v>
      </c>
      <c r="BT20">
        <f t="shared" si="17"/>
        <v>500</v>
      </c>
      <c r="BV20" t="s">
        <v>297</v>
      </c>
      <c r="BW20">
        <f>Stage_stat!$F$48/Weapon!X22</f>
        <v>4.1071428571428568</v>
      </c>
      <c r="BX20">
        <f t="shared" si="18"/>
        <v>5</v>
      </c>
      <c r="BZ20" t="s">
        <v>297</v>
      </c>
      <c r="CA20">
        <f>Stage_stat!$F$49/Weapon!X22</f>
        <v>7.8571428571428568</v>
      </c>
      <c r="CB20">
        <f t="shared" si="19"/>
        <v>8</v>
      </c>
      <c r="CD20" t="s">
        <v>297</v>
      </c>
      <c r="CE20">
        <f>Stage_stat!$F$50/Weapon!X22</f>
        <v>571.42857142857144</v>
      </c>
      <c r="CF20">
        <f t="shared" si="20"/>
        <v>572</v>
      </c>
      <c r="CH20" t="s">
        <v>297</v>
      </c>
      <c r="CI20">
        <f>Stage_stat!$F$51/Weapon!X22</f>
        <v>4.4642857142857144</v>
      </c>
      <c r="CJ20">
        <f t="shared" si="21"/>
        <v>5</v>
      </c>
      <c r="CL20" t="s">
        <v>297</v>
      </c>
      <c r="CM20">
        <f>Stage_stat!$F$52/Weapon!X22</f>
        <v>8.5714285714285712</v>
      </c>
      <c r="CN20">
        <f t="shared" si="22"/>
        <v>9</v>
      </c>
      <c r="CP20" t="s">
        <v>297</v>
      </c>
      <c r="CQ20">
        <f>Stage_stat!$F$53/Weapon!X22</f>
        <v>642.85714285714289</v>
      </c>
      <c r="CR20">
        <f t="shared" si="23"/>
        <v>643</v>
      </c>
      <c r="CT20" t="s">
        <v>297</v>
      </c>
      <c r="CU20">
        <f>Stage_stat!$F$54/Weapon!X22</f>
        <v>4.8214285714285712</v>
      </c>
      <c r="CV20">
        <f t="shared" si="24"/>
        <v>5</v>
      </c>
      <c r="CX20" t="s">
        <v>297</v>
      </c>
      <c r="CY20">
        <f>Stage_stat!$F$55/Weapon!X22</f>
        <v>9.2857142857142865</v>
      </c>
      <c r="CZ20">
        <f t="shared" si="25"/>
        <v>10</v>
      </c>
      <c r="DB20" t="s">
        <v>297</v>
      </c>
      <c r="DC20">
        <f>Stage_stat!$F$56/Weapon!X22</f>
        <v>714.28571428571433</v>
      </c>
      <c r="DD20">
        <f t="shared" si="26"/>
        <v>715</v>
      </c>
    </row>
    <row r="21" spans="2:108" x14ac:dyDescent="0.4">
      <c r="B21" t="s">
        <v>298</v>
      </c>
      <c r="C21">
        <f>Stage_stat!$F$30/Weapon!X23</f>
        <v>1.2068965517241379</v>
      </c>
      <c r="D21">
        <f t="shared" si="0"/>
        <v>2</v>
      </c>
      <c r="F21" t="s">
        <v>298</v>
      </c>
      <c r="G21">
        <f>Stage_stat!$F$31/Weapon!X23</f>
        <v>2.0689655172413794</v>
      </c>
      <c r="H21">
        <f t="shared" si="1"/>
        <v>3</v>
      </c>
      <c r="J21" t="s">
        <v>298</v>
      </c>
      <c r="K21">
        <f>Stage_stat!$F$32/Weapon!X23</f>
        <v>137.93103448275863</v>
      </c>
      <c r="L21">
        <f t="shared" si="2"/>
        <v>138</v>
      </c>
      <c r="N21" t="s">
        <v>298</v>
      </c>
      <c r="O21">
        <f>Stage_stat!$F$33/Weapon!X23</f>
        <v>1.5517241379310345</v>
      </c>
      <c r="P21">
        <f t="shared" si="3"/>
        <v>2</v>
      </c>
      <c r="R21" t="s">
        <v>298</v>
      </c>
      <c r="S21">
        <f>Stage_stat!$F$34/Weapon!X23</f>
        <v>2.7586206896551726</v>
      </c>
      <c r="T21">
        <f t="shared" si="4"/>
        <v>3</v>
      </c>
      <c r="V21" t="s">
        <v>298</v>
      </c>
      <c r="W21">
        <f>Stage_stat!$F$35/Weapon!X23</f>
        <v>206.89655172413794</v>
      </c>
      <c r="X21">
        <f t="shared" si="5"/>
        <v>207</v>
      </c>
      <c r="Z21" t="s">
        <v>298</v>
      </c>
      <c r="AA21">
        <f>Stage_stat!$F$36/Weapon!X23</f>
        <v>1.896551724137931</v>
      </c>
      <c r="AB21">
        <f t="shared" si="6"/>
        <v>2</v>
      </c>
      <c r="AD21" t="s">
        <v>298</v>
      </c>
      <c r="AE21">
        <f>Stage_stat!$F$37/Weapon!X23</f>
        <v>3.4482758620689653</v>
      </c>
      <c r="AF21">
        <f t="shared" si="7"/>
        <v>4</v>
      </c>
      <c r="AH21" t="s">
        <v>298</v>
      </c>
      <c r="AI21">
        <f>Stage_stat!$F$38/Weapon!X23</f>
        <v>275.86206896551727</v>
      </c>
      <c r="AJ21">
        <f t="shared" si="8"/>
        <v>276</v>
      </c>
      <c r="AL21" t="s">
        <v>298</v>
      </c>
      <c r="AM21">
        <f>Stage_stat!$F$39/Weapon!X23</f>
        <v>2.5862068965517242</v>
      </c>
      <c r="AN21">
        <f t="shared" si="9"/>
        <v>3</v>
      </c>
      <c r="AP21" t="s">
        <v>298</v>
      </c>
      <c r="AQ21">
        <f>Stage_stat!$F$40/Weapon!X23</f>
        <v>4.8275862068965516</v>
      </c>
      <c r="AR21">
        <f t="shared" si="10"/>
        <v>5</v>
      </c>
      <c r="AT21" t="s">
        <v>298</v>
      </c>
      <c r="AU21">
        <f>Stage_stat!$F$41/Weapon!X23</f>
        <v>344.82758620689657</v>
      </c>
      <c r="AV21">
        <f t="shared" si="11"/>
        <v>345</v>
      </c>
      <c r="AX21" t="s">
        <v>298</v>
      </c>
      <c r="AY21">
        <f>Stage_stat!$F$42/Weapon!X23</f>
        <v>2.9310344827586206</v>
      </c>
      <c r="AZ21">
        <f t="shared" si="12"/>
        <v>3</v>
      </c>
      <c r="BB21" t="s">
        <v>298</v>
      </c>
      <c r="BC21">
        <f>Stage_stat!$F$43/Weapon!X23</f>
        <v>5.5172413793103452</v>
      </c>
      <c r="BD21">
        <f t="shared" si="13"/>
        <v>6</v>
      </c>
      <c r="BF21" t="s">
        <v>298</v>
      </c>
      <c r="BG21">
        <f>Stage_stat!$F$44/Weapon!X23</f>
        <v>413.79310344827587</v>
      </c>
      <c r="BH21">
        <f t="shared" si="14"/>
        <v>414</v>
      </c>
      <c r="BJ21" t="s">
        <v>298</v>
      </c>
      <c r="BK21">
        <f>Stage_stat!$F$45/Weapon!X23</f>
        <v>3.2758620689655173</v>
      </c>
      <c r="BL21">
        <f t="shared" si="15"/>
        <v>4</v>
      </c>
      <c r="BN21" t="s">
        <v>298</v>
      </c>
      <c r="BO21">
        <f>Stage_stat!$F$46/Weapon!X23</f>
        <v>6.2068965517241379</v>
      </c>
      <c r="BP21">
        <f t="shared" si="16"/>
        <v>7</v>
      </c>
      <c r="BR21" t="s">
        <v>298</v>
      </c>
      <c r="BS21">
        <f>Stage_stat!$F$47/Weapon!X23</f>
        <v>482.75862068965517</v>
      </c>
      <c r="BT21">
        <f t="shared" si="17"/>
        <v>483</v>
      </c>
      <c r="BV21" t="s">
        <v>298</v>
      </c>
      <c r="BW21">
        <f>Stage_stat!$F$48/Weapon!X23</f>
        <v>3.9655172413793105</v>
      </c>
      <c r="BX21">
        <f t="shared" si="18"/>
        <v>4</v>
      </c>
      <c r="BZ21" t="s">
        <v>298</v>
      </c>
      <c r="CA21">
        <f>Stage_stat!$F$49/Weapon!X23</f>
        <v>7.5862068965517242</v>
      </c>
      <c r="CB21">
        <f t="shared" si="19"/>
        <v>8</v>
      </c>
      <c r="CD21" t="s">
        <v>298</v>
      </c>
      <c r="CE21">
        <f>Stage_stat!$F$50/Weapon!X23</f>
        <v>551.72413793103453</v>
      </c>
      <c r="CF21">
        <f t="shared" si="20"/>
        <v>552</v>
      </c>
      <c r="CH21" t="s">
        <v>298</v>
      </c>
      <c r="CI21">
        <f>Stage_stat!$F$51/Weapon!X23</f>
        <v>4.3103448275862073</v>
      </c>
      <c r="CJ21">
        <f t="shared" si="21"/>
        <v>5</v>
      </c>
      <c r="CL21" t="s">
        <v>298</v>
      </c>
      <c r="CM21">
        <f>Stage_stat!$F$52/Weapon!X23</f>
        <v>8.2758620689655178</v>
      </c>
      <c r="CN21">
        <f t="shared" si="22"/>
        <v>9</v>
      </c>
      <c r="CP21" t="s">
        <v>298</v>
      </c>
      <c r="CQ21">
        <f>Stage_stat!$F$53/Weapon!X23</f>
        <v>620.68965517241384</v>
      </c>
      <c r="CR21">
        <f t="shared" si="23"/>
        <v>621</v>
      </c>
      <c r="CT21" t="s">
        <v>298</v>
      </c>
      <c r="CU21">
        <f>Stage_stat!$F$54/Weapon!X23</f>
        <v>4.6551724137931032</v>
      </c>
      <c r="CV21">
        <f t="shared" si="24"/>
        <v>5</v>
      </c>
      <c r="CX21" t="s">
        <v>298</v>
      </c>
      <c r="CY21">
        <f>Stage_stat!$F$55/Weapon!X23</f>
        <v>8.9655172413793096</v>
      </c>
      <c r="CZ21">
        <f t="shared" si="25"/>
        <v>9</v>
      </c>
      <c r="DB21" t="s">
        <v>298</v>
      </c>
      <c r="DC21">
        <f>Stage_stat!$F$56/Weapon!X23</f>
        <v>689.65517241379314</v>
      </c>
      <c r="DD21">
        <f t="shared" si="26"/>
        <v>690</v>
      </c>
    </row>
    <row r="22" spans="2:108" x14ac:dyDescent="0.4">
      <c r="B22" t="s">
        <v>299</v>
      </c>
      <c r="C22">
        <f>Stage_stat!$F$30/Weapon!X24</f>
        <v>1.1666666666666667</v>
      </c>
      <c r="D22">
        <f t="shared" si="0"/>
        <v>2</v>
      </c>
      <c r="F22" t="s">
        <v>299</v>
      </c>
      <c r="G22">
        <f>Stage_stat!$F$31/Weapon!X24</f>
        <v>2</v>
      </c>
      <c r="H22">
        <f t="shared" si="1"/>
        <v>2</v>
      </c>
      <c r="J22" t="s">
        <v>299</v>
      </c>
      <c r="K22">
        <f>Stage_stat!$F$32/Weapon!X24</f>
        <v>133.33333333333334</v>
      </c>
      <c r="L22">
        <f t="shared" si="2"/>
        <v>134</v>
      </c>
      <c r="N22" t="s">
        <v>299</v>
      </c>
      <c r="O22">
        <f>Stage_stat!$F$33/Weapon!X24</f>
        <v>1.5</v>
      </c>
      <c r="P22">
        <f t="shared" si="3"/>
        <v>2</v>
      </c>
      <c r="R22" t="s">
        <v>299</v>
      </c>
      <c r="S22">
        <f>Stage_stat!$F$34/Weapon!X24</f>
        <v>2.6666666666666665</v>
      </c>
      <c r="T22">
        <f t="shared" si="4"/>
        <v>3</v>
      </c>
      <c r="V22" t="s">
        <v>299</v>
      </c>
      <c r="W22">
        <f>Stage_stat!$F$35/Weapon!X24</f>
        <v>200</v>
      </c>
      <c r="X22">
        <f t="shared" si="5"/>
        <v>200</v>
      </c>
      <c r="Z22" t="s">
        <v>299</v>
      </c>
      <c r="AA22">
        <f>Stage_stat!$F$36/Weapon!X24</f>
        <v>1.8333333333333333</v>
      </c>
      <c r="AB22">
        <f t="shared" si="6"/>
        <v>2</v>
      </c>
      <c r="AD22" t="s">
        <v>299</v>
      </c>
      <c r="AE22">
        <f>Stage_stat!$F$37/Weapon!X24</f>
        <v>3.3333333333333335</v>
      </c>
      <c r="AF22">
        <f t="shared" si="7"/>
        <v>4</v>
      </c>
      <c r="AH22" t="s">
        <v>299</v>
      </c>
      <c r="AI22">
        <f>Stage_stat!$F$38/Weapon!X24</f>
        <v>266.66666666666669</v>
      </c>
      <c r="AJ22">
        <f t="shared" si="8"/>
        <v>267</v>
      </c>
      <c r="AL22" t="s">
        <v>299</v>
      </c>
      <c r="AM22">
        <f>Stage_stat!$F$39/Weapon!X24</f>
        <v>2.5</v>
      </c>
      <c r="AN22">
        <f t="shared" si="9"/>
        <v>3</v>
      </c>
      <c r="AP22" t="s">
        <v>299</v>
      </c>
      <c r="AQ22">
        <f>Stage_stat!$F$40/Weapon!X24</f>
        <v>4.666666666666667</v>
      </c>
      <c r="AR22">
        <f t="shared" si="10"/>
        <v>5</v>
      </c>
      <c r="AT22" t="s">
        <v>299</v>
      </c>
      <c r="AU22">
        <f>Stage_stat!$F$41/Weapon!X24</f>
        <v>333.33333333333331</v>
      </c>
      <c r="AV22">
        <f t="shared" si="11"/>
        <v>334</v>
      </c>
      <c r="AX22" t="s">
        <v>299</v>
      </c>
      <c r="AY22">
        <f>Stage_stat!$F$42/Weapon!X24</f>
        <v>2.8333333333333335</v>
      </c>
      <c r="AZ22">
        <f t="shared" si="12"/>
        <v>3</v>
      </c>
      <c r="BB22" t="s">
        <v>299</v>
      </c>
      <c r="BC22">
        <f>Stage_stat!$F$43/Weapon!X24</f>
        <v>5.333333333333333</v>
      </c>
      <c r="BD22">
        <f t="shared" si="13"/>
        <v>6</v>
      </c>
      <c r="BF22" t="s">
        <v>299</v>
      </c>
      <c r="BG22">
        <f>Stage_stat!$F$44/Weapon!X24</f>
        <v>400</v>
      </c>
      <c r="BH22">
        <f t="shared" si="14"/>
        <v>400</v>
      </c>
      <c r="BJ22" t="s">
        <v>299</v>
      </c>
      <c r="BK22">
        <f>Stage_stat!$F$45/Weapon!X24</f>
        <v>3.1666666666666665</v>
      </c>
      <c r="BL22">
        <f t="shared" si="15"/>
        <v>4</v>
      </c>
      <c r="BN22" t="s">
        <v>299</v>
      </c>
      <c r="BO22">
        <f>Stage_stat!$F$46/Weapon!X24</f>
        <v>6</v>
      </c>
      <c r="BP22">
        <f t="shared" si="16"/>
        <v>6</v>
      </c>
      <c r="BR22" t="s">
        <v>299</v>
      </c>
      <c r="BS22">
        <f>Stage_stat!$F$47/Weapon!X24</f>
        <v>466.66666666666669</v>
      </c>
      <c r="BT22">
        <f t="shared" si="17"/>
        <v>467</v>
      </c>
      <c r="BV22" t="s">
        <v>299</v>
      </c>
      <c r="BW22">
        <f>Stage_stat!$F$48/Weapon!X24</f>
        <v>3.8333333333333335</v>
      </c>
      <c r="BX22">
        <f t="shared" si="18"/>
        <v>4</v>
      </c>
      <c r="BZ22" t="s">
        <v>299</v>
      </c>
      <c r="CA22">
        <f>Stage_stat!$F$49/Weapon!X24</f>
        <v>7.333333333333333</v>
      </c>
      <c r="CB22">
        <f t="shared" si="19"/>
        <v>8</v>
      </c>
      <c r="CD22" t="s">
        <v>299</v>
      </c>
      <c r="CE22">
        <f>Stage_stat!$F$50/Weapon!X24</f>
        <v>533.33333333333337</v>
      </c>
      <c r="CF22">
        <f t="shared" si="20"/>
        <v>534</v>
      </c>
      <c r="CH22" t="s">
        <v>299</v>
      </c>
      <c r="CI22">
        <f>Stage_stat!$F$51/Weapon!X24</f>
        <v>4.166666666666667</v>
      </c>
      <c r="CJ22">
        <f t="shared" si="21"/>
        <v>5</v>
      </c>
      <c r="CL22" t="s">
        <v>299</v>
      </c>
      <c r="CM22">
        <f>Stage_stat!$F$52/Weapon!X24</f>
        <v>8</v>
      </c>
      <c r="CN22">
        <f t="shared" si="22"/>
        <v>8</v>
      </c>
      <c r="CP22" t="s">
        <v>299</v>
      </c>
      <c r="CQ22">
        <f>Stage_stat!$F$53/Weapon!X24</f>
        <v>600</v>
      </c>
      <c r="CR22">
        <f t="shared" si="23"/>
        <v>600</v>
      </c>
      <c r="CT22" t="s">
        <v>299</v>
      </c>
      <c r="CU22">
        <f>Stage_stat!$F$54/Weapon!X24</f>
        <v>4.5</v>
      </c>
      <c r="CV22">
        <f t="shared" si="24"/>
        <v>5</v>
      </c>
      <c r="CX22" t="s">
        <v>299</v>
      </c>
      <c r="CY22">
        <f>Stage_stat!$F$55/Weapon!X24</f>
        <v>8.6666666666666661</v>
      </c>
      <c r="CZ22">
        <f t="shared" si="25"/>
        <v>9</v>
      </c>
      <c r="DB22" t="s">
        <v>299</v>
      </c>
      <c r="DC22">
        <f>Stage_stat!$F$56/Weapon!X24</f>
        <v>666.66666666666663</v>
      </c>
      <c r="DD22">
        <f t="shared" si="26"/>
        <v>667</v>
      </c>
    </row>
    <row r="23" spans="2:108" x14ac:dyDescent="0.4">
      <c r="B23" t="s">
        <v>300</v>
      </c>
      <c r="C23">
        <f>Stage_stat!$F$30/Weapon!X25</f>
        <v>1.1290322580645162</v>
      </c>
      <c r="D23">
        <f t="shared" si="0"/>
        <v>2</v>
      </c>
      <c r="F23" t="s">
        <v>300</v>
      </c>
      <c r="G23">
        <f>Stage_stat!$F$31/Weapon!X25</f>
        <v>1.935483870967742</v>
      </c>
      <c r="H23">
        <f t="shared" si="1"/>
        <v>2</v>
      </c>
      <c r="J23" t="s">
        <v>300</v>
      </c>
      <c r="K23">
        <f>Stage_stat!$F$32/Weapon!X25</f>
        <v>129.03225806451613</v>
      </c>
      <c r="L23">
        <f t="shared" si="2"/>
        <v>130</v>
      </c>
      <c r="N23" t="s">
        <v>300</v>
      </c>
      <c r="O23">
        <f>Stage_stat!$F$33/Weapon!X25</f>
        <v>1.4516129032258065</v>
      </c>
      <c r="P23">
        <f t="shared" si="3"/>
        <v>2</v>
      </c>
      <c r="R23" t="s">
        <v>300</v>
      </c>
      <c r="S23">
        <f>Stage_stat!$F$34/Weapon!X25</f>
        <v>2.5806451612903225</v>
      </c>
      <c r="T23">
        <f t="shared" si="4"/>
        <v>3</v>
      </c>
      <c r="V23" t="s">
        <v>300</v>
      </c>
      <c r="W23">
        <f>Stage_stat!$F$35/Weapon!X25</f>
        <v>193.54838709677421</v>
      </c>
      <c r="X23">
        <f t="shared" si="5"/>
        <v>194</v>
      </c>
      <c r="Z23" t="s">
        <v>300</v>
      </c>
      <c r="AA23">
        <f>Stage_stat!$F$36/Weapon!X25</f>
        <v>1.7741935483870968</v>
      </c>
      <c r="AB23">
        <f t="shared" si="6"/>
        <v>2</v>
      </c>
      <c r="AD23" t="s">
        <v>300</v>
      </c>
      <c r="AE23">
        <f>Stage_stat!$F$37/Weapon!X25</f>
        <v>3.225806451612903</v>
      </c>
      <c r="AF23">
        <f t="shared" si="7"/>
        <v>4</v>
      </c>
      <c r="AH23" t="s">
        <v>300</v>
      </c>
      <c r="AI23">
        <f>Stage_stat!$F$38/Weapon!X25</f>
        <v>258.06451612903226</v>
      </c>
      <c r="AJ23">
        <f t="shared" si="8"/>
        <v>259</v>
      </c>
      <c r="AL23" t="s">
        <v>300</v>
      </c>
      <c r="AM23">
        <f>Stage_stat!$F$39/Weapon!X25</f>
        <v>2.4193548387096775</v>
      </c>
      <c r="AN23">
        <f t="shared" si="9"/>
        <v>3</v>
      </c>
      <c r="AP23" t="s">
        <v>300</v>
      </c>
      <c r="AQ23">
        <f>Stage_stat!$F$40/Weapon!X25</f>
        <v>4.5161290322580649</v>
      </c>
      <c r="AR23">
        <f t="shared" si="10"/>
        <v>5</v>
      </c>
      <c r="AT23" t="s">
        <v>300</v>
      </c>
      <c r="AU23">
        <f>Stage_stat!$F$41/Weapon!X25</f>
        <v>322.58064516129031</v>
      </c>
      <c r="AV23">
        <f t="shared" si="11"/>
        <v>323</v>
      </c>
      <c r="AX23" t="s">
        <v>300</v>
      </c>
      <c r="AY23">
        <f>Stage_stat!$F$42/Weapon!X25</f>
        <v>2.7419354838709675</v>
      </c>
      <c r="AZ23">
        <f t="shared" si="12"/>
        <v>3</v>
      </c>
      <c r="BB23" t="s">
        <v>300</v>
      </c>
      <c r="BC23">
        <f>Stage_stat!$F$43/Weapon!X25</f>
        <v>5.161290322580645</v>
      </c>
      <c r="BD23">
        <f t="shared" si="13"/>
        <v>6</v>
      </c>
      <c r="BF23" t="s">
        <v>300</v>
      </c>
      <c r="BG23">
        <f>Stage_stat!$F$44/Weapon!X25</f>
        <v>387.09677419354841</v>
      </c>
      <c r="BH23">
        <f t="shared" si="14"/>
        <v>388</v>
      </c>
      <c r="BJ23" t="s">
        <v>300</v>
      </c>
      <c r="BK23">
        <f>Stage_stat!$F$45/Weapon!X25</f>
        <v>3.064516129032258</v>
      </c>
      <c r="BL23">
        <f t="shared" si="15"/>
        <v>4</v>
      </c>
      <c r="BN23" t="s">
        <v>300</v>
      </c>
      <c r="BO23">
        <f>Stage_stat!$F$46/Weapon!X25</f>
        <v>5.806451612903226</v>
      </c>
      <c r="BP23">
        <f t="shared" si="16"/>
        <v>6</v>
      </c>
      <c r="BR23" t="s">
        <v>300</v>
      </c>
      <c r="BS23">
        <f>Stage_stat!$F$47/Weapon!X25</f>
        <v>451.61290322580646</v>
      </c>
      <c r="BT23">
        <f t="shared" si="17"/>
        <v>452</v>
      </c>
      <c r="BV23" t="s">
        <v>300</v>
      </c>
      <c r="BW23">
        <f>Stage_stat!$F$48/Weapon!X25</f>
        <v>3.7096774193548385</v>
      </c>
      <c r="BX23">
        <f t="shared" si="18"/>
        <v>4</v>
      </c>
      <c r="BZ23" t="s">
        <v>300</v>
      </c>
      <c r="CA23">
        <f>Stage_stat!$F$49/Weapon!X25</f>
        <v>7.096774193548387</v>
      </c>
      <c r="CB23">
        <f t="shared" si="19"/>
        <v>8</v>
      </c>
      <c r="CD23" t="s">
        <v>300</v>
      </c>
      <c r="CE23">
        <f>Stage_stat!$F$50/Weapon!X25</f>
        <v>516.12903225806451</v>
      </c>
      <c r="CF23">
        <f t="shared" si="20"/>
        <v>517</v>
      </c>
      <c r="CH23" t="s">
        <v>300</v>
      </c>
      <c r="CI23">
        <f>Stage_stat!$F$51/Weapon!X25</f>
        <v>4.032258064516129</v>
      </c>
      <c r="CJ23">
        <f t="shared" si="21"/>
        <v>5</v>
      </c>
      <c r="CL23" t="s">
        <v>300</v>
      </c>
      <c r="CM23">
        <f>Stage_stat!$F$52/Weapon!X25</f>
        <v>7.741935483870968</v>
      </c>
      <c r="CN23">
        <f t="shared" si="22"/>
        <v>8</v>
      </c>
      <c r="CP23" t="s">
        <v>300</v>
      </c>
      <c r="CQ23">
        <f>Stage_stat!$F$53/Weapon!X25</f>
        <v>580.64516129032256</v>
      </c>
      <c r="CR23">
        <f t="shared" si="23"/>
        <v>581</v>
      </c>
      <c r="CT23" t="s">
        <v>300</v>
      </c>
      <c r="CU23">
        <f>Stage_stat!$F$54/Weapon!X25</f>
        <v>4.354838709677419</v>
      </c>
      <c r="CV23">
        <f t="shared" si="24"/>
        <v>5</v>
      </c>
      <c r="CX23" t="s">
        <v>300</v>
      </c>
      <c r="CY23">
        <f>Stage_stat!$F$55/Weapon!X25</f>
        <v>8.387096774193548</v>
      </c>
      <c r="CZ23">
        <f t="shared" si="25"/>
        <v>9</v>
      </c>
      <c r="DB23" t="s">
        <v>300</v>
      </c>
      <c r="DC23">
        <f>Stage_stat!$F$56/Weapon!X25</f>
        <v>645.16129032258061</v>
      </c>
      <c r="DD23">
        <f t="shared" si="26"/>
        <v>646</v>
      </c>
    </row>
    <row r="24" spans="2:108" x14ac:dyDescent="0.4">
      <c r="B24" t="s">
        <v>301</v>
      </c>
      <c r="C24">
        <f>Stage_stat!$F$30/Weapon!X26</f>
        <v>1.09375</v>
      </c>
      <c r="D24">
        <f t="shared" si="0"/>
        <v>2</v>
      </c>
      <c r="F24" t="s">
        <v>301</v>
      </c>
      <c r="G24">
        <f>Stage_stat!$F$31/Weapon!X26</f>
        <v>1.875</v>
      </c>
      <c r="H24">
        <f t="shared" si="1"/>
        <v>2</v>
      </c>
      <c r="J24" t="s">
        <v>301</v>
      </c>
      <c r="K24">
        <f>Stage_stat!$F$32/Weapon!X26</f>
        <v>125</v>
      </c>
      <c r="L24">
        <f t="shared" si="2"/>
        <v>125</v>
      </c>
      <c r="N24" t="s">
        <v>301</v>
      </c>
      <c r="O24">
        <f>Stage_stat!$F$33/Weapon!X26</f>
        <v>1.40625</v>
      </c>
      <c r="P24">
        <f t="shared" si="3"/>
        <v>2</v>
      </c>
      <c r="R24" t="s">
        <v>301</v>
      </c>
      <c r="S24">
        <f>Stage_stat!$F$34/Weapon!X26</f>
        <v>2.5</v>
      </c>
      <c r="T24">
        <f t="shared" si="4"/>
        <v>3</v>
      </c>
      <c r="V24" t="s">
        <v>301</v>
      </c>
      <c r="W24">
        <f>Stage_stat!$F$35/Weapon!X26</f>
        <v>187.5</v>
      </c>
      <c r="X24">
        <f t="shared" si="5"/>
        <v>188</v>
      </c>
      <c r="Z24" t="s">
        <v>301</v>
      </c>
      <c r="AA24">
        <f>Stage_stat!$F$36/Weapon!X26</f>
        <v>1.71875</v>
      </c>
      <c r="AB24">
        <f t="shared" si="6"/>
        <v>2</v>
      </c>
      <c r="AD24" t="s">
        <v>528</v>
      </c>
      <c r="AE24">
        <f>Stage_stat!$F$37/Weapon!X26</f>
        <v>3.125</v>
      </c>
      <c r="AF24">
        <f t="shared" si="7"/>
        <v>4</v>
      </c>
      <c r="AH24" t="s">
        <v>301</v>
      </c>
      <c r="AI24">
        <f>Stage_stat!$F$38/Weapon!X26</f>
        <v>250</v>
      </c>
      <c r="AJ24">
        <f t="shared" si="8"/>
        <v>250</v>
      </c>
      <c r="AL24" t="s">
        <v>301</v>
      </c>
      <c r="AM24">
        <f>Stage_stat!$F$39/Weapon!X26</f>
        <v>2.34375</v>
      </c>
      <c r="AN24">
        <f t="shared" si="9"/>
        <v>3</v>
      </c>
      <c r="AP24" t="s">
        <v>301</v>
      </c>
      <c r="AQ24">
        <f>Stage_stat!$F$40/Weapon!X26</f>
        <v>4.375</v>
      </c>
      <c r="AR24">
        <f t="shared" si="10"/>
        <v>5</v>
      </c>
      <c r="AT24" t="s">
        <v>301</v>
      </c>
      <c r="AU24">
        <f>Stage_stat!$F$41/Weapon!X26</f>
        <v>312.5</v>
      </c>
      <c r="AV24">
        <f t="shared" si="11"/>
        <v>313</v>
      </c>
      <c r="AX24" t="s">
        <v>301</v>
      </c>
      <c r="AY24">
        <f>Stage_stat!$F$42/Weapon!X26</f>
        <v>2.65625</v>
      </c>
      <c r="AZ24">
        <f t="shared" si="12"/>
        <v>3</v>
      </c>
      <c r="BB24" t="s">
        <v>301</v>
      </c>
      <c r="BC24">
        <f>Stage_stat!$F$43/Weapon!X26</f>
        <v>5</v>
      </c>
      <c r="BD24">
        <f t="shared" si="13"/>
        <v>5</v>
      </c>
      <c r="BF24" t="s">
        <v>301</v>
      </c>
      <c r="BG24">
        <f>Stage_stat!$F$44/Weapon!X26</f>
        <v>375</v>
      </c>
      <c r="BH24">
        <f t="shared" si="14"/>
        <v>375</v>
      </c>
      <c r="BJ24" t="s">
        <v>301</v>
      </c>
      <c r="BK24">
        <f>Stage_stat!$F$45/Weapon!X26</f>
        <v>2.96875</v>
      </c>
      <c r="BL24">
        <f t="shared" si="15"/>
        <v>3</v>
      </c>
      <c r="BN24" t="s">
        <v>301</v>
      </c>
      <c r="BO24">
        <f>Stage_stat!$F$46/Weapon!X26</f>
        <v>5.625</v>
      </c>
      <c r="BP24">
        <f t="shared" si="16"/>
        <v>6</v>
      </c>
      <c r="BR24" t="s">
        <v>301</v>
      </c>
      <c r="BS24">
        <f>Stage_stat!$F$47/Weapon!X26</f>
        <v>437.5</v>
      </c>
      <c r="BT24">
        <f t="shared" si="17"/>
        <v>438</v>
      </c>
      <c r="BV24" t="s">
        <v>301</v>
      </c>
      <c r="BW24">
        <f>Stage_stat!$F$48/Weapon!X26</f>
        <v>3.59375</v>
      </c>
      <c r="BX24">
        <f t="shared" si="18"/>
        <v>4</v>
      </c>
      <c r="BZ24" t="s">
        <v>301</v>
      </c>
      <c r="CA24">
        <f>Stage_stat!$F$49/Weapon!X26</f>
        <v>6.875</v>
      </c>
      <c r="CB24">
        <f t="shared" si="19"/>
        <v>7</v>
      </c>
      <c r="CD24" t="s">
        <v>301</v>
      </c>
      <c r="CE24">
        <f>Stage_stat!$F$50/Weapon!X26</f>
        <v>500</v>
      </c>
      <c r="CF24">
        <f t="shared" si="20"/>
        <v>500</v>
      </c>
      <c r="CH24" t="s">
        <v>301</v>
      </c>
      <c r="CI24">
        <f>Stage_stat!$F$51/Weapon!X26</f>
        <v>3.90625</v>
      </c>
      <c r="CJ24">
        <f t="shared" si="21"/>
        <v>4</v>
      </c>
      <c r="CL24" t="s">
        <v>301</v>
      </c>
      <c r="CM24">
        <f>Stage_stat!$F$52/Weapon!X26</f>
        <v>7.5</v>
      </c>
      <c r="CN24">
        <f t="shared" si="22"/>
        <v>8</v>
      </c>
      <c r="CP24" t="s">
        <v>301</v>
      </c>
      <c r="CQ24">
        <f>Stage_stat!$F$53/Weapon!X26</f>
        <v>562.5</v>
      </c>
      <c r="CR24">
        <f t="shared" si="23"/>
        <v>563</v>
      </c>
      <c r="CT24" t="s">
        <v>301</v>
      </c>
      <c r="CU24">
        <f>Stage_stat!$F$54/Weapon!X26</f>
        <v>4.21875</v>
      </c>
      <c r="CV24">
        <f t="shared" si="24"/>
        <v>5</v>
      </c>
      <c r="CX24" t="s">
        <v>301</v>
      </c>
      <c r="CY24">
        <f>Stage_stat!$F$55/Weapon!X26</f>
        <v>8.125</v>
      </c>
      <c r="CZ24">
        <f t="shared" si="25"/>
        <v>9</v>
      </c>
      <c r="DB24" t="s">
        <v>301</v>
      </c>
      <c r="DC24">
        <f>Stage_stat!$F$56/Weapon!X26</f>
        <v>625</v>
      </c>
      <c r="DD24">
        <f t="shared" si="26"/>
        <v>625</v>
      </c>
    </row>
    <row r="25" spans="2:108" x14ac:dyDescent="0.4">
      <c r="B25" t="s">
        <v>302</v>
      </c>
      <c r="C25">
        <f>Stage_stat!$F$30/Weapon!X27</f>
        <v>1.0606060606060606</v>
      </c>
      <c r="D25">
        <f t="shared" si="0"/>
        <v>2</v>
      </c>
      <c r="F25" t="s">
        <v>302</v>
      </c>
      <c r="G25">
        <f>Stage_stat!$F$31/Weapon!X27</f>
        <v>1.8181818181818181</v>
      </c>
      <c r="H25">
        <f t="shared" si="1"/>
        <v>2</v>
      </c>
      <c r="J25" t="s">
        <v>302</v>
      </c>
      <c r="K25">
        <f>Stage_stat!$F$32/Weapon!X27</f>
        <v>121.21212121212122</v>
      </c>
      <c r="L25">
        <f t="shared" si="2"/>
        <v>122</v>
      </c>
      <c r="N25" t="s">
        <v>302</v>
      </c>
      <c r="O25">
        <f>Stage_stat!$F$33/Weapon!X27</f>
        <v>1.3636363636363635</v>
      </c>
      <c r="P25">
        <f t="shared" si="3"/>
        <v>2</v>
      </c>
      <c r="R25" t="s">
        <v>302</v>
      </c>
      <c r="S25">
        <f>Stage_stat!$F$34/Weapon!X27</f>
        <v>2.4242424242424243</v>
      </c>
      <c r="T25">
        <f t="shared" si="4"/>
        <v>3</v>
      </c>
      <c r="V25" t="s">
        <v>302</v>
      </c>
      <c r="W25">
        <f>Stage_stat!$F$35/Weapon!X27</f>
        <v>181.81818181818181</v>
      </c>
      <c r="X25">
        <f t="shared" si="5"/>
        <v>182</v>
      </c>
      <c r="Z25" t="s">
        <v>302</v>
      </c>
      <c r="AA25">
        <f>Stage_stat!$F$36/Weapon!X27</f>
        <v>1.6666666666666667</v>
      </c>
      <c r="AB25">
        <f t="shared" si="6"/>
        <v>2</v>
      </c>
      <c r="AD25" t="s">
        <v>302</v>
      </c>
      <c r="AE25">
        <f>Stage_stat!$F$37/Weapon!X27</f>
        <v>3.0303030303030303</v>
      </c>
      <c r="AF25">
        <f t="shared" si="7"/>
        <v>4</v>
      </c>
      <c r="AH25" t="s">
        <v>302</v>
      </c>
      <c r="AI25">
        <f>Stage_stat!$F$38/Weapon!X27</f>
        <v>242.42424242424244</v>
      </c>
      <c r="AJ25">
        <f t="shared" si="8"/>
        <v>243</v>
      </c>
      <c r="AL25" t="s">
        <v>302</v>
      </c>
      <c r="AM25">
        <f>Stage_stat!$F$39/Weapon!X27</f>
        <v>2.2727272727272729</v>
      </c>
      <c r="AN25">
        <f t="shared" si="9"/>
        <v>3</v>
      </c>
      <c r="AP25" t="s">
        <v>302</v>
      </c>
      <c r="AQ25">
        <f>Stage_stat!$F$40/Weapon!X27</f>
        <v>4.2424242424242422</v>
      </c>
      <c r="AR25">
        <f t="shared" si="10"/>
        <v>5</v>
      </c>
      <c r="AT25" t="s">
        <v>302</v>
      </c>
      <c r="AU25">
        <f>Stage_stat!$F$41/Weapon!X27</f>
        <v>303.030303030303</v>
      </c>
      <c r="AV25">
        <f t="shared" si="11"/>
        <v>304</v>
      </c>
      <c r="AX25" t="s">
        <v>302</v>
      </c>
      <c r="AY25">
        <f>Stage_stat!$F$42/Weapon!X27</f>
        <v>2.5757575757575757</v>
      </c>
      <c r="AZ25">
        <f t="shared" si="12"/>
        <v>3</v>
      </c>
      <c r="BB25" t="s">
        <v>302</v>
      </c>
      <c r="BC25">
        <f>Stage_stat!$F$43/Weapon!X27</f>
        <v>4.8484848484848486</v>
      </c>
      <c r="BD25">
        <f t="shared" si="13"/>
        <v>5</v>
      </c>
      <c r="BF25" t="s">
        <v>302</v>
      </c>
      <c r="BG25">
        <f>Stage_stat!$F$44/Weapon!X27</f>
        <v>363.63636363636363</v>
      </c>
      <c r="BH25">
        <f t="shared" si="14"/>
        <v>364</v>
      </c>
      <c r="BJ25" t="s">
        <v>302</v>
      </c>
      <c r="BK25">
        <f>Stage_stat!$F$45/Weapon!X27</f>
        <v>2.8787878787878789</v>
      </c>
      <c r="BL25">
        <f t="shared" si="15"/>
        <v>3</v>
      </c>
      <c r="BN25" t="s">
        <v>302</v>
      </c>
      <c r="BO25">
        <f>Stage_stat!$F$46/Weapon!X27</f>
        <v>5.4545454545454541</v>
      </c>
      <c r="BP25">
        <f t="shared" si="16"/>
        <v>6</v>
      </c>
      <c r="BR25" t="s">
        <v>302</v>
      </c>
      <c r="BS25">
        <f>Stage_stat!$F$47/Weapon!X27</f>
        <v>424.24242424242425</v>
      </c>
      <c r="BT25">
        <f t="shared" si="17"/>
        <v>425</v>
      </c>
      <c r="BV25" t="s">
        <v>302</v>
      </c>
      <c r="BW25">
        <f>Stage_stat!$F$48/Weapon!X27</f>
        <v>3.4848484848484849</v>
      </c>
      <c r="BX25">
        <f t="shared" si="18"/>
        <v>4</v>
      </c>
      <c r="BZ25" t="s">
        <v>302</v>
      </c>
      <c r="CA25">
        <f>Stage_stat!$F$49/Weapon!X27</f>
        <v>6.666666666666667</v>
      </c>
      <c r="CB25">
        <f t="shared" si="19"/>
        <v>7</v>
      </c>
      <c r="CD25" t="s">
        <v>302</v>
      </c>
      <c r="CE25">
        <f>Stage_stat!$F$50/Weapon!X27</f>
        <v>484.84848484848487</v>
      </c>
      <c r="CF25">
        <f t="shared" si="20"/>
        <v>485</v>
      </c>
      <c r="CH25" t="s">
        <v>302</v>
      </c>
      <c r="CI25">
        <f>Stage_stat!$F$51/Weapon!X27</f>
        <v>3.7878787878787881</v>
      </c>
      <c r="CJ25">
        <f t="shared" si="21"/>
        <v>4</v>
      </c>
      <c r="CL25" t="s">
        <v>302</v>
      </c>
      <c r="CM25">
        <f>Stage_stat!$F$52/Weapon!X27</f>
        <v>7.2727272727272725</v>
      </c>
      <c r="CN25">
        <f t="shared" si="22"/>
        <v>8</v>
      </c>
      <c r="CP25" t="s">
        <v>302</v>
      </c>
      <c r="CQ25">
        <f>Stage_stat!$F$53/Weapon!X27</f>
        <v>545.4545454545455</v>
      </c>
      <c r="CR25">
        <f t="shared" si="23"/>
        <v>546</v>
      </c>
      <c r="CT25" t="s">
        <v>302</v>
      </c>
      <c r="CU25">
        <f>Stage_stat!$F$54/Weapon!X27</f>
        <v>4.0909090909090908</v>
      </c>
      <c r="CV25">
        <f t="shared" si="24"/>
        <v>5</v>
      </c>
      <c r="CX25" t="s">
        <v>302</v>
      </c>
      <c r="CY25">
        <f>Stage_stat!$F$55/Weapon!X27</f>
        <v>7.8787878787878789</v>
      </c>
      <c r="CZ25">
        <f t="shared" si="25"/>
        <v>8</v>
      </c>
      <c r="DB25" t="s">
        <v>302</v>
      </c>
      <c r="DC25">
        <f>Stage_stat!$F$56/Weapon!X27</f>
        <v>606.06060606060601</v>
      </c>
      <c r="DD25">
        <f t="shared" si="26"/>
        <v>607</v>
      </c>
    </row>
    <row r="26" spans="2:108" x14ac:dyDescent="0.4">
      <c r="B26" t="s">
        <v>303</v>
      </c>
      <c r="C26">
        <f>Stage_stat!$F$30/Weapon!X28</f>
        <v>1.0294117647058822</v>
      </c>
      <c r="D26">
        <f t="shared" si="0"/>
        <v>2</v>
      </c>
      <c r="F26" t="s">
        <v>303</v>
      </c>
      <c r="G26">
        <f>Stage_stat!$F$31/Weapon!X28</f>
        <v>1.7647058823529411</v>
      </c>
      <c r="H26">
        <f t="shared" si="1"/>
        <v>2</v>
      </c>
      <c r="J26" t="s">
        <v>303</v>
      </c>
      <c r="K26">
        <f>Stage_stat!$F$32/Weapon!X28</f>
        <v>117.64705882352941</v>
      </c>
      <c r="L26">
        <f t="shared" si="2"/>
        <v>118</v>
      </c>
      <c r="N26" t="s">
        <v>303</v>
      </c>
      <c r="O26">
        <f>Stage_stat!$F$33/Weapon!X28</f>
        <v>1.3235294117647058</v>
      </c>
      <c r="P26">
        <f t="shared" si="3"/>
        <v>2</v>
      </c>
      <c r="R26" t="s">
        <v>303</v>
      </c>
      <c r="S26">
        <f>Stage_stat!$F$34/Weapon!X28</f>
        <v>2.3529411764705883</v>
      </c>
      <c r="T26">
        <f t="shared" si="4"/>
        <v>3</v>
      </c>
      <c r="V26" t="s">
        <v>303</v>
      </c>
      <c r="W26">
        <f>Stage_stat!$F$35/Weapon!X28</f>
        <v>176.47058823529412</v>
      </c>
      <c r="X26">
        <f t="shared" si="5"/>
        <v>177</v>
      </c>
      <c r="Z26" t="s">
        <v>303</v>
      </c>
      <c r="AA26">
        <f>Stage_stat!$F$36/Weapon!X28</f>
        <v>1.6176470588235294</v>
      </c>
      <c r="AB26">
        <f t="shared" si="6"/>
        <v>2</v>
      </c>
      <c r="AD26" t="s">
        <v>303</v>
      </c>
      <c r="AE26">
        <f>Stage_stat!$F$37/Weapon!X28</f>
        <v>2.9411764705882355</v>
      </c>
      <c r="AF26">
        <f t="shared" si="7"/>
        <v>3</v>
      </c>
      <c r="AH26" t="s">
        <v>303</v>
      </c>
      <c r="AI26">
        <f>Stage_stat!$F$38/Weapon!X28</f>
        <v>235.29411764705881</v>
      </c>
      <c r="AJ26">
        <f t="shared" si="8"/>
        <v>236</v>
      </c>
      <c r="AL26" t="s">
        <v>303</v>
      </c>
      <c r="AM26">
        <f>Stage_stat!$F$39/Weapon!X28</f>
        <v>2.2058823529411766</v>
      </c>
      <c r="AN26">
        <f t="shared" si="9"/>
        <v>3</v>
      </c>
      <c r="AP26" t="s">
        <v>303</v>
      </c>
      <c r="AQ26">
        <f>Stage_stat!$F$40/Weapon!X28</f>
        <v>4.117647058823529</v>
      </c>
      <c r="AR26">
        <f t="shared" si="10"/>
        <v>5</v>
      </c>
      <c r="AT26" t="s">
        <v>303</v>
      </c>
      <c r="AU26">
        <f>Stage_stat!$F$41/Weapon!X28</f>
        <v>294.11764705882354</v>
      </c>
      <c r="AV26">
        <f t="shared" si="11"/>
        <v>295</v>
      </c>
      <c r="AX26" t="s">
        <v>303</v>
      </c>
      <c r="AY26">
        <f>Stage_stat!$F$42/Weapon!X28</f>
        <v>2.5</v>
      </c>
      <c r="AZ26">
        <f t="shared" si="12"/>
        <v>3</v>
      </c>
      <c r="BB26" t="s">
        <v>303</v>
      </c>
      <c r="BC26">
        <f>Stage_stat!$F$43/Weapon!X28</f>
        <v>4.7058823529411766</v>
      </c>
      <c r="BD26">
        <f t="shared" si="13"/>
        <v>5</v>
      </c>
      <c r="BF26" t="s">
        <v>303</v>
      </c>
      <c r="BG26">
        <f>Stage_stat!$F$44/Weapon!X28</f>
        <v>352.94117647058823</v>
      </c>
      <c r="BH26">
        <f t="shared" si="14"/>
        <v>353</v>
      </c>
      <c r="BJ26" t="s">
        <v>303</v>
      </c>
      <c r="BK26">
        <f>Stage_stat!$F$45/Weapon!X28</f>
        <v>2.7941176470588234</v>
      </c>
      <c r="BL26">
        <f t="shared" si="15"/>
        <v>3</v>
      </c>
      <c r="BN26" t="s">
        <v>303</v>
      </c>
      <c r="BO26">
        <f>Stage_stat!$F$46/Weapon!X28</f>
        <v>5.2941176470588234</v>
      </c>
      <c r="BP26">
        <f t="shared" si="16"/>
        <v>6</v>
      </c>
      <c r="BR26" t="s">
        <v>303</v>
      </c>
      <c r="BS26">
        <f>Stage_stat!$F$47/Weapon!X28</f>
        <v>411.76470588235293</v>
      </c>
      <c r="BT26">
        <f t="shared" si="17"/>
        <v>412</v>
      </c>
      <c r="BV26" t="s">
        <v>303</v>
      </c>
      <c r="BW26">
        <f>Stage_stat!$F$48/Weapon!X28</f>
        <v>3.3823529411764706</v>
      </c>
      <c r="BX26">
        <f t="shared" si="18"/>
        <v>4</v>
      </c>
      <c r="BZ26" t="s">
        <v>303</v>
      </c>
      <c r="CA26">
        <f>Stage_stat!$F$49/Weapon!X28</f>
        <v>6.4705882352941178</v>
      </c>
      <c r="CB26">
        <f t="shared" si="19"/>
        <v>7</v>
      </c>
      <c r="CD26" t="s">
        <v>303</v>
      </c>
      <c r="CE26">
        <f>Stage_stat!$F$50/Weapon!X28</f>
        <v>470.58823529411762</v>
      </c>
      <c r="CF26">
        <f t="shared" si="20"/>
        <v>471</v>
      </c>
      <c r="CH26" t="s">
        <v>303</v>
      </c>
      <c r="CI26">
        <f>Stage_stat!$F$51/Weapon!X28</f>
        <v>3.6764705882352939</v>
      </c>
      <c r="CJ26">
        <f t="shared" si="21"/>
        <v>4</v>
      </c>
      <c r="CL26" t="s">
        <v>303</v>
      </c>
      <c r="CM26">
        <f>Stage_stat!$F$52/Weapon!X28</f>
        <v>7.0588235294117645</v>
      </c>
      <c r="CN26">
        <f t="shared" si="22"/>
        <v>8</v>
      </c>
      <c r="CP26" t="s">
        <v>303</v>
      </c>
      <c r="CQ26">
        <f>Stage_stat!$F$53/Weapon!X28</f>
        <v>529.41176470588232</v>
      </c>
      <c r="CR26">
        <f t="shared" si="23"/>
        <v>530</v>
      </c>
      <c r="CT26" t="s">
        <v>303</v>
      </c>
      <c r="CU26">
        <f>Stage_stat!$F$54/Weapon!X28</f>
        <v>3.9705882352941178</v>
      </c>
      <c r="CV26">
        <f t="shared" si="24"/>
        <v>4</v>
      </c>
      <c r="CX26" t="s">
        <v>303</v>
      </c>
      <c r="CY26">
        <f>Stage_stat!$F$55/Weapon!X28</f>
        <v>7.6470588235294121</v>
      </c>
      <c r="CZ26">
        <f t="shared" si="25"/>
        <v>8</v>
      </c>
      <c r="DB26" t="s">
        <v>303</v>
      </c>
      <c r="DC26">
        <f>Stage_stat!$F$56/Weapon!X28</f>
        <v>588.23529411764707</v>
      </c>
      <c r="DD26">
        <f t="shared" si="26"/>
        <v>589</v>
      </c>
    </row>
    <row r="27" spans="2:108" x14ac:dyDescent="0.4">
      <c r="B27" t="s">
        <v>304</v>
      </c>
      <c r="C27">
        <f>Stage_stat!$F$30/Weapon!X29</f>
        <v>1</v>
      </c>
      <c r="D27">
        <f t="shared" si="0"/>
        <v>1</v>
      </c>
      <c r="F27" t="s">
        <v>304</v>
      </c>
      <c r="G27">
        <f>Stage_stat!$F$31/Weapon!X29</f>
        <v>1.7142857142857142</v>
      </c>
      <c r="H27">
        <f t="shared" si="1"/>
        <v>2</v>
      </c>
      <c r="J27" t="s">
        <v>304</v>
      </c>
      <c r="K27">
        <f>Stage_stat!$F$32/Weapon!X29</f>
        <v>114.28571428571429</v>
      </c>
      <c r="L27">
        <f t="shared" si="2"/>
        <v>115</v>
      </c>
      <c r="N27" t="s">
        <v>304</v>
      </c>
      <c r="O27">
        <f>Stage_stat!$F$33/Weapon!X29</f>
        <v>1.2857142857142858</v>
      </c>
      <c r="P27">
        <f t="shared" si="3"/>
        <v>2</v>
      </c>
      <c r="R27" t="s">
        <v>304</v>
      </c>
      <c r="S27">
        <f>Stage_stat!$F$34/Weapon!X29</f>
        <v>2.2857142857142856</v>
      </c>
      <c r="T27">
        <f t="shared" si="4"/>
        <v>3</v>
      </c>
      <c r="V27" t="s">
        <v>304</v>
      </c>
      <c r="W27">
        <f>Stage_stat!$F$35/Weapon!X29</f>
        <v>171.42857142857142</v>
      </c>
      <c r="X27">
        <f t="shared" si="5"/>
        <v>172</v>
      </c>
      <c r="Z27" t="s">
        <v>304</v>
      </c>
      <c r="AA27">
        <f>Stage_stat!$F$36/Weapon!X29</f>
        <v>1.5714285714285714</v>
      </c>
      <c r="AB27">
        <f t="shared" si="6"/>
        <v>2</v>
      </c>
      <c r="AD27" t="s">
        <v>304</v>
      </c>
      <c r="AE27">
        <f>Stage_stat!$F$37/Weapon!X29</f>
        <v>2.8571428571428572</v>
      </c>
      <c r="AF27">
        <f t="shared" si="7"/>
        <v>3</v>
      </c>
      <c r="AH27" t="s">
        <v>304</v>
      </c>
      <c r="AI27">
        <f>Stage_stat!$F$38/Weapon!X29</f>
        <v>228.57142857142858</v>
      </c>
      <c r="AJ27">
        <f t="shared" si="8"/>
        <v>229</v>
      </c>
      <c r="AL27" t="s">
        <v>304</v>
      </c>
      <c r="AM27">
        <f>Stage_stat!$F$39/Weapon!X29</f>
        <v>2.1428571428571428</v>
      </c>
      <c r="AN27">
        <f t="shared" si="9"/>
        <v>3</v>
      </c>
      <c r="AP27" t="s">
        <v>304</v>
      </c>
      <c r="AQ27">
        <f>Stage_stat!$F$40/Weapon!X29</f>
        <v>4</v>
      </c>
      <c r="AR27">
        <f t="shared" si="10"/>
        <v>4</v>
      </c>
      <c r="AT27" t="s">
        <v>304</v>
      </c>
      <c r="AU27">
        <f>Stage_stat!$F$41/Weapon!X29</f>
        <v>285.71428571428572</v>
      </c>
      <c r="AV27">
        <f t="shared" si="11"/>
        <v>286</v>
      </c>
      <c r="AX27" t="s">
        <v>304</v>
      </c>
      <c r="AY27">
        <f>Stage_stat!$F$42/Weapon!X29</f>
        <v>2.4285714285714284</v>
      </c>
      <c r="AZ27">
        <f t="shared" si="12"/>
        <v>3</v>
      </c>
      <c r="BB27" t="s">
        <v>304</v>
      </c>
      <c r="BC27">
        <f>Stage_stat!$F$43/Weapon!X29</f>
        <v>4.5714285714285712</v>
      </c>
      <c r="BD27">
        <f t="shared" si="13"/>
        <v>5</v>
      </c>
      <c r="BF27" t="s">
        <v>304</v>
      </c>
      <c r="BG27">
        <f>Stage_stat!$F$44/Weapon!X29</f>
        <v>342.85714285714283</v>
      </c>
      <c r="BH27">
        <f t="shared" si="14"/>
        <v>343</v>
      </c>
      <c r="BJ27" t="s">
        <v>304</v>
      </c>
      <c r="BK27">
        <f>Stage_stat!$F$45/Weapon!X29</f>
        <v>2.7142857142857144</v>
      </c>
      <c r="BL27">
        <f t="shared" si="15"/>
        <v>3</v>
      </c>
      <c r="BN27" t="s">
        <v>304</v>
      </c>
      <c r="BO27">
        <f>Stage_stat!$F$46/Weapon!X29</f>
        <v>5.1428571428571432</v>
      </c>
      <c r="BP27">
        <f t="shared" si="16"/>
        <v>6</v>
      </c>
      <c r="BR27" t="s">
        <v>304</v>
      </c>
      <c r="BS27">
        <f>Stage_stat!$F$47/Weapon!X29</f>
        <v>400</v>
      </c>
      <c r="BT27">
        <f t="shared" si="17"/>
        <v>400</v>
      </c>
      <c r="BV27" t="s">
        <v>304</v>
      </c>
      <c r="BW27">
        <f>Stage_stat!$F$48/Weapon!X29</f>
        <v>3.2857142857142856</v>
      </c>
      <c r="BX27">
        <f t="shared" si="18"/>
        <v>4</v>
      </c>
      <c r="BZ27" t="s">
        <v>304</v>
      </c>
      <c r="CA27">
        <f>Stage_stat!$F$49/Weapon!X29</f>
        <v>6.2857142857142856</v>
      </c>
      <c r="CB27">
        <f t="shared" si="19"/>
        <v>7</v>
      </c>
      <c r="CD27" t="s">
        <v>304</v>
      </c>
      <c r="CE27">
        <f>Stage_stat!$F$50/Weapon!X29</f>
        <v>457.14285714285717</v>
      </c>
      <c r="CF27">
        <f t="shared" si="20"/>
        <v>458</v>
      </c>
      <c r="CH27" t="s">
        <v>304</v>
      </c>
      <c r="CI27">
        <f>Stage_stat!$F$51/Weapon!X29</f>
        <v>3.5714285714285716</v>
      </c>
      <c r="CJ27">
        <f t="shared" si="21"/>
        <v>4</v>
      </c>
      <c r="CL27" t="s">
        <v>304</v>
      </c>
      <c r="CM27">
        <f>Stage_stat!$F$52/Weapon!X29</f>
        <v>6.8571428571428568</v>
      </c>
      <c r="CN27">
        <f t="shared" si="22"/>
        <v>7</v>
      </c>
      <c r="CP27" t="s">
        <v>304</v>
      </c>
      <c r="CQ27">
        <f>Stage_stat!$F$53/Weapon!X29</f>
        <v>514.28571428571433</v>
      </c>
      <c r="CR27">
        <f t="shared" si="23"/>
        <v>515</v>
      </c>
      <c r="CT27" t="s">
        <v>304</v>
      </c>
      <c r="CU27">
        <f>Stage_stat!$F$54/Weapon!X29</f>
        <v>3.8571428571428572</v>
      </c>
      <c r="CV27">
        <f t="shared" si="24"/>
        <v>4</v>
      </c>
      <c r="CX27" t="s">
        <v>304</v>
      </c>
      <c r="CY27">
        <f>Stage_stat!$F$55/Weapon!X29</f>
        <v>7.4285714285714288</v>
      </c>
      <c r="CZ27">
        <f t="shared" si="25"/>
        <v>8</v>
      </c>
      <c r="DB27" t="s">
        <v>304</v>
      </c>
      <c r="DC27">
        <f>Stage_stat!$F$56/Weapon!X29</f>
        <v>571.42857142857144</v>
      </c>
      <c r="DD27">
        <f t="shared" si="26"/>
        <v>572</v>
      </c>
    </row>
    <row r="28" spans="2:108" x14ac:dyDescent="0.4">
      <c r="B28" t="s">
        <v>305</v>
      </c>
      <c r="C28">
        <f>Stage_stat!$F$30/Weapon!X30</f>
        <v>0.97222222222222221</v>
      </c>
      <c r="D28">
        <f t="shared" si="0"/>
        <v>1</v>
      </c>
      <c r="F28" t="s">
        <v>305</v>
      </c>
      <c r="G28">
        <f>Stage_stat!$F$31/Weapon!X30</f>
        <v>1.6666666666666667</v>
      </c>
      <c r="H28">
        <f t="shared" si="1"/>
        <v>2</v>
      </c>
      <c r="J28" t="s">
        <v>305</v>
      </c>
      <c r="K28">
        <f>Stage_stat!$F$32/Weapon!X30</f>
        <v>111.11111111111111</v>
      </c>
      <c r="L28">
        <f t="shared" si="2"/>
        <v>112</v>
      </c>
      <c r="N28" t="s">
        <v>305</v>
      </c>
      <c r="O28">
        <f>Stage_stat!$F$33/Weapon!X30</f>
        <v>1.25</v>
      </c>
      <c r="P28">
        <f t="shared" si="3"/>
        <v>2</v>
      </c>
      <c r="R28" t="s">
        <v>305</v>
      </c>
      <c r="S28">
        <f>Stage_stat!$F$34/Weapon!X30</f>
        <v>2.2222222222222223</v>
      </c>
      <c r="T28">
        <f t="shared" si="4"/>
        <v>3</v>
      </c>
      <c r="V28" t="s">
        <v>305</v>
      </c>
      <c r="W28">
        <f>Stage_stat!$F$35/Weapon!X30</f>
        <v>166.66666666666666</v>
      </c>
      <c r="X28">
        <f t="shared" si="5"/>
        <v>167</v>
      </c>
      <c r="Z28" t="s">
        <v>305</v>
      </c>
      <c r="AA28">
        <f>Stage_stat!$F$36/Weapon!X30</f>
        <v>1.5277777777777777</v>
      </c>
      <c r="AB28">
        <f t="shared" si="6"/>
        <v>2</v>
      </c>
      <c r="AD28" t="s">
        <v>305</v>
      </c>
      <c r="AE28">
        <f>Stage_stat!$F$37/Weapon!X30</f>
        <v>2.7777777777777777</v>
      </c>
      <c r="AF28">
        <f t="shared" si="7"/>
        <v>3</v>
      </c>
      <c r="AH28" t="s">
        <v>305</v>
      </c>
      <c r="AI28">
        <f>Stage_stat!$F$38/Weapon!X30</f>
        <v>222.22222222222223</v>
      </c>
      <c r="AJ28">
        <f t="shared" si="8"/>
        <v>223</v>
      </c>
      <c r="AL28" t="s">
        <v>305</v>
      </c>
      <c r="AM28">
        <f>Stage_stat!$F$39/Weapon!X30</f>
        <v>2.0833333333333335</v>
      </c>
      <c r="AN28">
        <f t="shared" si="9"/>
        <v>3</v>
      </c>
      <c r="AP28" t="s">
        <v>305</v>
      </c>
      <c r="AQ28">
        <f>Stage_stat!$F$40/Weapon!X30</f>
        <v>3.8888888888888888</v>
      </c>
      <c r="AR28">
        <f t="shared" si="10"/>
        <v>4</v>
      </c>
      <c r="AT28" t="s">
        <v>305</v>
      </c>
      <c r="AU28">
        <f>Stage_stat!$F$41/Weapon!X30</f>
        <v>277.77777777777777</v>
      </c>
      <c r="AV28">
        <f t="shared" si="11"/>
        <v>278</v>
      </c>
      <c r="AX28" t="s">
        <v>305</v>
      </c>
      <c r="AY28">
        <f>Stage_stat!$F$42/Weapon!X30</f>
        <v>2.3611111111111112</v>
      </c>
      <c r="AZ28">
        <f t="shared" si="12"/>
        <v>3</v>
      </c>
      <c r="BB28" t="s">
        <v>305</v>
      </c>
      <c r="BC28">
        <f>Stage_stat!$F$43/Weapon!X30</f>
        <v>4.4444444444444446</v>
      </c>
      <c r="BD28">
        <f t="shared" si="13"/>
        <v>5</v>
      </c>
      <c r="BF28" t="s">
        <v>305</v>
      </c>
      <c r="BG28">
        <f>Stage_stat!$F$44/Weapon!X30</f>
        <v>333.33333333333331</v>
      </c>
      <c r="BH28">
        <f t="shared" si="14"/>
        <v>334</v>
      </c>
      <c r="BJ28" t="s">
        <v>305</v>
      </c>
      <c r="BK28">
        <f>Stage_stat!$F$45/Weapon!X30</f>
        <v>2.6388888888888888</v>
      </c>
      <c r="BL28">
        <f t="shared" si="15"/>
        <v>3</v>
      </c>
      <c r="BN28" t="s">
        <v>305</v>
      </c>
      <c r="BO28">
        <f>Stage_stat!$F$46/Weapon!X30</f>
        <v>5</v>
      </c>
      <c r="BP28">
        <f t="shared" si="16"/>
        <v>5</v>
      </c>
      <c r="BR28" t="s">
        <v>305</v>
      </c>
      <c r="BS28">
        <f>Stage_stat!$F$47/Weapon!X30</f>
        <v>388.88888888888891</v>
      </c>
      <c r="BT28">
        <f t="shared" si="17"/>
        <v>389</v>
      </c>
      <c r="BV28" t="s">
        <v>305</v>
      </c>
      <c r="BW28">
        <f>Stage_stat!$F$48/Weapon!X30</f>
        <v>3.1944444444444446</v>
      </c>
      <c r="BX28">
        <f t="shared" si="18"/>
        <v>4</v>
      </c>
      <c r="BZ28" t="s">
        <v>305</v>
      </c>
      <c r="CA28">
        <f>Stage_stat!$F$49/Weapon!X30</f>
        <v>6.1111111111111107</v>
      </c>
      <c r="CB28">
        <f t="shared" si="19"/>
        <v>7</v>
      </c>
      <c r="CD28" t="s">
        <v>305</v>
      </c>
      <c r="CE28">
        <f>Stage_stat!$F$50/Weapon!X30</f>
        <v>444.44444444444446</v>
      </c>
      <c r="CF28">
        <f t="shared" si="20"/>
        <v>445</v>
      </c>
      <c r="CH28" t="s">
        <v>305</v>
      </c>
      <c r="CI28">
        <f>Stage_stat!$F$51/Weapon!X30</f>
        <v>3.4722222222222223</v>
      </c>
      <c r="CJ28">
        <f t="shared" si="21"/>
        <v>4</v>
      </c>
      <c r="CL28" t="s">
        <v>305</v>
      </c>
      <c r="CM28">
        <f>Stage_stat!$F$52/Weapon!X30</f>
        <v>6.666666666666667</v>
      </c>
      <c r="CN28">
        <f t="shared" si="22"/>
        <v>7</v>
      </c>
      <c r="CP28" t="s">
        <v>305</v>
      </c>
      <c r="CQ28">
        <f>Stage_stat!$F$53/Weapon!X30</f>
        <v>500</v>
      </c>
      <c r="CR28">
        <f t="shared" si="23"/>
        <v>500</v>
      </c>
      <c r="CT28" t="s">
        <v>305</v>
      </c>
      <c r="CU28">
        <f>Stage_stat!$F$54/Weapon!X30</f>
        <v>3.75</v>
      </c>
      <c r="CV28">
        <f t="shared" si="24"/>
        <v>4</v>
      </c>
      <c r="CX28" t="s">
        <v>305</v>
      </c>
      <c r="CY28">
        <f>Stage_stat!$F$55/Weapon!X30</f>
        <v>7.2222222222222223</v>
      </c>
      <c r="CZ28">
        <f t="shared" si="25"/>
        <v>8</v>
      </c>
      <c r="DB28" t="s">
        <v>305</v>
      </c>
      <c r="DC28">
        <f>Stage_stat!$F$56/Weapon!X30</f>
        <v>555.55555555555554</v>
      </c>
      <c r="DD28">
        <f t="shared" si="26"/>
        <v>556</v>
      </c>
    </row>
    <row r="29" spans="2:108" x14ac:dyDescent="0.4">
      <c r="B29" t="s">
        <v>306</v>
      </c>
      <c r="C29">
        <f>Stage_stat!$F$30/Weapon!X31</f>
        <v>0.94594594594594594</v>
      </c>
      <c r="D29">
        <f t="shared" si="0"/>
        <v>1</v>
      </c>
      <c r="F29" t="s">
        <v>306</v>
      </c>
      <c r="G29">
        <f>Stage_stat!$F$31/Weapon!X31</f>
        <v>1.6216216216216217</v>
      </c>
      <c r="H29">
        <f t="shared" si="1"/>
        <v>2</v>
      </c>
      <c r="J29" t="s">
        <v>306</v>
      </c>
      <c r="K29">
        <f>Stage_stat!$F$32/Weapon!X31</f>
        <v>108.10810810810811</v>
      </c>
      <c r="L29">
        <f t="shared" si="2"/>
        <v>109</v>
      </c>
      <c r="N29" t="s">
        <v>306</v>
      </c>
      <c r="O29">
        <f>Stage_stat!$F$33/Weapon!X31</f>
        <v>1.2162162162162162</v>
      </c>
      <c r="P29">
        <f t="shared" si="3"/>
        <v>2</v>
      </c>
      <c r="R29" t="s">
        <v>306</v>
      </c>
      <c r="S29">
        <f>Stage_stat!$F$34/Weapon!X31</f>
        <v>2.1621621621621623</v>
      </c>
      <c r="T29">
        <f t="shared" si="4"/>
        <v>3</v>
      </c>
      <c r="V29" t="s">
        <v>306</v>
      </c>
      <c r="W29">
        <f>Stage_stat!$F$35/Weapon!X31</f>
        <v>162.16216216216216</v>
      </c>
      <c r="X29">
        <f t="shared" si="5"/>
        <v>163</v>
      </c>
      <c r="Z29" t="s">
        <v>306</v>
      </c>
      <c r="AA29">
        <f>Stage_stat!$F$36/Weapon!X31</f>
        <v>1.4864864864864864</v>
      </c>
      <c r="AB29">
        <f t="shared" si="6"/>
        <v>2</v>
      </c>
      <c r="AD29" t="s">
        <v>306</v>
      </c>
      <c r="AE29">
        <f>Stage_stat!$F$37/Weapon!X31</f>
        <v>2.7027027027027026</v>
      </c>
      <c r="AF29">
        <f t="shared" si="7"/>
        <v>3</v>
      </c>
      <c r="AH29" t="s">
        <v>306</v>
      </c>
      <c r="AI29">
        <f>Stage_stat!$F$38/Weapon!X31</f>
        <v>216.21621621621622</v>
      </c>
      <c r="AJ29">
        <f t="shared" si="8"/>
        <v>217</v>
      </c>
      <c r="AL29" t="s">
        <v>306</v>
      </c>
      <c r="AM29">
        <f>Stage_stat!$F$39/Weapon!X31</f>
        <v>2.0270270270270272</v>
      </c>
      <c r="AN29">
        <f t="shared" si="9"/>
        <v>3</v>
      </c>
      <c r="AP29" t="s">
        <v>306</v>
      </c>
      <c r="AQ29">
        <f>Stage_stat!$F$40/Weapon!X31</f>
        <v>3.7837837837837838</v>
      </c>
      <c r="AR29">
        <f t="shared" si="10"/>
        <v>4</v>
      </c>
      <c r="AT29" t="s">
        <v>306</v>
      </c>
      <c r="AU29">
        <f>Stage_stat!$F$41/Weapon!X31</f>
        <v>270.27027027027026</v>
      </c>
      <c r="AV29">
        <f t="shared" si="11"/>
        <v>271</v>
      </c>
      <c r="AX29" t="s">
        <v>306</v>
      </c>
      <c r="AY29">
        <f>Stage_stat!$F$42/Weapon!X31</f>
        <v>2.2972972972972974</v>
      </c>
      <c r="AZ29">
        <f t="shared" si="12"/>
        <v>3</v>
      </c>
      <c r="BB29" t="s">
        <v>306</v>
      </c>
      <c r="BC29">
        <f>Stage_stat!$F$43/Weapon!X31</f>
        <v>4.3243243243243246</v>
      </c>
      <c r="BD29">
        <f t="shared" si="13"/>
        <v>5</v>
      </c>
      <c r="BF29" t="s">
        <v>306</v>
      </c>
      <c r="BG29">
        <f>Stage_stat!$F$44/Weapon!X31</f>
        <v>324.32432432432432</v>
      </c>
      <c r="BH29">
        <f t="shared" si="14"/>
        <v>325</v>
      </c>
      <c r="BJ29" t="s">
        <v>306</v>
      </c>
      <c r="BK29">
        <f>Stage_stat!$F$45/Weapon!X31</f>
        <v>2.5675675675675675</v>
      </c>
      <c r="BL29">
        <f t="shared" si="15"/>
        <v>3</v>
      </c>
      <c r="BN29" t="s">
        <v>306</v>
      </c>
      <c r="BO29">
        <f>Stage_stat!$F$46/Weapon!X31</f>
        <v>4.8648648648648649</v>
      </c>
      <c r="BP29">
        <f t="shared" si="16"/>
        <v>5</v>
      </c>
      <c r="BR29" t="s">
        <v>306</v>
      </c>
      <c r="BS29">
        <f>Stage_stat!$F$47/Weapon!X31</f>
        <v>378.37837837837839</v>
      </c>
      <c r="BT29">
        <f t="shared" si="17"/>
        <v>379</v>
      </c>
      <c r="BV29" t="s">
        <v>306</v>
      </c>
      <c r="BW29">
        <f>Stage_stat!$F$48/Weapon!X31</f>
        <v>3.1081081081081079</v>
      </c>
      <c r="BX29">
        <f t="shared" si="18"/>
        <v>4</v>
      </c>
      <c r="BZ29" t="s">
        <v>306</v>
      </c>
      <c r="CA29">
        <f>Stage_stat!$F$49/Weapon!X31</f>
        <v>5.9459459459459456</v>
      </c>
      <c r="CB29">
        <f t="shared" si="19"/>
        <v>6</v>
      </c>
      <c r="CD29" t="s">
        <v>306</v>
      </c>
      <c r="CE29">
        <f>Stage_stat!$F$50/Weapon!X31</f>
        <v>432.43243243243245</v>
      </c>
      <c r="CF29">
        <f t="shared" si="20"/>
        <v>433</v>
      </c>
      <c r="CH29" t="s">
        <v>306</v>
      </c>
      <c r="CI29">
        <f>Stage_stat!$F$51/Weapon!X31</f>
        <v>3.3783783783783785</v>
      </c>
      <c r="CJ29">
        <f t="shared" si="21"/>
        <v>4</v>
      </c>
      <c r="CL29" t="s">
        <v>306</v>
      </c>
      <c r="CM29">
        <f>Stage_stat!$F$52/Weapon!X31</f>
        <v>6.4864864864864868</v>
      </c>
      <c r="CN29">
        <f t="shared" si="22"/>
        <v>7</v>
      </c>
      <c r="CP29" t="s">
        <v>306</v>
      </c>
      <c r="CQ29">
        <f>Stage_stat!$F$53/Weapon!X31</f>
        <v>486.48648648648651</v>
      </c>
      <c r="CR29">
        <f t="shared" si="23"/>
        <v>487</v>
      </c>
      <c r="CT29" t="s">
        <v>306</v>
      </c>
      <c r="CU29">
        <f>Stage_stat!$F$54/Weapon!X31</f>
        <v>3.6486486486486487</v>
      </c>
      <c r="CV29">
        <f t="shared" si="24"/>
        <v>4</v>
      </c>
      <c r="CX29" t="s">
        <v>306</v>
      </c>
      <c r="CY29">
        <f>Stage_stat!$F$55/Weapon!X31</f>
        <v>7.0270270270270272</v>
      </c>
      <c r="CZ29">
        <f t="shared" si="25"/>
        <v>8</v>
      </c>
      <c r="DB29" t="s">
        <v>306</v>
      </c>
      <c r="DC29">
        <f>Stage_stat!$F$56/Weapon!X31</f>
        <v>540.54054054054052</v>
      </c>
      <c r="DD29">
        <f t="shared" si="26"/>
        <v>541</v>
      </c>
    </row>
    <row r="30" spans="2:108" x14ac:dyDescent="0.4">
      <c r="B30" t="s">
        <v>307</v>
      </c>
      <c r="C30">
        <f>Stage_stat!$F$30/Weapon!X32</f>
        <v>0.92105263157894735</v>
      </c>
      <c r="D30">
        <f t="shared" si="0"/>
        <v>1</v>
      </c>
      <c r="F30" t="s">
        <v>307</v>
      </c>
      <c r="G30">
        <f>Stage_stat!$F$31/Weapon!X32</f>
        <v>1.5789473684210527</v>
      </c>
      <c r="H30">
        <f t="shared" si="1"/>
        <v>2</v>
      </c>
      <c r="J30" t="s">
        <v>307</v>
      </c>
      <c r="K30">
        <f>Stage_stat!$F$32/Weapon!X32</f>
        <v>105.26315789473684</v>
      </c>
      <c r="L30">
        <f t="shared" si="2"/>
        <v>106</v>
      </c>
      <c r="N30" t="s">
        <v>307</v>
      </c>
      <c r="O30">
        <f>Stage_stat!$F$33/Weapon!X32</f>
        <v>1.1842105263157894</v>
      </c>
      <c r="P30">
        <f t="shared" si="3"/>
        <v>2</v>
      </c>
      <c r="R30" t="s">
        <v>307</v>
      </c>
      <c r="S30">
        <f>Stage_stat!$F$34/Weapon!X32</f>
        <v>2.1052631578947367</v>
      </c>
      <c r="T30">
        <f t="shared" si="4"/>
        <v>3</v>
      </c>
      <c r="V30" t="s">
        <v>307</v>
      </c>
      <c r="W30">
        <f>Stage_stat!$F$35/Weapon!X32</f>
        <v>157.89473684210526</v>
      </c>
      <c r="X30">
        <f t="shared" si="5"/>
        <v>158</v>
      </c>
      <c r="Z30" t="s">
        <v>307</v>
      </c>
      <c r="AA30">
        <f>Stage_stat!$F$36/Weapon!X32</f>
        <v>1.4473684210526316</v>
      </c>
      <c r="AB30">
        <f t="shared" si="6"/>
        <v>2</v>
      </c>
      <c r="AD30" t="s">
        <v>307</v>
      </c>
      <c r="AE30">
        <f>Stage_stat!$F$37/Weapon!X32</f>
        <v>2.6315789473684212</v>
      </c>
      <c r="AF30">
        <f t="shared" si="7"/>
        <v>3</v>
      </c>
      <c r="AH30" t="s">
        <v>307</v>
      </c>
      <c r="AI30">
        <f>Stage_stat!$F$38/Weapon!X32</f>
        <v>210.52631578947367</v>
      </c>
      <c r="AJ30">
        <f t="shared" si="8"/>
        <v>211</v>
      </c>
      <c r="AL30" t="s">
        <v>307</v>
      </c>
      <c r="AM30">
        <f>Stage_stat!$F$39/Weapon!X32</f>
        <v>1.9736842105263157</v>
      </c>
      <c r="AN30">
        <f t="shared" si="9"/>
        <v>2</v>
      </c>
      <c r="AP30" t="s">
        <v>307</v>
      </c>
      <c r="AQ30">
        <f>Stage_stat!$F$40/Weapon!X32</f>
        <v>3.6842105263157894</v>
      </c>
      <c r="AR30">
        <f t="shared" si="10"/>
        <v>4</v>
      </c>
      <c r="AT30" t="s">
        <v>307</v>
      </c>
      <c r="AU30">
        <f>Stage_stat!$F$41/Weapon!X32</f>
        <v>263.15789473684208</v>
      </c>
      <c r="AV30">
        <f t="shared" si="11"/>
        <v>264</v>
      </c>
      <c r="AX30" t="s">
        <v>307</v>
      </c>
      <c r="AY30">
        <f>Stage_stat!$F$42/Weapon!X32</f>
        <v>2.236842105263158</v>
      </c>
      <c r="AZ30">
        <f t="shared" si="12"/>
        <v>3</v>
      </c>
      <c r="BB30" t="s">
        <v>307</v>
      </c>
      <c r="BC30">
        <f>Stage_stat!$F$43/Weapon!X32</f>
        <v>4.2105263157894735</v>
      </c>
      <c r="BD30">
        <f t="shared" si="13"/>
        <v>5</v>
      </c>
      <c r="BF30" t="s">
        <v>307</v>
      </c>
      <c r="BG30">
        <f>Stage_stat!$F$44/Weapon!X32</f>
        <v>315.78947368421052</v>
      </c>
      <c r="BH30">
        <f t="shared" si="14"/>
        <v>316</v>
      </c>
      <c r="BJ30" t="s">
        <v>307</v>
      </c>
      <c r="BK30">
        <f>Stage_stat!$F$45/Weapon!X32</f>
        <v>2.5</v>
      </c>
      <c r="BL30">
        <f t="shared" si="15"/>
        <v>3</v>
      </c>
      <c r="BN30" t="s">
        <v>307</v>
      </c>
      <c r="BO30">
        <f>Stage_stat!$F$46/Weapon!X32</f>
        <v>4.7368421052631575</v>
      </c>
      <c r="BP30">
        <f t="shared" si="16"/>
        <v>5</v>
      </c>
      <c r="BR30" t="s">
        <v>307</v>
      </c>
      <c r="BS30">
        <f>Stage_stat!$F$47/Weapon!X32</f>
        <v>368.42105263157896</v>
      </c>
      <c r="BT30">
        <f t="shared" si="17"/>
        <v>369</v>
      </c>
      <c r="BV30" t="s">
        <v>307</v>
      </c>
      <c r="BW30">
        <f>Stage_stat!$F$48/Weapon!X32</f>
        <v>3.0263157894736841</v>
      </c>
      <c r="BX30">
        <f t="shared" si="18"/>
        <v>4</v>
      </c>
      <c r="BZ30" t="s">
        <v>307</v>
      </c>
      <c r="CA30">
        <f>Stage_stat!$F$49/Weapon!X32</f>
        <v>5.7894736842105265</v>
      </c>
      <c r="CB30">
        <f t="shared" si="19"/>
        <v>6</v>
      </c>
      <c r="CD30" t="s">
        <v>307</v>
      </c>
      <c r="CE30">
        <f>Stage_stat!$F$50/Weapon!X32</f>
        <v>421.05263157894734</v>
      </c>
      <c r="CF30">
        <f t="shared" si="20"/>
        <v>422</v>
      </c>
      <c r="CH30" t="s">
        <v>307</v>
      </c>
      <c r="CI30">
        <f>Stage_stat!$F$51/Weapon!X32</f>
        <v>3.2894736842105261</v>
      </c>
      <c r="CJ30">
        <f t="shared" si="21"/>
        <v>4</v>
      </c>
      <c r="CL30" t="s">
        <v>307</v>
      </c>
      <c r="CM30">
        <f>Stage_stat!$F$52/Weapon!X32</f>
        <v>6.3157894736842106</v>
      </c>
      <c r="CN30">
        <f t="shared" si="22"/>
        <v>7</v>
      </c>
      <c r="CP30" t="s">
        <v>307</v>
      </c>
      <c r="CQ30">
        <f>Stage_stat!$F$53/Weapon!X32</f>
        <v>473.68421052631578</v>
      </c>
      <c r="CR30">
        <f t="shared" si="23"/>
        <v>474</v>
      </c>
      <c r="CT30" t="s">
        <v>307</v>
      </c>
      <c r="CU30">
        <f>Stage_stat!$F$54/Weapon!X32</f>
        <v>3.5526315789473686</v>
      </c>
      <c r="CV30">
        <f t="shared" si="24"/>
        <v>4</v>
      </c>
      <c r="CX30" t="s">
        <v>307</v>
      </c>
      <c r="CY30">
        <f>Stage_stat!$F$55/Weapon!X32</f>
        <v>6.8421052631578947</v>
      </c>
      <c r="CZ30">
        <f t="shared" si="25"/>
        <v>7</v>
      </c>
      <c r="DB30" t="s">
        <v>307</v>
      </c>
      <c r="DC30">
        <f>Stage_stat!$F$56/Weapon!X32</f>
        <v>526.31578947368416</v>
      </c>
      <c r="DD30">
        <f t="shared" si="26"/>
        <v>527</v>
      </c>
    </row>
    <row r="31" spans="2:108" x14ac:dyDescent="0.4">
      <c r="B31" t="s">
        <v>308</v>
      </c>
      <c r="C31">
        <f>Stage_stat!$F$30/Weapon!X33</f>
        <v>0.89743589743589747</v>
      </c>
      <c r="D31">
        <f t="shared" si="0"/>
        <v>1</v>
      </c>
      <c r="F31" t="s">
        <v>308</v>
      </c>
      <c r="G31">
        <f>Stage_stat!$F$31/Weapon!X33</f>
        <v>1.5384615384615385</v>
      </c>
      <c r="H31">
        <f t="shared" si="1"/>
        <v>2</v>
      </c>
      <c r="J31" t="s">
        <v>308</v>
      </c>
      <c r="K31">
        <f>Stage_stat!$F$32/Weapon!X33</f>
        <v>102.56410256410257</v>
      </c>
      <c r="L31">
        <f t="shared" si="2"/>
        <v>103</v>
      </c>
      <c r="N31" t="s">
        <v>308</v>
      </c>
      <c r="O31">
        <f>Stage_stat!$F$33/Weapon!X33</f>
        <v>1.1538461538461537</v>
      </c>
      <c r="P31">
        <f t="shared" si="3"/>
        <v>2</v>
      </c>
      <c r="R31" t="s">
        <v>308</v>
      </c>
      <c r="S31">
        <f>Stage_stat!$F$34/Weapon!X33</f>
        <v>2.0512820512820511</v>
      </c>
      <c r="T31">
        <f t="shared" si="4"/>
        <v>3</v>
      </c>
      <c r="V31" t="s">
        <v>308</v>
      </c>
      <c r="W31">
        <f>Stage_stat!$F$35/Weapon!X33</f>
        <v>153.84615384615384</v>
      </c>
      <c r="X31">
        <f t="shared" si="5"/>
        <v>154</v>
      </c>
      <c r="Z31" t="s">
        <v>308</v>
      </c>
      <c r="AA31">
        <f>Stage_stat!$F$36/Weapon!X33</f>
        <v>1.4102564102564104</v>
      </c>
      <c r="AB31">
        <f t="shared" si="6"/>
        <v>2</v>
      </c>
      <c r="AD31" t="s">
        <v>308</v>
      </c>
      <c r="AE31">
        <f>Stage_stat!$F$37/Weapon!X33</f>
        <v>2.5641025641025643</v>
      </c>
      <c r="AF31">
        <f t="shared" si="7"/>
        <v>3</v>
      </c>
      <c r="AH31" t="s">
        <v>308</v>
      </c>
      <c r="AI31">
        <f>Stage_stat!$F$38/Weapon!X33</f>
        <v>205.12820512820514</v>
      </c>
      <c r="AJ31">
        <f t="shared" si="8"/>
        <v>206</v>
      </c>
      <c r="AL31" t="s">
        <v>308</v>
      </c>
      <c r="AM31">
        <f>Stage_stat!$F$39/Weapon!X33</f>
        <v>1.9230769230769231</v>
      </c>
      <c r="AN31">
        <f t="shared" si="9"/>
        <v>2</v>
      </c>
      <c r="AP31" t="s">
        <v>308</v>
      </c>
      <c r="AQ31">
        <f>Stage_stat!$F$40/Weapon!X33</f>
        <v>3.5897435897435899</v>
      </c>
      <c r="AR31">
        <f t="shared" si="10"/>
        <v>4</v>
      </c>
      <c r="AT31" t="s">
        <v>308</v>
      </c>
      <c r="AU31">
        <f>Stage_stat!$F$41/Weapon!X33</f>
        <v>256.41025641025641</v>
      </c>
      <c r="AV31">
        <f t="shared" si="11"/>
        <v>257</v>
      </c>
      <c r="AX31" t="s">
        <v>308</v>
      </c>
      <c r="AY31">
        <f>Stage_stat!$F$42/Weapon!X33</f>
        <v>2.1794871794871793</v>
      </c>
      <c r="AZ31">
        <f t="shared" si="12"/>
        <v>3</v>
      </c>
      <c r="BB31" t="s">
        <v>308</v>
      </c>
      <c r="BC31">
        <f>Stage_stat!$F$43/Weapon!X33</f>
        <v>4.1025641025641022</v>
      </c>
      <c r="BD31">
        <f t="shared" si="13"/>
        <v>5</v>
      </c>
      <c r="BF31" t="s">
        <v>308</v>
      </c>
      <c r="BG31">
        <f>Stage_stat!$F$44/Weapon!X33</f>
        <v>307.69230769230768</v>
      </c>
      <c r="BH31">
        <f t="shared" si="14"/>
        <v>308</v>
      </c>
      <c r="BJ31" t="s">
        <v>308</v>
      </c>
      <c r="BK31">
        <f>Stage_stat!$F$45/Weapon!X33</f>
        <v>2.4358974358974357</v>
      </c>
      <c r="BL31">
        <f t="shared" si="15"/>
        <v>3</v>
      </c>
      <c r="BN31" t="s">
        <v>308</v>
      </c>
      <c r="BO31">
        <f>Stage_stat!$F$46/Weapon!X33</f>
        <v>4.615384615384615</v>
      </c>
      <c r="BP31">
        <f t="shared" si="16"/>
        <v>5</v>
      </c>
      <c r="BR31" t="s">
        <v>308</v>
      </c>
      <c r="BS31">
        <f>Stage_stat!$F$47/Weapon!X33</f>
        <v>358.97435897435895</v>
      </c>
      <c r="BT31">
        <f t="shared" si="17"/>
        <v>359</v>
      </c>
      <c r="BV31" t="s">
        <v>308</v>
      </c>
      <c r="BW31">
        <f>Stage_stat!$F$48/Weapon!X33</f>
        <v>2.9487179487179489</v>
      </c>
      <c r="BX31">
        <f t="shared" si="18"/>
        <v>3</v>
      </c>
      <c r="BZ31" t="s">
        <v>308</v>
      </c>
      <c r="CA31">
        <f>Stage_stat!$F$49/Weapon!X33</f>
        <v>5.6410256410256414</v>
      </c>
      <c r="CB31">
        <f t="shared" si="19"/>
        <v>6</v>
      </c>
      <c r="CD31" t="s">
        <v>308</v>
      </c>
      <c r="CE31">
        <f>Stage_stat!$F$50/Weapon!X33</f>
        <v>410.25641025641028</v>
      </c>
      <c r="CF31">
        <f t="shared" si="20"/>
        <v>411</v>
      </c>
      <c r="CH31" t="s">
        <v>308</v>
      </c>
      <c r="CI31">
        <f>Stage_stat!$F$51/Weapon!X33</f>
        <v>3.2051282051282053</v>
      </c>
      <c r="CJ31">
        <f t="shared" si="21"/>
        <v>4</v>
      </c>
      <c r="CL31" t="s">
        <v>308</v>
      </c>
      <c r="CM31">
        <f>Stage_stat!$F$52/Weapon!X33</f>
        <v>6.1538461538461542</v>
      </c>
      <c r="CN31">
        <f t="shared" si="22"/>
        <v>7</v>
      </c>
      <c r="CP31" t="s">
        <v>308</v>
      </c>
      <c r="CQ31">
        <f>Stage_stat!$F$53/Weapon!X33</f>
        <v>461.53846153846155</v>
      </c>
      <c r="CR31">
        <f t="shared" si="23"/>
        <v>462</v>
      </c>
      <c r="CT31" t="s">
        <v>308</v>
      </c>
      <c r="CU31">
        <f>Stage_stat!$F$54/Weapon!X33</f>
        <v>3.4615384615384617</v>
      </c>
      <c r="CV31">
        <f t="shared" si="24"/>
        <v>4</v>
      </c>
      <c r="CX31" t="s">
        <v>308</v>
      </c>
      <c r="CY31">
        <f>Stage_stat!$F$55/Weapon!X33</f>
        <v>6.666666666666667</v>
      </c>
      <c r="CZ31">
        <f t="shared" si="25"/>
        <v>7</v>
      </c>
      <c r="DB31" t="s">
        <v>308</v>
      </c>
      <c r="DC31">
        <f>Stage_stat!$F$56/Weapon!X33</f>
        <v>512.82051282051282</v>
      </c>
      <c r="DD31">
        <f t="shared" si="26"/>
        <v>513</v>
      </c>
    </row>
    <row r="32" spans="2:108" x14ac:dyDescent="0.4">
      <c r="B32" t="s">
        <v>309</v>
      </c>
      <c r="C32">
        <f>Stage_stat!$F$30/Weapon!X34</f>
        <v>0.875</v>
      </c>
      <c r="D32">
        <f t="shared" si="0"/>
        <v>1</v>
      </c>
      <c r="F32" t="s">
        <v>309</v>
      </c>
      <c r="G32">
        <f>Stage_stat!$F$31/Weapon!X34</f>
        <v>1.5</v>
      </c>
      <c r="H32">
        <f t="shared" si="1"/>
        <v>2</v>
      </c>
      <c r="J32" t="s">
        <v>309</v>
      </c>
      <c r="K32">
        <f>Stage_stat!$F$32/Weapon!X34</f>
        <v>100</v>
      </c>
      <c r="L32">
        <f t="shared" si="2"/>
        <v>100</v>
      </c>
      <c r="N32" t="s">
        <v>309</v>
      </c>
      <c r="O32">
        <f>Stage_stat!$F$33/Weapon!X34</f>
        <v>1.125</v>
      </c>
      <c r="P32">
        <f t="shared" si="3"/>
        <v>2</v>
      </c>
      <c r="R32" t="s">
        <v>309</v>
      </c>
      <c r="S32">
        <f>Stage_stat!$F$34/Weapon!X34</f>
        <v>2</v>
      </c>
      <c r="T32">
        <f t="shared" si="4"/>
        <v>2</v>
      </c>
      <c r="V32" t="s">
        <v>309</v>
      </c>
      <c r="W32">
        <f>Stage_stat!$F$35/Weapon!X34</f>
        <v>150</v>
      </c>
      <c r="X32">
        <f t="shared" si="5"/>
        <v>150</v>
      </c>
      <c r="Z32" t="s">
        <v>309</v>
      </c>
      <c r="AA32">
        <f>Stage_stat!$F$36/Weapon!X34</f>
        <v>1.375</v>
      </c>
      <c r="AB32">
        <f t="shared" si="6"/>
        <v>2</v>
      </c>
      <c r="AD32" t="s">
        <v>309</v>
      </c>
      <c r="AE32">
        <f>Stage_stat!$F$37/Weapon!X34</f>
        <v>2.5</v>
      </c>
      <c r="AF32">
        <f t="shared" si="7"/>
        <v>3</v>
      </c>
      <c r="AH32" t="s">
        <v>309</v>
      </c>
      <c r="AI32">
        <f>Stage_stat!$F$38/Weapon!X34</f>
        <v>200</v>
      </c>
      <c r="AJ32">
        <f t="shared" si="8"/>
        <v>200</v>
      </c>
      <c r="AL32" t="s">
        <v>309</v>
      </c>
      <c r="AM32">
        <f>Stage_stat!$F$39/Weapon!X34</f>
        <v>1.875</v>
      </c>
      <c r="AN32">
        <f t="shared" si="9"/>
        <v>2</v>
      </c>
      <c r="AP32" t="s">
        <v>309</v>
      </c>
      <c r="AQ32">
        <f>Stage_stat!$F$40/Weapon!X34</f>
        <v>3.5</v>
      </c>
      <c r="AR32">
        <f t="shared" si="10"/>
        <v>4</v>
      </c>
      <c r="AT32" t="s">
        <v>309</v>
      </c>
      <c r="AU32">
        <f>Stage_stat!$F$41/Weapon!X34</f>
        <v>250</v>
      </c>
      <c r="AV32">
        <f t="shared" si="11"/>
        <v>250</v>
      </c>
      <c r="AX32" t="s">
        <v>309</v>
      </c>
      <c r="AY32">
        <f>Stage_stat!$F$42/Weapon!X34</f>
        <v>2.125</v>
      </c>
      <c r="AZ32">
        <f t="shared" si="12"/>
        <v>3</v>
      </c>
      <c r="BB32" t="s">
        <v>309</v>
      </c>
      <c r="BC32">
        <f>Stage_stat!$F$43/Weapon!X34</f>
        <v>4</v>
      </c>
      <c r="BD32">
        <f t="shared" si="13"/>
        <v>4</v>
      </c>
      <c r="BF32" t="s">
        <v>309</v>
      </c>
      <c r="BG32">
        <f>Stage_stat!$F$44/Weapon!X34</f>
        <v>300</v>
      </c>
      <c r="BH32">
        <f t="shared" si="14"/>
        <v>300</v>
      </c>
      <c r="BJ32" t="s">
        <v>309</v>
      </c>
      <c r="BK32">
        <f>Stage_stat!$F$45/Weapon!X34</f>
        <v>2.375</v>
      </c>
      <c r="BL32">
        <f t="shared" si="15"/>
        <v>3</v>
      </c>
      <c r="BN32" t="s">
        <v>309</v>
      </c>
      <c r="BO32">
        <f>Stage_stat!$F$46/Weapon!X34</f>
        <v>4.5</v>
      </c>
      <c r="BP32">
        <f t="shared" si="16"/>
        <v>5</v>
      </c>
      <c r="BR32" t="s">
        <v>309</v>
      </c>
      <c r="BS32">
        <f>Stage_stat!$F$47/Weapon!X34</f>
        <v>350</v>
      </c>
      <c r="BT32">
        <f t="shared" si="17"/>
        <v>350</v>
      </c>
      <c r="BV32" t="s">
        <v>309</v>
      </c>
      <c r="BW32">
        <f>Stage_stat!$F$48/Weapon!X34</f>
        <v>2.875</v>
      </c>
      <c r="BX32">
        <f t="shared" si="18"/>
        <v>3</v>
      </c>
      <c r="BZ32" t="s">
        <v>309</v>
      </c>
      <c r="CA32">
        <f>Stage_stat!$F$49/Weapon!X34</f>
        <v>5.5</v>
      </c>
      <c r="CB32">
        <f t="shared" si="19"/>
        <v>6</v>
      </c>
      <c r="CD32" t="s">
        <v>309</v>
      </c>
      <c r="CE32">
        <f>Stage_stat!$F$50/Weapon!X34</f>
        <v>400</v>
      </c>
      <c r="CF32">
        <f t="shared" si="20"/>
        <v>400</v>
      </c>
      <c r="CH32" t="s">
        <v>309</v>
      </c>
      <c r="CI32">
        <f>Stage_stat!$F$51/Weapon!X34</f>
        <v>3.125</v>
      </c>
      <c r="CJ32">
        <f t="shared" si="21"/>
        <v>4</v>
      </c>
      <c r="CL32" t="s">
        <v>309</v>
      </c>
      <c r="CM32">
        <f>Stage_stat!$F$52/Weapon!X34</f>
        <v>6</v>
      </c>
      <c r="CN32">
        <f t="shared" si="22"/>
        <v>6</v>
      </c>
      <c r="CP32" t="s">
        <v>309</v>
      </c>
      <c r="CQ32">
        <f>Stage_stat!$F$53/Weapon!X34</f>
        <v>450</v>
      </c>
      <c r="CR32">
        <f t="shared" si="23"/>
        <v>450</v>
      </c>
      <c r="CT32" t="s">
        <v>309</v>
      </c>
      <c r="CU32">
        <f>Stage_stat!$F$54/Weapon!X34</f>
        <v>3.375</v>
      </c>
      <c r="CV32">
        <f t="shared" si="24"/>
        <v>4</v>
      </c>
      <c r="CX32" t="s">
        <v>309</v>
      </c>
      <c r="CY32">
        <f>Stage_stat!$F$55/Weapon!X34</f>
        <v>6.5</v>
      </c>
      <c r="CZ32">
        <f t="shared" si="25"/>
        <v>7</v>
      </c>
      <c r="DB32" t="s">
        <v>309</v>
      </c>
      <c r="DC32">
        <f>Stage_stat!$F$56/Weapon!X34</f>
        <v>500</v>
      </c>
      <c r="DD32">
        <f t="shared" si="26"/>
        <v>500</v>
      </c>
    </row>
    <row r="33" spans="2:108" x14ac:dyDescent="0.4">
      <c r="B33" t="s">
        <v>310</v>
      </c>
      <c r="C33">
        <f>Stage_stat!$F$30/Weapon!X35</f>
        <v>0.85365853658536583</v>
      </c>
      <c r="D33">
        <f t="shared" si="0"/>
        <v>1</v>
      </c>
      <c r="F33" t="s">
        <v>310</v>
      </c>
      <c r="G33">
        <f>Stage_stat!$F$31/Weapon!X35</f>
        <v>1.4634146341463414</v>
      </c>
      <c r="H33">
        <f t="shared" si="1"/>
        <v>2</v>
      </c>
      <c r="J33" t="s">
        <v>310</v>
      </c>
      <c r="K33">
        <f>Stage_stat!$F$32/Weapon!X35</f>
        <v>97.560975609756099</v>
      </c>
      <c r="L33">
        <f t="shared" si="2"/>
        <v>98</v>
      </c>
      <c r="N33" t="s">
        <v>310</v>
      </c>
      <c r="O33">
        <f>Stage_stat!$F$33/Weapon!X35</f>
        <v>1.0975609756097562</v>
      </c>
      <c r="P33">
        <f t="shared" si="3"/>
        <v>2</v>
      </c>
      <c r="R33" t="s">
        <v>310</v>
      </c>
      <c r="S33">
        <f>Stage_stat!$F$34/Weapon!X35</f>
        <v>1.9512195121951219</v>
      </c>
      <c r="T33">
        <f t="shared" si="4"/>
        <v>2</v>
      </c>
      <c r="V33" t="s">
        <v>310</v>
      </c>
      <c r="W33">
        <f>Stage_stat!$F$35/Weapon!X35</f>
        <v>146.34146341463415</v>
      </c>
      <c r="X33">
        <f t="shared" si="5"/>
        <v>147</v>
      </c>
      <c r="Z33" t="s">
        <v>310</v>
      </c>
      <c r="AA33">
        <f>Stage_stat!$F$36/Weapon!X35</f>
        <v>1.3414634146341464</v>
      </c>
      <c r="AB33">
        <f t="shared" si="6"/>
        <v>2</v>
      </c>
      <c r="AD33" t="s">
        <v>310</v>
      </c>
      <c r="AE33">
        <f>Stage_stat!$F$37/Weapon!X35</f>
        <v>2.4390243902439024</v>
      </c>
      <c r="AF33">
        <f t="shared" si="7"/>
        <v>3</v>
      </c>
      <c r="AH33" t="s">
        <v>310</v>
      </c>
      <c r="AI33">
        <f>Stage_stat!$F$38/Weapon!X35</f>
        <v>195.1219512195122</v>
      </c>
      <c r="AJ33">
        <f t="shared" si="8"/>
        <v>196</v>
      </c>
      <c r="AL33" t="s">
        <v>310</v>
      </c>
      <c r="AM33">
        <f>Stage_stat!$F$39/Weapon!X35</f>
        <v>1.8292682926829269</v>
      </c>
      <c r="AN33">
        <f t="shared" si="9"/>
        <v>2</v>
      </c>
      <c r="AP33" t="s">
        <v>310</v>
      </c>
      <c r="AQ33">
        <f>Stage_stat!$F$40/Weapon!X35</f>
        <v>3.4146341463414633</v>
      </c>
      <c r="AR33">
        <f t="shared" si="10"/>
        <v>4</v>
      </c>
      <c r="AT33" t="s">
        <v>310</v>
      </c>
      <c r="AU33">
        <f>Stage_stat!$F$41/Weapon!X35</f>
        <v>243.90243902439025</v>
      </c>
      <c r="AV33">
        <f t="shared" si="11"/>
        <v>244</v>
      </c>
      <c r="AX33" t="s">
        <v>310</v>
      </c>
      <c r="AY33">
        <f>Stage_stat!$F$42/Weapon!X35</f>
        <v>2.0731707317073171</v>
      </c>
      <c r="AZ33">
        <f t="shared" si="12"/>
        <v>3</v>
      </c>
      <c r="BB33" t="s">
        <v>310</v>
      </c>
      <c r="BC33">
        <f>Stage_stat!$F$43/Weapon!X35</f>
        <v>3.9024390243902438</v>
      </c>
      <c r="BD33">
        <f t="shared" si="13"/>
        <v>4</v>
      </c>
      <c r="BF33" t="s">
        <v>310</v>
      </c>
      <c r="BG33">
        <f>Stage_stat!$F$44/Weapon!X35</f>
        <v>292.6829268292683</v>
      </c>
      <c r="BH33">
        <f t="shared" si="14"/>
        <v>293</v>
      </c>
      <c r="BJ33" t="s">
        <v>310</v>
      </c>
      <c r="BK33">
        <f>Stage_stat!$F$45/Weapon!X35</f>
        <v>2.3170731707317072</v>
      </c>
      <c r="BL33">
        <f t="shared" si="15"/>
        <v>3</v>
      </c>
      <c r="BN33" t="s">
        <v>310</v>
      </c>
      <c r="BO33">
        <f>Stage_stat!$F$46/Weapon!X35</f>
        <v>4.3902439024390247</v>
      </c>
      <c r="BP33">
        <f t="shared" si="16"/>
        <v>5</v>
      </c>
      <c r="BR33" t="s">
        <v>310</v>
      </c>
      <c r="BS33">
        <f>Stage_stat!$F$47/Weapon!X35</f>
        <v>341.46341463414632</v>
      </c>
      <c r="BT33">
        <f t="shared" si="17"/>
        <v>342</v>
      </c>
      <c r="BV33" t="s">
        <v>310</v>
      </c>
      <c r="BW33">
        <f>Stage_stat!$F$48/Weapon!X35</f>
        <v>2.8048780487804876</v>
      </c>
      <c r="BX33">
        <f t="shared" si="18"/>
        <v>3</v>
      </c>
      <c r="BZ33" t="s">
        <v>310</v>
      </c>
      <c r="CA33">
        <f>Stage_stat!$F$49/Weapon!X35</f>
        <v>5.3658536585365857</v>
      </c>
      <c r="CB33">
        <f t="shared" si="19"/>
        <v>6</v>
      </c>
      <c r="CD33" t="s">
        <v>310</v>
      </c>
      <c r="CE33">
        <f>Stage_stat!$F$50/Weapon!X35</f>
        <v>390.2439024390244</v>
      </c>
      <c r="CF33">
        <f t="shared" si="20"/>
        <v>391</v>
      </c>
      <c r="CH33" t="s">
        <v>310</v>
      </c>
      <c r="CI33">
        <f>Stage_stat!$F$51/Weapon!X35</f>
        <v>3.0487804878048781</v>
      </c>
      <c r="CJ33">
        <f t="shared" si="21"/>
        <v>4</v>
      </c>
      <c r="CL33" t="s">
        <v>310</v>
      </c>
      <c r="CM33">
        <f>Stage_stat!$F$52/Weapon!X35</f>
        <v>5.8536585365853657</v>
      </c>
      <c r="CN33">
        <f t="shared" si="22"/>
        <v>6</v>
      </c>
      <c r="CP33" t="s">
        <v>310</v>
      </c>
      <c r="CQ33">
        <f>Stage_stat!$F$53/Weapon!X35</f>
        <v>439.02439024390242</v>
      </c>
      <c r="CR33">
        <f t="shared" si="23"/>
        <v>440</v>
      </c>
      <c r="CT33" t="s">
        <v>310</v>
      </c>
      <c r="CU33">
        <f>Stage_stat!$F$54/Weapon!X35</f>
        <v>3.2926829268292681</v>
      </c>
      <c r="CV33">
        <f t="shared" si="24"/>
        <v>4</v>
      </c>
      <c r="CX33" t="s">
        <v>310</v>
      </c>
      <c r="CY33">
        <f>Stage_stat!$F$55/Weapon!X35</f>
        <v>6.3414634146341466</v>
      </c>
      <c r="CZ33">
        <f t="shared" si="25"/>
        <v>7</v>
      </c>
      <c r="DB33" t="s">
        <v>310</v>
      </c>
      <c r="DC33">
        <f>Stage_stat!$F$56/Weapon!X35</f>
        <v>487.80487804878049</v>
      </c>
      <c r="DD33">
        <f t="shared" si="26"/>
        <v>488</v>
      </c>
    </row>
    <row r="34" spans="2:108" x14ac:dyDescent="0.4">
      <c r="B34" t="s">
        <v>311</v>
      </c>
      <c r="C34">
        <f>Stage_stat!$F$30/Weapon!X36</f>
        <v>0.83333333333333337</v>
      </c>
      <c r="D34">
        <f t="shared" si="0"/>
        <v>1</v>
      </c>
      <c r="F34" t="s">
        <v>311</v>
      </c>
      <c r="G34">
        <f>Stage_stat!$F$31/Weapon!X36</f>
        <v>1.4285714285714286</v>
      </c>
      <c r="H34">
        <f t="shared" si="1"/>
        <v>2</v>
      </c>
      <c r="J34" t="s">
        <v>311</v>
      </c>
      <c r="K34">
        <f>Stage_stat!$F$32/Weapon!X36</f>
        <v>95.238095238095241</v>
      </c>
      <c r="L34">
        <f t="shared" si="2"/>
        <v>96</v>
      </c>
      <c r="N34" t="s">
        <v>311</v>
      </c>
      <c r="O34">
        <f>Stage_stat!$F$33/Weapon!X36</f>
        <v>1.0714285714285714</v>
      </c>
      <c r="P34">
        <f t="shared" si="3"/>
        <v>2</v>
      </c>
      <c r="R34" t="s">
        <v>311</v>
      </c>
      <c r="S34">
        <f>Stage_stat!$F$34/Weapon!X36</f>
        <v>1.9047619047619047</v>
      </c>
      <c r="T34">
        <f t="shared" si="4"/>
        <v>2</v>
      </c>
      <c r="V34" t="s">
        <v>311</v>
      </c>
      <c r="W34">
        <f>Stage_stat!$F$35/Weapon!X36</f>
        <v>142.85714285714286</v>
      </c>
      <c r="X34">
        <f t="shared" si="5"/>
        <v>143</v>
      </c>
      <c r="Z34" t="s">
        <v>311</v>
      </c>
      <c r="AA34">
        <f>Stage_stat!$F$36/Weapon!X36</f>
        <v>1.3095238095238095</v>
      </c>
      <c r="AB34">
        <f t="shared" si="6"/>
        <v>2</v>
      </c>
      <c r="AD34" t="s">
        <v>311</v>
      </c>
      <c r="AE34">
        <f>Stage_stat!$F$37/Weapon!X36</f>
        <v>2.3809523809523809</v>
      </c>
      <c r="AF34">
        <f t="shared" si="7"/>
        <v>3</v>
      </c>
      <c r="AH34" t="s">
        <v>311</v>
      </c>
      <c r="AI34">
        <f>Stage_stat!$F$38/Weapon!X36</f>
        <v>190.47619047619048</v>
      </c>
      <c r="AJ34">
        <f t="shared" si="8"/>
        <v>191</v>
      </c>
      <c r="AL34" t="s">
        <v>311</v>
      </c>
      <c r="AM34">
        <f>Stage_stat!$F$39/Weapon!X36</f>
        <v>1.7857142857142858</v>
      </c>
      <c r="AN34">
        <f t="shared" si="9"/>
        <v>2</v>
      </c>
      <c r="AP34" t="s">
        <v>311</v>
      </c>
      <c r="AQ34">
        <f>Stage_stat!$F$40/Weapon!X36</f>
        <v>3.3333333333333335</v>
      </c>
      <c r="AR34">
        <f t="shared" si="10"/>
        <v>4</v>
      </c>
      <c r="AT34" t="s">
        <v>311</v>
      </c>
      <c r="AU34">
        <f>Stage_stat!$F$41/Weapon!X36</f>
        <v>238.0952380952381</v>
      </c>
      <c r="AV34">
        <f t="shared" si="11"/>
        <v>239</v>
      </c>
      <c r="AX34" t="s">
        <v>311</v>
      </c>
      <c r="AY34">
        <f>Stage_stat!$F$42/Weapon!X36</f>
        <v>2.0238095238095237</v>
      </c>
      <c r="AZ34">
        <f t="shared" si="12"/>
        <v>3</v>
      </c>
      <c r="BB34" t="s">
        <v>311</v>
      </c>
      <c r="BC34">
        <f>Stage_stat!$F$43/Weapon!X36</f>
        <v>3.8095238095238093</v>
      </c>
      <c r="BD34">
        <f t="shared" si="13"/>
        <v>4</v>
      </c>
      <c r="BF34" t="s">
        <v>311</v>
      </c>
      <c r="BG34">
        <f>Stage_stat!$F$44/Weapon!X36</f>
        <v>285.71428571428572</v>
      </c>
      <c r="BH34">
        <f t="shared" si="14"/>
        <v>286</v>
      </c>
      <c r="BJ34" t="s">
        <v>311</v>
      </c>
      <c r="BK34">
        <f>Stage_stat!$F$45/Weapon!X36</f>
        <v>2.2619047619047619</v>
      </c>
      <c r="BL34">
        <f t="shared" si="15"/>
        <v>3</v>
      </c>
      <c r="BN34" t="s">
        <v>311</v>
      </c>
      <c r="BO34">
        <f>Stage_stat!$F$46/Weapon!X36</f>
        <v>4.2857142857142856</v>
      </c>
      <c r="BP34">
        <f t="shared" si="16"/>
        <v>5</v>
      </c>
      <c r="BR34" t="s">
        <v>311</v>
      </c>
      <c r="BS34">
        <f>Stage_stat!$F$47/Weapon!X36</f>
        <v>333.33333333333331</v>
      </c>
      <c r="BT34">
        <f t="shared" si="17"/>
        <v>334</v>
      </c>
      <c r="BV34" t="s">
        <v>311</v>
      </c>
      <c r="BW34">
        <f>Stage_stat!$F$48/Weapon!X36</f>
        <v>2.7380952380952381</v>
      </c>
      <c r="BX34">
        <f t="shared" si="18"/>
        <v>3</v>
      </c>
      <c r="BZ34" t="s">
        <v>311</v>
      </c>
      <c r="CA34">
        <f>Stage_stat!$F$49/Weapon!X36</f>
        <v>5.2380952380952381</v>
      </c>
      <c r="CB34">
        <f t="shared" si="19"/>
        <v>6</v>
      </c>
      <c r="CD34" t="s">
        <v>311</v>
      </c>
      <c r="CE34">
        <f>Stage_stat!$F$50/Weapon!X36</f>
        <v>380.95238095238096</v>
      </c>
      <c r="CF34">
        <f t="shared" si="20"/>
        <v>381</v>
      </c>
      <c r="CH34" t="s">
        <v>311</v>
      </c>
      <c r="CI34">
        <f>Stage_stat!$F$51/Weapon!X36</f>
        <v>2.9761904761904763</v>
      </c>
      <c r="CJ34">
        <f t="shared" si="21"/>
        <v>3</v>
      </c>
      <c r="CL34" t="s">
        <v>311</v>
      </c>
      <c r="CM34">
        <f>Stage_stat!$F$52/Weapon!X36</f>
        <v>5.7142857142857144</v>
      </c>
      <c r="CN34">
        <f t="shared" si="22"/>
        <v>6</v>
      </c>
      <c r="CP34" t="s">
        <v>311</v>
      </c>
      <c r="CQ34">
        <f>Stage_stat!$F$53/Weapon!X36</f>
        <v>428.57142857142856</v>
      </c>
      <c r="CR34">
        <f t="shared" si="23"/>
        <v>429</v>
      </c>
      <c r="CT34" t="s">
        <v>311</v>
      </c>
      <c r="CU34">
        <f>Stage_stat!$F$54/Weapon!X36</f>
        <v>3.2142857142857144</v>
      </c>
      <c r="CV34">
        <f t="shared" si="24"/>
        <v>4</v>
      </c>
      <c r="CX34" t="s">
        <v>311</v>
      </c>
      <c r="CY34">
        <f>Stage_stat!$F$55/Weapon!X36</f>
        <v>6.1904761904761907</v>
      </c>
      <c r="CZ34">
        <f t="shared" si="25"/>
        <v>7</v>
      </c>
      <c r="DB34" t="s">
        <v>311</v>
      </c>
      <c r="DC34">
        <f>Stage_stat!$F$56/Weapon!X36</f>
        <v>476.1904761904762</v>
      </c>
      <c r="DD34">
        <f t="shared" si="26"/>
        <v>477</v>
      </c>
    </row>
    <row r="35" spans="2:108" x14ac:dyDescent="0.4">
      <c r="B35" t="s">
        <v>312</v>
      </c>
      <c r="C35">
        <f>Stage_stat!$F$30/Weapon!X37</f>
        <v>0.81395348837209303</v>
      </c>
      <c r="D35">
        <f t="shared" si="0"/>
        <v>1</v>
      </c>
      <c r="F35" t="s">
        <v>312</v>
      </c>
      <c r="G35">
        <f>Stage_stat!$F$31/Weapon!X37</f>
        <v>1.3953488372093024</v>
      </c>
      <c r="H35">
        <f t="shared" si="1"/>
        <v>2</v>
      </c>
      <c r="J35" t="s">
        <v>312</v>
      </c>
      <c r="K35">
        <f>Stage_stat!$F$32/Weapon!X37</f>
        <v>93.023255813953483</v>
      </c>
      <c r="L35">
        <f t="shared" si="2"/>
        <v>94</v>
      </c>
      <c r="N35" t="s">
        <v>312</v>
      </c>
      <c r="O35">
        <f>Stage_stat!$F$33/Weapon!X37</f>
        <v>1.0465116279069768</v>
      </c>
      <c r="P35">
        <f t="shared" si="3"/>
        <v>2</v>
      </c>
      <c r="R35" t="s">
        <v>312</v>
      </c>
      <c r="S35">
        <f>Stage_stat!$F$34/Weapon!X37</f>
        <v>1.8604651162790697</v>
      </c>
      <c r="T35">
        <f t="shared" si="4"/>
        <v>2</v>
      </c>
      <c r="V35" t="s">
        <v>312</v>
      </c>
      <c r="W35">
        <f>Stage_stat!$F$35/Weapon!X37</f>
        <v>139.53488372093022</v>
      </c>
      <c r="X35">
        <f t="shared" si="5"/>
        <v>140</v>
      </c>
      <c r="Z35" t="s">
        <v>312</v>
      </c>
      <c r="AA35">
        <f>Stage_stat!$F$36/Weapon!X37</f>
        <v>1.2790697674418605</v>
      </c>
      <c r="AB35">
        <f t="shared" si="6"/>
        <v>2</v>
      </c>
      <c r="AD35" t="s">
        <v>312</v>
      </c>
      <c r="AE35">
        <f>Stage_stat!$F$37/Weapon!X37</f>
        <v>2.3255813953488373</v>
      </c>
      <c r="AF35">
        <f t="shared" si="7"/>
        <v>3</v>
      </c>
      <c r="AH35" t="s">
        <v>312</v>
      </c>
      <c r="AI35">
        <f>Stage_stat!$F$38/Weapon!X37</f>
        <v>186.04651162790697</v>
      </c>
      <c r="AJ35">
        <f t="shared" si="8"/>
        <v>187</v>
      </c>
      <c r="AL35" t="s">
        <v>312</v>
      </c>
      <c r="AM35">
        <f>Stage_stat!$F$39/Weapon!X37</f>
        <v>1.7441860465116279</v>
      </c>
      <c r="AN35">
        <f t="shared" si="9"/>
        <v>2</v>
      </c>
      <c r="AP35" t="s">
        <v>312</v>
      </c>
      <c r="AQ35">
        <f>Stage_stat!$F$40/Weapon!X37</f>
        <v>3.2558139534883721</v>
      </c>
      <c r="AR35">
        <f t="shared" si="10"/>
        <v>4</v>
      </c>
      <c r="AT35" t="s">
        <v>312</v>
      </c>
      <c r="AU35">
        <f>Stage_stat!$F$41/Weapon!X37</f>
        <v>232.55813953488371</v>
      </c>
      <c r="AV35">
        <f t="shared" si="11"/>
        <v>233</v>
      </c>
      <c r="AX35" t="s">
        <v>312</v>
      </c>
      <c r="AY35">
        <f>Stage_stat!$F$42/Weapon!X37</f>
        <v>1.9767441860465116</v>
      </c>
      <c r="AZ35">
        <f t="shared" si="12"/>
        <v>2</v>
      </c>
      <c r="BB35" t="s">
        <v>312</v>
      </c>
      <c r="BC35">
        <f>Stage_stat!$F$43/Weapon!X37</f>
        <v>3.7209302325581395</v>
      </c>
      <c r="BD35">
        <f t="shared" si="13"/>
        <v>4</v>
      </c>
      <c r="BF35" t="s">
        <v>312</v>
      </c>
      <c r="BG35">
        <f>Stage_stat!$F$44/Weapon!X37</f>
        <v>279.06976744186045</v>
      </c>
      <c r="BH35">
        <f t="shared" si="14"/>
        <v>280</v>
      </c>
      <c r="BJ35" t="s">
        <v>312</v>
      </c>
      <c r="BK35">
        <f>Stage_stat!$F$45/Weapon!X37</f>
        <v>2.2093023255813953</v>
      </c>
      <c r="BL35">
        <f t="shared" si="15"/>
        <v>3</v>
      </c>
      <c r="BN35" t="s">
        <v>312</v>
      </c>
      <c r="BO35">
        <f>Stage_stat!$F$46/Weapon!X37</f>
        <v>4.1860465116279073</v>
      </c>
      <c r="BP35">
        <f t="shared" si="16"/>
        <v>5</v>
      </c>
      <c r="BR35" t="s">
        <v>312</v>
      </c>
      <c r="BS35">
        <f>Stage_stat!$F$47/Weapon!X37</f>
        <v>325.58139534883719</v>
      </c>
      <c r="BT35">
        <f t="shared" si="17"/>
        <v>326</v>
      </c>
      <c r="BV35" t="s">
        <v>312</v>
      </c>
      <c r="BW35">
        <f>Stage_stat!$F$48/Weapon!X37</f>
        <v>2.6744186046511627</v>
      </c>
      <c r="BX35">
        <f t="shared" si="18"/>
        <v>3</v>
      </c>
      <c r="BZ35" t="s">
        <v>312</v>
      </c>
      <c r="CA35">
        <f>Stage_stat!$F$49/Weapon!X37</f>
        <v>5.1162790697674421</v>
      </c>
      <c r="CB35">
        <f t="shared" si="19"/>
        <v>6</v>
      </c>
      <c r="CD35" t="s">
        <v>312</v>
      </c>
      <c r="CE35">
        <f>Stage_stat!$F$50/Weapon!X37</f>
        <v>372.09302325581393</v>
      </c>
      <c r="CF35">
        <f t="shared" si="20"/>
        <v>373</v>
      </c>
      <c r="CH35" t="s">
        <v>312</v>
      </c>
      <c r="CI35">
        <f>Stage_stat!$F$51/Weapon!X37</f>
        <v>2.9069767441860463</v>
      </c>
      <c r="CJ35">
        <f t="shared" si="21"/>
        <v>3</v>
      </c>
      <c r="CL35" t="s">
        <v>312</v>
      </c>
      <c r="CM35">
        <f>Stage_stat!$F$52/Weapon!X37</f>
        <v>5.5813953488372094</v>
      </c>
      <c r="CN35">
        <f t="shared" si="22"/>
        <v>6</v>
      </c>
      <c r="CP35" t="s">
        <v>312</v>
      </c>
      <c r="CQ35">
        <f>Stage_stat!$F$53/Weapon!X37</f>
        <v>418.60465116279067</v>
      </c>
      <c r="CR35">
        <f t="shared" si="23"/>
        <v>419</v>
      </c>
      <c r="CT35" t="s">
        <v>312</v>
      </c>
      <c r="CU35">
        <f>Stage_stat!$F$54/Weapon!X37</f>
        <v>3.13953488372093</v>
      </c>
      <c r="CV35">
        <f t="shared" si="24"/>
        <v>4</v>
      </c>
      <c r="CX35" t="s">
        <v>312</v>
      </c>
      <c r="CY35">
        <f>Stage_stat!$F$55/Weapon!X37</f>
        <v>6.0465116279069768</v>
      </c>
      <c r="CZ35">
        <f t="shared" si="25"/>
        <v>7</v>
      </c>
      <c r="DB35" t="s">
        <v>312</v>
      </c>
      <c r="DC35">
        <f>Stage_stat!$F$56/Weapon!X37</f>
        <v>465.11627906976742</v>
      </c>
      <c r="DD35">
        <f t="shared" si="26"/>
        <v>466</v>
      </c>
    </row>
    <row r="36" spans="2:108" x14ac:dyDescent="0.4">
      <c r="B36" t="s">
        <v>313</v>
      </c>
      <c r="C36">
        <f>Stage_stat!$F$30/Weapon!X38</f>
        <v>0.79545454545454541</v>
      </c>
      <c r="D36">
        <f t="shared" si="0"/>
        <v>1</v>
      </c>
      <c r="F36" t="s">
        <v>313</v>
      </c>
      <c r="G36">
        <f>Stage_stat!$F$31/Weapon!X38</f>
        <v>1.3636363636363635</v>
      </c>
      <c r="H36">
        <f t="shared" si="1"/>
        <v>2</v>
      </c>
      <c r="J36" t="s">
        <v>313</v>
      </c>
      <c r="K36">
        <f>Stage_stat!$F$32/Weapon!X38</f>
        <v>90.909090909090907</v>
      </c>
      <c r="L36">
        <f t="shared" si="2"/>
        <v>91</v>
      </c>
      <c r="N36" t="s">
        <v>313</v>
      </c>
      <c r="O36">
        <f>Stage_stat!$F$33/Weapon!X38</f>
        <v>1.0227272727272727</v>
      </c>
      <c r="P36">
        <f t="shared" si="3"/>
        <v>2</v>
      </c>
      <c r="R36" t="s">
        <v>313</v>
      </c>
      <c r="S36">
        <f>Stage_stat!$F$34/Weapon!X38</f>
        <v>1.8181818181818181</v>
      </c>
      <c r="T36">
        <f t="shared" si="4"/>
        <v>2</v>
      </c>
      <c r="V36" t="s">
        <v>313</v>
      </c>
      <c r="W36">
        <f>Stage_stat!$F$35/Weapon!X38</f>
        <v>136.36363636363637</v>
      </c>
      <c r="X36">
        <f t="shared" si="5"/>
        <v>137</v>
      </c>
      <c r="Z36" t="s">
        <v>313</v>
      </c>
      <c r="AA36">
        <f>Stage_stat!$F$36/Weapon!X38</f>
        <v>1.25</v>
      </c>
      <c r="AB36">
        <f t="shared" si="6"/>
        <v>2</v>
      </c>
      <c r="AD36" t="s">
        <v>313</v>
      </c>
      <c r="AE36">
        <f>Stage_stat!$F$37/Weapon!X38</f>
        <v>2.2727272727272729</v>
      </c>
      <c r="AF36">
        <f t="shared" si="7"/>
        <v>3</v>
      </c>
      <c r="AH36" t="s">
        <v>313</v>
      </c>
      <c r="AI36">
        <f>Stage_stat!$F$38/Weapon!X38</f>
        <v>181.81818181818181</v>
      </c>
      <c r="AJ36">
        <f t="shared" si="8"/>
        <v>182</v>
      </c>
      <c r="AL36" t="s">
        <v>313</v>
      </c>
      <c r="AM36">
        <f>Stage_stat!$F$39/Weapon!X38</f>
        <v>1.7045454545454546</v>
      </c>
      <c r="AN36">
        <f t="shared" si="9"/>
        <v>2</v>
      </c>
      <c r="AP36" t="s">
        <v>313</v>
      </c>
      <c r="AQ36">
        <f>Stage_stat!$F$40/Weapon!X38</f>
        <v>3.1818181818181817</v>
      </c>
      <c r="AR36">
        <f t="shared" si="10"/>
        <v>4</v>
      </c>
      <c r="AT36" t="s">
        <v>313</v>
      </c>
      <c r="AU36">
        <f>Stage_stat!$F$41/Weapon!X38</f>
        <v>227.27272727272728</v>
      </c>
      <c r="AV36">
        <f t="shared" si="11"/>
        <v>228</v>
      </c>
      <c r="AX36" t="s">
        <v>313</v>
      </c>
      <c r="AY36">
        <f>Stage_stat!$F$42/Weapon!X38</f>
        <v>1.9318181818181819</v>
      </c>
      <c r="AZ36">
        <f t="shared" si="12"/>
        <v>2</v>
      </c>
      <c r="BB36" t="s">
        <v>313</v>
      </c>
      <c r="BC36">
        <f>Stage_stat!$F$43/Weapon!X38</f>
        <v>3.6363636363636362</v>
      </c>
      <c r="BD36">
        <f t="shared" si="13"/>
        <v>4</v>
      </c>
      <c r="BF36" t="s">
        <v>313</v>
      </c>
      <c r="BG36">
        <f>Stage_stat!$F$44/Weapon!X38</f>
        <v>272.72727272727275</v>
      </c>
      <c r="BH36">
        <f t="shared" si="14"/>
        <v>273</v>
      </c>
      <c r="BJ36" t="s">
        <v>313</v>
      </c>
      <c r="BK36">
        <f>Stage_stat!$F$45/Weapon!X38</f>
        <v>2.1590909090909092</v>
      </c>
      <c r="BL36">
        <f t="shared" si="15"/>
        <v>3</v>
      </c>
      <c r="BN36" t="s">
        <v>313</v>
      </c>
      <c r="BO36">
        <f>Stage_stat!$F$46/Weapon!X38</f>
        <v>4.0909090909090908</v>
      </c>
      <c r="BP36">
        <f t="shared" si="16"/>
        <v>5</v>
      </c>
      <c r="BR36" t="s">
        <v>313</v>
      </c>
      <c r="BS36">
        <f>Stage_stat!$F$47/Weapon!X38</f>
        <v>318.18181818181819</v>
      </c>
      <c r="BT36">
        <f t="shared" si="17"/>
        <v>319</v>
      </c>
      <c r="BV36" t="s">
        <v>313</v>
      </c>
      <c r="BW36">
        <f>Stage_stat!$F$48/Weapon!X38</f>
        <v>2.6136363636363638</v>
      </c>
      <c r="BX36">
        <f t="shared" si="18"/>
        <v>3</v>
      </c>
      <c r="BZ36" t="s">
        <v>313</v>
      </c>
      <c r="CA36">
        <f>Stage_stat!$F$49/Weapon!X38</f>
        <v>5</v>
      </c>
      <c r="CB36">
        <f t="shared" si="19"/>
        <v>5</v>
      </c>
      <c r="CD36" t="s">
        <v>313</v>
      </c>
      <c r="CE36">
        <f>Stage_stat!$F$50/Weapon!X38</f>
        <v>363.63636363636363</v>
      </c>
      <c r="CF36">
        <f t="shared" si="20"/>
        <v>364</v>
      </c>
      <c r="CH36" t="s">
        <v>313</v>
      </c>
      <c r="CI36">
        <f>Stage_stat!$F$51/Weapon!X38</f>
        <v>2.8409090909090908</v>
      </c>
      <c r="CJ36">
        <f t="shared" si="21"/>
        <v>3</v>
      </c>
      <c r="CL36" t="s">
        <v>313</v>
      </c>
      <c r="CM36">
        <f>Stage_stat!$F$52/Weapon!X38</f>
        <v>5.4545454545454541</v>
      </c>
      <c r="CN36">
        <f t="shared" si="22"/>
        <v>6</v>
      </c>
      <c r="CP36" t="s">
        <v>313</v>
      </c>
      <c r="CQ36">
        <f>Stage_stat!$F$53/Weapon!X38</f>
        <v>409.09090909090907</v>
      </c>
      <c r="CR36">
        <f t="shared" si="23"/>
        <v>410</v>
      </c>
      <c r="CT36" t="s">
        <v>313</v>
      </c>
      <c r="CU36">
        <f>Stage_stat!$F$54/Weapon!X38</f>
        <v>3.0681818181818183</v>
      </c>
      <c r="CV36">
        <f t="shared" si="24"/>
        <v>4</v>
      </c>
      <c r="CX36" t="s">
        <v>313</v>
      </c>
      <c r="CY36">
        <f>Stage_stat!$F$55/Weapon!X38</f>
        <v>5.9090909090909092</v>
      </c>
      <c r="CZ36">
        <f t="shared" si="25"/>
        <v>6</v>
      </c>
      <c r="DB36" t="s">
        <v>313</v>
      </c>
      <c r="DC36">
        <f>Stage_stat!$F$56/Weapon!X38</f>
        <v>454.54545454545456</v>
      </c>
      <c r="DD36">
        <f t="shared" si="26"/>
        <v>455</v>
      </c>
    </row>
    <row r="37" spans="2:108" x14ac:dyDescent="0.4">
      <c r="B37" t="s">
        <v>314</v>
      </c>
      <c r="C37">
        <f>Stage_stat!$F$30/Weapon!X39</f>
        <v>0.77777777777777779</v>
      </c>
      <c r="D37">
        <f t="shared" si="0"/>
        <v>1</v>
      </c>
      <c r="F37" t="s">
        <v>314</v>
      </c>
      <c r="G37">
        <f>Stage_stat!$F$31/Weapon!X39</f>
        <v>1.3333333333333333</v>
      </c>
      <c r="H37">
        <f t="shared" si="1"/>
        <v>2</v>
      </c>
      <c r="J37" t="s">
        <v>314</v>
      </c>
      <c r="K37">
        <f>Stage_stat!$F$32/Weapon!X39</f>
        <v>88.888888888888886</v>
      </c>
      <c r="L37">
        <f t="shared" si="2"/>
        <v>89</v>
      </c>
      <c r="N37" t="s">
        <v>314</v>
      </c>
      <c r="O37">
        <f>Stage_stat!$F$33/Weapon!X39</f>
        <v>1</v>
      </c>
      <c r="P37">
        <f t="shared" si="3"/>
        <v>1</v>
      </c>
      <c r="R37" t="s">
        <v>314</v>
      </c>
      <c r="S37">
        <f>Stage_stat!$F$34/Weapon!X39</f>
        <v>1.7777777777777777</v>
      </c>
      <c r="T37">
        <f t="shared" si="4"/>
        <v>2</v>
      </c>
      <c r="V37" t="s">
        <v>314</v>
      </c>
      <c r="W37">
        <f>Stage_stat!$F$35/Weapon!X39</f>
        <v>133.33333333333334</v>
      </c>
      <c r="X37">
        <f t="shared" si="5"/>
        <v>134</v>
      </c>
      <c r="Z37" t="s">
        <v>314</v>
      </c>
      <c r="AA37">
        <f>Stage_stat!$F$36/Weapon!X39</f>
        <v>1.2222222222222223</v>
      </c>
      <c r="AB37">
        <f t="shared" si="6"/>
        <v>2</v>
      </c>
      <c r="AD37" t="s">
        <v>314</v>
      </c>
      <c r="AE37">
        <f>Stage_stat!$F$37/Weapon!X39</f>
        <v>2.2222222222222223</v>
      </c>
      <c r="AF37">
        <f t="shared" si="7"/>
        <v>3</v>
      </c>
      <c r="AH37" t="s">
        <v>314</v>
      </c>
      <c r="AI37">
        <f>Stage_stat!$F$38/Weapon!X39</f>
        <v>177.77777777777777</v>
      </c>
      <c r="AJ37">
        <f t="shared" si="8"/>
        <v>178</v>
      </c>
      <c r="AL37" t="s">
        <v>314</v>
      </c>
      <c r="AM37">
        <f>Stage_stat!$F$39/Weapon!X39</f>
        <v>1.6666666666666667</v>
      </c>
      <c r="AN37">
        <f t="shared" si="9"/>
        <v>2</v>
      </c>
      <c r="AP37" t="s">
        <v>314</v>
      </c>
      <c r="AQ37">
        <f>Stage_stat!$F$40/Weapon!X39</f>
        <v>3.1111111111111112</v>
      </c>
      <c r="AR37">
        <f t="shared" si="10"/>
        <v>4</v>
      </c>
      <c r="AT37" t="s">
        <v>314</v>
      </c>
      <c r="AU37">
        <f>Stage_stat!$F$41/Weapon!X39</f>
        <v>222.22222222222223</v>
      </c>
      <c r="AV37">
        <f t="shared" si="11"/>
        <v>223</v>
      </c>
      <c r="AX37" t="s">
        <v>314</v>
      </c>
      <c r="AY37">
        <f>Stage_stat!$F$42/Weapon!X39</f>
        <v>1.8888888888888888</v>
      </c>
      <c r="AZ37">
        <f t="shared" si="12"/>
        <v>2</v>
      </c>
      <c r="BB37" t="s">
        <v>314</v>
      </c>
      <c r="BC37">
        <f>Stage_stat!$F$43/Weapon!X39</f>
        <v>3.5555555555555554</v>
      </c>
      <c r="BD37">
        <f t="shared" si="13"/>
        <v>4</v>
      </c>
      <c r="BF37" t="s">
        <v>314</v>
      </c>
      <c r="BG37">
        <f>Stage_stat!$F$44/Weapon!X39</f>
        <v>266.66666666666669</v>
      </c>
      <c r="BH37">
        <f t="shared" si="14"/>
        <v>267</v>
      </c>
      <c r="BJ37" t="s">
        <v>314</v>
      </c>
      <c r="BK37">
        <f>Stage_stat!$F$45/Weapon!X39</f>
        <v>2.1111111111111112</v>
      </c>
      <c r="BL37">
        <f t="shared" si="15"/>
        <v>3</v>
      </c>
      <c r="BN37" t="s">
        <v>314</v>
      </c>
      <c r="BO37">
        <f>Stage_stat!$F$46/Weapon!X39</f>
        <v>4</v>
      </c>
      <c r="BP37">
        <f t="shared" si="16"/>
        <v>4</v>
      </c>
      <c r="BR37" t="s">
        <v>314</v>
      </c>
      <c r="BS37">
        <f>Stage_stat!$F$47/Weapon!X39</f>
        <v>311.11111111111109</v>
      </c>
      <c r="BT37">
        <f t="shared" si="17"/>
        <v>312</v>
      </c>
      <c r="BV37" t="s">
        <v>314</v>
      </c>
      <c r="BW37">
        <f>Stage_stat!$F$48/Weapon!X39</f>
        <v>2.5555555555555554</v>
      </c>
      <c r="BX37">
        <f t="shared" si="18"/>
        <v>3</v>
      </c>
      <c r="BZ37" t="s">
        <v>314</v>
      </c>
      <c r="CA37">
        <f>Stage_stat!$F$49/Weapon!X39</f>
        <v>4.8888888888888893</v>
      </c>
      <c r="CB37">
        <f t="shared" si="19"/>
        <v>5</v>
      </c>
      <c r="CD37" t="s">
        <v>314</v>
      </c>
      <c r="CE37">
        <f>Stage_stat!$F$50/Weapon!X39</f>
        <v>355.55555555555554</v>
      </c>
      <c r="CF37">
        <f t="shared" si="20"/>
        <v>356</v>
      </c>
      <c r="CH37" t="s">
        <v>314</v>
      </c>
      <c r="CI37">
        <f>Stage_stat!$F$51/Weapon!X39</f>
        <v>2.7777777777777777</v>
      </c>
      <c r="CJ37">
        <f t="shared" si="21"/>
        <v>3</v>
      </c>
      <c r="CL37" t="s">
        <v>314</v>
      </c>
      <c r="CM37">
        <f>Stage_stat!$F$52/Weapon!X39</f>
        <v>5.333333333333333</v>
      </c>
      <c r="CN37">
        <f t="shared" si="22"/>
        <v>6</v>
      </c>
      <c r="CP37" t="s">
        <v>314</v>
      </c>
      <c r="CQ37">
        <f>Stage_stat!$F$53/Weapon!X39</f>
        <v>400</v>
      </c>
      <c r="CR37">
        <f t="shared" si="23"/>
        <v>400</v>
      </c>
      <c r="CT37" t="s">
        <v>314</v>
      </c>
      <c r="CU37">
        <f>Stage_stat!$F$54/Weapon!X39</f>
        <v>3</v>
      </c>
      <c r="CV37">
        <f t="shared" si="24"/>
        <v>3</v>
      </c>
      <c r="CX37" t="s">
        <v>314</v>
      </c>
      <c r="CY37">
        <f>Stage_stat!$F$55/Weapon!X39</f>
        <v>5.7777777777777777</v>
      </c>
      <c r="CZ37">
        <f t="shared" si="25"/>
        <v>6</v>
      </c>
      <c r="DB37" t="s">
        <v>314</v>
      </c>
      <c r="DC37">
        <f>Stage_stat!$F$56/Weapon!X39</f>
        <v>444.44444444444446</v>
      </c>
      <c r="DD37">
        <f t="shared" si="26"/>
        <v>445</v>
      </c>
    </row>
    <row r="38" spans="2:108" x14ac:dyDescent="0.4">
      <c r="B38" t="s">
        <v>315</v>
      </c>
      <c r="C38">
        <f>Stage_stat!$F$30/Weapon!X40</f>
        <v>0.76086956521739135</v>
      </c>
      <c r="D38">
        <f t="shared" si="0"/>
        <v>1</v>
      </c>
      <c r="F38" t="s">
        <v>315</v>
      </c>
      <c r="G38">
        <f>Stage_stat!$F$31/Weapon!X40</f>
        <v>1.3043478260869565</v>
      </c>
      <c r="H38">
        <f t="shared" si="1"/>
        <v>2</v>
      </c>
      <c r="J38" t="s">
        <v>315</v>
      </c>
      <c r="K38">
        <f>Stage_stat!$F$32/Weapon!X40</f>
        <v>86.956521739130437</v>
      </c>
      <c r="L38">
        <f t="shared" si="2"/>
        <v>87</v>
      </c>
      <c r="N38" t="s">
        <v>315</v>
      </c>
      <c r="O38">
        <f>Stage_stat!$F$33/Weapon!X40</f>
        <v>0.97826086956521741</v>
      </c>
      <c r="P38">
        <f t="shared" si="3"/>
        <v>1</v>
      </c>
      <c r="R38" t="s">
        <v>315</v>
      </c>
      <c r="S38">
        <f>Stage_stat!$F$34/Weapon!X40</f>
        <v>1.7391304347826086</v>
      </c>
      <c r="T38">
        <f t="shared" si="4"/>
        <v>2</v>
      </c>
      <c r="V38" t="s">
        <v>315</v>
      </c>
      <c r="W38">
        <f>Stage_stat!$F$35/Weapon!X40</f>
        <v>130.43478260869566</v>
      </c>
      <c r="X38">
        <f t="shared" si="5"/>
        <v>131</v>
      </c>
      <c r="Z38" t="s">
        <v>315</v>
      </c>
      <c r="AA38">
        <f>Stage_stat!$F$36/Weapon!X40</f>
        <v>1.1956521739130435</v>
      </c>
      <c r="AB38">
        <f t="shared" si="6"/>
        <v>2</v>
      </c>
      <c r="AD38" t="s">
        <v>315</v>
      </c>
      <c r="AE38">
        <f>Stage_stat!$F$37/Weapon!X40</f>
        <v>2.1739130434782608</v>
      </c>
      <c r="AF38">
        <f t="shared" si="7"/>
        <v>3</v>
      </c>
      <c r="AH38" t="s">
        <v>315</v>
      </c>
      <c r="AI38">
        <f>Stage_stat!$F$38/Weapon!X40</f>
        <v>173.91304347826087</v>
      </c>
      <c r="AJ38">
        <f t="shared" si="8"/>
        <v>174</v>
      </c>
      <c r="AL38" t="s">
        <v>315</v>
      </c>
      <c r="AM38">
        <f>Stage_stat!$F$39/Weapon!X40</f>
        <v>1.6304347826086956</v>
      </c>
      <c r="AN38">
        <f t="shared" si="9"/>
        <v>2</v>
      </c>
      <c r="AP38" t="s">
        <v>315</v>
      </c>
      <c r="AQ38">
        <f>Stage_stat!$F$40/Weapon!X40</f>
        <v>3.0434782608695654</v>
      </c>
      <c r="AR38">
        <f t="shared" si="10"/>
        <v>4</v>
      </c>
      <c r="AT38" t="s">
        <v>315</v>
      </c>
      <c r="AU38">
        <f>Stage_stat!$F$41/Weapon!X40</f>
        <v>217.39130434782609</v>
      </c>
      <c r="AV38">
        <f t="shared" si="11"/>
        <v>218</v>
      </c>
      <c r="AX38" t="s">
        <v>315</v>
      </c>
      <c r="AY38">
        <f>Stage_stat!$F$42/Weapon!X40</f>
        <v>1.8478260869565217</v>
      </c>
      <c r="AZ38">
        <f t="shared" si="12"/>
        <v>2</v>
      </c>
      <c r="BB38" t="s">
        <v>315</v>
      </c>
      <c r="BC38">
        <f>Stage_stat!$F$43/Weapon!X40</f>
        <v>3.4782608695652173</v>
      </c>
      <c r="BD38">
        <f t="shared" si="13"/>
        <v>4</v>
      </c>
      <c r="BF38" t="s">
        <v>315</v>
      </c>
      <c r="BG38">
        <f>Stage_stat!$F$44/Weapon!X40</f>
        <v>260.86956521739131</v>
      </c>
      <c r="BH38">
        <f t="shared" si="14"/>
        <v>261</v>
      </c>
      <c r="BJ38" t="s">
        <v>315</v>
      </c>
      <c r="BK38">
        <f>Stage_stat!$F$45/Weapon!X40</f>
        <v>2.0652173913043477</v>
      </c>
      <c r="BL38">
        <f t="shared" si="15"/>
        <v>3</v>
      </c>
      <c r="BN38" t="s">
        <v>315</v>
      </c>
      <c r="BO38">
        <f>Stage_stat!$F$46/Weapon!X40</f>
        <v>3.9130434782608696</v>
      </c>
      <c r="BP38">
        <f t="shared" si="16"/>
        <v>4</v>
      </c>
      <c r="BR38" t="s">
        <v>315</v>
      </c>
      <c r="BS38">
        <f>Stage_stat!$F$47/Weapon!X40</f>
        <v>304.3478260869565</v>
      </c>
      <c r="BT38">
        <f t="shared" si="17"/>
        <v>305</v>
      </c>
      <c r="BV38" t="s">
        <v>315</v>
      </c>
      <c r="BW38">
        <f>Stage_stat!$F$48/Weapon!X40</f>
        <v>2.5</v>
      </c>
      <c r="BX38">
        <f t="shared" si="18"/>
        <v>3</v>
      </c>
      <c r="BZ38" t="s">
        <v>315</v>
      </c>
      <c r="CA38">
        <f>Stage_stat!$F$49/Weapon!X40</f>
        <v>4.7826086956521738</v>
      </c>
      <c r="CB38">
        <f t="shared" si="19"/>
        <v>5</v>
      </c>
      <c r="CD38" t="s">
        <v>315</v>
      </c>
      <c r="CE38">
        <f>Stage_stat!$F$50/Weapon!X40</f>
        <v>347.82608695652175</v>
      </c>
      <c r="CF38">
        <f t="shared" si="20"/>
        <v>348</v>
      </c>
      <c r="CH38" t="s">
        <v>315</v>
      </c>
      <c r="CI38">
        <f>Stage_stat!$F$51/Weapon!X40</f>
        <v>2.7173913043478262</v>
      </c>
      <c r="CJ38">
        <f t="shared" si="21"/>
        <v>3</v>
      </c>
      <c r="CL38" t="s">
        <v>315</v>
      </c>
      <c r="CM38">
        <f>Stage_stat!$F$52/Weapon!X40</f>
        <v>5.2173913043478262</v>
      </c>
      <c r="CN38">
        <f t="shared" si="22"/>
        <v>6</v>
      </c>
      <c r="CP38" t="s">
        <v>315</v>
      </c>
      <c r="CQ38">
        <f>Stage_stat!$F$53/Weapon!X40</f>
        <v>391.30434782608694</v>
      </c>
      <c r="CR38">
        <f t="shared" si="23"/>
        <v>392</v>
      </c>
      <c r="CT38" t="s">
        <v>315</v>
      </c>
      <c r="CU38">
        <f>Stage_stat!$F$54/Weapon!X40</f>
        <v>2.9347826086956523</v>
      </c>
      <c r="CV38">
        <f t="shared" si="24"/>
        <v>3</v>
      </c>
      <c r="CX38" t="s">
        <v>315</v>
      </c>
      <c r="CY38">
        <f>Stage_stat!$F$55/Weapon!X40</f>
        <v>5.6521739130434785</v>
      </c>
      <c r="CZ38">
        <f t="shared" si="25"/>
        <v>6</v>
      </c>
      <c r="DB38" t="s">
        <v>315</v>
      </c>
      <c r="DC38">
        <f>Stage_stat!$F$56/Weapon!X40</f>
        <v>434.78260869565219</v>
      </c>
      <c r="DD38">
        <f t="shared" si="26"/>
        <v>435</v>
      </c>
    </row>
    <row r="39" spans="2:108" x14ac:dyDescent="0.4">
      <c r="B39" t="s">
        <v>316</v>
      </c>
      <c r="C39">
        <f>Stage_stat!$F$30/Weapon!X41</f>
        <v>0.74468085106382975</v>
      </c>
      <c r="D39">
        <f t="shared" si="0"/>
        <v>1</v>
      </c>
      <c r="F39" t="s">
        <v>316</v>
      </c>
      <c r="G39">
        <f>Stage_stat!$F$31/Weapon!X41</f>
        <v>1.2765957446808511</v>
      </c>
      <c r="H39">
        <f t="shared" si="1"/>
        <v>2</v>
      </c>
      <c r="J39" t="s">
        <v>316</v>
      </c>
      <c r="K39">
        <f>Stage_stat!$F$32/Weapon!X41</f>
        <v>85.106382978723403</v>
      </c>
      <c r="L39">
        <f t="shared" si="2"/>
        <v>86</v>
      </c>
      <c r="N39" t="s">
        <v>316</v>
      </c>
      <c r="O39">
        <f>Stage_stat!$F$33/Weapon!X41</f>
        <v>0.95744680851063835</v>
      </c>
      <c r="P39">
        <f t="shared" si="3"/>
        <v>1</v>
      </c>
      <c r="R39" t="s">
        <v>316</v>
      </c>
      <c r="S39">
        <f>Stage_stat!$F$34/Weapon!X41</f>
        <v>1.7021276595744681</v>
      </c>
      <c r="T39">
        <f t="shared" si="4"/>
        <v>2</v>
      </c>
      <c r="V39" t="s">
        <v>316</v>
      </c>
      <c r="W39">
        <f>Stage_stat!$F$35/Weapon!X41</f>
        <v>127.65957446808511</v>
      </c>
      <c r="X39">
        <f t="shared" si="5"/>
        <v>128</v>
      </c>
      <c r="Z39" t="s">
        <v>316</v>
      </c>
      <c r="AA39">
        <f>Stage_stat!$F$36/Weapon!X41</f>
        <v>1.1702127659574468</v>
      </c>
      <c r="AB39">
        <f t="shared" si="6"/>
        <v>2</v>
      </c>
      <c r="AD39" t="s">
        <v>316</v>
      </c>
      <c r="AE39">
        <f>Stage_stat!$F$37/Weapon!X41</f>
        <v>2.1276595744680851</v>
      </c>
      <c r="AF39">
        <f t="shared" si="7"/>
        <v>3</v>
      </c>
      <c r="AH39" t="s">
        <v>316</v>
      </c>
      <c r="AI39">
        <f>Stage_stat!$F$38/Weapon!X41</f>
        <v>170.21276595744681</v>
      </c>
      <c r="AJ39">
        <f t="shared" si="8"/>
        <v>171</v>
      </c>
      <c r="AL39" t="s">
        <v>316</v>
      </c>
      <c r="AM39">
        <f>Stage_stat!$F$39/Weapon!X41</f>
        <v>1.5957446808510638</v>
      </c>
      <c r="AN39">
        <f t="shared" si="9"/>
        <v>2</v>
      </c>
      <c r="AP39" t="s">
        <v>316</v>
      </c>
      <c r="AQ39">
        <f>Stage_stat!$F$40/Weapon!X41</f>
        <v>2.978723404255319</v>
      </c>
      <c r="AR39">
        <f t="shared" si="10"/>
        <v>3</v>
      </c>
      <c r="AT39" t="s">
        <v>316</v>
      </c>
      <c r="AU39">
        <f>Stage_stat!$F$41/Weapon!X41</f>
        <v>212.7659574468085</v>
      </c>
      <c r="AV39">
        <f t="shared" si="11"/>
        <v>213</v>
      </c>
      <c r="AX39" t="s">
        <v>316</v>
      </c>
      <c r="AY39">
        <f>Stage_stat!$F$42/Weapon!X41</f>
        <v>1.8085106382978724</v>
      </c>
      <c r="AZ39">
        <f t="shared" si="12"/>
        <v>2</v>
      </c>
      <c r="BB39" t="s">
        <v>316</v>
      </c>
      <c r="BC39">
        <f>Stage_stat!$F$43/Weapon!X41</f>
        <v>3.4042553191489362</v>
      </c>
      <c r="BD39">
        <f t="shared" si="13"/>
        <v>4</v>
      </c>
      <c r="BF39" t="s">
        <v>316</v>
      </c>
      <c r="BG39">
        <f>Stage_stat!$F$44/Weapon!X41</f>
        <v>255.31914893617022</v>
      </c>
      <c r="BH39">
        <f t="shared" si="14"/>
        <v>256</v>
      </c>
      <c r="BJ39" t="s">
        <v>316</v>
      </c>
      <c r="BK39">
        <f>Stage_stat!$F$45/Weapon!X41</f>
        <v>2.021276595744681</v>
      </c>
      <c r="BL39">
        <f t="shared" si="15"/>
        <v>3</v>
      </c>
      <c r="BN39" t="s">
        <v>316</v>
      </c>
      <c r="BO39">
        <f>Stage_stat!$F$46/Weapon!X41</f>
        <v>3.8297872340425534</v>
      </c>
      <c r="BP39">
        <f t="shared" si="16"/>
        <v>4</v>
      </c>
      <c r="BR39" t="s">
        <v>316</v>
      </c>
      <c r="BS39">
        <f>Stage_stat!$F$47/Weapon!X41</f>
        <v>297.87234042553189</v>
      </c>
      <c r="BT39">
        <f t="shared" si="17"/>
        <v>298</v>
      </c>
      <c r="BV39" t="s">
        <v>316</v>
      </c>
      <c r="BW39">
        <f>Stage_stat!$F$48/Weapon!X41</f>
        <v>2.4468085106382977</v>
      </c>
      <c r="BX39">
        <f t="shared" si="18"/>
        <v>3</v>
      </c>
      <c r="BZ39" t="s">
        <v>316</v>
      </c>
      <c r="CA39">
        <f>Stage_stat!$F$49/Weapon!X41</f>
        <v>4.6808510638297873</v>
      </c>
      <c r="CB39">
        <f t="shared" si="19"/>
        <v>5</v>
      </c>
      <c r="CD39" t="s">
        <v>316</v>
      </c>
      <c r="CE39">
        <f>Stage_stat!$F$50/Weapon!X41</f>
        <v>340.42553191489361</v>
      </c>
      <c r="CF39">
        <f t="shared" si="20"/>
        <v>341</v>
      </c>
      <c r="CH39" t="s">
        <v>316</v>
      </c>
      <c r="CI39">
        <f>Stage_stat!$F$51/Weapon!X41</f>
        <v>2.6595744680851063</v>
      </c>
      <c r="CJ39">
        <f t="shared" si="21"/>
        <v>3</v>
      </c>
      <c r="CL39" t="s">
        <v>316</v>
      </c>
      <c r="CM39">
        <f>Stage_stat!$F$52/Weapon!X41</f>
        <v>5.1063829787234045</v>
      </c>
      <c r="CN39">
        <f t="shared" si="22"/>
        <v>6</v>
      </c>
      <c r="CP39" t="s">
        <v>316</v>
      </c>
      <c r="CQ39">
        <f>Stage_stat!$F$53/Weapon!X41</f>
        <v>382.97872340425533</v>
      </c>
      <c r="CR39">
        <f t="shared" si="23"/>
        <v>383</v>
      </c>
      <c r="CT39" t="s">
        <v>316</v>
      </c>
      <c r="CU39">
        <f>Stage_stat!$F$54/Weapon!X41</f>
        <v>2.8723404255319149</v>
      </c>
      <c r="CV39">
        <f t="shared" si="24"/>
        <v>3</v>
      </c>
      <c r="CX39" t="s">
        <v>316</v>
      </c>
      <c r="CY39">
        <f>Stage_stat!$F$55/Weapon!X41</f>
        <v>5.5319148936170217</v>
      </c>
      <c r="CZ39">
        <f t="shared" si="25"/>
        <v>6</v>
      </c>
      <c r="DB39" t="s">
        <v>316</v>
      </c>
      <c r="DC39">
        <f>Stage_stat!$F$56/Weapon!X41</f>
        <v>425.531914893617</v>
      </c>
      <c r="DD39">
        <f t="shared" si="26"/>
        <v>426</v>
      </c>
    </row>
    <row r="40" spans="2:108" x14ac:dyDescent="0.4">
      <c r="B40" t="s">
        <v>317</v>
      </c>
      <c r="C40">
        <f>Stage_stat!$F$30/Weapon!X42</f>
        <v>0.72916666666666663</v>
      </c>
      <c r="D40">
        <f t="shared" si="0"/>
        <v>1</v>
      </c>
      <c r="F40" t="s">
        <v>317</v>
      </c>
      <c r="G40">
        <f>Stage_stat!$F$31/Weapon!X42</f>
        <v>1.25</v>
      </c>
      <c r="H40">
        <f t="shared" si="1"/>
        <v>2</v>
      </c>
      <c r="J40" t="s">
        <v>317</v>
      </c>
      <c r="K40">
        <f>Stage_stat!$F$32/Weapon!X42</f>
        <v>83.333333333333329</v>
      </c>
      <c r="L40">
        <f t="shared" si="2"/>
        <v>84</v>
      </c>
      <c r="N40" t="s">
        <v>317</v>
      </c>
      <c r="O40">
        <f>Stage_stat!$F$33/Weapon!X42</f>
        <v>0.9375</v>
      </c>
      <c r="P40">
        <f t="shared" si="3"/>
        <v>1</v>
      </c>
      <c r="R40" t="s">
        <v>317</v>
      </c>
      <c r="S40">
        <f>Stage_stat!$F$34/Weapon!X42</f>
        <v>1.6666666666666667</v>
      </c>
      <c r="T40">
        <f t="shared" si="4"/>
        <v>2</v>
      </c>
      <c r="V40" t="s">
        <v>317</v>
      </c>
      <c r="W40">
        <f>Stage_stat!$F$35/Weapon!X42</f>
        <v>125</v>
      </c>
      <c r="X40">
        <f t="shared" si="5"/>
        <v>125</v>
      </c>
      <c r="Z40" t="s">
        <v>317</v>
      </c>
      <c r="AA40">
        <f>Stage_stat!$F$36/Weapon!X42</f>
        <v>1.1458333333333333</v>
      </c>
      <c r="AB40">
        <f t="shared" si="6"/>
        <v>2</v>
      </c>
      <c r="AD40" t="s">
        <v>317</v>
      </c>
      <c r="AE40">
        <f>Stage_stat!$F$37/Weapon!X42</f>
        <v>2.0833333333333335</v>
      </c>
      <c r="AF40">
        <f t="shared" si="7"/>
        <v>3</v>
      </c>
      <c r="AH40" t="s">
        <v>317</v>
      </c>
      <c r="AI40">
        <f>Stage_stat!$F$38/Weapon!X42</f>
        <v>166.66666666666666</v>
      </c>
      <c r="AJ40">
        <f t="shared" si="8"/>
        <v>167</v>
      </c>
      <c r="AL40" t="s">
        <v>317</v>
      </c>
      <c r="AM40">
        <f>Stage_stat!$F$39/Weapon!X42</f>
        <v>1.5625</v>
      </c>
      <c r="AN40">
        <f t="shared" si="9"/>
        <v>2</v>
      </c>
      <c r="AP40" t="s">
        <v>317</v>
      </c>
      <c r="AQ40">
        <f>Stage_stat!$F$40/Weapon!X42</f>
        <v>2.9166666666666665</v>
      </c>
      <c r="AR40">
        <f t="shared" si="10"/>
        <v>3</v>
      </c>
      <c r="AT40" t="s">
        <v>317</v>
      </c>
      <c r="AU40">
        <f>Stage_stat!$F$41/Weapon!X42</f>
        <v>208.33333333333334</v>
      </c>
      <c r="AV40">
        <f t="shared" si="11"/>
        <v>209</v>
      </c>
      <c r="AX40" t="s">
        <v>317</v>
      </c>
      <c r="AY40">
        <f>Stage_stat!$F$42/Weapon!X42</f>
        <v>1.7708333333333333</v>
      </c>
      <c r="AZ40">
        <f t="shared" si="12"/>
        <v>2</v>
      </c>
      <c r="BB40" t="s">
        <v>317</v>
      </c>
      <c r="BC40">
        <f>Stage_stat!$F$43/Weapon!X42</f>
        <v>3.3333333333333335</v>
      </c>
      <c r="BD40">
        <f t="shared" si="13"/>
        <v>4</v>
      </c>
      <c r="BF40" t="s">
        <v>317</v>
      </c>
      <c r="BG40">
        <f>Stage_stat!$F$44/Weapon!X42</f>
        <v>250</v>
      </c>
      <c r="BH40">
        <f t="shared" si="14"/>
        <v>250</v>
      </c>
      <c r="BJ40" t="s">
        <v>317</v>
      </c>
      <c r="BK40">
        <f>Stage_stat!$F$45/Weapon!X42</f>
        <v>1.9791666666666667</v>
      </c>
      <c r="BL40">
        <f t="shared" si="15"/>
        <v>2</v>
      </c>
      <c r="BN40" t="s">
        <v>317</v>
      </c>
      <c r="BO40">
        <f>Stage_stat!$F$46/Weapon!X42</f>
        <v>3.75</v>
      </c>
      <c r="BP40">
        <f t="shared" si="16"/>
        <v>4</v>
      </c>
      <c r="BR40" t="s">
        <v>317</v>
      </c>
      <c r="BS40">
        <f>Stage_stat!$F$47/Weapon!X42</f>
        <v>291.66666666666669</v>
      </c>
      <c r="BT40">
        <f t="shared" si="17"/>
        <v>292</v>
      </c>
      <c r="BV40" t="s">
        <v>317</v>
      </c>
      <c r="BW40">
        <f>Stage_stat!$F$48/Weapon!X42</f>
        <v>2.3958333333333335</v>
      </c>
      <c r="BX40">
        <f t="shared" si="18"/>
        <v>3</v>
      </c>
      <c r="BZ40" t="s">
        <v>317</v>
      </c>
      <c r="CA40">
        <f>Stage_stat!$F$49/Weapon!X42</f>
        <v>4.583333333333333</v>
      </c>
      <c r="CB40">
        <f t="shared" si="19"/>
        <v>5</v>
      </c>
      <c r="CD40" t="s">
        <v>317</v>
      </c>
      <c r="CE40">
        <f>Stage_stat!$F$50/Weapon!X42</f>
        <v>333.33333333333331</v>
      </c>
      <c r="CF40">
        <f t="shared" si="20"/>
        <v>334</v>
      </c>
      <c r="CH40" t="s">
        <v>317</v>
      </c>
      <c r="CI40">
        <f>Stage_stat!$F$51/Weapon!X42</f>
        <v>2.6041666666666665</v>
      </c>
      <c r="CJ40">
        <f t="shared" si="21"/>
        <v>3</v>
      </c>
      <c r="CL40" t="s">
        <v>317</v>
      </c>
      <c r="CM40">
        <f>Stage_stat!$F$52/Weapon!X42</f>
        <v>5</v>
      </c>
      <c r="CN40">
        <f t="shared" si="22"/>
        <v>5</v>
      </c>
      <c r="CP40" t="s">
        <v>317</v>
      </c>
      <c r="CQ40">
        <f>Stage_stat!$F$53/Weapon!X42</f>
        <v>375</v>
      </c>
      <c r="CR40">
        <f t="shared" si="23"/>
        <v>375</v>
      </c>
      <c r="CT40" t="s">
        <v>317</v>
      </c>
      <c r="CU40">
        <f>Stage_stat!$F$54/Weapon!X42</f>
        <v>2.8125</v>
      </c>
      <c r="CV40">
        <f t="shared" si="24"/>
        <v>3</v>
      </c>
      <c r="CX40" t="s">
        <v>317</v>
      </c>
      <c r="CY40">
        <f>Stage_stat!$F$55/Weapon!X42</f>
        <v>5.416666666666667</v>
      </c>
      <c r="CZ40">
        <f t="shared" si="25"/>
        <v>6</v>
      </c>
      <c r="DB40" t="s">
        <v>317</v>
      </c>
      <c r="DC40">
        <f>Stage_stat!$F$56/Weapon!X42</f>
        <v>416.66666666666669</v>
      </c>
      <c r="DD40">
        <f t="shared" si="26"/>
        <v>417</v>
      </c>
    </row>
    <row r="41" spans="2:108" x14ac:dyDescent="0.4">
      <c r="B41" t="s">
        <v>318</v>
      </c>
      <c r="C41">
        <f>Stage_stat!$F$30/Weapon!X43</f>
        <v>0.7142857142857143</v>
      </c>
      <c r="D41">
        <f t="shared" si="0"/>
        <v>1</v>
      </c>
      <c r="F41" t="s">
        <v>318</v>
      </c>
      <c r="G41">
        <f>Stage_stat!$F$31/Weapon!X43</f>
        <v>1.2244897959183674</v>
      </c>
      <c r="H41">
        <f t="shared" si="1"/>
        <v>2</v>
      </c>
      <c r="J41" t="s">
        <v>318</v>
      </c>
      <c r="K41">
        <f>Stage_stat!$F$32/Weapon!X43</f>
        <v>81.632653061224488</v>
      </c>
      <c r="L41">
        <f t="shared" si="2"/>
        <v>82</v>
      </c>
      <c r="N41" t="s">
        <v>318</v>
      </c>
      <c r="O41">
        <f>Stage_stat!$F$33/Weapon!X43</f>
        <v>0.91836734693877553</v>
      </c>
      <c r="P41">
        <f t="shared" si="3"/>
        <v>1</v>
      </c>
      <c r="R41" t="s">
        <v>318</v>
      </c>
      <c r="S41">
        <f>Stage_stat!$F$34/Weapon!X43</f>
        <v>1.6326530612244898</v>
      </c>
      <c r="T41">
        <f t="shared" si="4"/>
        <v>2</v>
      </c>
      <c r="V41" t="s">
        <v>318</v>
      </c>
      <c r="W41">
        <f>Stage_stat!$F$35/Weapon!X43</f>
        <v>122.44897959183673</v>
      </c>
      <c r="X41">
        <f t="shared" si="5"/>
        <v>123</v>
      </c>
      <c r="Z41" t="s">
        <v>318</v>
      </c>
      <c r="AA41">
        <f>Stage_stat!$F$36/Weapon!X43</f>
        <v>1.1224489795918366</v>
      </c>
      <c r="AB41">
        <f t="shared" si="6"/>
        <v>2</v>
      </c>
      <c r="AD41" t="s">
        <v>318</v>
      </c>
      <c r="AE41">
        <f>Stage_stat!$F$37/Weapon!X43</f>
        <v>2.0408163265306123</v>
      </c>
      <c r="AF41">
        <f t="shared" si="7"/>
        <v>3</v>
      </c>
      <c r="AH41" t="s">
        <v>318</v>
      </c>
      <c r="AI41">
        <f>Stage_stat!$F$38/Weapon!X43</f>
        <v>163.26530612244898</v>
      </c>
      <c r="AJ41">
        <f t="shared" si="8"/>
        <v>164</v>
      </c>
      <c r="AL41" t="s">
        <v>318</v>
      </c>
      <c r="AM41">
        <f>Stage_stat!$F$39/Weapon!X43</f>
        <v>1.5306122448979591</v>
      </c>
      <c r="AN41">
        <f t="shared" si="9"/>
        <v>2</v>
      </c>
      <c r="AP41" t="s">
        <v>318</v>
      </c>
      <c r="AQ41">
        <f>Stage_stat!$F$40/Weapon!X43</f>
        <v>2.8571428571428572</v>
      </c>
      <c r="AR41">
        <f t="shared" si="10"/>
        <v>3</v>
      </c>
      <c r="AT41" t="s">
        <v>318</v>
      </c>
      <c r="AU41">
        <f>Stage_stat!$F$41/Weapon!X43</f>
        <v>204.08163265306123</v>
      </c>
      <c r="AV41">
        <f t="shared" si="11"/>
        <v>205</v>
      </c>
      <c r="AX41" t="s">
        <v>318</v>
      </c>
      <c r="AY41">
        <f>Stage_stat!$F$42/Weapon!X43</f>
        <v>1.7346938775510203</v>
      </c>
      <c r="AZ41">
        <f t="shared" si="12"/>
        <v>2</v>
      </c>
      <c r="BB41" t="s">
        <v>318</v>
      </c>
      <c r="BC41">
        <f>Stage_stat!$F$43/Weapon!X43</f>
        <v>3.2653061224489797</v>
      </c>
      <c r="BD41">
        <f t="shared" si="13"/>
        <v>4</v>
      </c>
      <c r="BF41" t="s">
        <v>318</v>
      </c>
      <c r="BG41">
        <f>Stage_stat!$F$44/Weapon!X43</f>
        <v>244.89795918367346</v>
      </c>
      <c r="BH41">
        <f t="shared" si="14"/>
        <v>245</v>
      </c>
      <c r="BJ41" t="s">
        <v>318</v>
      </c>
      <c r="BK41">
        <f>Stage_stat!$F$45/Weapon!X43</f>
        <v>1.9387755102040816</v>
      </c>
      <c r="BL41">
        <f t="shared" si="15"/>
        <v>2</v>
      </c>
      <c r="BN41" t="s">
        <v>318</v>
      </c>
      <c r="BO41">
        <f>Stage_stat!$F$46/Weapon!X43</f>
        <v>3.6734693877551021</v>
      </c>
      <c r="BP41">
        <f t="shared" si="16"/>
        <v>4</v>
      </c>
      <c r="BR41" t="s">
        <v>318</v>
      </c>
      <c r="BS41">
        <f>Stage_stat!$F$47/Weapon!X43</f>
        <v>285.71428571428572</v>
      </c>
      <c r="BT41">
        <f t="shared" si="17"/>
        <v>286</v>
      </c>
      <c r="BV41" t="s">
        <v>318</v>
      </c>
      <c r="BW41">
        <f>Stage_stat!$F$48/Weapon!X43</f>
        <v>2.3469387755102042</v>
      </c>
      <c r="BX41">
        <f t="shared" si="18"/>
        <v>3</v>
      </c>
      <c r="BZ41" t="s">
        <v>318</v>
      </c>
      <c r="CA41">
        <f>Stage_stat!$F$49/Weapon!X43</f>
        <v>4.4897959183673466</v>
      </c>
      <c r="CB41">
        <f t="shared" si="19"/>
        <v>5</v>
      </c>
      <c r="CD41" t="s">
        <v>318</v>
      </c>
      <c r="CE41">
        <f>Stage_stat!$F$50/Weapon!X43</f>
        <v>326.53061224489795</v>
      </c>
      <c r="CF41">
        <f t="shared" si="20"/>
        <v>327</v>
      </c>
      <c r="CH41" t="s">
        <v>318</v>
      </c>
      <c r="CI41">
        <f>Stage_stat!$F$51/Weapon!X43</f>
        <v>2.5510204081632653</v>
      </c>
      <c r="CJ41">
        <f t="shared" si="21"/>
        <v>3</v>
      </c>
      <c r="CL41" t="s">
        <v>318</v>
      </c>
      <c r="CM41">
        <f>Stage_stat!$F$52/Weapon!X43</f>
        <v>4.8979591836734695</v>
      </c>
      <c r="CN41">
        <f t="shared" si="22"/>
        <v>5</v>
      </c>
      <c r="CP41" t="s">
        <v>318</v>
      </c>
      <c r="CQ41">
        <f>Stage_stat!$F$53/Weapon!X43</f>
        <v>367.34693877551018</v>
      </c>
      <c r="CR41">
        <f t="shared" si="23"/>
        <v>368</v>
      </c>
      <c r="CT41" t="s">
        <v>318</v>
      </c>
      <c r="CU41">
        <f>Stage_stat!$F$54/Weapon!X43</f>
        <v>2.7551020408163267</v>
      </c>
      <c r="CV41">
        <f t="shared" si="24"/>
        <v>3</v>
      </c>
      <c r="CX41" t="s">
        <v>318</v>
      </c>
      <c r="CY41">
        <f>Stage_stat!$F$55/Weapon!X43</f>
        <v>5.3061224489795915</v>
      </c>
      <c r="CZ41">
        <f t="shared" si="25"/>
        <v>6</v>
      </c>
      <c r="DB41" t="s">
        <v>318</v>
      </c>
      <c r="DC41">
        <f>Stage_stat!$F$56/Weapon!X43</f>
        <v>408.16326530612247</v>
      </c>
      <c r="DD41">
        <f t="shared" si="26"/>
        <v>409</v>
      </c>
    </row>
    <row r="42" spans="2:108" x14ac:dyDescent="0.4">
      <c r="B42" t="s">
        <v>319</v>
      </c>
      <c r="C42">
        <f>Stage_stat!$F$30/Weapon!X44</f>
        <v>0.7</v>
      </c>
      <c r="D42">
        <f t="shared" si="0"/>
        <v>1</v>
      </c>
      <c r="F42" t="s">
        <v>319</v>
      </c>
      <c r="G42">
        <f>Stage_stat!$F$31/Weapon!X44</f>
        <v>1.2</v>
      </c>
      <c r="H42">
        <f t="shared" si="1"/>
        <v>2</v>
      </c>
      <c r="J42" t="s">
        <v>319</v>
      </c>
      <c r="K42">
        <f>Stage_stat!$F$32/Weapon!X44</f>
        <v>80</v>
      </c>
      <c r="L42">
        <f t="shared" si="2"/>
        <v>80</v>
      </c>
      <c r="N42" t="s">
        <v>319</v>
      </c>
      <c r="O42">
        <f>Stage_stat!$F$33/Weapon!X44</f>
        <v>0.9</v>
      </c>
      <c r="P42">
        <f t="shared" si="3"/>
        <v>1</v>
      </c>
      <c r="R42" t="s">
        <v>319</v>
      </c>
      <c r="S42">
        <f>Stage_stat!$F$34/Weapon!X44</f>
        <v>1.6</v>
      </c>
      <c r="T42">
        <f t="shared" si="4"/>
        <v>2</v>
      </c>
      <c r="V42" t="s">
        <v>319</v>
      </c>
      <c r="W42">
        <f>Stage_stat!$F$35/Weapon!X44</f>
        <v>120</v>
      </c>
      <c r="X42">
        <f t="shared" si="5"/>
        <v>120</v>
      </c>
      <c r="Z42" t="s">
        <v>319</v>
      </c>
      <c r="AA42">
        <f>Stage_stat!$F$36/Weapon!X44</f>
        <v>1.1000000000000001</v>
      </c>
      <c r="AB42">
        <f t="shared" si="6"/>
        <v>2</v>
      </c>
      <c r="AD42" t="s">
        <v>319</v>
      </c>
      <c r="AE42">
        <f>Stage_stat!$F$37/Weapon!X44</f>
        <v>2</v>
      </c>
      <c r="AF42">
        <f t="shared" si="7"/>
        <v>2</v>
      </c>
      <c r="AH42" t="s">
        <v>319</v>
      </c>
      <c r="AI42">
        <f>Stage_stat!$F$38/Weapon!X44</f>
        <v>160</v>
      </c>
      <c r="AJ42">
        <f t="shared" si="8"/>
        <v>160</v>
      </c>
      <c r="AL42" t="s">
        <v>319</v>
      </c>
      <c r="AM42">
        <f>Stage_stat!$F$39/Weapon!X44</f>
        <v>1.5</v>
      </c>
      <c r="AN42">
        <f t="shared" si="9"/>
        <v>2</v>
      </c>
      <c r="AP42" t="s">
        <v>319</v>
      </c>
      <c r="AQ42">
        <f>Stage_stat!$F$40/Weapon!X44</f>
        <v>2.8</v>
      </c>
      <c r="AR42">
        <f t="shared" si="10"/>
        <v>3</v>
      </c>
      <c r="AT42" t="s">
        <v>319</v>
      </c>
      <c r="AU42">
        <f>Stage_stat!$F$41/Weapon!X44</f>
        <v>200</v>
      </c>
      <c r="AV42">
        <f t="shared" si="11"/>
        <v>200</v>
      </c>
      <c r="AX42" t="s">
        <v>319</v>
      </c>
      <c r="AY42">
        <f>Stage_stat!$F$42/Weapon!X44</f>
        <v>1.7</v>
      </c>
      <c r="AZ42">
        <f t="shared" si="12"/>
        <v>2</v>
      </c>
      <c r="BB42" t="s">
        <v>319</v>
      </c>
      <c r="BC42">
        <f>Stage_stat!$F$43/Weapon!X44</f>
        <v>3.2</v>
      </c>
      <c r="BD42">
        <f t="shared" si="13"/>
        <v>4</v>
      </c>
      <c r="BF42" t="s">
        <v>319</v>
      </c>
      <c r="BG42">
        <f>Stage_stat!$F$44/Weapon!X44</f>
        <v>240</v>
      </c>
      <c r="BH42">
        <f t="shared" si="14"/>
        <v>240</v>
      </c>
      <c r="BJ42" t="s">
        <v>319</v>
      </c>
      <c r="BK42">
        <f>Stage_stat!$F$45/Weapon!X44</f>
        <v>1.9</v>
      </c>
      <c r="BL42">
        <f t="shared" si="15"/>
        <v>2</v>
      </c>
      <c r="BN42" t="s">
        <v>319</v>
      </c>
      <c r="BO42">
        <f>Stage_stat!$F$46/Weapon!X44</f>
        <v>3.6</v>
      </c>
      <c r="BP42">
        <f t="shared" si="16"/>
        <v>4</v>
      </c>
      <c r="BR42" t="s">
        <v>319</v>
      </c>
      <c r="BS42">
        <f>Stage_stat!$F$47/Weapon!X44</f>
        <v>280</v>
      </c>
      <c r="BT42">
        <f t="shared" si="17"/>
        <v>280</v>
      </c>
      <c r="BV42" t="s">
        <v>319</v>
      </c>
      <c r="BW42">
        <f>Stage_stat!$F$48/Weapon!X44</f>
        <v>2.2999999999999998</v>
      </c>
      <c r="BX42">
        <f t="shared" si="18"/>
        <v>3</v>
      </c>
      <c r="BZ42" t="s">
        <v>319</v>
      </c>
      <c r="CA42">
        <f>Stage_stat!$F$49/Weapon!X44</f>
        <v>4.4000000000000004</v>
      </c>
      <c r="CB42">
        <f t="shared" si="19"/>
        <v>5</v>
      </c>
      <c r="CD42" t="s">
        <v>319</v>
      </c>
      <c r="CE42">
        <f>Stage_stat!$F$50/Weapon!X44</f>
        <v>320</v>
      </c>
      <c r="CF42">
        <f t="shared" si="20"/>
        <v>320</v>
      </c>
      <c r="CH42" t="s">
        <v>319</v>
      </c>
      <c r="CI42">
        <f>Stage_stat!$F$51/Weapon!X44</f>
        <v>2.5</v>
      </c>
      <c r="CJ42">
        <f t="shared" si="21"/>
        <v>3</v>
      </c>
      <c r="CL42" t="s">
        <v>319</v>
      </c>
      <c r="CM42">
        <f>Stage_stat!$F$52/Weapon!X44</f>
        <v>4.8</v>
      </c>
      <c r="CN42">
        <f t="shared" si="22"/>
        <v>5</v>
      </c>
      <c r="CP42" t="s">
        <v>319</v>
      </c>
      <c r="CQ42">
        <f>Stage_stat!$F$53/Weapon!X44</f>
        <v>360</v>
      </c>
      <c r="CR42">
        <f t="shared" si="23"/>
        <v>360</v>
      </c>
      <c r="CT42" t="s">
        <v>319</v>
      </c>
      <c r="CU42">
        <f>Stage_stat!$F$54/Weapon!X44</f>
        <v>2.7</v>
      </c>
      <c r="CV42">
        <f t="shared" si="24"/>
        <v>3</v>
      </c>
      <c r="CX42" t="s">
        <v>319</v>
      </c>
      <c r="CY42">
        <f>Stage_stat!$F$55/Weapon!X44</f>
        <v>5.2</v>
      </c>
      <c r="CZ42">
        <f t="shared" si="25"/>
        <v>6</v>
      </c>
      <c r="DB42" t="s">
        <v>319</v>
      </c>
      <c r="DC42">
        <f>Stage_stat!$F$56/Weapon!X44</f>
        <v>400</v>
      </c>
      <c r="DD42">
        <f t="shared" si="26"/>
        <v>400</v>
      </c>
    </row>
    <row r="43" spans="2:108" x14ac:dyDescent="0.4">
      <c r="B43" t="s">
        <v>320</v>
      </c>
      <c r="C43">
        <f>Stage_stat!$F$30/Weapon!X45</f>
        <v>0.68627450980392157</v>
      </c>
      <c r="D43">
        <f t="shared" si="0"/>
        <v>1</v>
      </c>
      <c r="F43" t="s">
        <v>320</v>
      </c>
      <c r="G43">
        <f>Stage_stat!$F$31/Weapon!X45</f>
        <v>1.1764705882352942</v>
      </c>
      <c r="H43">
        <f t="shared" si="1"/>
        <v>2</v>
      </c>
      <c r="J43" t="s">
        <v>320</v>
      </c>
      <c r="K43">
        <f>Stage_stat!$F$32/Weapon!X45</f>
        <v>78.431372549019613</v>
      </c>
      <c r="L43">
        <f t="shared" si="2"/>
        <v>79</v>
      </c>
      <c r="N43" t="s">
        <v>320</v>
      </c>
      <c r="O43">
        <f>Stage_stat!$F$33/Weapon!X45</f>
        <v>0.88235294117647056</v>
      </c>
      <c r="P43">
        <f t="shared" si="3"/>
        <v>1</v>
      </c>
      <c r="R43" t="s">
        <v>320</v>
      </c>
      <c r="S43">
        <f>Stage_stat!$F$34/Weapon!X45</f>
        <v>1.5686274509803921</v>
      </c>
      <c r="T43">
        <f t="shared" si="4"/>
        <v>2</v>
      </c>
      <c r="V43" t="s">
        <v>320</v>
      </c>
      <c r="W43">
        <f>Stage_stat!$F$35/Weapon!X45</f>
        <v>117.64705882352941</v>
      </c>
      <c r="X43">
        <f t="shared" si="5"/>
        <v>118</v>
      </c>
      <c r="Z43" t="s">
        <v>320</v>
      </c>
      <c r="AA43">
        <f>Stage_stat!$F$36/Weapon!X45</f>
        <v>1.0784313725490196</v>
      </c>
      <c r="AB43">
        <f t="shared" si="6"/>
        <v>2</v>
      </c>
      <c r="AD43" t="s">
        <v>320</v>
      </c>
      <c r="AE43">
        <f>Stage_stat!$F$37/Weapon!X45</f>
        <v>1.9607843137254901</v>
      </c>
      <c r="AF43">
        <f t="shared" si="7"/>
        <v>2</v>
      </c>
      <c r="AH43" t="s">
        <v>320</v>
      </c>
      <c r="AI43">
        <f>Stage_stat!$F$38/Weapon!X45</f>
        <v>156.86274509803923</v>
      </c>
      <c r="AJ43">
        <f t="shared" si="8"/>
        <v>157</v>
      </c>
      <c r="AL43" t="s">
        <v>320</v>
      </c>
      <c r="AM43">
        <f>Stage_stat!$F$39/Weapon!X45</f>
        <v>1.4705882352941178</v>
      </c>
      <c r="AN43">
        <f t="shared" si="9"/>
        <v>2</v>
      </c>
      <c r="AP43" t="s">
        <v>320</v>
      </c>
      <c r="AQ43">
        <f>Stage_stat!$F$40/Weapon!X45</f>
        <v>2.7450980392156863</v>
      </c>
      <c r="AR43">
        <f t="shared" si="10"/>
        <v>3</v>
      </c>
      <c r="AT43" t="s">
        <v>320</v>
      </c>
      <c r="AU43">
        <f>Stage_stat!$F$41/Weapon!X45</f>
        <v>196.07843137254903</v>
      </c>
      <c r="AV43">
        <f t="shared" si="11"/>
        <v>197</v>
      </c>
      <c r="AX43" t="s">
        <v>320</v>
      </c>
      <c r="AY43">
        <f>Stage_stat!$F$42/Weapon!X45</f>
        <v>1.6666666666666667</v>
      </c>
      <c r="AZ43">
        <f t="shared" si="12"/>
        <v>2</v>
      </c>
      <c r="BB43" t="s">
        <v>320</v>
      </c>
      <c r="BC43">
        <f>Stage_stat!$F$43/Weapon!X45</f>
        <v>3.1372549019607843</v>
      </c>
      <c r="BD43">
        <f t="shared" si="13"/>
        <v>4</v>
      </c>
      <c r="BF43" t="s">
        <v>320</v>
      </c>
      <c r="BG43">
        <f>Stage_stat!$F$44/Weapon!X45</f>
        <v>235.29411764705881</v>
      </c>
      <c r="BH43">
        <f t="shared" si="14"/>
        <v>236</v>
      </c>
      <c r="BJ43" t="s">
        <v>320</v>
      </c>
      <c r="BK43">
        <f>Stage_stat!$F$45/Weapon!X45</f>
        <v>1.8627450980392157</v>
      </c>
      <c r="BL43">
        <f t="shared" si="15"/>
        <v>2</v>
      </c>
      <c r="BN43" t="s">
        <v>320</v>
      </c>
      <c r="BO43">
        <f>Stage_stat!$F$46/Weapon!X45</f>
        <v>3.5294117647058822</v>
      </c>
      <c r="BP43">
        <f t="shared" si="16"/>
        <v>4</v>
      </c>
      <c r="BR43" t="s">
        <v>320</v>
      </c>
      <c r="BS43">
        <f>Stage_stat!$F$47/Weapon!X45</f>
        <v>274.50980392156862</v>
      </c>
      <c r="BT43">
        <f t="shared" si="17"/>
        <v>275</v>
      </c>
      <c r="BV43" t="s">
        <v>320</v>
      </c>
      <c r="BW43">
        <f>Stage_stat!$F$48/Weapon!X45</f>
        <v>2.2549019607843137</v>
      </c>
      <c r="BX43">
        <f t="shared" si="18"/>
        <v>3</v>
      </c>
      <c r="BZ43" t="s">
        <v>320</v>
      </c>
      <c r="CA43">
        <f>Stage_stat!$F$49/Weapon!X45</f>
        <v>4.3137254901960782</v>
      </c>
      <c r="CB43">
        <f t="shared" si="19"/>
        <v>5</v>
      </c>
      <c r="CD43" t="s">
        <v>320</v>
      </c>
      <c r="CE43">
        <f>Stage_stat!$F$50/Weapon!X45</f>
        <v>313.72549019607845</v>
      </c>
      <c r="CF43">
        <f t="shared" si="20"/>
        <v>314</v>
      </c>
      <c r="CH43" t="s">
        <v>320</v>
      </c>
      <c r="CI43">
        <f>Stage_stat!$F$51/Weapon!X45</f>
        <v>2.4509803921568629</v>
      </c>
      <c r="CJ43">
        <f t="shared" si="21"/>
        <v>3</v>
      </c>
      <c r="CL43" t="s">
        <v>320</v>
      </c>
      <c r="CM43">
        <f>Stage_stat!$F$52/Weapon!X45</f>
        <v>4.7058823529411766</v>
      </c>
      <c r="CN43">
        <f t="shared" si="22"/>
        <v>5</v>
      </c>
      <c r="CP43" t="s">
        <v>320</v>
      </c>
      <c r="CQ43">
        <f>Stage_stat!$F$53/Weapon!X45</f>
        <v>352.94117647058823</v>
      </c>
      <c r="CR43">
        <f t="shared" si="23"/>
        <v>353</v>
      </c>
      <c r="CT43" t="s">
        <v>320</v>
      </c>
      <c r="CU43">
        <f>Stage_stat!$F$54/Weapon!X45</f>
        <v>2.6470588235294117</v>
      </c>
      <c r="CV43">
        <f t="shared" si="24"/>
        <v>3</v>
      </c>
      <c r="CX43" t="s">
        <v>320</v>
      </c>
      <c r="CY43">
        <f>Stage_stat!$F$55/Weapon!X45</f>
        <v>5.0980392156862742</v>
      </c>
      <c r="CZ43">
        <f t="shared" si="25"/>
        <v>6</v>
      </c>
      <c r="DB43" t="s">
        <v>320</v>
      </c>
      <c r="DC43">
        <f>Stage_stat!$F$56/Weapon!X45</f>
        <v>392.15686274509807</v>
      </c>
      <c r="DD43">
        <f t="shared" si="26"/>
        <v>393</v>
      </c>
    </row>
    <row r="44" spans="2:108" x14ac:dyDescent="0.4">
      <c r="B44" t="s">
        <v>321</v>
      </c>
      <c r="C44">
        <f>Stage_stat!$F$30/Weapon!X46</f>
        <v>0.67307692307692313</v>
      </c>
      <c r="D44">
        <f t="shared" si="0"/>
        <v>1</v>
      </c>
      <c r="F44" t="s">
        <v>321</v>
      </c>
      <c r="G44">
        <f>Stage_stat!$F$31/Weapon!X46</f>
        <v>1.1538461538461537</v>
      </c>
      <c r="H44">
        <f t="shared" si="1"/>
        <v>2</v>
      </c>
      <c r="J44" t="s">
        <v>321</v>
      </c>
      <c r="K44">
        <f>Stage_stat!$F$32/Weapon!X46</f>
        <v>76.92307692307692</v>
      </c>
      <c r="L44">
        <f t="shared" si="2"/>
        <v>77</v>
      </c>
      <c r="N44" t="s">
        <v>321</v>
      </c>
      <c r="O44">
        <f>Stage_stat!$F$33/Weapon!X46</f>
        <v>0.86538461538461542</v>
      </c>
      <c r="P44">
        <f t="shared" si="3"/>
        <v>1</v>
      </c>
      <c r="R44" t="s">
        <v>321</v>
      </c>
      <c r="S44">
        <f>Stage_stat!$F$34/Weapon!X46</f>
        <v>1.5384615384615385</v>
      </c>
      <c r="T44">
        <f t="shared" si="4"/>
        <v>2</v>
      </c>
      <c r="V44" t="s">
        <v>321</v>
      </c>
      <c r="W44">
        <f>Stage_stat!$F$35/Weapon!X46</f>
        <v>115.38461538461539</v>
      </c>
      <c r="X44">
        <f t="shared" si="5"/>
        <v>116</v>
      </c>
      <c r="Z44" t="s">
        <v>321</v>
      </c>
      <c r="AA44">
        <f>Stage_stat!$F$36/Weapon!X46</f>
        <v>1.0576923076923077</v>
      </c>
      <c r="AB44">
        <f t="shared" si="6"/>
        <v>2</v>
      </c>
      <c r="AD44" t="s">
        <v>321</v>
      </c>
      <c r="AE44">
        <f>Stage_stat!$F$37/Weapon!X46</f>
        <v>1.9230769230769231</v>
      </c>
      <c r="AF44">
        <f t="shared" si="7"/>
        <v>2</v>
      </c>
      <c r="AH44" t="s">
        <v>321</v>
      </c>
      <c r="AI44">
        <f>Stage_stat!$F$38/Weapon!X46</f>
        <v>153.84615384615384</v>
      </c>
      <c r="AJ44">
        <f t="shared" si="8"/>
        <v>154</v>
      </c>
      <c r="AL44" t="s">
        <v>321</v>
      </c>
      <c r="AM44">
        <f>Stage_stat!$F$39/Weapon!X46</f>
        <v>1.4423076923076923</v>
      </c>
      <c r="AN44">
        <f t="shared" si="9"/>
        <v>2</v>
      </c>
      <c r="AP44" t="s">
        <v>321</v>
      </c>
      <c r="AQ44">
        <f>Stage_stat!$F$40/Weapon!X46</f>
        <v>2.6923076923076925</v>
      </c>
      <c r="AR44">
        <f t="shared" si="10"/>
        <v>3</v>
      </c>
      <c r="AT44" t="s">
        <v>321</v>
      </c>
      <c r="AU44">
        <f>Stage_stat!$F$41/Weapon!X46</f>
        <v>192.30769230769232</v>
      </c>
      <c r="AV44">
        <f t="shared" si="11"/>
        <v>193</v>
      </c>
      <c r="AX44" t="s">
        <v>321</v>
      </c>
      <c r="AY44">
        <f>Stage_stat!$F$42/Weapon!X46</f>
        <v>1.6346153846153846</v>
      </c>
      <c r="AZ44">
        <f t="shared" si="12"/>
        <v>2</v>
      </c>
      <c r="BB44" t="s">
        <v>321</v>
      </c>
      <c r="BC44">
        <f>Stage_stat!$F$43/Weapon!X46</f>
        <v>3.0769230769230771</v>
      </c>
      <c r="BD44">
        <f t="shared" si="13"/>
        <v>4</v>
      </c>
      <c r="BF44" t="s">
        <v>321</v>
      </c>
      <c r="BG44">
        <f>Stage_stat!$F$44/Weapon!X46</f>
        <v>230.76923076923077</v>
      </c>
      <c r="BH44">
        <f t="shared" si="14"/>
        <v>231</v>
      </c>
      <c r="BJ44" t="s">
        <v>321</v>
      </c>
      <c r="BK44">
        <f>Stage_stat!$F$45/Weapon!X46</f>
        <v>1.8269230769230769</v>
      </c>
      <c r="BL44">
        <f t="shared" si="15"/>
        <v>2</v>
      </c>
      <c r="BN44" t="s">
        <v>321</v>
      </c>
      <c r="BO44">
        <f>Stage_stat!$F$46/Weapon!X46</f>
        <v>3.4615384615384617</v>
      </c>
      <c r="BP44">
        <f t="shared" si="16"/>
        <v>4</v>
      </c>
      <c r="BR44" t="s">
        <v>321</v>
      </c>
      <c r="BS44">
        <f>Stage_stat!$F$47/Weapon!X46</f>
        <v>269.23076923076923</v>
      </c>
      <c r="BT44">
        <f t="shared" si="17"/>
        <v>270</v>
      </c>
      <c r="BV44" t="s">
        <v>321</v>
      </c>
      <c r="BW44">
        <f>Stage_stat!$F$48/Weapon!X46</f>
        <v>2.2115384615384617</v>
      </c>
      <c r="BX44">
        <f t="shared" si="18"/>
        <v>3</v>
      </c>
      <c r="BZ44" t="s">
        <v>321</v>
      </c>
      <c r="CA44">
        <f>Stage_stat!$F$49/Weapon!X46</f>
        <v>4.2307692307692308</v>
      </c>
      <c r="CB44">
        <f t="shared" si="19"/>
        <v>5</v>
      </c>
      <c r="CD44" t="s">
        <v>321</v>
      </c>
      <c r="CE44">
        <f>Stage_stat!$F$50/Weapon!X46</f>
        <v>307.69230769230768</v>
      </c>
      <c r="CF44">
        <f t="shared" si="20"/>
        <v>308</v>
      </c>
      <c r="CH44" t="s">
        <v>321</v>
      </c>
      <c r="CI44">
        <f>Stage_stat!$F$51/Weapon!X46</f>
        <v>2.4038461538461537</v>
      </c>
      <c r="CJ44">
        <f t="shared" si="21"/>
        <v>3</v>
      </c>
      <c r="CL44" t="s">
        <v>321</v>
      </c>
      <c r="CM44">
        <f>Stage_stat!$F$52/Weapon!X46</f>
        <v>4.615384615384615</v>
      </c>
      <c r="CN44">
        <f t="shared" si="22"/>
        <v>5</v>
      </c>
      <c r="CP44" t="s">
        <v>321</v>
      </c>
      <c r="CQ44">
        <f>Stage_stat!$F$53/Weapon!X46</f>
        <v>346.15384615384613</v>
      </c>
      <c r="CR44">
        <f t="shared" si="23"/>
        <v>347</v>
      </c>
      <c r="CT44" t="s">
        <v>321</v>
      </c>
      <c r="CU44">
        <f>Stage_stat!$F$54/Weapon!X46</f>
        <v>2.5961538461538463</v>
      </c>
      <c r="CV44">
        <f t="shared" si="24"/>
        <v>3</v>
      </c>
      <c r="CX44" t="s">
        <v>321</v>
      </c>
      <c r="CY44">
        <f>Stage_stat!$F$55/Weapon!X46</f>
        <v>5</v>
      </c>
      <c r="CZ44">
        <f t="shared" si="25"/>
        <v>5</v>
      </c>
      <c r="DB44" t="s">
        <v>321</v>
      </c>
      <c r="DC44">
        <f>Stage_stat!$F$56/Weapon!X46</f>
        <v>384.61538461538464</v>
      </c>
      <c r="DD44">
        <f t="shared" si="26"/>
        <v>385</v>
      </c>
    </row>
    <row r="45" spans="2:108" x14ac:dyDescent="0.4">
      <c r="B45" t="s">
        <v>322</v>
      </c>
      <c r="C45">
        <f>Stage_stat!$F$30/Weapon!X47</f>
        <v>0.660377358490566</v>
      </c>
      <c r="D45">
        <f t="shared" si="0"/>
        <v>1</v>
      </c>
      <c r="F45" t="s">
        <v>322</v>
      </c>
      <c r="G45">
        <f>Stage_stat!$F$31/Weapon!X47</f>
        <v>1.1320754716981132</v>
      </c>
      <c r="H45">
        <f t="shared" si="1"/>
        <v>2</v>
      </c>
      <c r="J45" t="s">
        <v>322</v>
      </c>
      <c r="K45">
        <f>Stage_stat!$F$32/Weapon!X47</f>
        <v>75.471698113207552</v>
      </c>
      <c r="L45">
        <f t="shared" si="2"/>
        <v>76</v>
      </c>
      <c r="N45" t="s">
        <v>322</v>
      </c>
      <c r="O45">
        <f>Stage_stat!$F$33/Weapon!X47</f>
        <v>0.84905660377358494</v>
      </c>
      <c r="P45">
        <f t="shared" si="3"/>
        <v>1</v>
      </c>
      <c r="R45" t="s">
        <v>322</v>
      </c>
      <c r="S45">
        <f>Stage_stat!$F$34/Weapon!X47</f>
        <v>1.5094339622641511</v>
      </c>
      <c r="T45">
        <f t="shared" si="4"/>
        <v>2</v>
      </c>
      <c r="V45" t="s">
        <v>322</v>
      </c>
      <c r="W45">
        <f>Stage_stat!$F$35/Weapon!X47</f>
        <v>113.20754716981132</v>
      </c>
      <c r="X45">
        <f t="shared" si="5"/>
        <v>114</v>
      </c>
      <c r="Z45" t="s">
        <v>322</v>
      </c>
      <c r="AA45">
        <f>Stage_stat!$F$36/Weapon!X47</f>
        <v>1.0377358490566038</v>
      </c>
      <c r="AB45">
        <f t="shared" si="6"/>
        <v>2</v>
      </c>
      <c r="AD45" t="s">
        <v>322</v>
      </c>
      <c r="AE45">
        <f>Stage_stat!$F$37/Weapon!X47</f>
        <v>1.8867924528301887</v>
      </c>
      <c r="AF45">
        <f t="shared" si="7"/>
        <v>2</v>
      </c>
      <c r="AH45" t="s">
        <v>322</v>
      </c>
      <c r="AI45">
        <f>Stage_stat!$F$38/Weapon!X47</f>
        <v>150.9433962264151</v>
      </c>
      <c r="AJ45">
        <f t="shared" si="8"/>
        <v>151</v>
      </c>
      <c r="AL45" t="s">
        <v>322</v>
      </c>
      <c r="AM45">
        <f>Stage_stat!$F$39/Weapon!X47</f>
        <v>1.4150943396226414</v>
      </c>
      <c r="AN45">
        <f t="shared" si="9"/>
        <v>2</v>
      </c>
      <c r="AP45" t="s">
        <v>322</v>
      </c>
      <c r="AQ45">
        <f>Stage_stat!$F$40/Weapon!X47</f>
        <v>2.641509433962264</v>
      </c>
      <c r="AR45">
        <f t="shared" si="10"/>
        <v>3</v>
      </c>
      <c r="AT45" t="s">
        <v>322</v>
      </c>
      <c r="AU45">
        <f>Stage_stat!$F$41/Weapon!X47</f>
        <v>188.67924528301887</v>
      </c>
      <c r="AV45">
        <f t="shared" si="11"/>
        <v>189</v>
      </c>
      <c r="AX45" t="s">
        <v>322</v>
      </c>
      <c r="AY45">
        <f>Stage_stat!$F$42/Weapon!X47</f>
        <v>1.6037735849056605</v>
      </c>
      <c r="AZ45">
        <f t="shared" si="12"/>
        <v>2</v>
      </c>
      <c r="BB45" t="s">
        <v>322</v>
      </c>
      <c r="BC45">
        <f>Stage_stat!$F$43/Weapon!X47</f>
        <v>3.0188679245283021</v>
      </c>
      <c r="BD45">
        <f t="shared" si="13"/>
        <v>4</v>
      </c>
      <c r="BF45" t="s">
        <v>322</v>
      </c>
      <c r="BG45">
        <f>Stage_stat!$F$44/Weapon!X47</f>
        <v>226.41509433962264</v>
      </c>
      <c r="BH45">
        <f t="shared" si="14"/>
        <v>227</v>
      </c>
      <c r="BJ45" t="s">
        <v>322</v>
      </c>
      <c r="BK45">
        <f>Stage_stat!$F$45/Weapon!X47</f>
        <v>1.7924528301886793</v>
      </c>
      <c r="BL45">
        <f t="shared" si="15"/>
        <v>2</v>
      </c>
      <c r="BN45" t="s">
        <v>322</v>
      </c>
      <c r="BO45">
        <f>Stage_stat!$F$46/Weapon!X47</f>
        <v>3.3962264150943398</v>
      </c>
      <c r="BP45">
        <f t="shared" si="16"/>
        <v>4</v>
      </c>
      <c r="BR45" t="s">
        <v>322</v>
      </c>
      <c r="BS45">
        <f>Stage_stat!$F$47/Weapon!X47</f>
        <v>264.15094339622641</v>
      </c>
      <c r="BT45">
        <f t="shared" si="17"/>
        <v>265</v>
      </c>
      <c r="BV45" t="s">
        <v>322</v>
      </c>
      <c r="BW45">
        <f>Stage_stat!$F$48/Weapon!X47</f>
        <v>2.1698113207547172</v>
      </c>
      <c r="BX45">
        <f t="shared" si="18"/>
        <v>3</v>
      </c>
      <c r="BZ45" t="s">
        <v>322</v>
      </c>
      <c r="CA45">
        <f>Stage_stat!$F$49/Weapon!X47</f>
        <v>4.1509433962264151</v>
      </c>
      <c r="CB45">
        <f t="shared" si="19"/>
        <v>5</v>
      </c>
      <c r="CD45" t="s">
        <v>322</v>
      </c>
      <c r="CE45">
        <f>Stage_stat!$F$50/Weapon!X47</f>
        <v>301.88679245283021</v>
      </c>
      <c r="CF45">
        <f t="shared" si="20"/>
        <v>302</v>
      </c>
      <c r="CH45" t="s">
        <v>322</v>
      </c>
      <c r="CI45">
        <f>Stage_stat!$F$51/Weapon!X47</f>
        <v>2.358490566037736</v>
      </c>
      <c r="CJ45">
        <f t="shared" si="21"/>
        <v>3</v>
      </c>
      <c r="CL45" t="s">
        <v>322</v>
      </c>
      <c r="CM45">
        <f>Stage_stat!$F$52/Weapon!X47</f>
        <v>4.5283018867924527</v>
      </c>
      <c r="CN45">
        <f t="shared" si="22"/>
        <v>5</v>
      </c>
      <c r="CP45" t="s">
        <v>322</v>
      </c>
      <c r="CQ45">
        <f>Stage_stat!$F$53/Weapon!X47</f>
        <v>339.62264150943395</v>
      </c>
      <c r="CR45">
        <f t="shared" si="23"/>
        <v>340</v>
      </c>
      <c r="CT45" t="s">
        <v>322</v>
      </c>
      <c r="CU45">
        <f>Stage_stat!$F$54/Weapon!X47</f>
        <v>2.5471698113207548</v>
      </c>
      <c r="CV45">
        <f t="shared" si="24"/>
        <v>3</v>
      </c>
      <c r="CX45" t="s">
        <v>322</v>
      </c>
      <c r="CY45">
        <f>Stage_stat!$F$55/Weapon!X47</f>
        <v>4.9056603773584904</v>
      </c>
      <c r="CZ45">
        <f t="shared" si="25"/>
        <v>5</v>
      </c>
      <c r="DB45" t="s">
        <v>322</v>
      </c>
      <c r="DC45">
        <f>Stage_stat!$F$56/Weapon!X47</f>
        <v>377.35849056603774</v>
      </c>
      <c r="DD45">
        <f t="shared" si="26"/>
        <v>378</v>
      </c>
    </row>
    <row r="46" spans="2:108" x14ac:dyDescent="0.4">
      <c r="B46" t="s">
        <v>323</v>
      </c>
      <c r="C46">
        <f>Stage_stat!$F$30/Weapon!X48</f>
        <v>0.64814814814814814</v>
      </c>
      <c r="D46">
        <f t="shared" si="0"/>
        <v>1</v>
      </c>
      <c r="F46" t="s">
        <v>323</v>
      </c>
      <c r="G46">
        <f>Stage_stat!$F$31/Weapon!X48</f>
        <v>1.1111111111111112</v>
      </c>
      <c r="H46">
        <f t="shared" si="1"/>
        <v>2</v>
      </c>
      <c r="J46" t="s">
        <v>323</v>
      </c>
      <c r="K46">
        <f>Stage_stat!$F$32/Weapon!X48</f>
        <v>74.074074074074076</v>
      </c>
      <c r="L46">
        <f t="shared" si="2"/>
        <v>75</v>
      </c>
      <c r="N46" t="s">
        <v>323</v>
      </c>
      <c r="O46">
        <f>Stage_stat!$F$33/Weapon!X48</f>
        <v>0.83333333333333337</v>
      </c>
      <c r="P46">
        <f t="shared" si="3"/>
        <v>1</v>
      </c>
      <c r="R46" t="s">
        <v>323</v>
      </c>
      <c r="S46">
        <f>Stage_stat!$F$34/Weapon!X48</f>
        <v>1.4814814814814814</v>
      </c>
      <c r="T46">
        <f t="shared" si="4"/>
        <v>2</v>
      </c>
      <c r="V46" t="s">
        <v>323</v>
      </c>
      <c r="W46">
        <f>Stage_stat!$F$35/Weapon!X48</f>
        <v>111.11111111111111</v>
      </c>
      <c r="X46">
        <f t="shared" si="5"/>
        <v>112</v>
      </c>
      <c r="Z46" t="s">
        <v>323</v>
      </c>
      <c r="AA46">
        <f>Stage_stat!$F$36/Weapon!X48</f>
        <v>1.0185185185185186</v>
      </c>
      <c r="AB46">
        <f t="shared" si="6"/>
        <v>2</v>
      </c>
      <c r="AD46" t="s">
        <v>323</v>
      </c>
      <c r="AE46">
        <f>Stage_stat!$F$37/Weapon!X48</f>
        <v>1.8518518518518519</v>
      </c>
      <c r="AF46">
        <f t="shared" si="7"/>
        <v>2</v>
      </c>
      <c r="AH46" t="s">
        <v>323</v>
      </c>
      <c r="AI46">
        <f>Stage_stat!$F$38/Weapon!X48</f>
        <v>148.14814814814815</v>
      </c>
      <c r="AJ46">
        <f t="shared" si="8"/>
        <v>149</v>
      </c>
      <c r="AL46" t="s">
        <v>323</v>
      </c>
      <c r="AM46">
        <f>Stage_stat!$F$39/Weapon!X48</f>
        <v>1.3888888888888888</v>
      </c>
      <c r="AN46">
        <f t="shared" si="9"/>
        <v>2</v>
      </c>
      <c r="AP46" t="s">
        <v>323</v>
      </c>
      <c r="AQ46">
        <f>Stage_stat!$F$40/Weapon!X48</f>
        <v>2.5925925925925926</v>
      </c>
      <c r="AR46">
        <f t="shared" si="10"/>
        <v>3</v>
      </c>
      <c r="AT46" t="s">
        <v>323</v>
      </c>
      <c r="AU46">
        <f>Stage_stat!$F$41/Weapon!X48</f>
        <v>185.18518518518519</v>
      </c>
      <c r="AV46">
        <f t="shared" si="11"/>
        <v>186</v>
      </c>
      <c r="AX46" t="s">
        <v>323</v>
      </c>
      <c r="AY46">
        <f>Stage_stat!$F$42/Weapon!X48</f>
        <v>1.5740740740740742</v>
      </c>
      <c r="AZ46">
        <f t="shared" si="12"/>
        <v>2</v>
      </c>
      <c r="BB46" t="s">
        <v>323</v>
      </c>
      <c r="BC46">
        <f>Stage_stat!$F$43/Weapon!X48</f>
        <v>2.9629629629629628</v>
      </c>
      <c r="BD46">
        <f t="shared" si="13"/>
        <v>3</v>
      </c>
      <c r="BF46" t="s">
        <v>323</v>
      </c>
      <c r="BG46">
        <f>Stage_stat!$F$44/Weapon!X48</f>
        <v>222.22222222222223</v>
      </c>
      <c r="BH46">
        <f t="shared" si="14"/>
        <v>223</v>
      </c>
      <c r="BJ46" t="s">
        <v>323</v>
      </c>
      <c r="BK46">
        <f>Stage_stat!$F$45/Weapon!X48</f>
        <v>1.7592592592592593</v>
      </c>
      <c r="BL46">
        <f t="shared" si="15"/>
        <v>2</v>
      </c>
      <c r="BN46" t="s">
        <v>323</v>
      </c>
      <c r="BO46">
        <f>Stage_stat!$F$46/Weapon!X48</f>
        <v>3.3333333333333335</v>
      </c>
      <c r="BP46">
        <f t="shared" si="16"/>
        <v>4</v>
      </c>
      <c r="BR46" t="s">
        <v>323</v>
      </c>
      <c r="BS46">
        <f>Stage_stat!$F$47/Weapon!X48</f>
        <v>259.25925925925924</v>
      </c>
      <c r="BT46">
        <f t="shared" si="17"/>
        <v>260</v>
      </c>
      <c r="BV46" t="s">
        <v>323</v>
      </c>
      <c r="BW46">
        <f>Stage_stat!$F$48/Weapon!X48</f>
        <v>2.1296296296296298</v>
      </c>
      <c r="BX46">
        <f t="shared" si="18"/>
        <v>3</v>
      </c>
      <c r="BZ46" t="s">
        <v>323</v>
      </c>
      <c r="CA46">
        <f>Stage_stat!$F$49/Weapon!X48</f>
        <v>4.0740740740740744</v>
      </c>
      <c r="CB46">
        <f t="shared" si="19"/>
        <v>5</v>
      </c>
      <c r="CD46" t="s">
        <v>323</v>
      </c>
      <c r="CE46">
        <f>Stage_stat!$F$50/Weapon!X48</f>
        <v>296.2962962962963</v>
      </c>
      <c r="CF46">
        <f t="shared" si="20"/>
        <v>297</v>
      </c>
      <c r="CH46" t="s">
        <v>323</v>
      </c>
      <c r="CI46">
        <f>Stage_stat!$F$51/Weapon!X48</f>
        <v>2.3148148148148149</v>
      </c>
      <c r="CJ46">
        <f t="shared" si="21"/>
        <v>3</v>
      </c>
      <c r="CL46" t="s">
        <v>323</v>
      </c>
      <c r="CM46">
        <f>Stage_stat!$F$52/Weapon!X48</f>
        <v>4.4444444444444446</v>
      </c>
      <c r="CN46">
        <f t="shared" si="22"/>
        <v>5</v>
      </c>
      <c r="CP46" t="s">
        <v>323</v>
      </c>
      <c r="CQ46">
        <f>Stage_stat!$F$53/Weapon!X48</f>
        <v>333.33333333333331</v>
      </c>
      <c r="CR46">
        <f t="shared" si="23"/>
        <v>334</v>
      </c>
      <c r="CT46" t="s">
        <v>323</v>
      </c>
      <c r="CU46">
        <f>Stage_stat!$F$54/Weapon!X48</f>
        <v>2.5</v>
      </c>
      <c r="CV46">
        <f t="shared" si="24"/>
        <v>3</v>
      </c>
      <c r="CX46" t="s">
        <v>323</v>
      </c>
      <c r="CY46">
        <f>Stage_stat!$F$55/Weapon!X48</f>
        <v>4.8148148148148149</v>
      </c>
      <c r="CZ46">
        <f t="shared" si="25"/>
        <v>5</v>
      </c>
      <c r="DB46" t="s">
        <v>323</v>
      </c>
      <c r="DC46">
        <f>Stage_stat!$F$56/Weapon!X48</f>
        <v>370.37037037037038</v>
      </c>
      <c r="DD46">
        <f t="shared" si="26"/>
        <v>371</v>
      </c>
    </row>
    <row r="47" spans="2:108" x14ac:dyDescent="0.4">
      <c r="B47" t="s">
        <v>324</v>
      </c>
      <c r="C47">
        <f>Stage_stat!$F$30/Weapon!X49</f>
        <v>0.63636363636363635</v>
      </c>
      <c r="D47">
        <f t="shared" si="0"/>
        <v>1</v>
      </c>
      <c r="F47" t="s">
        <v>324</v>
      </c>
      <c r="G47">
        <f>Stage_stat!$F$31/Weapon!X49</f>
        <v>1.0909090909090908</v>
      </c>
      <c r="H47">
        <f t="shared" si="1"/>
        <v>2</v>
      </c>
      <c r="J47" t="s">
        <v>324</v>
      </c>
      <c r="K47">
        <f>Stage_stat!$F$32/Weapon!X49</f>
        <v>72.727272727272734</v>
      </c>
      <c r="L47">
        <f t="shared" si="2"/>
        <v>73</v>
      </c>
      <c r="N47" t="s">
        <v>324</v>
      </c>
      <c r="O47">
        <f>Stage_stat!$F$33/Weapon!X49</f>
        <v>0.81818181818181823</v>
      </c>
      <c r="P47">
        <f t="shared" si="3"/>
        <v>1</v>
      </c>
      <c r="R47" t="s">
        <v>324</v>
      </c>
      <c r="S47">
        <f>Stage_stat!$F$34/Weapon!X49</f>
        <v>1.4545454545454546</v>
      </c>
      <c r="T47">
        <f t="shared" si="4"/>
        <v>2</v>
      </c>
      <c r="V47" t="s">
        <v>324</v>
      </c>
      <c r="W47">
        <f>Stage_stat!$F$35/Weapon!X49</f>
        <v>109.09090909090909</v>
      </c>
      <c r="X47">
        <f t="shared" si="5"/>
        <v>110</v>
      </c>
      <c r="Z47" t="s">
        <v>324</v>
      </c>
      <c r="AA47">
        <f>Stage_stat!$F$36/Weapon!X49</f>
        <v>1</v>
      </c>
      <c r="AB47">
        <f t="shared" si="6"/>
        <v>1</v>
      </c>
      <c r="AD47" t="s">
        <v>324</v>
      </c>
      <c r="AE47">
        <f>Stage_stat!$F$37/Weapon!X49</f>
        <v>1.8181818181818181</v>
      </c>
      <c r="AF47">
        <f t="shared" si="7"/>
        <v>2</v>
      </c>
      <c r="AH47" t="s">
        <v>324</v>
      </c>
      <c r="AI47">
        <f>Stage_stat!$F$38/Weapon!X49</f>
        <v>145.45454545454547</v>
      </c>
      <c r="AJ47">
        <f t="shared" si="8"/>
        <v>146</v>
      </c>
      <c r="AL47" t="s">
        <v>324</v>
      </c>
      <c r="AM47">
        <f>Stage_stat!$F$39/Weapon!X49</f>
        <v>1.3636363636363635</v>
      </c>
      <c r="AN47">
        <f t="shared" si="9"/>
        <v>2</v>
      </c>
      <c r="AP47" t="s">
        <v>324</v>
      </c>
      <c r="AQ47">
        <f>Stage_stat!$F$40/Weapon!X49</f>
        <v>2.5454545454545454</v>
      </c>
      <c r="AR47">
        <f t="shared" si="10"/>
        <v>3</v>
      </c>
      <c r="AT47" t="s">
        <v>324</v>
      </c>
      <c r="AU47">
        <f>Stage_stat!$F$41/Weapon!X49</f>
        <v>181.81818181818181</v>
      </c>
      <c r="AV47">
        <f t="shared" si="11"/>
        <v>182</v>
      </c>
      <c r="AX47" t="s">
        <v>324</v>
      </c>
      <c r="AY47">
        <f>Stage_stat!$F$42/Weapon!X49</f>
        <v>1.5454545454545454</v>
      </c>
      <c r="AZ47">
        <f t="shared" si="12"/>
        <v>2</v>
      </c>
      <c r="BB47" t="s">
        <v>324</v>
      </c>
      <c r="BC47">
        <f>Stage_stat!$F$43/Weapon!X49</f>
        <v>2.9090909090909092</v>
      </c>
      <c r="BD47">
        <f t="shared" si="13"/>
        <v>3</v>
      </c>
      <c r="BF47" t="s">
        <v>324</v>
      </c>
      <c r="BG47">
        <f>Stage_stat!$F$44/Weapon!X49</f>
        <v>218.18181818181819</v>
      </c>
      <c r="BH47">
        <f t="shared" si="14"/>
        <v>219</v>
      </c>
      <c r="BJ47" t="s">
        <v>324</v>
      </c>
      <c r="BK47">
        <f>Stage_stat!$F$45/Weapon!X49</f>
        <v>1.7272727272727273</v>
      </c>
      <c r="BL47">
        <f t="shared" si="15"/>
        <v>2</v>
      </c>
      <c r="BN47" t="s">
        <v>324</v>
      </c>
      <c r="BO47">
        <f>Stage_stat!$F$46/Weapon!X49</f>
        <v>3.2727272727272729</v>
      </c>
      <c r="BP47">
        <f t="shared" si="16"/>
        <v>4</v>
      </c>
      <c r="BR47" t="s">
        <v>324</v>
      </c>
      <c r="BS47">
        <f>Stage_stat!$F$47/Weapon!X49</f>
        <v>254.54545454545453</v>
      </c>
      <c r="BT47">
        <f t="shared" si="17"/>
        <v>255</v>
      </c>
      <c r="BV47" t="s">
        <v>324</v>
      </c>
      <c r="BW47">
        <f>Stage_stat!$F$48/Weapon!X49</f>
        <v>2.0909090909090908</v>
      </c>
      <c r="BX47">
        <f t="shared" si="18"/>
        <v>3</v>
      </c>
      <c r="BZ47" t="s">
        <v>324</v>
      </c>
      <c r="CA47">
        <f>Stage_stat!$F$49/Weapon!X49</f>
        <v>4</v>
      </c>
      <c r="CB47">
        <f t="shared" si="19"/>
        <v>4</v>
      </c>
      <c r="CD47" t="s">
        <v>324</v>
      </c>
      <c r="CE47">
        <f>Stage_stat!$F$50/Weapon!X49</f>
        <v>290.90909090909093</v>
      </c>
      <c r="CF47">
        <f t="shared" si="20"/>
        <v>291</v>
      </c>
      <c r="CH47" t="s">
        <v>324</v>
      </c>
      <c r="CI47">
        <f>Stage_stat!$F$51/Weapon!X49</f>
        <v>2.2727272727272729</v>
      </c>
      <c r="CJ47">
        <f t="shared" si="21"/>
        <v>3</v>
      </c>
      <c r="CL47" t="s">
        <v>324</v>
      </c>
      <c r="CM47">
        <f>Stage_stat!$F$52/Weapon!X49</f>
        <v>4.3636363636363633</v>
      </c>
      <c r="CN47">
        <f t="shared" si="22"/>
        <v>5</v>
      </c>
      <c r="CP47" t="s">
        <v>324</v>
      </c>
      <c r="CQ47">
        <f>Stage_stat!$F$53/Weapon!X49</f>
        <v>327.27272727272725</v>
      </c>
      <c r="CR47">
        <f t="shared" si="23"/>
        <v>328</v>
      </c>
      <c r="CT47" t="s">
        <v>324</v>
      </c>
      <c r="CU47">
        <f>Stage_stat!$F$54/Weapon!X49</f>
        <v>2.4545454545454546</v>
      </c>
      <c r="CV47">
        <f t="shared" si="24"/>
        <v>3</v>
      </c>
      <c r="CX47" t="s">
        <v>324</v>
      </c>
      <c r="CY47">
        <f>Stage_stat!$F$55/Weapon!X49</f>
        <v>4.7272727272727275</v>
      </c>
      <c r="CZ47">
        <f t="shared" si="25"/>
        <v>5</v>
      </c>
      <c r="DB47" t="s">
        <v>324</v>
      </c>
      <c r="DC47">
        <f>Stage_stat!$F$56/Weapon!X49</f>
        <v>363.63636363636363</v>
      </c>
      <c r="DD47">
        <f t="shared" si="26"/>
        <v>364</v>
      </c>
    </row>
    <row r="48" spans="2:108" x14ac:dyDescent="0.4">
      <c r="B48" t="s">
        <v>325</v>
      </c>
      <c r="C48">
        <f>Stage_stat!$F$30/Weapon!X50</f>
        <v>0.625</v>
      </c>
      <c r="D48">
        <f t="shared" si="0"/>
        <v>1</v>
      </c>
      <c r="F48" t="s">
        <v>325</v>
      </c>
      <c r="G48">
        <f>Stage_stat!$F$31/Weapon!X50</f>
        <v>1.0714285714285714</v>
      </c>
      <c r="H48">
        <f t="shared" si="1"/>
        <v>2</v>
      </c>
      <c r="J48" t="s">
        <v>325</v>
      </c>
      <c r="K48">
        <f>Stage_stat!$F$32/Weapon!X50</f>
        <v>71.428571428571431</v>
      </c>
      <c r="L48">
        <f t="shared" si="2"/>
        <v>72</v>
      </c>
      <c r="N48" t="s">
        <v>325</v>
      </c>
      <c r="O48">
        <f>Stage_stat!$F$33/Weapon!X50</f>
        <v>0.8035714285714286</v>
      </c>
      <c r="P48">
        <f t="shared" si="3"/>
        <v>1</v>
      </c>
      <c r="R48" t="s">
        <v>325</v>
      </c>
      <c r="S48">
        <f>Stage_stat!$F$34/Weapon!X50</f>
        <v>1.4285714285714286</v>
      </c>
      <c r="T48">
        <f t="shared" si="4"/>
        <v>2</v>
      </c>
      <c r="V48" t="s">
        <v>325</v>
      </c>
      <c r="W48">
        <f>Stage_stat!$F$35/Weapon!X50</f>
        <v>107.14285714285714</v>
      </c>
      <c r="X48">
        <f t="shared" si="5"/>
        <v>108</v>
      </c>
      <c r="Z48" t="s">
        <v>325</v>
      </c>
      <c r="AA48">
        <f>Stage_stat!$F$36/Weapon!X50</f>
        <v>0.9821428571428571</v>
      </c>
      <c r="AB48">
        <f t="shared" si="6"/>
        <v>1</v>
      </c>
      <c r="AD48" t="s">
        <v>325</v>
      </c>
      <c r="AE48">
        <f>Stage_stat!$F$37/Weapon!X50</f>
        <v>1.7857142857142858</v>
      </c>
      <c r="AF48">
        <f t="shared" si="7"/>
        <v>2</v>
      </c>
      <c r="AH48" t="s">
        <v>325</v>
      </c>
      <c r="AI48">
        <f>Stage_stat!$F$38/Weapon!X50</f>
        <v>142.85714285714286</v>
      </c>
      <c r="AJ48">
        <f t="shared" si="8"/>
        <v>143</v>
      </c>
      <c r="AL48" t="s">
        <v>325</v>
      </c>
      <c r="AM48">
        <f>Stage_stat!$F$39/Weapon!X50</f>
        <v>1.3392857142857142</v>
      </c>
      <c r="AN48">
        <f t="shared" si="9"/>
        <v>2</v>
      </c>
      <c r="AP48" t="s">
        <v>325</v>
      </c>
      <c r="AQ48">
        <f>Stage_stat!$F$40/Weapon!X50</f>
        <v>2.5</v>
      </c>
      <c r="AR48">
        <f t="shared" si="10"/>
        <v>3</v>
      </c>
      <c r="AT48" t="s">
        <v>325</v>
      </c>
      <c r="AU48">
        <f>Stage_stat!$F$41/Weapon!X50</f>
        <v>178.57142857142858</v>
      </c>
      <c r="AV48">
        <f t="shared" si="11"/>
        <v>179</v>
      </c>
      <c r="AX48" t="s">
        <v>325</v>
      </c>
      <c r="AY48">
        <f>Stage_stat!$F$42/Weapon!X50</f>
        <v>1.5178571428571428</v>
      </c>
      <c r="AZ48">
        <f t="shared" si="12"/>
        <v>2</v>
      </c>
      <c r="BB48" t="s">
        <v>325</v>
      </c>
      <c r="BC48">
        <f>Stage_stat!$F$43/Weapon!X50</f>
        <v>2.8571428571428572</v>
      </c>
      <c r="BD48">
        <f t="shared" si="13"/>
        <v>3</v>
      </c>
      <c r="BF48" t="s">
        <v>325</v>
      </c>
      <c r="BG48">
        <f>Stage_stat!$F$44/Weapon!X50</f>
        <v>214.28571428571428</v>
      </c>
      <c r="BH48">
        <f t="shared" si="14"/>
        <v>215</v>
      </c>
      <c r="BJ48" t="s">
        <v>325</v>
      </c>
      <c r="BK48">
        <f>Stage_stat!$F$45/Weapon!X50</f>
        <v>1.6964285714285714</v>
      </c>
      <c r="BL48">
        <f t="shared" si="15"/>
        <v>2</v>
      </c>
      <c r="BN48" t="s">
        <v>325</v>
      </c>
      <c r="BO48">
        <f>Stage_stat!$F$46/Weapon!X50</f>
        <v>3.2142857142857144</v>
      </c>
      <c r="BP48">
        <f t="shared" si="16"/>
        <v>4</v>
      </c>
      <c r="BR48" t="s">
        <v>325</v>
      </c>
      <c r="BS48">
        <f>Stage_stat!$F$47/Weapon!X50</f>
        <v>250</v>
      </c>
      <c r="BT48">
        <f t="shared" si="17"/>
        <v>250</v>
      </c>
      <c r="BV48" t="s">
        <v>325</v>
      </c>
      <c r="BW48">
        <f>Stage_stat!$F$48/Weapon!X50</f>
        <v>2.0535714285714284</v>
      </c>
      <c r="BX48">
        <f t="shared" si="18"/>
        <v>3</v>
      </c>
      <c r="BZ48" t="s">
        <v>325</v>
      </c>
      <c r="CA48">
        <f>Stage_stat!$F$49/Weapon!X50</f>
        <v>3.9285714285714284</v>
      </c>
      <c r="CB48">
        <f t="shared" si="19"/>
        <v>4</v>
      </c>
      <c r="CD48" t="s">
        <v>325</v>
      </c>
      <c r="CE48">
        <f>Stage_stat!$F$50/Weapon!X50</f>
        <v>285.71428571428572</v>
      </c>
      <c r="CF48">
        <f t="shared" si="20"/>
        <v>286</v>
      </c>
      <c r="CH48" t="s">
        <v>325</v>
      </c>
      <c r="CI48">
        <f>Stage_stat!$F$51/Weapon!X50</f>
        <v>2.2321428571428572</v>
      </c>
      <c r="CJ48">
        <f t="shared" si="21"/>
        <v>3</v>
      </c>
      <c r="CL48" t="s">
        <v>325</v>
      </c>
      <c r="CM48">
        <f>Stage_stat!$F$52/Weapon!X50</f>
        <v>4.2857142857142856</v>
      </c>
      <c r="CN48">
        <f t="shared" si="22"/>
        <v>5</v>
      </c>
      <c r="CP48" t="s">
        <v>325</v>
      </c>
      <c r="CQ48">
        <f>Stage_stat!$F$53/Weapon!X50</f>
        <v>321.42857142857144</v>
      </c>
      <c r="CR48">
        <f t="shared" si="23"/>
        <v>322</v>
      </c>
      <c r="CT48" t="s">
        <v>325</v>
      </c>
      <c r="CU48">
        <f>Stage_stat!$F$54/Weapon!X50</f>
        <v>2.4107142857142856</v>
      </c>
      <c r="CV48">
        <f t="shared" si="24"/>
        <v>3</v>
      </c>
      <c r="CX48" t="s">
        <v>325</v>
      </c>
      <c r="CY48">
        <f>Stage_stat!$F$55/Weapon!X50</f>
        <v>4.6428571428571432</v>
      </c>
      <c r="CZ48">
        <f t="shared" si="25"/>
        <v>5</v>
      </c>
      <c r="DB48" t="s">
        <v>325</v>
      </c>
      <c r="DC48">
        <f>Stage_stat!$F$56/Weapon!X50</f>
        <v>357.14285714285717</v>
      </c>
      <c r="DD48">
        <f t="shared" si="26"/>
        <v>358</v>
      </c>
    </row>
    <row r="49" spans="2:108" x14ac:dyDescent="0.4">
      <c r="B49" t="s">
        <v>326</v>
      </c>
      <c r="C49">
        <f>Stage_stat!$F$30/Weapon!X51</f>
        <v>0.61403508771929827</v>
      </c>
      <c r="D49">
        <f t="shared" si="0"/>
        <v>1</v>
      </c>
      <c r="F49" t="s">
        <v>326</v>
      </c>
      <c r="G49">
        <f>Stage_stat!$F$31/Weapon!X51</f>
        <v>1.0526315789473684</v>
      </c>
      <c r="H49">
        <f t="shared" si="1"/>
        <v>2</v>
      </c>
      <c r="J49" t="s">
        <v>326</v>
      </c>
      <c r="K49">
        <f>Stage_stat!$F$32/Weapon!X51</f>
        <v>70.175438596491233</v>
      </c>
      <c r="L49">
        <f t="shared" si="2"/>
        <v>71</v>
      </c>
      <c r="N49" t="s">
        <v>326</v>
      </c>
      <c r="O49">
        <f>Stage_stat!$F$33/Weapon!X51</f>
        <v>0.78947368421052633</v>
      </c>
      <c r="P49">
        <f t="shared" si="3"/>
        <v>1</v>
      </c>
      <c r="R49" t="s">
        <v>326</v>
      </c>
      <c r="S49">
        <f>Stage_stat!$F$34/Weapon!X51</f>
        <v>1.4035087719298245</v>
      </c>
      <c r="T49">
        <f t="shared" si="4"/>
        <v>2</v>
      </c>
      <c r="V49" t="s">
        <v>326</v>
      </c>
      <c r="W49">
        <f>Stage_stat!$F$35/Weapon!X51</f>
        <v>105.26315789473684</v>
      </c>
      <c r="X49">
        <f t="shared" si="5"/>
        <v>106</v>
      </c>
      <c r="Z49" t="s">
        <v>326</v>
      </c>
      <c r="AA49">
        <f>Stage_stat!$F$36/Weapon!X51</f>
        <v>0.96491228070175439</v>
      </c>
      <c r="AB49">
        <f t="shared" si="6"/>
        <v>1</v>
      </c>
      <c r="AD49" t="s">
        <v>326</v>
      </c>
      <c r="AE49">
        <f>Stage_stat!$F$37/Weapon!X51</f>
        <v>1.7543859649122806</v>
      </c>
      <c r="AF49">
        <f t="shared" si="7"/>
        <v>2</v>
      </c>
      <c r="AH49" t="s">
        <v>326</v>
      </c>
      <c r="AI49">
        <f>Stage_stat!$F$38/Weapon!X51</f>
        <v>140.35087719298247</v>
      </c>
      <c r="AJ49">
        <f t="shared" si="8"/>
        <v>141</v>
      </c>
      <c r="AL49" t="s">
        <v>326</v>
      </c>
      <c r="AM49">
        <f>Stage_stat!$F$39/Weapon!X51</f>
        <v>1.3157894736842106</v>
      </c>
      <c r="AN49">
        <f t="shared" si="9"/>
        <v>2</v>
      </c>
      <c r="AP49" t="s">
        <v>326</v>
      </c>
      <c r="AQ49">
        <f>Stage_stat!$F$40/Weapon!X51</f>
        <v>2.4561403508771931</v>
      </c>
      <c r="AR49">
        <f t="shared" si="10"/>
        <v>3</v>
      </c>
      <c r="AT49" t="s">
        <v>326</v>
      </c>
      <c r="AU49">
        <f>Stage_stat!$F$41/Weapon!X51</f>
        <v>175.43859649122808</v>
      </c>
      <c r="AV49">
        <f t="shared" si="11"/>
        <v>176</v>
      </c>
      <c r="AX49" t="s">
        <v>326</v>
      </c>
      <c r="AY49">
        <f>Stage_stat!$F$42/Weapon!X51</f>
        <v>1.4912280701754386</v>
      </c>
      <c r="AZ49">
        <f t="shared" si="12"/>
        <v>2</v>
      </c>
      <c r="BB49" t="s">
        <v>326</v>
      </c>
      <c r="BC49">
        <f>Stage_stat!$F$43/Weapon!X51</f>
        <v>2.807017543859649</v>
      </c>
      <c r="BD49">
        <f t="shared" si="13"/>
        <v>3</v>
      </c>
      <c r="BF49" t="s">
        <v>326</v>
      </c>
      <c r="BG49">
        <f>Stage_stat!$F$44/Weapon!X51</f>
        <v>210.52631578947367</v>
      </c>
      <c r="BH49">
        <f t="shared" si="14"/>
        <v>211</v>
      </c>
      <c r="BJ49" t="s">
        <v>326</v>
      </c>
      <c r="BK49">
        <f>Stage_stat!$F$45/Weapon!X51</f>
        <v>1.6666666666666667</v>
      </c>
      <c r="BL49">
        <f t="shared" si="15"/>
        <v>2</v>
      </c>
      <c r="BN49" t="s">
        <v>326</v>
      </c>
      <c r="BO49">
        <f>Stage_stat!$F$46/Weapon!X51</f>
        <v>3.1578947368421053</v>
      </c>
      <c r="BP49">
        <f t="shared" si="16"/>
        <v>4</v>
      </c>
      <c r="BR49" t="s">
        <v>326</v>
      </c>
      <c r="BS49">
        <f>Stage_stat!$F$47/Weapon!X51</f>
        <v>245.61403508771929</v>
      </c>
      <c r="BT49">
        <f t="shared" si="17"/>
        <v>246</v>
      </c>
      <c r="BV49" t="s">
        <v>326</v>
      </c>
      <c r="BW49">
        <f>Stage_stat!$F$48/Weapon!X51</f>
        <v>2.0175438596491229</v>
      </c>
      <c r="BX49">
        <f t="shared" si="18"/>
        <v>3</v>
      </c>
      <c r="BZ49" t="s">
        <v>326</v>
      </c>
      <c r="CA49">
        <f>Stage_stat!$F$49/Weapon!X51</f>
        <v>3.8596491228070176</v>
      </c>
      <c r="CB49">
        <f t="shared" si="19"/>
        <v>4</v>
      </c>
      <c r="CD49" t="s">
        <v>326</v>
      </c>
      <c r="CE49">
        <f>Stage_stat!$F$50/Weapon!X51</f>
        <v>280.70175438596493</v>
      </c>
      <c r="CF49">
        <f t="shared" si="20"/>
        <v>281</v>
      </c>
      <c r="CH49" t="s">
        <v>326</v>
      </c>
      <c r="CI49">
        <f>Stage_stat!$F$51/Weapon!X51</f>
        <v>2.192982456140351</v>
      </c>
      <c r="CJ49">
        <f t="shared" si="21"/>
        <v>3</v>
      </c>
      <c r="CL49" t="s">
        <v>326</v>
      </c>
      <c r="CM49">
        <f>Stage_stat!$F$52/Weapon!X51</f>
        <v>4.2105263157894735</v>
      </c>
      <c r="CN49">
        <f t="shared" si="22"/>
        <v>5</v>
      </c>
      <c r="CP49" t="s">
        <v>326</v>
      </c>
      <c r="CQ49">
        <f>Stage_stat!$F$53/Weapon!X51</f>
        <v>315.78947368421052</v>
      </c>
      <c r="CR49">
        <f t="shared" si="23"/>
        <v>316</v>
      </c>
      <c r="CT49" t="s">
        <v>326</v>
      </c>
      <c r="CU49">
        <f>Stage_stat!$F$54/Weapon!X51</f>
        <v>2.3684210526315788</v>
      </c>
      <c r="CV49">
        <f t="shared" si="24"/>
        <v>3</v>
      </c>
      <c r="CX49" t="s">
        <v>326</v>
      </c>
      <c r="CY49">
        <f>Stage_stat!$F$55/Weapon!X51</f>
        <v>4.5614035087719298</v>
      </c>
      <c r="CZ49">
        <f t="shared" si="25"/>
        <v>5</v>
      </c>
      <c r="DB49" t="s">
        <v>326</v>
      </c>
      <c r="DC49">
        <f>Stage_stat!$F$56/Weapon!X51</f>
        <v>350.87719298245617</v>
      </c>
      <c r="DD49">
        <f t="shared" si="26"/>
        <v>351</v>
      </c>
    </row>
    <row r="50" spans="2:108" x14ac:dyDescent="0.4">
      <c r="B50" t="s">
        <v>327</v>
      </c>
      <c r="C50">
        <f>Stage_stat!$F$30/Weapon!X52</f>
        <v>0.60344827586206895</v>
      </c>
      <c r="D50">
        <f t="shared" si="0"/>
        <v>1</v>
      </c>
      <c r="F50" t="s">
        <v>327</v>
      </c>
      <c r="G50">
        <f>Stage_stat!$F$31/Weapon!X52</f>
        <v>1.0344827586206897</v>
      </c>
      <c r="H50">
        <f t="shared" si="1"/>
        <v>2</v>
      </c>
      <c r="J50" t="s">
        <v>327</v>
      </c>
      <c r="K50">
        <f>Stage_stat!$F$32/Weapon!X52</f>
        <v>68.965517241379317</v>
      </c>
      <c r="L50">
        <f t="shared" si="2"/>
        <v>69</v>
      </c>
      <c r="N50" t="s">
        <v>327</v>
      </c>
      <c r="O50">
        <f>Stage_stat!$F$33/Weapon!X52</f>
        <v>0.77586206896551724</v>
      </c>
      <c r="P50">
        <f t="shared" si="3"/>
        <v>1</v>
      </c>
      <c r="R50" t="s">
        <v>327</v>
      </c>
      <c r="S50">
        <f>Stage_stat!$F$34/Weapon!X52</f>
        <v>1.3793103448275863</v>
      </c>
      <c r="T50">
        <f t="shared" si="4"/>
        <v>2</v>
      </c>
      <c r="V50" t="s">
        <v>327</v>
      </c>
      <c r="W50">
        <f>Stage_stat!$F$35/Weapon!X52</f>
        <v>103.44827586206897</v>
      </c>
      <c r="X50">
        <f t="shared" si="5"/>
        <v>104</v>
      </c>
      <c r="Z50" t="s">
        <v>327</v>
      </c>
      <c r="AA50">
        <f>Stage_stat!$F$36/Weapon!X52</f>
        <v>0.94827586206896552</v>
      </c>
      <c r="AB50">
        <f t="shared" si="6"/>
        <v>1</v>
      </c>
      <c r="AD50" t="s">
        <v>327</v>
      </c>
      <c r="AE50">
        <f>Stage_stat!$F$37/Weapon!X52</f>
        <v>1.7241379310344827</v>
      </c>
      <c r="AF50">
        <f t="shared" si="7"/>
        <v>2</v>
      </c>
      <c r="AH50" t="s">
        <v>327</v>
      </c>
      <c r="AI50">
        <f>Stage_stat!$F$38/Weapon!X52</f>
        <v>137.93103448275863</v>
      </c>
      <c r="AJ50">
        <f t="shared" si="8"/>
        <v>138</v>
      </c>
      <c r="AL50" t="s">
        <v>327</v>
      </c>
      <c r="AM50">
        <f>Stage_stat!$F$39/Weapon!X52</f>
        <v>1.2931034482758621</v>
      </c>
      <c r="AN50">
        <f t="shared" si="9"/>
        <v>2</v>
      </c>
      <c r="AP50" t="s">
        <v>327</v>
      </c>
      <c r="AQ50">
        <f>Stage_stat!$F$40/Weapon!X52</f>
        <v>2.4137931034482758</v>
      </c>
      <c r="AR50">
        <f t="shared" si="10"/>
        <v>3</v>
      </c>
      <c r="AT50" t="s">
        <v>327</v>
      </c>
      <c r="AU50">
        <f>Stage_stat!$F$41/Weapon!X52</f>
        <v>172.41379310344828</v>
      </c>
      <c r="AV50">
        <f t="shared" si="11"/>
        <v>173</v>
      </c>
      <c r="AX50" t="s">
        <v>327</v>
      </c>
      <c r="AY50">
        <f>Stage_stat!$F$42/Weapon!X52</f>
        <v>1.4655172413793103</v>
      </c>
      <c r="AZ50">
        <f t="shared" si="12"/>
        <v>2</v>
      </c>
      <c r="BB50" t="s">
        <v>327</v>
      </c>
      <c r="BC50">
        <f>Stage_stat!$F$43/Weapon!X52</f>
        <v>2.7586206896551726</v>
      </c>
      <c r="BD50">
        <f t="shared" si="13"/>
        <v>3</v>
      </c>
      <c r="BF50" t="s">
        <v>327</v>
      </c>
      <c r="BG50">
        <f>Stage_stat!$F$44/Weapon!X52</f>
        <v>206.89655172413794</v>
      </c>
      <c r="BH50">
        <f t="shared" si="14"/>
        <v>207</v>
      </c>
      <c r="BJ50" t="s">
        <v>327</v>
      </c>
      <c r="BK50">
        <f>Stage_stat!$F$45/Weapon!X52</f>
        <v>1.6379310344827587</v>
      </c>
      <c r="BL50">
        <f t="shared" si="15"/>
        <v>2</v>
      </c>
      <c r="BN50" t="s">
        <v>327</v>
      </c>
      <c r="BO50">
        <f>Stage_stat!$F$46/Weapon!X52</f>
        <v>3.103448275862069</v>
      </c>
      <c r="BP50">
        <f t="shared" si="16"/>
        <v>4</v>
      </c>
      <c r="BR50" t="s">
        <v>327</v>
      </c>
      <c r="BS50">
        <f>Stage_stat!$F$47/Weapon!X52</f>
        <v>241.37931034482759</v>
      </c>
      <c r="BT50">
        <f t="shared" si="17"/>
        <v>242</v>
      </c>
      <c r="BV50" t="s">
        <v>327</v>
      </c>
      <c r="BW50">
        <f>Stage_stat!$F$48/Weapon!X52</f>
        <v>1.9827586206896552</v>
      </c>
      <c r="BX50">
        <f t="shared" si="18"/>
        <v>2</v>
      </c>
      <c r="BZ50" t="s">
        <v>327</v>
      </c>
      <c r="CA50">
        <f>Stage_stat!$F$49/Weapon!X52</f>
        <v>3.7931034482758621</v>
      </c>
      <c r="CB50">
        <f t="shared" si="19"/>
        <v>4</v>
      </c>
      <c r="CD50" t="s">
        <v>327</v>
      </c>
      <c r="CE50">
        <f>Stage_stat!$F$50/Weapon!X52</f>
        <v>275.86206896551727</v>
      </c>
      <c r="CF50">
        <f t="shared" si="20"/>
        <v>276</v>
      </c>
      <c r="CH50" t="s">
        <v>327</v>
      </c>
      <c r="CI50">
        <f>Stage_stat!$F$51/Weapon!X52</f>
        <v>2.1551724137931036</v>
      </c>
      <c r="CJ50">
        <f t="shared" si="21"/>
        <v>3</v>
      </c>
      <c r="CL50" t="s">
        <v>327</v>
      </c>
      <c r="CM50">
        <f>Stage_stat!$F$52/Weapon!X52</f>
        <v>4.1379310344827589</v>
      </c>
      <c r="CN50">
        <f t="shared" si="22"/>
        <v>5</v>
      </c>
      <c r="CP50" t="s">
        <v>327</v>
      </c>
      <c r="CQ50">
        <f>Stage_stat!$F$53/Weapon!X52</f>
        <v>310.34482758620692</v>
      </c>
      <c r="CR50">
        <f t="shared" si="23"/>
        <v>311</v>
      </c>
      <c r="CT50" t="s">
        <v>327</v>
      </c>
      <c r="CU50">
        <f>Stage_stat!$F$54/Weapon!X52</f>
        <v>2.3275862068965516</v>
      </c>
      <c r="CV50">
        <f t="shared" si="24"/>
        <v>3</v>
      </c>
      <c r="CX50" t="s">
        <v>327</v>
      </c>
      <c r="CY50">
        <f>Stage_stat!$F$55/Weapon!X52</f>
        <v>4.4827586206896548</v>
      </c>
      <c r="CZ50">
        <f t="shared" si="25"/>
        <v>5</v>
      </c>
      <c r="DB50" t="s">
        <v>327</v>
      </c>
      <c r="DC50">
        <f>Stage_stat!$F$56/Weapon!X52</f>
        <v>344.82758620689657</v>
      </c>
      <c r="DD50">
        <f t="shared" si="26"/>
        <v>345</v>
      </c>
    </row>
    <row r="51" spans="2:108" x14ac:dyDescent="0.4">
      <c r="B51" t="s">
        <v>328</v>
      </c>
      <c r="C51">
        <f>Stage_stat!$F$30/Weapon!X53</f>
        <v>0.59322033898305082</v>
      </c>
      <c r="D51">
        <f t="shared" si="0"/>
        <v>1</v>
      </c>
      <c r="F51" t="s">
        <v>328</v>
      </c>
      <c r="G51">
        <f>Stage_stat!$F$31/Weapon!X53</f>
        <v>1.0169491525423728</v>
      </c>
      <c r="H51">
        <f t="shared" si="1"/>
        <v>2</v>
      </c>
      <c r="J51" t="s">
        <v>328</v>
      </c>
      <c r="K51">
        <f>Stage_stat!$F$32/Weapon!X53</f>
        <v>67.79661016949153</v>
      </c>
      <c r="L51">
        <f t="shared" si="2"/>
        <v>68</v>
      </c>
      <c r="N51" t="s">
        <v>328</v>
      </c>
      <c r="O51">
        <f>Stage_stat!$F$33/Weapon!X53</f>
        <v>0.76271186440677963</v>
      </c>
      <c r="P51">
        <f t="shared" si="3"/>
        <v>1</v>
      </c>
      <c r="R51" t="s">
        <v>328</v>
      </c>
      <c r="S51">
        <f>Stage_stat!$F$34/Weapon!X53</f>
        <v>1.3559322033898304</v>
      </c>
      <c r="T51">
        <f t="shared" si="4"/>
        <v>2</v>
      </c>
      <c r="V51" t="s">
        <v>328</v>
      </c>
      <c r="W51">
        <f>Stage_stat!$F$35/Weapon!X53</f>
        <v>101.69491525423729</v>
      </c>
      <c r="X51">
        <f t="shared" si="5"/>
        <v>102</v>
      </c>
      <c r="Z51" t="s">
        <v>328</v>
      </c>
      <c r="AA51">
        <f>Stage_stat!$F$36/Weapon!X53</f>
        <v>0.93220338983050843</v>
      </c>
      <c r="AB51">
        <f t="shared" si="6"/>
        <v>1</v>
      </c>
      <c r="AD51" t="s">
        <v>328</v>
      </c>
      <c r="AE51">
        <f>Stage_stat!$F$37/Weapon!X53</f>
        <v>1.6949152542372881</v>
      </c>
      <c r="AF51">
        <f t="shared" si="7"/>
        <v>2</v>
      </c>
      <c r="AH51" t="s">
        <v>328</v>
      </c>
      <c r="AI51">
        <f>Stage_stat!$F$38/Weapon!X53</f>
        <v>135.59322033898306</v>
      </c>
      <c r="AJ51">
        <f t="shared" si="8"/>
        <v>136</v>
      </c>
      <c r="AL51" t="s">
        <v>328</v>
      </c>
      <c r="AM51">
        <f>Stage_stat!$F$39/Weapon!X53</f>
        <v>1.271186440677966</v>
      </c>
      <c r="AN51">
        <f t="shared" si="9"/>
        <v>2</v>
      </c>
      <c r="AP51" t="s">
        <v>328</v>
      </c>
      <c r="AQ51">
        <f>Stage_stat!$F$40/Weapon!X53</f>
        <v>2.3728813559322033</v>
      </c>
      <c r="AR51">
        <f t="shared" si="10"/>
        <v>3</v>
      </c>
      <c r="AT51" t="s">
        <v>328</v>
      </c>
      <c r="AU51">
        <f>Stage_stat!$F$41/Weapon!X53</f>
        <v>169.4915254237288</v>
      </c>
      <c r="AV51">
        <f t="shared" si="11"/>
        <v>170</v>
      </c>
      <c r="AX51" t="s">
        <v>328</v>
      </c>
      <c r="AY51">
        <f>Stage_stat!$F$42/Weapon!X53</f>
        <v>1.4406779661016949</v>
      </c>
      <c r="AZ51">
        <f t="shared" si="12"/>
        <v>2</v>
      </c>
      <c r="BB51" t="s">
        <v>328</v>
      </c>
      <c r="BC51">
        <f>Stage_stat!$F$43/Weapon!X53</f>
        <v>2.7118644067796609</v>
      </c>
      <c r="BD51">
        <f t="shared" si="13"/>
        <v>3</v>
      </c>
      <c r="BF51" t="s">
        <v>328</v>
      </c>
      <c r="BG51">
        <f>Stage_stat!$F$44/Weapon!X53</f>
        <v>203.38983050847457</v>
      </c>
      <c r="BH51">
        <f t="shared" si="14"/>
        <v>204</v>
      </c>
      <c r="BJ51" t="s">
        <v>328</v>
      </c>
      <c r="BK51">
        <f>Stage_stat!$F$45/Weapon!X53</f>
        <v>1.6101694915254237</v>
      </c>
      <c r="BL51">
        <f t="shared" si="15"/>
        <v>2</v>
      </c>
      <c r="BN51" t="s">
        <v>328</v>
      </c>
      <c r="BO51">
        <f>Stage_stat!$F$46/Weapon!X53</f>
        <v>3.0508474576271185</v>
      </c>
      <c r="BP51">
        <f t="shared" si="16"/>
        <v>4</v>
      </c>
      <c r="BR51" t="s">
        <v>328</v>
      </c>
      <c r="BS51">
        <f>Stage_stat!$F$47/Weapon!X53</f>
        <v>237.28813559322035</v>
      </c>
      <c r="BT51">
        <f t="shared" si="17"/>
        <v>238</v>
      </c>
      <c r="BV51" t="s">
        <v>328</v>
      </c>
      <c r="BW51">
        <f>Stage_stat!$F$48/Weapon!X53</f>
        <v>1.9491525423728813</v>
      </c>
      <c r="BX51">
        <f t="shared" si="18"/>
        <v>2</v>
      </c>
      <c r="BZ51" t="s">
        <v>328</v>
      </c>
      <c r="CA51">
        <f>Stage_stat!$F$49/Weapon!X53</f>
        <v>3.7288135593220337</v>
      </c>
      <c r="CB51">
        <f t="shared" si="19"/>
        <v>4</v>
      </c>
      <c r="CD51" t="s">
        <v>328</v>
      </c>
      <c r="CE51">
        <f>Stage_stat!$F$50/Weapon!X53</f>
        <v>271.18644067796612</v>
      </c>
      <c r="CF51">
        <f t="shared" si="20"/>
        <v>272</v>
      </c>
      <c r="CH51" t="s">
        <v>328</v>
      </c>
      <c r="CI51">
        <f>Stage_stat!$F$51/Weapon!X53</f>
        <v>2.1186440677966103</v>
      </c>
      <c r="CJ51">
        <f t="shared" si="21"/>
        <v>3</v>
      </c>
      <c r="CL51" t="s">
        <v>328</v>
      </c>
      <c r="CM51">
        <f>Stage_stat!$F$52/Weapon!X53</f>
        <v>4.0677966101694913</v>
      </c>
      <c r="CN51">
        <f t="shared" si="22"/>
        <v>5</v>
      </c>
      <c r="CP51" t="s">
        <v>328</v>
      </c>
      <c r="CQ51">
        <f>Stage_stat!$F$53/Weapon!X53</f>
        <v>305.08474576271186</v>
      </c>
      <c r="CR51">
        <f t="shared" si="23"/>
        <v>306</v>
      </c>
      <c r="CT51" t="s">
        <v>328</v>
      </c>
      <c r="CU51">
        <f>Stage_stat!$F$54/Weapon!X53</f>
        <v>2.2881355932203391</v>
      </c>
      <c r="CV51">
        <f t="shared" si="24"/>
        <v>3</v>
      </c>
      <c r="CX51" t="s">
        <v>328</v>
      </c>
      <c r="CY51">
        <f>Stage_stat!$F$55/Weapon!X53</f>
        <v>4.406779661016949</v>
      </c>
      <c r="CZ51">
        <f t="shared" si="25"/>
        <v>5</v>
      </c>
      <c r="DB51" t="s">
        <v>328</v>
      </c>
      <c r="DC51">
        <f>Stage_stat!$F$56/Weapon!X53</f>
        <v>338.9830508474576</v>
      </c>
      <c r="DD51">
        <f t="shared" si="26"/>
        <v>339</v>
      </c>
    </row>
    <row r="52" spans="2:108" x14ac:dyDescent="0.4">
      <c r="B52" t="s">
        <v>329</v>
      </c>
      <c r="C52">
        <f>Stage_stat!$F$30/Weapon!X54</f>
        <v>0.58333333333333337</v>
      </c>
      <c r="D52">
        <f t="shared" si="0"/>
        <v>1</v>
      </c>
      <c r="F52" t="s">
        <v>329</v>
      </c>
      <c r="G52">
        <f>Stage_stat!$F$31/Weapon!X54</f>
        <v>1</v>
      </c>
      <c r="H52">
        <f t="shared" si="1"/>
        <v>1</v>
      </c>
      <c r="J52" t="s">
        <v>329</v>
      </c>
      <c r="K52">
        <f>Stage_stat!$F$32/Weapon!X54</f>
        <v>66.666666666666671</v>
      </c>
      <c r="L52">
        <f t="shared" si="2"/>
        <v>67</v>
      </c>
      <c r="N52" t="s">
        <v>329</v>
      </c>
      <c r="O52">
        <f>Stage_stat!$F$33/Weapon!X54</f>
        <v>0.75</v>
      </c>
      <c r="P52">
        <f t="shared" si="3"/>
        <v>1</v>
      </c>
      <c r="R52" t="s">
        <v>329</v>
      </c>
      <c r="S52">
        <f>Stage_stat!$F$34/Weapon!X54</f>
        <v>1.3333333333333333</v>
      </c>
      <c r="T52">
        <f t="shared" si="4"/>
        <v>2</v>
      </c>
      <c r="V52" t="s">
        <v>329</v>
      </c>
      <c r="W52">
        <f>Stage_stat!$F$35/Weapon!X54</f>
        <v>100</v>
      </c>
      <c r="X52">
        <f t="shared" si="5"/>
        <v>100</v>
      </c>
      <c r="Z52" t="s">
        <v>329</v>
      </c>
      <c r="AA52">
        <f>Stage_stat!$F$36/Weapon!X54</f>
        <v>0.91666666666666663</v>
      </c>
      <c r="AB52">
        <f t="shared" si="6"/>
        <v>1</v>
      </c>
      <c r="AD52" t="s">
        <v>329</v>
      </c>
      <c r="AE52">
        <f>Stage_stat!$F$37/Weapon!X54</f>
        <v>1.6666666666666667</v>
      </c>
      <c r="AF52">
        <f t="shared" si="7"/>
        <v>2</v>
      </c>
      <c r="AH52" t="s">
        <v>329</v>
      </c>
      <c r="AI52">
        <f>Stage_stat!$F$38/Weapon!X54</f>
        <v>133.33333333333334</v>
      </c>
      <c r="AJ52">
        <f t="shared" si="8"/>
        <v>134</v>
      </c>
      <c r="AL52" t="s">
        <v>329</v>
      </c>
      <c r="AM52">
        <f>Stage_stat!$F$39/Weapon!X54</f>
        <v>1.25</v>
      </c>
      <c r="AN52">
        <f t="shared" si="9"/>
        <v>2</v>
      </c>
      <c r="AP52" t="s">
        <v>329</v>
      </c>
      <c r="AQ52">
        <f>Stage_stat!$F$40/Weapon!X54</f>
        <v>2.3333333333333335</v>
      </c>
      <c r="AR52">
        <f t="shared" si="10"/>
        <v>3</v>
      </c>
      <c r="AT52" t="s">
        <v>329</v>
      </c>
      <c r="AU52">
        <f>Stage_stat!$F$41/Weapon!X54</f>
        <v>166.66666666666666</v>
      </c>
      <c r="AV52">
        <f t="shared" si="11"/>
        <v>167</v>
      </c>
      <c r="AX52" t="s">
        <v>329</v>
      </c>
      <c r="AY52">
        <f>Stage_stat!$F$42/Weapon!X54</f>
        <v>1.4166666666666667</v>
      </c>
      <c r="AZ52">
        <f t="shared" si="12"/>
        <v>2</v>
      </c>
      <c r="BB52" t="s">
        <v>329</v>
      </c>
      <c r="BC52">
        <f>Stage_stat!$F$43/Weapon!X54</f>
        <v>2.6666666666666665</v>
      </c>
      <c r="BD52">
        <f t="shared" si="13"/>
        <v>3</v>
      </c>
      <c r="BF52" t="s">
        <v>329</v>
      </c>
      <c r="BG52">
        <f>Stage_stat!$F$44/Weapon!X54</f>
        <v>200</v>
      </c>
      <c r="BH52">
        <f t="shared" si="14"/>
        <v>200</v>
      </c>
      <c r="BJ52" t="s">
        <v>329</v>
      </c>
      <c r="BK52">
        <f>Stage_stat!$F$45/Weapon!X54</f>
        <v>1.5833333333333333</v>
      </c>
      <c r="BL52">
        <f t="shared" si="15"/>
        <v>2</v>
      </c>
      <c r="BN52" t="s">
        <v>329</v>
      </c>
      <c r="BO52">
        <f>Stage_stat!$F$46/Weapon!X54</f>
        <v>3</v>
      </c>
      <c r="BP52">
        <f t="shared" si="16"/>
        <v>3</v>
      </c>
      <c r="BR52" t="s">
        <v>329</v>
      </c>
      <c r="BS52">
        <f>Stage_stat!$F$47/Weapon!X54</f>
        <v>233.33333333333334</v>
      </c>
      <c r="BT52">
        <f t="shared" si="17"/>
        <v>234</v>
      </c>
      <c r="BV52" t="s">
        <v>329</v>
      </c>
      <c r="BW52">
        <f>Stage_stat!$F$48/Weapon!X54</f>
        <v>1.9166666666666667</v>
      </c>
      <c r="BX52">
        <f t="shared" si="18"/>
        <v>2</v>
      </c>
      <c r="BZ52" t="s">
        <v>329</v>
      </c>
      <c r="CA52">
        <f>Stage_stat!$F$49/Weapon!X54</f>
        <v>3.6666666666666665</v>
      </c>
      <c r="CB52">
        <f t="shared" si="19"/>
        <v>4</v>
      </c>
      <c r="CD52" t="s">
        <v>329</v>
      </c>
      <c r="CE52">
        <f>Stage_stat!$F$50/Weapon!X54</f>
        <v>266.66666666666669</v>
      </c>
      <c r="CF52">
        <f t="shared" si="20"/>
        <v>267</v>
      </c>
      <c r="CH52" t="s">
        <v>329</v>
      </c>
      <c r="CI52">
        <f>Stage_stat!$F$51/Weapon!X54</f>
        <v>2.0833333333333335</v>
      </c>
      <c r="CJ52">
        <f t="shared" si="21"/>
        <v>3</v>
      </c>
      <c r="CL52" t="s">
        <v>329</v>
      </c>
      <c r="CM52">
        <f>Stage_stat!$F$52/Weapon!X54</f>
        <v>4</v>
      </c>
      <c r="CN52">
        <f t="shared" si="22"/>
        <v>4</v>
      </c>
      <c r="CP52" t="s">
        <v>329</v>
      </c>
      <c r="CQ52">
        <f>Stage_stat!$F$53/Weapon!X54</f>
        <v>300</v>
      </c>
      <c r="CR52">
        <f t="shared" si="23"/>
        <v>300</v>
      </c>
      <c r="CT52" t="s">
        <v>329</v>
      </c>
      <c r="CU52">
        <f>Stage_stat!$F$54/Weapon!X54</f>
        <v>2.25</v>
      </c>
      <c r="CV52">
        <f t="shared" si="24"/>
        <v>3</v>
      </c>
      <c r="CX52" t="s">
        <v>329</v>
      </c>
      <c r="CY52">
        <f>Stage_stat!$F$55/Weapon!X54</f>
        <v>4.333333333333333</v>
      </c>
      <c r="CZ52">
        <f t="shared" si="25"/>
        <v>5</v>
      </c>
      <c r="DB52" t="s">
        <v>329</v>
      </c>
      <c r="DC52">
        <f>Stage_stat!$F$56/Weapon!X54</f>
        <v>333.33333333333331</v>
      </c>
      <c r="DD52">
        <f t="shared" si="26"/>
        <v>334</v>
      </c>
    </row>
    <row r="53" spans="2:108" x14ac:dyDescent="0.4">
      <c r="B53" t="s">
        <v>330</v>
      </c>
      <c r="C53">
        <f>Stage_stat!$F$30/Weapon!X55</f>
        <v>0.57377049180327866</v>
      </c>
      <c r="D53">
        <f t="shared" si="0"/>
        <v>1</v>
      </c>
      <c r="F53" t="s">
        <v>330</v>
      </c>
      <c r="G53">
        <f>Stage_stat!$F$31/Weapon!X55</f>
        <v>0.98360655737704916</v>
      </c>
      <c r="H53">
        <f t="shared" si="1"/>
        <v>1</v>
      </c>
      <c r="J53" t="s">
        <v>330</v>
      </c>
      <c r="K53">
        <f>Stage_stat!$F$32/Weapon!X55</f>
        <v>65.573770491803273</v>
      </c>
      <c r="L53">
        <f t="shared" si="2"/>
        <v>66</v>
      </c>
      <c r="N53" t="s">
        <v>330</v>
      </c>
      <c r="O53">
        <f>Stage_stat!$F$33/Weapon!X55</f>
        <v>0.73770491803278693</v>
      </c>
      <c r="P53">
        <f t="shared" si="3"/>
        <v>1</v>
      </c>
      <c r="R53" t="s">
        <v>330</v>
      </c>
      <c r="S53">
        <f>Stage_stat!$F$34/Weapon!X55</f>
        <v>1.3114754098360655</v>
      </c>
      <c r="T53">
        <f t="shared" si="4"/>
        <v>2</v>
      </c>
      <c r="V53" t="s">
        <v>330</v>
      </c>
      <c r="W53">
        <f>Stage_stat!$F$35/Weapon!X55</f>
        <v>98.360655737704917</v>
      </c>
      <c r="X53">
        <f t="shared" si="5"/>
        <v>99</v>
      </c>
      <c r="Z53" t="s">
        <v>330</v>
      </c>
      <c r="AA53">
        <f>Stage_stat!$F$36/Weapon!X55</f>
        <v>0.90163934426229508</v>
      </c>
      <c r="AB53">
        <f t="shared" si="6"/>
        <v>1</v>
      </c>
      <c r="AD53" t="s">
        <v>330</v>
      </c>
      <c r="AE53">
        <f>Stage_stat!$F$37/Weapon!X55</f>
        <v>1.639344262295082</v>
      </c>
      <c r="AF53">
        <f t="shared" si="7"/>
        <v>2</v>
      </c>
      <c r="AH53" t="s">
        <v>330</v>
      </c>
      <c r="AI53">
        <f>Stage_stat!$F$38/Weapon!X55</f>
        <v>131.14754098360655</v>
      </c>
      <c r="AJ53">
        <f t="shared" si="8"/>
        <v>132</v>
      </c>
      <c r="AL53" t="s">
        <v>330</v>
      </c>
      <c r="AM53">
        <f>Stage_stat!$F$39/Weapon!X55</f>
        <v>1.2295081967213115</v>
      </c>
      <c r="AN53">
        <f t="shared" si="9"/>
        <v>2</v>
      </c>
      <c r="AP53" t="s">
        <v>330</v>
      </c>
      <c r="AQ53">
        <f>Stage_stat!$F$40/Weapon!X55</f>
        <v>2.2950819672131146</v>
      </c>
      <c r="AR53">
        <f t="shared" si="10"/>
        <v>3</v>
      </c>
      <c r="AT53" t="s">
        <v>330</v>
      </c>
      <c r="AU53">
        <f>Stage_stat!$F$41/Weapon!X55</f>
        <v>163.9344262295082</v>
      </c>
      <c r="AV53">
        <f t="shared" si="11"/>
        <v>164</v>
      </c>
      <c r="AX53" t="s">
        <v>330</v>
      </c>
      <c r="AY53">
        <f>Stage_stat!$F$42/Weapon!X55</f>
        <v>1.3934426229508197</v>
      </c>
      <c r="AZ53">
        <f t="shared" si="12"/>
        <v>2</v>
      </c>
      <c r="BB53" t="s">
        <v>330</v>
      </c>
      <c r="BC53">
        <f>Stage_stat!$F$43/Weapon!X55</f>
        <v>2.622950819672131</v>
      </c>
      <c r="BD53">
        <f t="shared" si="13"/>
        <v>3</v>
      </c>
      <c r="BF53" t="s">
        <v>330</v>
      </c>
      <c r="BG53">
        <f>Stage_stat!$F$44/Weapon!X55</f>
        <v>196.72131147540983</v>
      </c>
      <c r="BH53">
        <f t="shared" si="14"/>
        <v>197</v>
      </c>
      <c r="BJ53" t="s">
        <v>330</v>
      </c>
      <c r="BK53">
        <f>Stage_stat!$F$45/Weapon!X55</f>
        <v>1.5573770491803278</v>
      </c>
      <c r="BL53">
        <f t="shared" si="15"/>
        <v>2</v>
      </c>
      <c r="BN53" t="s">
        <v>330</v>
      </c>
      <c r="BO53">
        <f>Stage_stat!$F$46/Weapon!X55</f>
        <v>2.9508196721311477</v>
      </c>
      <c r="BP53">
        <f t="shared" si="16"/>
        <v>3</v>
      </c>
      <c r="BR53" t="s">
        <v>330</v>
      </c>
      <c r="BS53">
        <f>Stage_stat!$F$47/Weapon!X55</f>
        <v>229.50819672131146</v>
      </c>
      <c r="BT53">
        <f t="shared" si="17"/>
        <v>230</v>
      </c>
      <c r="BV53" t="s">
        <v>330</v>
      </c>
      <c r="BW53">
        <f>Stage_stat!$F$48/Weapon!X55</f>
        <v>1.8852459016393444</v>
      </c>
      <c r="BX53">
        <f t="shared" si="18"/>
        <v>2</v>
      </c>
      <c r="BZ53" t="s">
        <v>330</v>
      </c>
      <c r="CA53">
        <f>Stage_stat!$F$49/Weapon!X55</f>
        <v>3.6065573770491803</v>
      </c>
      <c r="CB53">
        <f t="shared" si="19"/>
        <v>4</v>
      </c>
      <c r="CD53" t="s">
        <v>330</v>
      </c>
      <c r="CE53">
        <f>Stage_stat!$F$50/Weapon!X55</f>
        <v>262.29508196721309</v>
      </c>
      <c r="CF53">
        <f t="shared" si="20"/>
        <v>263</v>
      </c>
      <c r="CH53" t="s">
        <v>330</v>
      </c>
      <c r="CI53">
        <f>Stage_stat!$F$51/Weapon!X55</f>
        <v>2.0491803278688523</v>
      </c>
      <c r="CJ53">
        <f t="shared" si="21"/>
        <v>3</v>
      </c>
      <c r="CL53" t="s">
        <v>330</v>
      </c>
      <c r="CM53">
        <f>Stage_stat!$F$52/Weapon!X55</f>
        <v>3.9344262295081966</v>
      </c>
      <c r="CN53">
        <f t="shared" si="22"/>
        <v>4</v>
      </c>
      <c r="CP53" t="s">
        <v>330</v>
      </c>
      <c r="CQ53">
        <f>Stage_stat!$F$53/Weapon!X55</f>
        <v>295.08196721311475</v>
      </c>
      <c r="CR53">
        <f t="shared" si="23"/>
        <v>296</v>
      </c>
      <c r="CT53" t="s">
        <v>330</v>
      </c>
      <c r="CU53">
        <f>Stage_stat!$F$54/Weapon!X55</f>
        <v>2.2131147540983607</v>
      </c>
      <c r="CV53">
        <f t="shared" si="24"/>
        <v>3</v>
      </c>
      <c r="CX53" t="s">
        <v>330</v>
      </c>
      <c r="CY53">
        <f>Stage_stat!$F$55/Weapon!X55</f>
        <v>4.2622950819672134</v>
      </c>
      <c r="CZ53">
        <f t="shared" si="25"/>
        <v>5</v>
      </c>
      <c r="DB53" t="s">
        <v>330</v>
      </c>
      <c r="DC53">
        <f>Stage_stat!$F$56/Weapon!X55</f>
        <v>327.86885245901641</v>
      </c>
      <c r="DD53">
        <f t="shared" si="26"/>
        <v>328</v>
      </c>
    </row>
    <row r="54" spans="2:108" x14ac:dyDescent="0.4">
      <c r="B54" t="s">
        <v>331</v>
      </c>
      <c r="C54">
        <f>Stage_stat!$F$30/Weapon!X56</f>
        <v>0.56451612903225812</v>
      </c>
      <c r="D54">
        <f t="shared" si="0"/>
        <v>1</v>
      </c>
      <c r="F54" t="s">
        <v>331</v>
      </c>
      <c r="G54">
        <f>Stage_stat!$F$31/Weapon!X56</f>
        <v>0.967741935483871</v>
      </c>
      <c r="H54">
        <f t="shared" si="1"/>
        <v>1</v>
      </c>
      <c r="J54" t="s">
        <v>331</v>
      </c>
      <c r="K54">
        <f>Stage_stat!$F$32/Weapon!X56</f>
        <v>64.516129032258064</v>
      </c>
      <c r="L54">
        <f t="shared" si="2"/>
        <v>65</v>
      </c>
      <c r="N54" t="s">
        <v>331</v>
      </c>
      <c r="O54">
        <f>Stage_stat!$F$33/Weapon!X56</f>
        <v>0.72580645161290325</v>
      </c>
      <c r="P54">
        <f t="shared" si="3"/>
        <v>1</v>
      </c>
      <c r="R54" t="s">
        <v>331</v>
      </c>
      <c r="S54">
        <f>Stage_stat!$F$34/Weapon!X56</f>
        <v>1.2903225806451613</v>
      </c>
      <c r="T54">
        <f t="shared" si="4"/>
        <v>2</v>
      </c>
      <c r="V54" t="s">
        <v>331</v>
      </c>
      <c r="W54">
        <f>Stage_stat!$F$35/Weapon!X56</f>
        <v>96.774193548387103</v>
      </c>
      <c r="X54">
        <f t="shared" si="5"/>
        <v>97</v>
      </c>
      <c r="Z54" t="s">
        <v>331</v>
      </c>
      <c r="AA54">
        <f>Stage_stat!$F$36/Weapon!X56</f>
        <v>0.88709677419354838</v>
      </c>
      <c r="AB54">
        <f t="shared" si="6"/>
        <v>1</v>
      </c>
      <c r="AD54" t="s">
        <v>331</v>
      </c>
      <c r="AE54">
        <f>Stage_stat!$F$37/Weapon!X56</f>
        <v>1.6129032258064515</v>
      </c>
      <c r="AF54">
        <f t="shared" si="7"/>
        <v>2</v>
      </c>
      <c r="AH54" t="s">
        <v>331</v>
      </c>
      <c r="AI54">
        <f>Stage_stat!$F$38/Weapon!X56</f>
        <v>129.03225806451613</v>
      </c>
      <c r="AJ54">
        <f t="shared" si="8"/>
        <v>130</v>
      </c>
      <c r="AL54" t="s">
        <v>331</v>
      </c>
      <c r="AM54">
        <f>Stage_stat!$F$39/Weapon!X56</f>
        <v>1.2096774193548387</v>
      </c>
      <c r="AN54">
        <f t="shared" si="9"/>
        <v>2</v>
      </c>
      <c r="AP54" t="s">
        <v>331</v>
      </c>
      <c r="AQ54">
        <f>Stage_stat!$F$40/Weapon!X56</f>
        <v>2.2580645161290325</v>
      </c>
      <c r="AR54">
        <f t="shared" si="10"/>
        <v>3</v>
      </c>
      <c r="AT54" t="s">
        <v>331</v>
      </c>
      <c r="AU54">
        <f>Stage_stat!$F$41/Weapon!X56</f>
        <v>161.29032258064515</v>
      </c>
      <c r="AV54">
        <f t="shared" si="11"/>
        <v>162</v>
      </c>
      <c r="AX54" t="s">
        <v>331</v>
      </c>
      <c r="AY54">
        <f>Stage_stat!$F$42/Weapon!X56</f>
        <v>1.3709677419354838</v>
      </c>
      <c r="AZ54">
        <f t="shared" si="12"/>
        <v>2</v>
      </c>
      <c r="BB54" t="s">
        <v>331</v>
      </c>
      <c r="BC54">
        <f>Stage_stat!$F$43/Weapon!X56</f>
        <v>2.5806451612903225</v>
      </c>
      <c r="BD54">
        <f t="shared" si="13"/>
        <v>3</v>
      </c>
      <c r="BF54" t="s">
        <v>331</v>
      </c>
      <c r="BG54">
        <f>Stage_stat!$F$44/Weapon!X56</f>
        <v>193.54838709677421</v>
      </c>
      <c r="BH54">
        <f t="shared" si="14"/>
        <v>194</v>
      </c>
      <c r="BJ54" t="s">
        <v>331</v>
      </c>
      <c r="BK54">
        <f>Stage_stat!$F$45/Weapon!X56</f>
        <v>1.532258064516129</v>
      </c>
      <c r="BL54">
        <f t="shared" si="15"/>
        <v>2</v>
      </c>
      <c r="BN54" t="s">
        <v>331</v>
      </c>
      <c r="BO54">
        <f>Stage_stat!$F$46/Weapon!X56</f>
        <v>2.903225806451613</v>
      </c>
      <c r="BP54">
        <f t="shared" si="16"/>
        <v>3</v>
      </c>
      <c r="BR54" t="s">
        <v>331</v>
      </c>
      <c r="BS54">
        <f>Stage_stat!$F$47/Weapon!X56</f>
        <v>225.80645161290323</v>
      </c>
      <c r="BT54">
        <f t="shared" si="17"/>
        <v>226</v>
      </c>
      <c r="BV54" t="s">
        <v>331</v>
      </c>
      <c r="BW54">
        <f>Stage_stat!$F$48/Weapon!X56</f>
        <v>1.8548387096774193</v>
      </c>
      <c r="BX54">
        <f t="shared" si="18"/>
        <v>2</v>
      </c>
      <c r="BZ54" t="s">
        <v>331</v>
      </c>
      <c r="CA54">
        <f>Stage_stat!$F$49/Weapon!X56</f>
        <v>3.5483870967741935</v>
      </c>
      <c r="CB54">
        <f t="shared" si="19"/>
        <v>4</v>
      </c>
      <c r="CD54" t="s">
        <v>331</v>
      </c>
      <c r="CE54">
        <f>Stage_stat!$F$50/Weapon!X56</f>
        <v>258.06451612903226</v>
      </c>
      <c r="CF54">
        <f t="shared" si="20"/>
        <v>259</v>
      </c>
      <c r="CH54" t="s">
        <v>331</v>
      </c>
      <c r="CI54">
        <f>Stage_stat!$F$51/Weapon!X56</f>
        <v>2.0161290322580645</v>
      </c>
      <c r="CJ54">
        <f t="shared" si="21"/>
        <v>3</v>
      </c>
      <c r="CL54" t="s">
        <v>331</v>
      </c>
      <c r="CM54">
        <f>Stage_stat!$F$52/Weapon!X56</f>
        <v>3.870967741935484</v>
      </c>
      <c r="CN54">
        <f t="shared" si="22"/>
        <v>4</v>
      </c>
      <c r="CP54" t="s">
        <v>331</v>
      </c>
      <c r="CQ54">
        <f>Stage_stat!$F$53/Weapon!X56</f>
        <v>290.32258064516128</v>
      </c>
      <c r="CR54">
        <f t="shared" si="23"/>
        <v>291</v>
      </c>
      <c r="CT54" t="s">
        <v>331</v>
      </c>
      <c r="CU54">
        <f>Stage_stat!$F$54/Weapon!X56</f>
        <v>2.1774193548387095</v>
      </c>
      <c r="CV54">
        <f t="shared" si="24"/>
        <v>3</v>
      </c>
      <c r="CX54" t="s">
        <v>331</v>
      </c>
      <c r="CY54">
        <f>Stage_stat!$F$55/Weapon!X56</f>
        <v>4.193548387096774</v>
      </c>
      <c r="CZ54">
        <f t="shared" si="25"/>
        <v>5</v>
      </c>
      <c r="DB54" t="s">
        <v>331</v>
      </c>
      <c r="DC54">
        <f>Stage_stat!$F$56/Weapon!X56</f>
        <v>322.58064516129031</v>
      </c>
      <c r="DD54">
        <f t="shared" si="26"/>
        <v>323</v>
      </c>
    </row>
    <row r="55" spans="2:108" x14ac:dyDescent="0.4">
      <c r="B55" t="s">
        <v>332</v>
      </c>
      <c r="C55">
        <f>Stage_stat!$F$30/Weapon!X57</f>
        <v>0.55555555555555558</v>
      </c>
      <c r="D55">
        <f t="shared" si="0"/>
        <v>1</v>
      </c>
      <c r="F55" t="s">
        <v>332</v>
      </c>
      <c r="G55">
        <f>Stage_stat!$F$31/Weapon!X57</f>
        <v>0.95238095238095233</v>
      </c>
      <c r="H55">
        <f t="shared" si="1"/>
        <v>1</v>
      </c>
      <c r="J55" t="s">
        <v>332</v>
      </c>
      <c r="K55">
        <f>Stage_stat!$F$32/Weapon!X57</f>
        <v>63.492063492063494</v>
      </c>
      <c r="L55">
        <f t="shared" si="2"/>
        <v>64</v>
      </c>
      <c r="N55" t="s">
        <v>332</v>
      </c>
      <c r="O55">
        <f>Stage_stat!$F$33/Weapon!X57</f>
        <v>0.7142857142857143</v>
      </c>
      <c r="P55">
        <f t="shared" si="3"/>
        <v>1</v>
      </c>
      <c r="R55" t="s">
        <v>332</v>
      </c>
      <c r="S55">
        <f>Stage_stat!$F$34/Weapon!X57</f>
        <v>1.2698412698412698</v>
      </c>
      <c r="T55">
        <f t="shared" si="4"/>
        <v>2</v>
      </c>
      <c r="V55" t="s">
        <v>332</v>
      </c>
      <c r="W55">
        <f>Stage_stat!$F$35/Weapon!X57</f>
        <v>95.238095238095241</v>
      </c>
      <c r="X55">
        <f t="shared" si="5"/>
        <v>96</v>
      </c>
      <c r="Z55" t="s">
        <v>332</v>
      </c>
      <c r="AA55">
        <f>Stage_stat!$F$36/Weapon!X57</f>
        <v>0.87301587301587302</v>
      </c>
      <c r="AB55">
        <f t="shared" si="6"/>
        <v>1</v>
      </c>
      <c r="AD55" t="s">
        <v>332</v>
      </c>
      <c r="AE55">
        <f>Stage_stat!$F$37/Weapon!X57</f>
        <v>1.5873015873015872</v>
      </c>
      <c r="AF55">
        <f t="shared" si="7"/>
        <v>2</v>
      </c>
      <c r="AH55" t="s">
        <v>332</v>
      </c>
      <c r="AI55">
        <f>Stage_stat!$F$38/Weapon!X57</f>
        <v>126.98412698412699</v>
      </c>
      <c r="AJ55">
        <f t="shared" si="8"/>
        <v>127</v>
      </c>
      <c r="AL55" t="s">
        <v>332</v>
      </c>
      <c r="AM55">
        <f>Stage_stat!$F$39/Weapon!X57</f>
        <v>1.1904761904761905</v>
      </c>
      <c r="AN55">
        <f t="shared" si="9"/>
        <v>2</v>
      </c>
      <c r="AP55" t="s">
        <v>332</v>
      </c>
      <c r="AQ55">
        <f>Stage_stat!$F$40/Weapon!X57</f>
        <v>2.2222222222222223</v>
      </c>
      <c r="AR55">
        <f t="shared" si="10"/>
        <v>3</v>
      </c>
      <c r="AT55" t="s">
        <v>332</v>
      </c>
      <c r="AU55">
        <f>Stage_stat!$F$41/Weapon!X57</f>
        <v>158.73015873015873</v>
      </c>
      <c r="AV55">
        <f t="shared" si="11"/>
        <v>159</v>
      </c>
      <c r="AX55" t="s">
        <v>332</v>
      </c>
      <c r="AY55">
        <f>Stage_stat!$F$42/Weapon!X57</f>
        <v>1.3492063492063493</v>
      </c>
      <c r="AZ55">
        <f t="shared" si="12"/>
        <v>2</v>
      </c>
      <c r="BB55" t="s">
        <v>332</v>
      </c>
      <c r="BC55">
        <f>Stage_stat!$F$43/Weapon!X57</f>
        <v>2.5396825396825395</v>
      </c>
      <c r="BD55">
        <f t="shared" si="13"/>
        <v>3</v>
      </c>
      <c r="BF55" t="s">
        <v>332</v>
      </c>
      <c r="BG55">
        <f>Stage_stat!$F$44/Weapon!X57</f>
        <v>190.47619047619048</v>
      </c>
      <c r="BH55">
        <f t="shared" si="14"/>
        <v>191</v>
      </c>
      <c r="BJ55" t="s">
        <v>332</v>
      </c>
      <c r="BK55">
        <f>Stage_stat!$F$45/Weapon!X57</f>
        <v>1.5079365079365079</v>
      </c>
      <c r="BL55">
        <f t="shared" si="15"/>
        <v>2</v>
      </c>
      <c r="BN55" t="s">
        <v>332</v>
      </c>
      <c r="BO55">
        <f>Stage_stat!$F$46/Weapon!X57</f>
        <v>2.8571428571428572</v>
      </c>
      <c r="BP55">
        <f t="shared" si="16"/>
        <v>3</v>
      </c>
      <c r="BR55" t="s">
        <v>332</v>
      </c>
      <c r="BS55">
        <f>Stage_stat!$F$47/Weapon!X57</f>
        <v>222.22222222222223</v>
      </c>
      <c r="BT55">
        <f t="shared" si="17"/>
        <v>223</v>
      </c>
      <c r="BV55" t="s">
        <v>332</v>
      </c>
      <c r="BW55">
        <f>Stage_stat!$F$48/Weapon!X57</f>
        <v>1.8253968253968254</v>
      </c>
      <c r="BX55">
        <f t="shared" si="18"/>
        <v>2</v>
      </c>
      <c r="BZ55" t="s">
        <v>332</v>
      </c>
      <c r="CA55">
        <f>Stage_stat!$F$49/Weapon!X57</f>
        <v>3.4920634920634921</v>
      </c>
      <c r="CB55">
        <f t="shared" si="19"/>
        <v>4</v>
      </c>
      <c r="CD55" t="s">
        <v>332</v>
      </c>
      <c r="CE55">
        <f>Stage_stat!$F$50/Weapon!X57</f>
        <v>253.96825396825398</v>
      </c>
      <c r="CF55">
        <f t="shared" si="20"/>
        <v>254</v>
      </c>
      <c r="CH55" t="s">
        <v>332</v>
      </c>
      <c r="CI55">
        <f>Stage_stat!$F$51/Weapon!X57</f>
        <v>1.9841269841269842</v>
      </c>
      <c r="CJ55">
        <f t="shared" si="21"/>
        <v>2</v>
      </c>
      <c r="CL55" t="s">
        <v>332</v>
      </c>
      <c r="CM55">
        <f>Stage_stat!$F$52/Weapon!X57</f>
        <v>3.8095238095238093</v>
      </c>
      <c r="CN55">
        <f t="shared" si="22"/>
        <v>4</v>
      </c>
      <c r="CP55" t="s">
        <v>332</v>
      </c>
      <c r="CQ55">
        <f>Stage_stat!$F$53/Weapon!X57</f>
        <v>285.71428571428572</v>
      </c>
      <c r="CR55">
        <f t="shared" si="23"/>
        <v>286</v>
      </c>
      <c r="CT55" t="s">
        <v>332</v>
      </c>
      <c r="CU55">
        <f>Stage_stat!$F$54/Weapon!X57</f>
        <v>2.1428571428571428</v>
      </c>
      <c r="CV55">
        <f t="shared" si="24"/>
        <v>3</v>
      </c>
      <c r="CX55" t="s">
        <v>332</v>
      </c>
      <c r="CY55">
        <f>Stage_stat!$F$55/Weapon!X57</f>
        <v>4.1269841269841274</v>
      </c>
      <c r="CZ55">
        <f t="shared" si="25"/>
        <v>5</v>
      </c>
      <c r="DB55" t="s">
        <v>332</v>
      </c>
      <c r="DC55">
        <f>Stage_stat!$F$56/Weapon!X57</f>
        <v>317.46031746031747</v>
      </c>
      <c r="DD55">
        <f t="shared" si="26"/>
        <v>318</v>
      </c>
    </row>
    <row r="56" spans="2:108" x14ac:dyDescent="0.4">
      <c r="B56" t="s">
        <v>333</v>
      </c>
      <c r="C56">
        <f>Stage_stat!$F$30/Weapon!X58</f>
        <v>0.546875</v>
      </c>
      <c r="D56">
        <f t="shared" si="0"/>
        <v>1</v>
      </c>
      <c r="F56" t="s">
        <v>333</v>
      </c>
      <c r="G56">
        <f>Stage_stat!$F$31/Weapon!X58</f>
        <v>0.9375</v>
      </c>
      <c r="H56">
        <f t="shared" si="1"/>
        <v>1</v>
      </c>
      <c r="J56" t="s">
        <v>333</v>
      </c>
      <c r="K56">
        <f>Stage_stat!$F$32/Weapon!X58</f>
        <v>62.5</v>
      </c>
      <c r="L56">
        <f t="shared" si="2"/>
        <v>63</v>
      </c>
      <c r="N56" t="s">
        <v>333</v>
      </c>
      <c r="O56">
        <f>Stage_stat!$F$33/Weapon!X58</f>
        <v>0.703125</v>
      </c>
      <c r="P56">
        <f t="shared" si="3"/>
        <v>1</v>
      </c>
      <c r="R56" t="s">
        <v>333</v>
      </c>
      <c r="S56">
        <f>Stage_stat!$F$34/Weapon!X58</f>
        <v>1.25</v>
      </c>
      <c r="T56">
        <f t="shared" si="4"/>
        <v>2</v>
      </c>
      <c r="V56" t="s">
        <v>333</v>
      </c>
      <c r="W56">
        <f>Stage_stat!$F$35/Weapon!X58</f>
        <v>93.75</v>
      </c>
      <c r="X56">
        <f t="shared" si="5"/>
        <v>94</v>
      </c>
      <c r="Z56" t="s">
        <v>333</v>
      </c>
      <c r="AA56">
        <f>Stage_stat!$F$36/Weapon!X58</f>
        <v>0.859375</v>
      </c>
      <c r="AB56">
        <f t="shared" si="6"/>
        <v>1</v>
      </c>
      <c r="AD56" t="s">
        <v>333</v>
      </c>
      <c r="AE56">
        <f>Stage_stat!$F$37/Weapon!X58</f>
        <v>1.5625</v>
      </c>
      <c r="AF56">
        <f t="shared" si="7"/>
        <v>2</v>
      </c>
      <c r="AH56" t="s">
        <v>333</v>
      </c>
      <c r="AI56">
        <f>Stage_stat!$F$38/Weapon!X58</f>
        <v>125</v>
      </c>
      <c r="AJ56">
        <f t="shared" si="8"/>
        <v>125</v>
      </c>
      <c r="AL56" t="s">
        <v>333</v>
      </c>
      <c r="AM56">
        <f>Stage_stat!$F$39/Weapon!X58</f>
        <v>1.171875</v>
      </c>
      <c r="AN56">
        <f t="shared" si="9"/>
        <v>2</v>
      </c>
      <c r="AP56" t="s">
        <v>333</v>
      </c>
      <c r="AQ56">
        <f>Stage_stat!$F$40/Weapon!X58</f>
        <v>2.1875</v>
      </c>
      <c r="AR56">
        <f t="shared" si="10"/>
        <v>3</v>
      </c>
      <c r="AT56" t="s">
        <v>333</v>
      </c>
      <c r="AU56">
        <f>Stage_stat!$F$41/Weapon!X58</f>
        <v>156.25</v>
      </c>
      <c r="AV56">
        <f t="shared" si="11"/>
        <v>157</v>
      </c>
      <c r="AX56" t="s">
        <v>333</v>
      </c>
      <c r="AY56">
        <f>Stage_stat!$F$42/Weapon!X58</f>
        <v>1.328125</v>
      </c>
      <c r="AZ56">
        <f t="shared" si="12"/>
        <v>2</v>
      </c>
      <c r="BB56" t="s">
        <v>333</v>
      </c>
      <c r="BC56">
        <f>Stage_stat!$F$43/Weapon!X58</f>
        <v>2.5</v>
      </c>
      <c r="BD56">
        <f t="shared" si="13"/>
        <v>3</v>
      </c>
      <c r="BF56" t="s">
        <v>333</v>
      </c>
      <c r="BG56">
        <f>Stage_stat!$F$44/Weapon!X58</f>
        <v>187.5</v>
      </c>
      <c r="BH56">
        <f t="shared" si="14"/>
        <v>188</v>
      </c>
      <c r="BJ56" t="s">
        <v>333</v>
      </c>
      <c r="BK56">
        <f>Stage_stat!$F$45/Weapon!X58</f>
        <v>1.484375</v>
      </c>
      <c r="BL56">
        <f t="shared" si="15"/>
        <v>2</v>
      </c>
      <c r="BN56" t="s">
        <v>333</v>
      </c>
      <c r="BO56">
        <f>Stage_stat!$F$46/Weapon!X58</f>
        <v>2.8125</v>
      </c>
      <c r="BP56">
        <f t="shared" si="16"/>
        <v>3</v>
      </c>
      <c r="BR56" t="s">
        <v>333</v>
      </c>
      <c r="BS56">
        <f>Stage_stat!$F$47/Weapon!X58</f>
        <v>218.75</v>
      </c>
      <c r="BT56">
        <f t="shared" si="17"/>
        <v>219</v>
      </c>
      <c r="BV56" t="s">
        <v>333</v>
      </c>
      <c r="BW56">
        <f>Stage_stat!$F$48/Weapon!X58</f>
        <v>1.796875</v>
      </c>
      <c r="BX56">
        <f t="shared" si="18"/>
        <v>2</v>
      </c>
      <c r="BZ56" t="s">
        <v>333</v>
      </c>
      <c r="CA56">
        <f>Stage_stat!$F$49/Weapon!X58</f>
        <v>3.4375</v>
      </c>
      <c r="CB56">
        <f t="shared" si="19"/>
        <v>4</v>
      </c>
      <c r="CD56" t="s">
        <v>333</v>
      </c>
      <c r="CE56">
        <f>Stage_stat!$F$50/Weapon!X58</f>
        <v>250</v>
      </c>
      <c r="CF56">
        <f t="shared" si="20"/>
        <v>250</v>
      </c>
      <c r="CH56" t="s">
        <v>333</v>
      </c>
      <c r="CI56">
        <f>Stage_stat!$F$51/Weapon!X58</f>
        <v>1.953125</v>
      </c>
      <c r="CJ56">
        <f t="shared" si="21"/>
        <v>2</v>
      </c>
      <c r="CL56" t="s">
        <v>333</v>
      </c>
      <c r="CM56">
        <f>Stage_stat!$F$52/Weapon!X58</f>
        <v>3.75</v>
      </c>
      <c r="CN56">
        <f t="shared" si="22"/>
        <v>4</v>
      </c>
      <c r="CP56" t="s">
        <v>333</v>
      </c>
      <c r="CQ56">
        <f>Stage_stat!$F$53/Weapon!X58</f>
        <v>281.25</v>
      </c>
      <c r="CR56">
        <f t="shared" si="23"/>
        <v>282</v>
      </c>
      <c r="CT56" t="s">
        <v>333</v>
      </c>
      <c r="CU56">
        <f>Stage_stat!$F$54/Weapon!X58</f>
        <v>2.109375</v>
      </c>
      <c r="CV56">
        <f t="shared" si="24"/>
        <v>3</v>
      </c>
      <c r="CX56" t="s">
        <v>333</v>
      </c>
      <c r="CY56">
        <f>Stage_stat!$F$55/Weapon!X58</f>
        <v>4.0625</v>
      </c>
      <c r="CZ56">
        <f t="shared" si="25"/>
        <v>5</v>
      </c>
      <c r="DB56" t="s">
        <v>333</v>
      </c>
      <c r="DC56">
        <f>Stage_stat!$F$56/Weapon!X58</f>
        <v>312.5</v>
      </c>
      <c r="DD56">
        <f t="shared" si="26"/>
        <v>313</v>
      </c>
    </row>
    <row r="57" spans="2:108" x14ac:dyDescent="0.4">
      <c r="B57" t="s">
        <v>334</v>
      </c>
      <c r="C57">
        <f>Stage_stat!$F$30/Weapon!X59</f>
        <v>0.53846153846153844</v>
      </c>
      <c r="D57">
        <f t="shared" si="0"/>
        <v>1</v>
      </c>
      <c r="F57" t="s">
        <v>334</v>
      </c>
      <c r="G57">
        <f>Stage_stat!$F$31/Weapon!X59</f>
        <v>0.92307692307692313</v>
      </c>
      <c r="H57">
        <f t="shared" si="1"/>
        <v>1</v>
      </c>
      <c r="J57" t="s">
        <v>334</v>
      </c>
      <c r="K57">
        <f>Stage_stat!$F$32/Weapon!X59</f>
        <v>61.53846153846154</v>
      </c>
      <c r="L57">
        <f t="shared" si="2"/>
        <v>62</v>
      </c>
      <c r="N57" t="s">
        <v>334</v>
      </c>
      <c r="O57">
        <f>Stage_stat!$F$33/Weapon!X59</f>
        <v>0.69230769230769229</v>
      </c>
      <c r="P57">
        <f t="shared" si="3"/>
        <v>1</v>
      </c>
      <c r="R57" t="s">
        <v>334</v>
      </c>
      <c r="S57">
        <f>Stage_stat!$F$34/Weapon!X59</f>
        <v>1.2307692307692308</v>
      </c>
      <c r="T57">
        <f t="shared" si="4"/>
        <v>2</v>
      </c>
      <c r="V57" t="s">
        <v>334</v>
      </c>
      <c r="W57">
        <f>Stage_stat!$F$35/Weapon!X59</f>
        <v>92.307692307692307</v>
      </c>
      <c r="X57">
        <f t="shared" si="5"/>
        <v>93</v>
      </c>
      <c r="Z57" t="s">
        <v>334</v>
      </c>
      <c r="AA57">
        <f>Stage_stat!$F$36/Weapon!X59</f>
        <v>0.84615384615384615</v>
      </c>
      <c r="AB57">
        <f t="shared" si="6"/>
        <v>1</v>
      </c>
      <c r="AD57" t="s">
        <v>334</v>
      </c>
      <c r="AE57">
        <f>Stage_stat!$F$37/Weapon!X59</f>
        <v>1.5384615384615385</v>
      </c>
      <c r="AF57">
        <f t="shared" si="7"/>
        <v>2</v>
      </c>
      <c r="AH57" t="s">
        <v>334</v>
      </c>
      <c r="AI57">
        <f>Stage_stat!$F$38/Weapon!X59</f>
        <v>123.07692307692308</v>
      </c>
      <c r="AJ57">
        <f t="shared" si="8"/>
        <v>124</v>
      </c>
      <c r="AL57" t="s">
        <v>334</v>
      </c>
      <c r="AM57">
        <f>Stage_stat!$F$39/Weapon!X59</f>
        <v>1.1538461538461537</v>
      </c>
      <c r="AN57">
        <f t="shared" si="9"/>
        <v>2</v>
      </c>
      <c r="AP57" t="s">
        <v>334</v>
      </c>
      <c r="AQ57">
        <f>Stage_stat!$F$40/Weapon!X59</f>
        <v>2.1538461538461537</v>
      </c>
      <c r="AR57">
        <f t="shared" si="10"/>
        <v>3</v>
      </c>
      <c r="AT57" t="s">
        <v>334</v>
      </c>
      <c r="AU57">
        <f>Stage_stat!$F$41/Weapon!X59</f>
        <v>153.84615384615384</v>
      </c>
      <c r="AV57">
        <f t="shared" si="11"/>
        <v>154</v>
      </c>
      <c r="AX57" t="s">
        <v>334</v>
      </c>
      <c r="AY57">
        <f>Stage_stat!$F$42/Weapon!X59</f>
        <v>1.3076923076923077</v>
      </c>
      <c r="AZ57">
        <f t="shared" si="12"/>
        <v>2</v>
      </c>
      <c r="BB57" t="s">
        <v>334</v>
      </c>
      <c r="BC57">
        <f>Stage_stat!$F$43/Weapon!X59</f>
        <v>2.4615384615384617</v>
      </c>
      <c r="BD57">
        <f t="shared" si="13"/>
        <v>3</v>
      </c>
      <c r="BF57" t="s">
        <v>334</v>
      </c>
      <c r="BG57">
        <f>Stage_stat!$F$44/Weapon!X59</f>
        <v>184.61538461538461</v>
      </c>
      <c r="BH57">
        <f t="shared" si="14"/>
        <v>185</v>
      </c>
      <c r="BJ57" t="s">
        <v>334</v>
      </c>
      <c r="BK57">
        <f>Stage_stat!$F$45/Weapon!X59</f>
        <v>1.4615384615384615</v>
      </c>
      <c r="BL57">
        <f t="shared" si="15"/>
        <v>2</v>
      </c>
      <c r="BN57" t="s">
        <v>334</v>
      </c>
      <c r="BO57">
        <f>Stage_stat!$F$46/Weapon!X59</f>
        <v>2.7692307692307692</v>
      </c>
      <c r="BP57">
        <f t="shared" si="16"/>
        <v>3</v>
      </c>
      <c r="BR57" t="s">
        <v>334</v>
      </c>
      <c r="BS57">
        <f>Stage_stat!$F$47/Weapon!X59</f>
        <v>215.38461538461539</v>
      </c>
      <c r="BT57">
        <f t="shared" si="17"/>
        <v>216</v>
      </c>
      <c r="BV57" t="s">
        <v>334</v>
      </c>
      <c r="BW57">
        <f>Stage_stat!$F$48/Weapon!X59</f>
        <v>1.7692307692307692</v>
      </c>
      <c r="BX57">
        <f t="shared" si="18"/>
        <v>2</v>
      </c>
      <c r="BZ57" t="s">
        <v>334</v>
      </c>
      <c r="CA57">
        <f>Stage_stat!$F$49/Weapon!X59</f>
        <v>3.3846153846153846</v>
      </c>
      <c r="CB57">
        <f t="shared" si="19"/>
        <v>4</v>
      </c>
      <c r="CD57" t="s">
        <v>334</v>
      </c>
      <c r="CE57">
        <f>Stage_stat!$F$50/Weapon!X59</f>
        <v>246.15384615384616</v>
      </c>
      <c r="CF57">
        <f t="shared" si="20"/>
        <v>247</v>
      </c>
      <c r="CH57" t="s">
        <v>334</v>
      </c>
      <c r="CI57">
        <f>Stage_stat!$F$51/Weapon!X59</f>
        <v>1.9230769230769231</v>
      </c>
      <c r="CJ57">
        <f t="shared" si="21"/>
        <v>2</v>
      </c>
      <c r="CL57" t="s">
        <v>334</v>
      </c>
      <c r="CM57">
        <f>Stage_stat!$F$52/Weapon!X59</f>
        <v>3.6923076923076925</v>
      </c>
      <c r="CN57">
        <f t="shared" si="22"/>
        <v>4</v>
      </c>
      <c r="CP57" t="s">
        <v>334</v>
      </c>
      <c r="CQ57">
        <f>Stage_stat!$F$53/Weapon!X59</f>
        <v>276.92307692307691</v>
      </c>
      <c r="CR57">
        <f t="shared" si="23"/>
        <v>277</v>
      </c>
      <c r="CT57" t="s">
        <v>334</v>
      </c>
      <c r="CU57">
        <f>Stage_stat!$F$54/Weapon!X59</f>
        <v>2.0769230769230771</v>
      </c>
      <c r="CV57">
        <f t="shared" si="24"/>
        <v>3</v>
      </c>
      <c r="CX57" t="s">
        <v>334</v>
      </c>
      <c r="CY57">
        <f>Stage_stat!$F$55/Weapon!X59</f>
        <v>4</v>
      </c>
      <c r="CZ57">
        <f t="shared" si="25"/>
        <v>4</v>
      </c>
      <c r="DB57" t="s">
        <v>334</v>
      </c>
      <c r="DC57">
        <f>Stage_stat!$F$56/Weapon!X59</f>
        <v>307.69230769230768</v>
      </c>
      <c r="DD57">
        <f t="shared" si="26"/>
        <v>308</v>
      </c>
    </row>
    <row r="58" spans="2:108" x14ac:dyDescent="0.4">
      <c r="B58" t="s">
        <v>335</v>
      </c>
      <c r="C58">
        <f>Stage_stat!$F$30/Weapon!X60</f>
        <v>0.53030303030303028</v>
      </c>
      <c r="D58">
        <f t="shared" si="0"/>
        <v>1</v>
      </c>
      <c r="F58" t="s">
        <v>335</v>
      </c>
      <c r="G58">
        <f>Stage_stat!$F$31/Weapon!X60</f>
        <v>0.90909090909090906</v>
      </c>
      <c r="H58">
        <f t="shared" si="1"/>
        <v>1</v>
      </c>
      <c r="J58" t="s">
        <v>335</v>
      </c>
      <c r="K58">
        <f>Stage_stat!$F$32/Weapon!X60</f>
        <v>60.606060606060609</v>
      </c>
      <c r="L58">
        <f t="shared" si="2"/>
        <v>61</v>
      </c>
      <c r="N58" t="s">
        <v>335</v>
      </c>
      <c r="O58">
        <f>Stage_stat!$F$33/Weapon!X60</f>
        <v>0.68181818181818177</v>
      </c>
      <c r="P58">
        <f t="shared" si="3"/>
        <v>1</v>
      </c>
      <c r="R58" t="s">
        <v>335</v>
      </c>
      <c r="S58">
        <f>Stage_stat!$F$34/Weapon!X60</f>
        <v>1.2121212121212122</v>
      </c>
      <c r="T58">
        <f t="shared" si="4"/>
        <v>2</v>
      </c>
      <c r="V58" t="s">
        <v>335</v>
      </c>
      <c r="W58">
        <f>Stage_stat!$F$35/Weapon!X60</f>
        <v>90.909090909090907</v>
      </c>
      <c r="X58">
        <f t="shared" si="5"/>
        <v>91</v>
      </c>
      <c r="Z58" t="s">
        <v>335</v>
      </c>
      <c r="AA58">
        <f>Stage_stat!$F$36/Weapon!X60</f>
        <v>0.83333333333333337</v>
      </c>
      <c r="AB58">
        <f t="shared" si="6"/>
        <v>1</v>
      </c>
      <c r="AD58" t="s">
        <v>335</v>
      </c>
      <c r="AE58">
        <f>Stage_stat!$F$37/Weapon!X60</f>
        <v>1.5151515151515151</v>
      </c>
      <c r="AF58">
        <f t="shared" si="7"/>
        <v>2</v>
      </c>
      <c r="AH58" t="s">
        <v>335</v>
      </c>
      <c r="AI58">
        <f>Stage_stat!$F$38/Weapon!X60</f>
        <v>121.21212121212122</v>
      </c>
      <c r="AJ58">
        <f t="shared" si="8"/>
        <v>122</v>
      </c>
      <c r="AL58" t="s">
        <v>335</v>
      </c>
      <c r="AM58">
        <f>Stage_stat!$F$39/Weapon!X60</f>
        <v>1.1363636363636365</v>
      </c>
      <c r="AN58">
        <f t="shared" si="9"/>
        <v>2</v>
      </c>
      <c r="AP58" t="s">
        <v>335</v>
      </c>
      <c r="AQ58">
        <f>Stage_stat!$F$40/Weapon!X60</f>
        <v>2.1212121212121211</v>
      </c>
      <c r="AR58">
        <f t="shared" si="10"/>
        <v>3</v>
      </c>
      <c r="AT58" t="s">
        <v>335</v>
      </c>
      <c r="AU58">
        <f>Stage_stat!$F$41/Weapon!X60</f>
        <v>151.5151515151515</v>
      </c>
      <c r="AV58">
        <f t="shared" si="11"/>
        <v>152</v>
      </c>
      <c r="AX58" t="s">
        <v>335</v>
      </c>
      <c r="AY58">
        <f>Stage_stat!$F$42/Weapon!X60</f>
        <v>1.2878787878787878</v>
      </c>
      <c r="AZ58">
        <f t="shared" si="12"/>
        <v>2</v>
      </c>
      <c r="BB58" t="s">
        <v>335</v>
      </c>
      <c r="BC58">
        <f>Stage_stat!$F$43/Weapon!X60</f>
        <v>2.4242424242424243</v>
      </c>
      <c r="BD58">
        <f t="shared" si="13"/>
        <v>3</v>
      </c>
      <c r="BF58" t="s">
        <v>335</v>
      </c>
      <c r="BG58">
        <f>Stage_stat!$F$44/Weapon!X60</f>
        <v>181.81818181818181</v>
      </c>
      <c r="BH58">
        <f t="shared" si="14"/>
        <v>182</v>
      </c>
      <c r="BJ58" t="s">
        <v>335</v>
      </c>
      <c r="BK58">
        <f>Stage_stat!$F$45/Weapon!X60</f>
        <v>1.4393939393939394</v>
      </c>
      <c r="BL58">
        <f t="shared" si="15"/>
        <v>2</v>
      </c>
      <c r="BN58" t="s">
        <v>335</v>
      </c>
      <c r="BO58">
        <f>Stage_stat!$F$46/Weapon!X60</f>
        <v>2.7272727272727271</v>
      </c>
      <c r="BP58">
        <f t="shared" si="16"/>
        <v>3</v>
      </c>
      <c r="BR58" t="s">
        <v>335</v>
      </c>
      <c r="BS58">
        <f>Stage_stat!$F$47/Weapon!X60</f>
        <v>212.12121212121212</v>
      </c>
      <c r="BT58">
        <f t="shared" si="17"/>
        <v>213</v>
      </c>
      <c r="BV58" t="s">
        <v>335</v>
      </c>
      <c r="BW58">
        <f>Stage_stat!$F$48/Weapon!X60</f>
        <v>1.7424242424242424</v>
      </c>
      <c r="BX58">
        <f t="shared" si="18"/>
        <v>2</v>
      </c>
      <c r="BZ58" t="s">
        <v>335</v>
      </c>
      <c r="CA58">
        <f>Stage_stat!$F$49/Weapon!X60</f>
        <v>3.3333333333333335</v>
      </c>
      <c r="CB58">
        <f t="shared" si="19"/>
        <v>4</v>
      </c>
      <c r="CD58" t="s">
        <v>335</v>
      </c>
      <c r="CE58">
        <f>Stage_stat!$F$50/Weapon!X60</f>
        <v>242.42424242424244</v>
      </c>
      <c r="CF58">
        <f t="shared" si="20"/>
        <v>243</v>
      </c>
      <c r="CH58" t="s">
        <v>335</v>
      </c>
      <c r="CI58">
        <f>Stage_stat!$F$51/Weapon!X60</f>
        <v>1.893939393939394</v>
      </c>
      <c r="CJ58">
        <f t="shared" si="21"/>
        <v>2</v>
      </c>
      <c r="CL58" t="s">
        <v>335</v>
      </c>
      <c r="CM58">
        <f>Stage_stat!$F$52/Weapon!X60</f>
        <v>3.6363636363636362</v>
      </c>
      <c r="CN58">
        <f t="shared" si="22"/>
        <v>4</v>
      </c>
      <c r="CP58" t="s">
        <v>335</v>
      </c>
      <c r="CQ58">
        <f>Stage_stat!$F$53/Weapon!X60</f>
        <v>272.72727272727275</v>
      </c>
      <c r="CR58">
        <f t="shared" si="23"/>
        <v>273</v>
      </c>
      <c r="CT58" t="s">
        <v>335</v>
      </c>
      <c r="CU58">
        <f>Stage_stat!$F$54/Weapon!X60</f>
        <v>2.0454545454545454</v>
      </c>
      <c r="CV58">
        <f t="shared" si="24"/>
        <v>3</v>
      </c>
      <c r="CX58" t="s">
        <v>335</v>
      </c>
      <c r="CY58">
        <f>Stage_stat!$F$55/Weapon!X60</f>
        <v>3.9393939393939394</v>
      </c>
      <c r="CZ58">
        <f t="shared" si="25"/>
        <v>4</v>
      </c>
      <c r="DB58" t="s">
        <v>335</v>
      </c>
      <c r="DC58">
        <f>Stage_stat!$F$56/Weapon!X60</f>
        <v>303.030303030303</v>
      </c>
      <c r="DD58">
        <f t="shared" si="26"/>
        <v>304</v>
      </c>
    </row>
    <row r="59" spans="2:108" x14ac:dyDescent="0.4">
      <c r="B59" t="s">
        <v>336</v>
      </c>
      <c r="C59">
        <f>Stage_stat!$F$30/Weapon!X61</f>
        <v>0.52238805970149249</v>
      </c>
      <c r="D59">
        <f t="shared" si="0"/>
        <v>1</v>
      </c>
      <c r="F59" t="s">
        <v>336</v>
      </c>
      <c r="G59">
        <f>Stage_stat!$F$31/Weapon!X61</f>
        <v>0.89552238805970152</v>
      </c>
      <c r="H59">
        <f t="shared" si="1"/>
        <v>1</v>
      </c>
      <c r="J59" t="s">
        <v>336</v>
      </c>
      <c r="K59">
        <f>Stage_stat!$F$32/Weapon!X61</f>
        <v>59.701492537313435</v>
      </c>
      <c r="L59">
        <f t="shared" si="2"/>
        <v>60</v>
      </c>
      <c r="N59" t="s">
        <v>336</v>
      </c>
      <c r="O59">
        <f>Stage_stat!$F$33/Weapon!X61</f>
        <v>0.67164179104477617</v>
      </c>
      <c r="P59">
        <f t="shared" si="3"/>
        <v>1</v>
      </c>
      <c r="R59" t="s">
        <v>336</v>
      </c>
      <c r="S59">
        <f>Stage_stat!$F$34/Weapon!X61</f>
        <v>1.1940298507462686</v>
      </c>
      <c r="T59">
        <f t="shared" si="4"/>
        <v>2</v>
      </c>
      <c r="V59" t="s">
        <v>336</v>
      </c>
      <c r="W59">
        <f>Stage_stat!$F$35/Weapon!X61</f>
        <v>89.552238805970148</v>
      </c>
      <c r="X59">
        <f t="shared" si="5"/>
        <v>90</v>
      </c>
      <c r="Z59" t="s">
        <v>336</v>
      </c>
      <c r="AA59">
        <f>Stage_stat!$F$36/Weapon!X61</f>
        <v>0.82089552238805974</v>
      </c>
      <c r="AB59">
        <f t="shared" si="6"/>
        <v>1</v>
      </c>
      <c r="AD59" t="s">
        <v>336</v>
      </c>
      <c r="AE59">
        <f>Stage_stat!$F$37/Weapon!X61</f>
        <v>1.4925373134328359</v>
      </c>
      <c r="AF59">
        <f t="shared" si="7"/>
        <v>2</v>
      </c>
      <c r="AH59" t="s">
        <v>336</v>
      </c>
      <c r="AI59">
        <f>Stage_stat!$F$38/Weapon!X61</f>
        <v>119.40298507462687</v>
      </c>
      <c r="AJ59">
        <f t="shared" si="8"/>
        <v>120</v>
      </c>
      <c r="AL59" t="s">
        <v>336</v>
      </c>
      <c r="AM59">
        <f>Stage_stat!$F$39/Weapon!X61</f>
        <v>1.1194029850746268</v>
      </c>
      <c r="AN59">
        <f t="shared" si="9"/>
        <v>2</v>
      </c>
      <c r="AP59" t="s">
        <v>336</v>
      </c>
      <c r="AQ59">
        <f>Stage_stat!$F$40/Weapon!X61</f>
        <v>2.08955223880597</v>
      </c>
      <c r="AR59">
        <f t="shared" si="10"/>
        <v>3</v>
      </c>
      <c r="AT59" t="s">
        <v>336</v>
      </c>
      <c r="AU59">
        <f>Stage_stat!$F$41/Weapon!X61</f>
        <v>149.25373134328359</v>
      </c>
      <c r="AV59">
        <f t="shared" si="11"/>
        <v>150</v>
      </c>
      <c r="AX59" t="s">
        <v>336</v>
      </c>
      <c r="AY59">
        <f>Stage_stat!$F$42/Weapon!X61</f>
        <v>1.2686567164179106</v>
      </c>
      <c r="AZ59">
        <f t="shared" si="12"/>
        <v>2</v>
      </c>
      <c r="BB59" t="s">
        <v>336</v>
      </c>
      <c r="BC59">
        <f>Stage_stat!$F$43/Weapon!X61</f>
        <v>2.3880597014925371</v>
      </c>
      <c r="BD59">
        <f t="shared" si="13"/>
        <v>3</v>
      </c>
      <c r="BF59" t="s">
        <v>336</v>
      </c>
      <c r="BG59">
        <f>Stage_stat!$F$44/Weapon!X61</f>
        <v>179.1044776119403</v>
      </c>
      <c r="BH59">
        <f t="shared" si="14"/>
        <v>180</v>
      </c>
      <c r="BJ59" t="s">
        <v>336</v>
      </c>
      <c r="BK59">
        <f>Stage_stat!$F$45/Weapon!X61</f>
        <v>1.4179104477611941</v>
      </c>
      <c r="BL59">
        <f t="shared" si="15"/>
        <v>2</v>
      </c>
      <c r="BN59" t="s">
        <v>336</v>
      </c>
      <c r="BO59">
        <f>Stage_stat!$F$46/Weapon!X61</f>
        <v>2.6865671641791047</v>
      </c>
      <c r="BP59">
        <f t="shared" si="16"/>
        <v>3</v>
      </c>
      <c r="BR59" t="s">
        <v>336</v>
      </c>
      <c r="BS59">
        <f>Stage_stat!$F$47/Weapon!X61</f>
        <v>208.955223880597</v>
      </c>
      <c r="BT59">
        <f t="shared" si="17"/>
        <v>209</v>
      </c>
      <c r="BV59" t="s">
        <v>336</v>
      </c>
      <c r="BW59">
        <f>Stage_stat!$F$48/Weapon!X61</f>
        <v>1.7164179104477613</v>
      </c>
      <c r="BX59">
        <f t="shared" si="18"/>
        <v>2</v>
      </c>
      <c r="BZ59" t="s">
        <v>336</v>
      </c>
      <c r="CA59">
        <f>Stage_stat!$F$49/Weapon!X61</f>
        <v>3.283582089552239</v>
      </c>
      <c r="CB59">
        <f t="shared" si="19"/>
        <v>4</v>
      </c>
      <c r="CD59" t="s">
        <v>336</v>
      </c>
      <c r="CE59">
        <f>Stage_stat!$F$50/Weapon!X61</f>
        <v>238.80597014925374</v>
      </c>
      <c r="CF59">
        <f t="shared" si="20"/>
        <v>239</v>
      </c>
      <c r="CH59" t="s">
        <v>336</v>
      </c>
      <c r="CI59">
        <f>Stage_stat!$F$51/Weapon!X61</f>
        <v>1.8656716417910448</v>
      </c>
      <c r="CJ59">
        <f t="shared" si="21"/>
        <v>2</v>
      </c>
      <c r="CL59" t="s">
        <v>336</v>
      </c>
      <c r="CM59">
        <f>Stage_stat!$F$52/Weapon!X61</f>
        <v>3.5820895522388061</v>
      </c>
      <c r="CN59">
        <f t="shared" si="22"/>
        <v>4</v>
      </c>
      <c r="CP59" t="s">
        <v>336</v>
      </c>
      <c r="CQ59">
        <f>Stage_stat!$F$53/Weapon!X61</f>
        <v>268.65671641791045</v>
      </c>
      <c r="CR59">
        <f t="shared" si="23"/>
        <v>269</v>
      </c>
      <c r="CT59" t="s">
        <v>336</v>
      </c>
      <c r="CU59">
        <f>Stage_stat!$F$54/Weapon!X61</f>
        <v>2.0149253731343282</v>
      </c>
      <c r="CV59">
        <f t="shared" si="24"/>
        <v>3</v>
      </c>
      <c r="CX59" t="s">
        <v>336</v>
      </c>
      <c r="CY59">
        <f>Stage_stat!$F$55/Weapon!X61</f>
        <v>3.8805970149253732</v>
      </c>
      <c r="CZ59">
        <f t="shared" si="25"/>
        <v>4</v>
      </c>
      <c r="DB59" t="s">
        <v>336</v>
      </c>
      <c r="DC59">
        <f>Stage_stat!$F$56/Weapon!X61</f>
        <v>298.50746268656718</v>
      </c>
      <c r="DD59">
        <f t="shared" si="26"/>
        <v>299</v>
      </c>
    </row>
    <row r="60" spans="2:108" x14ac:dyDescent="0.4">
      <c r="B60" t="s">
        <v>337</v>
      </c>
      <c r="C60">
        <f>Stage_stat!$F$30/Weapon!X62</f>
        <v>0.51470588235294112</v>
      </c>
      <c r="D60">
        <f t="shared" si="0"/>
        <v>1</v>
      </c>
      <c r="F60" t="s">
        <v>337</v>
      </c>
      <c r="G60">
        <f>Stage_stat!$F$31/Weapon!X62</f>
        <v>0.88235294117647056</v>
      </c>
      <c r="H60">
        <f t="shared" si="1"/>
        <v>1</v>
      </c>
      <c r="J60" t="s">
        <v>337</v>
      </c>
      <c r="K60">
        <f>Stage_stat!$F$32/Weapon!X62</f>
        <v>58.823529411764703</v>
      </c>
      <c r="L60">
        <f t="shared" si="2"/>
        <v>59</v>
      </c>
      <c r="N60" t="s">
        <v>337</v>
      </c>
      <c r="O60">
        <f>Stage_stat!$F$33/Weapon!X62</f>
        <v>0.66176470588235292</v>
      </c>
      <c r="P60">
        <f t="shared" si="3"/>
        <v>1</v>
      </c>
      <c r="R60" t="s">
        <v>337</v>
      </c>
      <c r="S60">
        <f>Stage_stat!$F$34/Weapon!X62</f>
        <v>1.1764705882352942</v>
      </c>
      <c r="T60">
        <f t="shared" si="4"/>
        <v>2</v>
      </c>
      <c r="V60" t="s">
        <v>337</v>
      </c>
      <c r="W60">
        <f>Stage_stat!$F$35/Weapon!X62</f>
        <v>88.235294117647058</v>
      </c>
      <c r="X60">
        <f t="shared" si="5"/>
        <v>89</v>
      </c>
      <c r="Z60" t="s">
        <v>337</v>
      </c>
      <c r="AA60">
        <f>Stage_stat!$F$36/Weapon!X62</f>
        <v>0.80882352941176472</v>
      </c>
      <c r="AB60">
        <f t="shared" si="6"/>
        <v>1</v>
      </c>
      <c r="AD60" t="s">
        <v>337</v>
      </c>
      <c r="AE60">
        <f>Stage_stat!$F$37/Weapon!X62</f>
        <v>1.4705882352941178</v>
      </c>
      <c r="AF60">
        <f t="shared" si="7"/>
        <v>2</v>
      </c>
      <c r="AH60" t="s">
        <v>337</v>
      </c>
      <c r="AI60">
        <f>Stage_stat!$F$38/Weapon!X62</f>
        <v>117.64705882352941</v>
      </c>
      <c r="AJ60">
        <f t="shared" si="8"/>
        <v>118</v>
      </c>
      <c r="AL60" t="s">
        <v>337</v>
      </c>
      <c r="AM60">
        <f>Stage_stat!$F$39/Weapon!X62</f>
        <v>1.1029411764705883</v>
      </c>
      <c r="AN60">
        <f t="shared" si="9"/>
        <v>2</v>
      </c>
      <c r="AP60" t="s">
        <v>337</v>
      </c>
      <c r="AQ60">
        <f>Stage_stat!$F$40/Weapon!X62</f>
        <v>2.0588235294117645</v>
      </c>
      <c r="AR60">
        <f t="shared" si="10"/>
        <v>3</v>
      </c>
      <c r="AT60" t="s">
        <v>337</v>
      </c>
      <c r="AU60">
        <f>Stage_stat!$F$41/Weapon!X62</f>
        <v>147.05882352941177</v>
      </c>
      <c r="AV60">
        <f t="shared" si="11"/>
        <v>148</v>
      </c>
      <c r="AX60" t="s">
        <v>337</v>
      </c>
      <c r="AY60">
        <f>Stage_stat!$F$42/Weapon!X62</f>
        <v>1.25</v>
      </c>
      <c r="AZ60">
        <f t="shared" si="12"/>
        <v>2</v>
      </c>
      <c r="BB60" t="s">
        <v>337</v>
      </c>
      <c r="BC60">
        <f>Stage_stat!$F$43/Weapon!X62</f>
        <v>2.3529411764705883</v>
      </c>
      <c r="BD60">
        <f t="shared" si="13"/>
        <v>3</v>
      </c>
      <c r="BF60" t="s">
        <v>337</v>
      </c>
      <c r="BG60">
        <f>Stage_stat!$F$44/Weapon!X62</f>
        <v>176.47058823529412</v>
      </c>
      <c r="BH60">
        <f t="shared" si="14"/>
        <v>177</v>
      </c>
      <c r="BJ60" t="s">
        <v>337</v>
      </c>
      <c r="BK60">
        <f>Stage_stat!$F$45/Weapon!X62</f>
        <v>1.3970588235294117</v>
      </c>
      <c r="BL60">
        <f t="shared" si="15"/>
        <v>2</v>
      </c>
      <c r="BN60" t="s">
        <v>337</v>
      </c>
      <c r="BO60">
        <f>Stage_stat!$F$46/Weapon!X62</f>
        <v>2.6470588235294117</v>
      </c>
      <c r="BP60">
        <f t="shared" si="16"/>
        <v>3</v>
      </c>
      <c r="BR60" t="s">
        <v>337</v>
      </c>
      <c r="BS60">
        <f>Stage_stat!$F$47/Weapon!X62</f>
        <v>205.88235294117646</v>
      </c>
      <c r="BT60">
        <f t="shared" si="17"/>
        <v>206</v>
      </c>
      <c r="BV60" t="s">
        <v>337</v>
      </c>
      <c r="BW60">
        <f>Stage_stat!$F$48/Weapon!X62</f>
        <v>1.6911764705882353</v>
      </c>
      <c r="BX60">
        <f t="shared" si="18"/>
        <v>2</v>
      </c>
      <c r="BZ60" t="s">
        <v>337</v>
      </c>
      <c r="CA60">
        <f>Stage_stat!$F$49/Weapon!X62</f>
        <v>3.2352941176470589</v>
      </c>
      <c r="CB60">
        <f t="shared" si="19"/>
        <v>4</v>
      </c>
      <c r="CD60" t="s">
        <v>337</v>
      </c>
      <c r="CE60">
        <f>Stage_stat!$F$50/Weapon!X62</f>
        <v>235.29411764705881</v>
      </c>
      <c r="CF60">
        <f t="shared" si="20"/>
        <v>236</v>
      </c>
      <c r="CH60" t="s">
        <v>337</v>
      </c>
      <c r="CI60">
        <f>Stage_stat!$F$51/Weapon!X62</f>
        <v>1.838235294117647</v>
      </c>
      <c r="CJ60">
        <f t="shared" si="21"/>
        <v>2</v>
      </c>
      <c r="CL60" t="s">
        <v>337</v>
      </c>
      <c r="CM60">
        <f>Stage_stat!$F$52/Weapon!X62</f>
        <v>3.5294117647058822</v>
      </c>
      <c r="CN60">
        <f t="shared" si="22"/>
        <v>4</v>
      </c>
      <c r="CP60" t="s">
        <v>337</v>
      </c>
      <c r="CQ60">
        <f>Stage_stat!$F$53/Weapon!X62</f>
        <v>264.70588235294116</v>
      </c>
      <c r="CR60">
        <f t="shared" si="23"/>
        <v>265</v>
      </c>
      <c r="CT60" t="s">
        <v>337</v>
      </c>
      <c r="CU60">
        <f>Stage_stat!$F$54/Weapon!X62</f>
        <v>1.9852941176470589</v>
      </c>
      <c r="CV60">
        <f t="shared" si="24"/>
        <v>2</v>
      </c>
      <c r="CX60" t="s">
        <v>337</v>
      </c>
      <c r="CY60">
        <f>Stage_stat!$F$55/Weapon!X62</f>
        <v>3.8235294117647061</v>
      </c>
      <c r="CZ60">
        <f t="shared" si="25"/>
        <v>4</v>
      </c>
      <c r="DB60" t="s">
        <v>337</v>
      </c>
      <c r="DC60">
        <f>Stage_stat!$F$56/Weapon!X62</f>
        <v>294.11764705882354</v>
      </c>
      <c r="DD60">
        <f t="shared" si="26"/>
        <v>295</v>
      </c>
    </row>
    <row r="61" spans="2:108" x14ac:dyDescent="0.4">
      <c r="B61" t="s">
        <v>338</v>
      </c>
      <c r="C61">
        <f>Stage_stat!$F$30/Weapon!X63</f>
        <v>0.50724637681159424</v>
      </c>
      <c r="D61">
        <f t="shared" si="0"/>
        <v>1</v>
      </c>
      <c r="F61" t="s">
        <v>338</v>
      </c>
      <c r="G61">
        <f>Stage_stat!$F$31/Weapon!X63</f>
        <v>0.86956521739130432</v>
      </c>
      <c r="H61">
        <f t="shared" si="1"/>
        <v>1</v>
      </c>
      <c r="J61" t="s">
        <v>338</v>
      </c>
      <c r="K61">
        <f>Stage_stat!$F$32/Weapon!X63</f>
        <v>57.971014492753625</v>
      </c>
      <c r="L61">
        <f t="shared" si="2"/>
        <v>58</v>
      </c>
      <c r="N61" t="s">
        <v>338</v>
      </c>
      <c r="O61">
        <f>Stage_stat!$F$33/Weapon!X63</f>
        <v>0.65217391304347827</v>
      </c>
      <c r="P61">
        <f t="shared" si="3"/>
        <v>1</v>
      </c>
      <c r="R61" t="s">
        <v>338</v>
      </c>
      <c r="S61">
        <f>Stage_stat!$F$34/Weapon!X63</f>
        <v>1.1594202898550725</v>
      </c>
      <c r="T61">
        <f t="shared" si="4"/>
        <v>2</v>
      </c>
      <c r="V61" t="s">
        <v>338</v>
      </c>
      <c r="W61">
        <f>Stage_stat!$F$35/Weapon!X63</f>
        <v>86.956521739130437</v>
      </c>
      <c r="X61">
        <f t="shared" si="5"/>
        <v>87</v>
      </c>
      <c r="Z61" t="s">
        <v>338</v>
      </c>
      <c r="AA61">
        <f>Stage_stat!$F$36/Weapon!X63</f>
        <v>0.79710144927536231</v>
      </c>
      <c r="AB61">
        <f t="shared" si="6"/>
        <v>1</v>
      </c>
      <c r="AD61" t="s">
        <v>338</v>
      </c>
      <c r="AE61">
        <f>Stage_stat!$F$37/Weapon!X63</f>
        <v>1.4492753623188406</v>
      </c>
      <c r="AF61">
        <f t="shared" si="7"/>
        <v>2</v>
      </c>
      <c r="AH61" t="s">
        <v>338</v>
      </c>
      <c r="AI61">
        <f>Stage_stat!$F$38/Weapon!X63</f>
        <v>115.94202898550725</v>
      </c>
      <c r="AJ61">
        <f t="shared" si="8"/>
        <v>116</v>
      </c>
      <c r="AL61" t="s">
        <v>338</v>
      </c>
      <c r="AM61">
        <f>Stage_stat!$F$39/Weapon!X63</f>
        <v>1.0869565217391304</v>
      </c>
      <c r="AN61">
        <f t="shared" si="9"/>
        <v>2</v>
      </c>
      <c r="AP61" t="s">
        <v>338</v>
      </c>
      <c r="AQ61">
        <f>Stage_stat!$F$40/Weapon!X63</f>
        <v>2.0289855072463769</v>
      </c>
      <c r="AR61">
        <f t="shared" si="10"/>
        <v>3</v>
      </c>
      <c r="AT61" t="s">
        <v>338</v>
      </c>
      <c r="AU61">
        <f>Stage_stat!$F$41/Weapon!X63</f>
        <v>144.92753623188406</v>
      </c>
      <c r="AV61">
        <f t="shared" si="11"/>
        <v>145</v>
      </c>
      <c r="AX61" t="s">
        <v>338</v>
      </c>
      <c r="AY61">
        <f>Stage_stat!$F$42/Weapon!X63</f>
        <v>1.2318840579710144</v>
      </c>
      <c r="AZ61">
        <f t="shared" si="12"/>
        <v>2</v>
      </c>
      <c r="BB61" t="s">
        <v>338</v>
      </c>
      <c r="BC61">
        <f>Stage_stat!$F$43/Weapon!X63</f>
        <v>2.318840579710145</v>
      </c>
      <c r="BD61">
        <f t="shared" si="13"/>
        <v>3</v>
      </c>
      <c r="BF61" t="s">
        <v>338</v>
      </c>
      <c r="BG61">
        <f>Stage_stat!$F$44/Weapon!X63</f>
        <v>173.91304347826087</v>
      </c>
      <c r="BH61">
        <f t="shared" si="14"/>
        <v>174</v>
      </c>
      <c r="BJ61" t="s">
        <v>338</v>
      </c>
      <c r="BK61">
        <f>Stage_stat!$F$45/Weapon!X63</f>
        <v>1.3768115942028984</v>
      </c>
      <c r="BL61">
        <f t="shared" si="15"/>
        <v>2</v>
      </c>
      <c r="BN61" t="s">
        <v>338</v>
      </c>
      <c r="BO61">
        <f>Stage_stat!$F$46/Weapon!X63</f>
        <v>2.6086956521739131</v>
      </c>
      <c r="BP61">
        <f t="shared" si="16"/>
        <v>3</v>
      </c>
      <c r="BR61" t="s">
        <v>338</v>
      </c>
      <c r="BS61">
        <f>Stage_stat!$F$47/Weapon!X63</f>
        <v>202.89855072463769</v>
      </c>
      <c r="BT61">
        <f t="shared" si="17"/>
        <v>203</v>
      </c>
      <c r="BV61" t="s">
        <v>338</v>
      </c>
      <c r="BW61">
        <f>Stage_stat!$F$48/Weapon!X63</f>
        <v>1.6666666666666667</v>
      </c>
      <c r="BX61">
        <f t="shared" si="18"/>
        <v>2</v>
      </c>
      <c r="BZ61" t="s">
        <v>338</v>
      </c>
      <c r="CA61">
        <f>Stage_stat!$F$49/Weapon!X63</f>
        <v>3.1884057971014492</v>
      </c>
      <c r="CB61">
        <f t="shared" si="19"/>
        <v>4</v>
      </c>
      <c r="CD61" t="s">
        <v>338</v>
      </c>
      <c r="CE61">
        <f>Stage_stat!$F$50/Weapon!X63</f>
        <v>231.8840579710145</v>
      </c>
      <c r="CF61">
        <f t="shared" si="20"/>
        <v>232</v>
      </c>
      <c r="CH61" t="s">
        <v>338</v>
      </c>
      <c r="CI61">
        <f>Stage_stat!$F$51/Weapon!X63</f>
        <v>1.8115942028985508</v>
      </c>
      <c r="CJ61">
        <f t="shared" si="21"/>
        <v>2</v>
      </c>
      <c r="CL61" t="s">
        <v>338</v>
      </c>
      <c r="CM61">
        <f>Stage_stat!$F$52/Weapon!X63</f>
        <v>3.4782608695652173</v>
      </c>
      <c r="CN61">
        <f t="shared" si="22"/>
        <v>4</v>
      </c>
      <c r="CP61" t="s">
        <v>338</v>
      </c>
      <c r="CQ61">
        <f>Stage_stat!$F$53/Weapon!X63</f>
        <v>260.86956521739131</v>
      </c>
      <c r="CR61">
        <f t="shared" si="23"/>
        <v>261</v>
      </c>
      <c r="CT61" t="s">
        <v>338</v>
      </c>
      <c r="CU61">
        <f>Stage_stat!$F$54/Weapon!X63</f>
        <v>1.9565217391304348</v>
      </c>
      <c r="CV61">
        <f t="shared" si="24"/>
        <v>2</v>
      </c>
      <c r="CX61" t="s">
        <v>338</v>
      </c>
      <c r="CY61">
        <f>Stage_stat!$F$55/Weapon!X63</f>
        <v>3.7681159420289854</v>
      </c>
      <c r="CZ61">
        <f t="shared" si="25"/>
        <v>4</v>
      </c>
      <c r="DB61" t="s">
        <v>338</v>
      </c>
      <c r="DC61">
        <f>Stage_stat!$F$56/Weapon!X63</f>
        <v>289.85507246376812</v>
      </c>
      <c r="DD61">
        <f t="shared" si="26"/>
        <v>290</v>
      </c>
    </row>
    <row r="62" spans="2:108" x14ac:dyDescent="0.4">
      <c r="B62" t="s">
        <v>339</v>
      </c>
      <c r="C62">
        <f>Stage_stat!$F$30/Weapon!X64</f>
        <v>0.5</v>
      </c>
      <c r="D62">
        <f t="shared" si="0"/>
        <v>1</v>
      </c>
      <c r="F62" t="s">
        <v>339</v>
      </c>
      <c r="G62">
        <f>Stage_stat!$F$31/Weapon!X64</f>
        <v>0.8571428571428571</v>
      </c>
      <c r="H62">
        <f t="shared" si="1"/>
        <v>1</v>
      </c>
      <c r="J62" t="s">
        <v>339</v>
      </c>
      <c r="K62">
        <f>Stage_stat!$F$32/Weapon!X64</f>
        <v>57.142857142857146</v>
      </c>
      <c r="L62">
        <f t="shared" si="2"/>
        <v>58</v>
      </c>
      <c r="N62" t="s">
        <v>339</v>
      </c>
      <c r="O62">
        <f>Stage_stat!$F$33/Weapon!X64</f>
        <v>0.6428571428571429</v>
      </c>
      <c r="P62">
        <f t="shared" si="3"/>
        <v>1</v>
      </c>
      <c r="R62" t="s">
        <v>339</v>
      </c>
      <c r="S62">
        <f>Stage_stat!$F$34/Weapon!X64</f>
        <v>1.1428571428571428</v>
      </c>
      <c r="T62">
        <f t="shared" si="4"/>
        <v>2</v>
      </c>
      <c r="V62" t="s">
        <v>339</v>
      </c>
      <c r="W62">
        <f>Stage_stat!$F$35/Weapon!X64</f>
        <v>85.714285714285708</v>
      </c>
      <c r="X62">
        <f t="shared" si="5"/>
        <v>86</v>
      </c>
      <c r="Z62" t="s">
        <v>339</v>
      </c>
      <c r="AA62">
        <f>Stage_stat!$F$36/Weapon!X64</f>
        <v>0.7857142857142857</v>
      </c>
      <c r="AB62">
        <f t="shared" si="6"/>
        <v>1</v>
      </c>
      <c r="AD62" t="s">
        <v>339</v>
      </c>
      <c r="AE62">
        <f>Stage_stat!$F$37/Weapon!X64</f>
        <v>1.4285714285714286</v>
      </c>
      <c r="AF62">
        <f t="shared" si="7"/>
        <v>2</v>
      </c>
      <c r="AH62" t="s">
        <v>339</v>
      </c>
      <c r="AI62">
        <f>Stage_stat!$F$38/Weapon!X64</f>
        <v>114.28571428571429</v>
      </c>
      <c r="AJ62">
        <f t="shared" si="8"/>
        <v>115</v>
      </c>
      <c r="AL62" t="s">
        <v>339</v>
      </c>
      <c r="AM62">
        <f>Stage_stat!$F$39/Weapon!X64</f>
        <v>1.0714285714285714</v>
      </c>
      <c r="AN62">
        <f t="shared" si="9"/>
        <v>2</v>
      </c>
      <c r="AP62" t="s">
        <v>339</v>
      </c>
      <c r="AQ62">
        <f>Stage_stat!$F$40/Weapon!X64</f>
        <v>2</v>
      </c>
      <c r="AR62">
        <f t="shared" si="10"/>
        <v>2</v>
      </c>
      <c r="AT62" t="s">
        <v>339</v>
      </c>
      <c r="AU62">
        <f>Stage_stat!$F$41/Weapon!X64</f>
        <v>142.85714285714286</v>
      </c>
      <c r="AV62">
        <f t="shared" si="11"/>
        <v>143</v>
      </c>
      <c r="AX62" t="s">
        <v>339</v>
      </c>
      <c r="AY62">
        <f>Stage_stat!$F$42/Weapon!X64</f>
        <v>1.2142857142857142</v>
      </c>
      <c r="AZ62">
        <f t="shared" si="12"/>
        <v>2</v>
      </c>
      <c r="BB62" t="s">
        <v>339</v>
      </c>
      <c r="BC62">
        <f>Stage_stat!$F$43/Weapon!X64</f>
        <v>2.2857142857142856</v>
      </c>
      <c r="BD62">
        <f t="shared" si="13"/>
        <v>3</v>
      </c>
      <c r="BF62" t="s">
        <v>339</v>
      </c>
      <c r="BG62">
        <f>Stage_stat!$F$44/Weapon!X64</f>
        <v>171.42857142857142</v>
      </c>
      <c r="BH62">
        <f t="shared" si="14"/>
        <v>172</v>
      </c>
      <c r="BJ62" t="s">
        <v>339</v>
      </c>
      <c r="BK62">
        <f>Stage_stat!$F$45/Weapon!X64</f>
        <v>1.3571428571428572</v>
      </c>
      <c r="BL62">
        <f t="shared" si="15"/>
        <v>2</v>
      </c>
      <c r="BN62" t="s">
        <v>339</v>
      </c>
      <c r="BO62">
        <f>Stage_stat!$F$46/Weapon!X64</f>
        <v>2.5714285714285716</v>
      </c>
      <c r="BP62">
        <f t="shared" si="16"/>
        <v>3</v>
      </c>
      <c r="BR62" t="s">
        <v>339</v>
      </c>
      <c r="BS62">
        <f>Stage_stat!$F$47/Weapon!X64</f>
        <v>200</v>
      </c>
      <c r="BT62">
        <f t="shared" si="17"/>
        <v>200</v>
      </c>
      <c r="BV62" t="s">
        <v>339</v>
      </c>
      <c r="BW62">
        <f>Stage_stat!$F$48/Weapon!X64</f>
        <v>1.6428571428571428</v>
      </c>
      <c r="BX62">
        <f t="shared" si="18"/>
        <v>2</v>
      </c>
      <c r="BZ62" t="s">
        <v>339</v>
      </c>
      <c r="CA62">
        <f>Stage_stat!$F$49/Weapon!X64</f>
        <v>3.1428571428571428</v>
      </c>
      <c r="CB62">
        <f t="shared" si="19"/>
        <v>4</v>
      </c>
      <c r="CD62" t="s">
        <v>339</v>
      </c>
      <c r="CE62">
        <f>Stage_stat!$F$50/Weapon!X64</f>
        <v>228.57142857142858</v>
      </c>
      <c r="CF62">
        <f t="shared" si="20"/>
        <v>229</v>
      </c>
      <c r="CH62" t="s">
        <v>339</v>
      </c>
      <c r="CI62">
        <f>Stage_stat!$F$51/Weapon!X64</f>
        <v>1.7857142857142858</v>
      </c>
      <c r="CJ62">
        <f t="shared" si="21"/>
        <v>2</v>
      </c>
      <c r="CL62" t="s">
        <v>339</v>
      </c>
      <c r="CM62">
        <f>Stage_stat!$F$52/Weapon!X64</f>
        <v>3.4285714285714284</v>
      </c>
      <c r="CN62">
        <f t="shared" si="22"/>
        <v>4</v>
      </c>
      <c r="CP62" t="s">
        <v>339</v>
      </c>
      <c r="CQ62">
        <f>Stage_stat!$F$53/Weapon!X64</f>
        <v>257.14285714285717</v>
      </c>
      <c r="CR62">
        <f t="shared" si="23"/>
        <v>258</v>
      </c>
      <c r="CT62" t="s">
        <v>339</v>
      </c>
      <c r="CU62">
        <f>Stage_stat!$F$54/Weapon!X64</f>
        <v>1.9285714285714286</v>
      </c>
      <c r="CV62">
        <f t="shared" si="24"/>
        <v>2</v>
      </c>
      <c r="CX62" t="s">
        <v>339</v>
      </c>
      <c r="CY62">
        <f>Stage_stat!$F$55/Weapon!X64</f>
        <v>3.7142857142857144</v>
      </c>
      <c r="CZ62">
        <f t="shared" si="25"/>
        <v>4</v>
      </c>
      <c r="DB62" t="s">
        <v>339</v>
      </c>
      <c r="DC62">
        <f>Stage_stat!$F$56/Weapon!X64</f>
        <v>285.71428571428572</v>
      </c>
      <c r="DD62">
        <f t="shared" si="26"/>
        <v>286</v>
      </c>
    </row>
    <row r="63" spans="2:108" x14ac:dyDescent="0.4">
      <c r="B63" t="s">
        <v>340</v>
      </c>
      <c r="C63">
        <f>Stage_stat!$F$30/Weapon!X65</f>
        <v>0.49295774647887325</v>
      </c>
      <c r="D63">
        <f t="shared" si="0"/>
        <v>1</v>
      </c>
      <c r="F63" t="s">
        <v>340</v>
      </c>
      <c r="G63">
        <f>Stage_stat!$F$31/Weapon!X65</f>
        <v>0.84507042253521125</v>
      </c>
      <c r="H63">
        <f t="shared" si="1"/>
        <v>1</v>
      </c>
      <c r="J63" t="s">
        <v>340</v>
      </c>
      <c r="K63">
        <f>Stage_stat!$F$32/Weapon!X65</f>
        <v>56.338028169014088</v>
      </c>
      <c r="L63">
        <f t="shared" si="2"/>
        <v>57</v>
      </c>
      <c r="N63" t="s">
        <v>340</v>
      </c>
      <c r="O63">
        <f>Stage_stat!$F$33/Weapon!X65</f>
        <v>0.63380281690140849</v>
      </c>
      <c r="P63">
        <f t="shared" si="3"/>
        <v>1</v>
      </c>
      <c r="R63" t="s">
        <v>340</v>
      </c>
      <c r="S63">
        <f>Stage_stat!$F$34/Weapon!X65</f>
        <v>1.1267605633802817</v>
      </c>
      <c r="T63">
        <f t="shared" si="4"/>
        <v>2</v>
      </c>
      <c r="V63" t="s">
        <v>340</v>
      </c>
      <c r="W63">
        <f>Stage_stat!$F$35/Weapon!X65</f>
        <v>84.507042253521121</v>
      </c>
      <c r="X63">
        <f t="shared" si="5"/>
        <v>85</v>
      </c>
      <c r="Z63" t="s">
        <v>340</v>
      </c>
      <c r="AA63">
        <f>Stage_stat!$F$36/Weapon!X65</f>
        <v>0.77464788732394363</v>
      </c>
      <c r="AB63">
        <f t="shared" si="6"/>
        <v>1</v>
      </c>
      <c r="AD63" t="s">
        <v>340</v>
      </c>
      <c r="AE63">
        <f>Stage_stat!$F$37/Weapon!X65</f>
        <v>1.408450704225352</v>
      </c>
      <c r="AF63">
        <f t="shared" si="7"/>
        <v>2</v>
      </c>
      <c r="AH63" t="s">
        <v>340</v>
      </c>
      <c r="AI63">
        <f>Stage_stat!$F$38/Weapon!X65</f>
        <v>112.67605633802818</v>
      </c>
      <c r="AJ63">
        <f t="shared" si="8"/>
        <v>113</v>
      </c>
      <c r="AL63" t="s">
        <v>340</v>
      </c>
      <c r="AM63">
        <f>Stage_stat!$F$39/Weapon!X65</f>
        <v>1.056338028169014</v>
      </c>
      <c r="AN63">
        <f t="shared" si="9"/>
        <v>2</v>
      </c>
      <c r="AP63" t="s">
        <v>340</v>
      </c>
      <c r="AQ63">
        <f>Stage_stat!$F$40/Weapon!X65</f>
        <v>1.971830985915493</v>
      </c>
      <c r="AR63">
        <f t="shared" si="10"/>
        <v>2</v>
      </c>
      <c r="AT63" t="s">
        <v>340</v>
      </c>
      <c r="AU63">
        <f>Stage_stat!$F$41/Weapon!X65</f>
        <v>140.8450704225352</v>
      </c>
      <c r="AV63">
        <f t="shared" si="11"/>
        <v>141</v>
      </c>
      <c r="AX63" t="s">
        <v>340</v>
      </c>
      <c r="AY63">
        <f>Stage_stat!$F$42/Weapon!X65</f>
        <v>1.1971830985915493</v>
      </c>
      <c r="AZ63">
        <f t="shared" si="12"/>
        <v>2</v>
      </c>
      <c r="BB63" t="s">
        <v>340</v>
      </c>
      <c r="BC63">
        <f>Stage_stat!$F$43/Weapon!X65</f>
        <v>2.2535211267605635</v>
      </c>
      <c r="BD63">
        <f t="shared" si="13"/>
        <v>3</v>
      </c>
      <c r="BF63" t="s">
        <v>340</v>
      </c>
      <c r="BG63">
        <f>Stage_stat!$F$44/Weapon!X65</f>
        <v>169.01408450704224</v>
      </c>
      <c r="BH63">
        <f t="shared" si="14"/>
        <v>170</v>
      </c>
      <c r="BJ63" t="s">
        <v>340</v>
      </c>
      <c r="BK63">
        <f>Stage_stat!$F$45/Weapon!X65</f>
        <v>1.3380281690140845</v>
      </c>
      <c r="BL63">
        <f t="shared" si="15"/>
        <v>2</v>
      </c>
      <c r="BN63" t="s">
        <v>340</v>
      </c>
      <c r="BO63">
        <f>Stage_stat!$F$46/Weapon!X65</f>
        <v>2.535211267605634</v>
      </c>
      <c r="BP63">
        <f t="shared" si="16"/>
        <v>3</v>
      </c>
      <c r="BR63" t="s">
        <v>340</v>
      </c>
      <c r="BS63">
        <f>Stage_stat!$F$47/Weapon!X65</f>
        <v>197.18309859154928</v>
      </c>
      <c r="BT63">
        <f t="shared" si="17"/>
        <v>198</v>
      </c>
      <c r="BV63" t="s">
        <v>340</v>
      </c>
      <c r="BW63">
        <f>Stage_stat!$F$48/Weapon!X65</f>
        <v>1.619718309859155</v>
      </c>
      <c r="BX63">
        <f t="shared" si="18"/>
        <v>2</v>
      </c>
      <c r="BZ63" t="s">
        <v>340</v>
      </c>
      <c r="CA63">
        <f>Stage_stat!$F$49/Weapon!X65</f>
        <v>3.0985915492957745</v>
      </c>
      <c r="CB63">
        <f t="shared" si="19"/>
        <v>4</v>
      </c>
      <c r="CD63" t="s">
        <v>340</v>
      </c>
      <c r="CE63">
        <f>Stage_stat!$F$50/Weapon!X65</f>
        <v>225.35211267605635</v>
      </c>
      <c r="CF63">
        <f t="shared" si="20"/>
        <v>226</v>
      </c>
      <c r="CH63" t="s">
        <v>340</v>
      </c>
      <c r="CI63">
        <f>Stage_stat!$F$51/Weapon!X65</f>
        <v>1.7605633802816902</v>
      </c>
      <c r="CJ63">
        <f t="shared" si="21"/>
        <v>2</v>
      </c>
      <c r="CL63" t="s">
        <v>340</v>
      </c>
      <c r="CM63">
        <f>Stage_stat!$F$52/Weapon!X65</f>
        <v>3.380281690140845</v>
      </c>
      <c r="CN63">
        <f t="shared" si="22"/>
        <v>4</v>
      </c>
      <c r="CP63" t="s">
        <v>340</v>
      </c>
      <c r="CQ63">
        <f>Stage_stat!$F$53/Weapon!X65</f>
        <v>253.52112676056339</v>
      </c>
      <c r="CR63">
        <f t="shared" si="23"/>
        <v>254</v>
      </c>
      <c r="CT63" t="s">
        <v>340</v>
      </c>
      <c r="CU63">
        <f>Stage_stat!$F$54/Weapon!X65</f>
        <v>1.9014084507042253</v>
      </c>
      <c r="CV63">
        <f t="shared" si="24"/>
        <v>2</v>
      </c>
      <c r="CX63" t="s">
        <v>340</v>
      </c>
      <c r="CY63">
        <f>Stage_stat!$F$55/Weapon!X65</f>
        <v>3.6619718309859155</v>
      </c>
      <c r="CZ63">
        <f t="shared" si="25"/>
        <v>4</v>
      </c>
      <c r="DB63" t="s">
        <v>340</v>
      </c>
      <c r="DC63">
        <f>Stage_stat!$F$56/Weapon!X65</f>
        <v>281.6901408450704</v>
      </c>
      <c r="DD63">
        <f t="shared" si="26"/>
        <v>282</v>
      </c>
    </row>
    <row r="64" spans="2:108" x14ac:dyDescent="0.4">
      <c r="B64" t="s">
        <v>341</v>
      </c>
      <c r="C64">
        <f>Stage_stat!$F$30/Weapon!X66</f>
        <v>0.4861111111111111</v>
      </c>
      <c r="D64">
        <f t="shared" si="0"/>
        <v>1</v>
      </c>
      <c r="F64" t="s">
        <v>341</v>
      </c>
      <c r="G64">
        <f>Stage_stat!$F$31/Weapon!X66</f>
        <v>0.83333333333333337</v>
      </c>
      <c r="H64">
        <f t="shared" si="1"/>
        <v>1</v>
      </c>
      <c r="J64" t="s">
        <v>341</v>
      </c>
      <c r="K64">
        <f>Stage_stat!$F$32/Weapon!X66</f>
        <v>55.555555555555557</v>
      </c>
      <c r="L64">
        <f t="shared" si="2"/>
        <v>56</v>
      </c>
      <c r="N64" t="s">
        <v>341</v>
      </c>
      <c r="O64">
        <f>Stage_stat!$F$33/Weapon!X66</f>
        <v>0.625</v>
      </c>
      <c r="P64">
        <f t="shared" si="3"/>
        <v>1</v>
      </c>
      <c r="R64" t="s">
        <v>341</v>
      </c>
      <c r="S64">
        <f>Stage_stat!$F$34/Weapon!X66</f>
        <v>1.1111111111111112</v>
      </c>
      <c r="T64">
        <f t="shared" si="4"/>
        <v>2</v>
      </c>
      <c r="V64" t="s">
        <v>341</v>
      </c>
      <c r="W64">
        <f>Stage_stat!$F$35/Weapon!X66</f>
        <v>83.333333333333329</v>
      </c>
      <c r="X64">
        <f t="shared" si="5"/>
        <v>84</v>
      </c>
      <c r="Z64" t="s">
        <v>341</v>
      </c>
      <c r="AA64">
        <f>Stage_stat!$F$36/Weapon!X66</f>
        <v>0.76388888888888884</v>
      </c>
      <c r="AB64">
        <f t="shared" si="6"/>
        <v>1</v>
      </c>
      <c r="AD64" t="s">
        <v>341</v>
      </c>
      <c r="AE64">
        <f>Stage_stat!$F$37/Weapon!X66</f>
        <v>1.3888888888888888</v>
      </c>
      <c r="AF64">
        <f t="shared" si="7"/>
        <v>2</v>
      </c>
      <c r="AH64" t="s">
        <v>341</v>
      </c>
      <c r="AI64">
        <f>Stage_stat!$F$38/Weapon!X66</f>
        <v>111.11111111111111</v>
      </c>
      <c r="AJ64">
        <f t="shared" si="8"/>
        <v>112</v>
      </c>
      <c r="AL64" t="s">
        <v>341</v>
      </c>
      <c r="AM64">
        <f>Stage_stat!$F$39/Weapon!X66</f>
        <v>1.0416666666666667</v>
      </c>
      <c r="AN64">
        <f t="shared" si="9"/>
        <v>2</v>
      </c>
      <c r="AP64" t="s">
        <v>341</v>
      </c>
      <c r="AQ64">
        <f>Stage_stat!$F$40/Weapon!X66</f>
        <v>1.9444444444444444</v>
      </c>
      <c r="AR64">
        <f t="shared" si="10"/>
        <v>2</v>
      </c>
      <c r="AT64" t="s">
        <v>341</v>
      </c>
      <c r="AU64">
        <f>Stage_stat!$F$41/Weapon!X66</f>
        <v>138.88888888888889</v>
      </c>
      <c r="AV64">
        <f t="shared" si="11"/>
        <v>139</v>
      </c>
      <c r="AX64" t="s">
        <v>341</v>
      </c>
      <c r="AY64">
        <f>Stage_stat!$F$42/Weapon!X66</f>
        <v>1.1805555555555556</v>
      </c>
      <c r="AZ64">
        <f t="shared" si="12"/>
        <v>2</v>
      </c>
      <c r="BB64" t="s">
        <v>341</v>
      </c>
      <c r="BC64">
        <f>Stage_stat!$F$43/Weapon!X66</f>
        <v>2.2222222222222223</v>
      </c>
      <c r="BD64">
        <f t="shared" si="13"/>
        <v>3</v>
      </c>
      <c r="BF64" t="s">
        <v>341</v>
      </c>
      <c r="BG64">
        <f>Stage_stat!$F$44/Weapon!X66</f>
        <v>166.66666666666666</v>
      </c>
      <c r="BH64">
        <f t="shared" si="14"/>
        <v>167</v>
      </c>
      <c r="BJ64" t="s">
        <v>341</v>
      </c>
      <c r="BK64">
        <f>Stage_stat!$F$45/Weapon!X66</f>
        <v>1.3194444444444444</v>
      </c>
      <c r="BL64">
        <f t="shared" si="15"/>
        <v>2</v>
      </c>
      <c r="BN64" t="s">
        <v>341</v>
      </c>
      <c r="BO64">
        <f>Stage_stat!$F$46/Weapon!X66</f>
        <v>2.5</v>
      </c>
      <c r="BP64">
        <f t="shared" si="16"/>
        <v>3</v>
      </c>
      <c r="BR64" t="s">
        <v>341</v>
      </c>
      <c r="BS64">
        <f>Stage_stat!$F$47/Weapon!X66</f>
        <v>194.44444444444446</v>
      </c>
      <c r="BT64">
        <f t="shared" si="17"/>
        <v>195</v>
      </c>
      <c r="BV64" t="s">
        <v>341</v>
      </c>
      <c r="BW64">
        <f>Stage_stat!$F$48/Weapon!X66</f>
        <v>1.5972222222222223</v>
      </c>
      <c r="BX64">
        <f t="shared" si="18"/>
        <v>2</v>
      </c>
      <c r="BZ64" t="s">
        <v>341</v>
      </c>
      <c r="CA64">
        <f>Stage_stat!$F$49/Weapon!X66</f>
        <v>3.0555555555555554</v>
      </c>
      <c r="CB64">
        <f t="shared" si="19"/>
        <v>4</v>
      </c>
      <c r="CD64" t="s">
        <v>341</v>
      </c>
      <c r="CE64">
        <f>Stage_stat!$F$50/Weapon!X66</f>
        <v>222.22222222222223</v>
      </c>
      <c r="CF64">
        <f t="shared" si="20"/>
        <v>223</v>
      </c>
      <c r="CH64" t="s">
        <v>341</v>
      </c>
      <c r="CI64">
        <f>Stage_stat!$F$51/Weapon!X66</f>
        <v>1.7361111111111112</v>
      </c>
      <c r="CJ64">
        <f t="shared" si="21"/>
        <v>2</v>
      </c>
      <c r="CL64" t="s">
        <v>341</v>
      </c>
      <c r="CM64">
        <f>Stage_stat!$F$52/Weapon!X66</f>
        <v>3.3333333333333335</v>
      </c>
      <c r="CN64">
        <f t="shared" si="22"/>
        <v>4</v>
      </c>
      <c r="CP64" t="s">
        <v>341</v>
      </c>
      <c r="CQ64">
        <f>Stage_stat!$F$53/Weapon!X66</f>
        <v>250</v>
      </c>
      <c r="CR64">
        <f t="shared" si="23"/>
        <v>250</v>
      </c>
      <c r="CT64" t="s">
        <v>341</v>
      </c>
      <c r="CU64">
        <f>Stage_stat!$F$54/Weapon!X66</f>
        <v>1.875</v>
      </c>
      <c r="CV64">
        <f t="shared" si="24"/>
        <v>2</v>
      </c>
      <c r="CX64" t="s">
        <v>341</v>
      </c>
      <c r="CY64">
        <f>Stage_stat!$F$55/Weapon!X66</f>
        <v>3.6111111111111112</v>
      </c>
      <c r="CZ64">
        <f t="shared" si="25"/>
        <v>4</v>
      </c>
      <c r="DB64" t="s">
        <v>341</v>
      </c>
      <c r="DC64">
        <f>Stage_stat!$F$56/Weapon!X66</f>
        <v>277.77777777777777</v>
      </c>
      <c r="DD64">
        <f t="shared" si="26"/>
        <v>278</v>
      </c>
    </row>
    <row r="65" spans="2:108" x14ac:dyDescent="0.4">
      <c r="B65" t="s">
        <v>342</v>
      </c>
      <c r="C65">
        <f>Stage_stat!$F$30/Weapon!X67</f>
        <v>0.47945205479452052</v>
      </c>
      <c r="D65">
        <f t="shared" si="0"/>
        <v>1</v>
      </c>
      <c r="F65" t="s">
        <v>342</v>
      </c>
      <c r="G65">
        <f>Stage_stat!$F$31/Weapon!X67</f>
        <v>0.82191780821917804</v>
      </c>
      <c r="H65">
        <f t="shared" si="1"/>
        <v>1</v>
      </c>
      <c r="J65" t="s">
        <v>342</v>
      </c>
      <c r="K65">
        <f>Stage_stat!$F$32/Weapon!X67</f>
        <v>54.794520547945204</v>
      </c>
      <c r="L65">
        <f t="shared" si="2"/>
        <v>55</v>
      </c>
      <c r="N65" t="s">
        <v>342</v>
      </c>
      <c r="O65">
        <f>Stage_stat!$F$33/Weapon!X67</f>
        <v>0.61643835616438358</v>
      </c>
      <c r="P65">
        <f t="shared" si="3"/>
        <v>1</v>
      </c>
      <c r="R65" t="s">
        <v>342</v>
      </c>
      <c r="S65">
        <f>Stage_stat!$F$34/Weapon!X67</f>
        <v>1.095890410958904</v>
      </c>
      <c r="T65">
        <f t="shared" si="4"/>
        <v>2</v>
      </c>
      <c r="V65" t="s">
        <v>342</v>
      </c>
      <c r="W65">
        <f>Stage_stat!$F$35/Weapon!X67</f>
        <v>82.191780821917803</v>
      </c>
      <c r="X65">
        <f t="shared" si="5"/>
        <v>83</v>
      </c>
      <c r="Z65" t="s">
        <v>342</v>
      </c>
      <c r="AA65">
        <f>Stage_stat!$F$36/Weapon!X67</f>
        <v>0.75342465753424659</v>
      </c>
      <c r="AB65">
        <f t="shared" si="6"/>
        <v>1</v>
      </c>
      <c r="AD65" t="s">
        <v>342</v>
      </c>
      <c r="AE65">
        <f>Stage_stat!$F$37/Weapon!X67</f>
        <v>1.3698630136986301</v>
      </c>
      <c r="AF65">
        <f t="shared" si="7"/>
        <v>2</v>
      </c>
      <c r="AH65" t="s">
        <v>342</v>
      </c>
      <c r="AI65">
        <f>Stage_stat!$F$38/Weapon!X67</f>
        <v>109.58904109589041</v>
      </c>
      <c r="AJ65">
        <f t="shared" si="8"/>
        <v>110</v>
      </c>
      <c r="AL65" t="s">
        <v>342</v>
      </c>
      <c r="AM65">
        <f>Stage_stat!$F$39/Weapon!X67</f>
        <v>1.0273972602739727</v>
      </c>
      <c r="AN65">
        <f t="shared" si="9"/>
        <v>2</v>
      </c>
      <c r="AP65" t="s">
        <v>342</v>
      </c>
      <c r="AQ65">
        <f>Stage_stat!$F$40/Weapon!X67</f>
        <v>1.9178082191780821</v>
      </c>
      <c r="AR65">
        <f t="shared" si="10"/>
        <v>2</v>
      </c>
      <c r="AT65" t="s">
        <v>342</v>
      </c>
      <c r="AU65">
        <f>Stage_stat!$F$41/Weapon!X67</f>
        <v>136.98630136986301</v>
      </c>
      <c r="AV65">
        <f t="shared" si="11"/>
        <v>137</v>
      </c>
      <c r="AX65" t="s">
        <v>342</v>
      </c>
      <c r="AY65">
        <f>Stage_stat!$F$42/Weapon!X67</f>
        <v>1.1643835616438356</v>
      </c>
      <c r="AZ65">
        <f t="shared" si="12"/>
        <v>2</v>
      </c>
      <c r="BB65" t="s">
        <v>342</v>
      </c>
      <c r="BC65">
        <f>Stage_stat!$F$43/Weapon!X67</f>
        <v>2.1917808219178081</v>
      </c>
      <c r="BD65">
        <f t="shared" si="13"/>
        <v>3</v>
      </c>
      <c r="BF65" t="s">
        <v>342</v>
      </c>
      <c r="BG65">
        <f>Stage_stat!$F$44/Weapon!X67</f>
        <v>164.38356164383561</v>
      </c>
      <c r="BH65">
        <f t="shared" si="14"/>
        <v>165</v>
      </c>
      <c r="BJ65" t="s">
        <v>342</v>
      </c>
      <c r="BK65">
        <f>Stage_stat!$F$45/Weapon!X67</f>
        <v>1.3013698630136987</v>
      </c>
      <c r="BL65">
        <f t="shared" si="15"/>
        <v>2</v>
      </c>
      <c r="BN65" t="s">
        <v>342</v>
      </c>
      <c r="BO65">
        <f>Stage_stat!$F$46/Weapon!X67</f>
        <v>2.4657534246575343</v>
      </c>
      <c r="BP65">
        <f t="shared" si="16"/>
        <v>3</v>
      </c>
      <c r="BR65" t="s">
        <v>342</v>
      </c>
      <c r="BS65">
        <f>Stage_stat!$F$47/Weapon!X67</f>
        <v>191.78082191780823</v>
      </c>
      <c r="BT65">
        <f t="shared" si="17"/>
        <v>192</v>
      </c>
      <c r="BV65" t="s">
        <v>342</v>
      </c>
      <c r="BW65">
        <f>Stage_stat!$F$48/Weapon!X67</f>
        <v>1.5753424657534247</v>
      </c>
      <c r="BX65">
        <f t="shared" si="18"/>
        <v>2</v>
      </c>
      <c r="BZ65" t="s">
        <v>342</v>
      </c>
      <c r="CA65">
        <f>Stage_stat!$F$49/Weapon!X67</f>
        <v>3.0136986301369864</v>
      </c>
      <c r="CB65">
        <f t="shared" si="19"/>
        <v>4</v>
      </c>
      <c r="CD65" t="s">
        <v>342</v>
      </c>
      <c r="CE65">
        <f>Stage_stat!$F$50/Weapon!X67</f>
        <v>219.17808219178082</v>
      </c>
      <c r="CF65">
        <f t="shared" si="20"/>
        <v>220</v>
      </c>
      <c r="CH65" t="s">
        <v>342</v>
      </c>
      <c r="CI65">
        <f>Stage_stat!$F$51/Weapon!X67</f>
        <v>1.7123287671232876</v>
      </c>
      <c r="CJ65">
        <f t="shared" si="21"/>
        <v>2</v>
      </c>
      <c r="CL65" t="s">
        <v>342</v>
      </c>
      <c r="CM65">
        <f>Stage_stat!$F$52/Weapon!X67</f>
        <v>3.2876712328767121</v>
      </c>
      <c r="CN65">
        <f t="shared" si="22"/>
        <v>4</v>
      </c>
      <c r="CP65" t="s">
        <v>342</v>
      </c>
      <c r="CQ65">
        <f>Stage_stat!$F$53/Weapon!X67</f>
        <v>246.57534246575344</v>
      </c>
      <c r="CR65">
        <f t="shared" si="23"/>
        <v>247</v>
      </c>
      <c r="CT65" t="s">
        <v>342</v>
      </c>
      <c r="CU65">
        <f>Stage_stat!$F$54/Weapon!X67</f>
        <v>1.8493150684931507</v>
      </c>
      <c r="CV65">
        <f t="shared" si="24"/>
        <v>2</v>
      </c>
      <c r="CX65" t="s">
        <v>342</v>
      </c>
      <c r="CY65">
        <f>Stage_stat!$F$55/Weapon!X67</f>
        <v>3.5616438356164384</v>
      </c>
      <c r="CZ65">
        <f t="shared" si="25"/>
        <v>4</v>
      </c>
      <c r="DB65" t="s">
        <v>342</v>
      </c>
      <c r="DC65">
        <f>Stage_stat!$F$56/Weapon!X67</f>
        <v>273.97260273972603</v>
      </c>
      <c r="DD65">
        <f t="shared" si="26"/>
        <v>274</v>
      </c>
    </row>
    <row r="66" spans="2:108" x14ac:dyDescent="0.4">
      <c r="B66" t="s">
        <v>343</v>
      </c>
      <c r="C66">
        <f>Stage_stat!$F$30/Weapon!X68</f>
        <v>0.47297297297297297</v>
      </c>
      <c r="D66">
        <f t="shared" si="0"/>
        <v>1</v>
      </c>
      <c r="F66" t="s">
        <v>343</v>
      </c>
      <c r="G66">
        <f>Stage_stat!$F$31/Weapon!X68</f>
        <v>0.81081081081081086</v>
      </c>
      <c r="H66">
        <f t="shared" si="1"/>
        <v>1</v>
      </c>
      <c r="J66" t="s">
        <v>343</v>
      </c>
      <c r="K66">
        <f>Stage_stat!$F$32/Weapon!X68</f>
        <v>54.054054054054056</v>
      </c>
      <c r="L66">
        <f t="shared" si="2"/>
        <v>55</v>
      </c>
      <c r="N66" t="s">
        <v>343</v>
      </c>
      <c r="O66">
        <f>Stage_stat!$F$33/Weapon!X68</f>
        <v>0.60810810810810811</v>
      </c>
      <c r="P66">
        <f t="shared" si="3"/>
        <v>1</v>
      </c>
      <c r="R66" t="s">
        <v>343</v>
      </c>
      <c r="S66">
        <f>Stage_stat!$F$34/Weapon!X68</f>
        <v>1.0810810810810811</v>
      </c>
      <c r="T66">
        <f t="shared" si="4"/>
        <v>2</v>
      </c>
      <c r="V66" t="s">
        <v>343</v>
      </c>
      <c r="W66">
        <f>Stage_stat!$F$35/Weapon!X68</f>
        <v>81.081081081081081</v>
      </c>
      <c r="X66">
        <f t="shared" si="5"/>
        <v>82</v>
      </c>
      <c r="Z66" t="s">
        <v>343</v>
      </c>
      <c r="AA66">
        <f>Stage_stat!$F$36/Weapon!X68</f>
        <v>0.7432432432432432</v>
      </c>
      <c r="AB66">
        <f t="shared" si="6"/>
        <v>1</v>
      </c>
      <c r="AD66" t="s">
        <v>343</v>
      </c>
      <c r="AE66">
        <f>Stage_stat!$F$37/Weapon!X68</f>
        <v>1.3513513513513513</v>
      </c>
      <c r="AF66">
        <f t="shared" si="7"/>
        <v>2</v>
      </c>
      <c r="AH66" t="s">
        <v>343</v>
      </c>
      <c r="AI66">
        <f>Stage_stat!$F$38/Weapon!X68</f>
        <v>108.10810810810811</v>
      </c>
      <c r="AJ66">
        <f t="shared" si="8"/>
        <v>109</v>
      </c>
      <c r="AL66" t="s">
        <v>343</v>
      </c>
      <c r="AM66">
        <f>Stage_stat!$F$39/Weapon!X68</f>
        <v>1.0135135135135136</v>
      </c>
      <c r="AN66">
        <f t="shared" si="9"/>
        <v>2</v>
      </c>
      <c r="AP66" t="s">
        <v>343</v>
      </c>
      <c r="AQ66">
        <f>Stage_stat!$F$40/Weapon!X68</f>
        <v>1.8918918918918919</v>
      </c>
      <c r="AR66">
        <f t="shared" si="10"/>
        <v>2</v>
      </c>
      <c r="AT66" t="s">
        <v>343</v>
      </c>
      <c r="AU66">
        <f>Stage_stat!$F$41/Weapon!X68</f>
        <v>135.13513513513513</v>
      </c>
      <c r="AV66">
        <f t="shared" si="11"/>
        <v>136</v>
      </c>
      <c r="AX66" t="s">
        <v>343</v>
      </c>
      <c r="AY66">
        <f>Stage_stat!$F$42/Weapon!X68</f>
        <v>1.1486486486486487</v>
      </c>
      <c r="AZ66">
        <f t="shared" si="12"/>
        <v>2</v>
      </c>
      <c r="BB66" t="s">
        <v>343</v>
      </c>
      <c r="BC66">
        <f>Stage_stat!$F$43/Weapon!X68</f>
        <v>2.1621621621621623</v>
      </c>
      <c r="BD66">
        <f t="shared" si="13"/>
        <v>3</v>
      </c>
      <c r="BF66" t="s">
        <v>343</v>
      </c>
      <c r="BG66">
        <f>Stage_stat!$F$44/Weapon!X68</f>
        <v>162.16216216216216</v>
      </c>
      <c r="BH66">
        <f t="shared" si="14"/>
        <v>163</v>
      </c>
      <c r="BJ66" t="s">
        <v>343</v>
      </c>
      <c r="BK66">
        <f>Stage_stat!$F$45/Weapon!X68</f>
        <v>1.2837837837837838</v>
      </c>
      <c r="BL66">
        <f t="shared" si="15"/>
        <v>2</v>
      </c>
      <c r="BN66" t="s">
        <v>343</v>
      </c>
      <c r="BO66">
        <f>Stage_stat!$F$46/Weapon!X68</f>
        <v>2.4324324324324325</v>
      </c>
      <c r="BP66">
        <f t="shared" si="16"/>
        <v>3</v>
      </c>
      <c r="BR66" t="s">
        <v>343</v>
      </c>
      <c r="BS66">
        <f>Stage_stat!$F$47/Weapon!X68</f>
        <v>189.18918918918919</v>
      </c>
      <c r="BT66">
        <f t="shared" si="17"/>
        <v>190</v>
      </c>
      <c r="BV66" t="s">
        <v>343</v>
      </c>
      <c r="BW66">
        <f>Stage_stat!$F$48/Weapon!X68</f>
        <v>1.5540540540540539</v>
      </c>
      <c r="BX66">
        <f t="shared" si="18"/>
        <v>2</v>
      </c>
      <c r="BZ66" t="s">
        <v>343</v>
      </c>
      <c r="CA66">
        <f>Stage_stat!$F$49/Weapon!X68</f>
        <v>2.9729729729729728</v>
      </c>
      <c r="CB66">
        <f t="shared" si="19"/>
        <v>3</v>
      </c>
      <c r="CD66" t="s">
        <v>343</v>
      </c>
      <c r="CE66">
        <f>Stage_stat!$F$50/Weapon!X68</f>
        <v>216.21621621621622</v>
      </c>
      <c r="CF66">
        <f t="shared" si="20"/>
        <v>217</v>
      </c>
      <c r="CH66" t="s">
        <v>343</v>
      </c>
      <c r="CI66">
        <f>Stage_stat!$F$51/Weapon!X68</f>
        <v>1.6891891891891893</v>
      </c>
      <c r="CJ66">
        <f t="shared" si="21"/>
        <v>2</v>
      </c>
      <c r="CL66" t="s">
        <v>343</v>
      </c>
      <c r="CM66">
        <f>Stage_stat!$F$52/Weapon!X68</f>
        <v>3.2432432432432434</v>
      </c>
      <c r="CN66">
        <f t="shared" si="22"/>
        <v>4</v>
      </c>
      <c r="CP66" t="s">
        <v>343</v>
      </c>
      <c r="CQ66">
        <f>Stage_stat!$F$53/Weapon!X68</f>
        <v>243.24324324324326</v>
      </c>
      <c r="CR66">
        <f t="shared" si="23"/>
        <v>244</v>
      </c>
      <c r="CT66" t="s">
        <v>343</v>
      </c>
      <c r="CU66">
        <f>Stage_stat!$F$54/Weapon!X68</f>
        <v>1.8243243243243243</v>
      </c>
      <c r="CV66">
        <f t="shared" si="24"/>
        <v>2</v>
      </c>
      <c r="CX66" t="s">
        <v>343</v>
      </c>
      <c r="CY66">
        <f>Stage_stat!$F$55/Weapon!X68</f>
        <v>3.5135135135135136</v>
      </c>
      <c r="CZ66">
        <f t="shared" si="25"/>
        <v>4</v>
      </c>
      <c r="DB66" t="s">
        <v>343</v>
      </c>
      <c r="DC66">
        <f>Stage_stat!$F$56/Weapon!X68</f>
        <v>270.27027027027026</v>
      </c>
      <c r="DD66">
        <f t="shared" si="26"/>
        <v>271</v>
      </c>
    </row>
    <row r="67" spans="2:108" x14ac:dyDescent="0.4">
      <c r="B67" t="s">
        <v>344</v>
      </c>
      <c r="C67">
        <f>Stage_stat!$F$30/Weapon!X69</f>
        <v>0.46666666666666667</v>
      </c>
      <c r="D67">
        <f t="shared" si="0"/>
        <v>1</v>
      </c>
      <c r="F67" t="s">
        <v>344</v>
      </c>
      <c r="G67">
        <f>Stage_stat!$F$31/Weapon!X69</f>
        <v>0.8</v>
      </c>
      <c r="H67">
        <f t="shared" si="1"/>
        <v>1</v>
      </c>
      <c r="J67" t="s">
        <v>344</v>
      </c>
      <c r="K67">
        <f>Stage_stat!$F$32/Weapon!X69</f>
        <v>53.333333333333336</v>
      </c>
      <c r="L67">
        <f t="shared" si="2"/>
        <v>54</v>
      </c>
      <c r="N67" t="s">
        <v>344</v>
      </c>
      <c r="O67">
        <f>Stage_stat!$F$33/Weapon!X69</f>
        <v>0.6</v>
      </c>
      <c r="P67">
        <f t="shared" si="3"/>
        <v>1</v>
      </c>
      <c r="R67" t="s">
        <v>344</v>
      </c>
      <c r="S67">
        <f>Stage_stat!$F$34/Weapon!X69</f>
        <v>1.0666666666666667</v>
      </c>
      <c r="T67">
        <f t="shared" si="4"/>
        <v>2</v>
      </c>
      <c r="V67" t="s">
        <v>344</v>
      </c>
      <c r="W67">
        <f>Stage_stat!$F$35/Weapon!X69</f>
        <v>80</v>
      </c>
      <c r="X67">
        <f t="shared" si="5"/>
        <v>80</v>
      </c>
      <c r="Z67" t="s">
        <v>344</v>
      </c>
      <c r="AA67">
        <f>Stage_stat!$F$36/Weapon!X69</f>
        <v>0.73333333333333328</v>
      </c>
      <c r="AB67">
        <f t="shared" si="6"/>
        <v>1</v>
      </c>
      <c r="AD67" t="s">
        <v>344</v>
      </c>
      <c r="AE67">
        <f>Stage_stat!$F$37/Weapon!X69</f>
        <v>1.3333333333333333</v>
      </c>
      <c r="AF67">
        <f t="shared" si="7"/>
        <v>2</v>
      </c>
      <c r="AH67" t="s">
        <v>344</v>
      </c>
      <c r="AI67">
        <f>Stage_stat!$F$38/Weapon!X69</f>
        <v>106.66666666666667</v>
      </c>
      <c r="AJ67">
        <f t="shared" si="8"/>
        <v>107</v>
      </c>
      <c r="AL67" t="s">
        <v>344</v>
      </c>
      <c r="AM67">
        <f>Stage_stat!$F$39/Weapon!X69</f>
        <v>1</v>
      </c>
      <c r="AN67">
        <f t="shared" si="9"/>
        <v>1</v>
      </c>
      <c r="AP67" t="s">
        <v>344</v>
      </c>
      <c r="AQ67">
        <f>Stage_stat!$F$40/Weapon!X69</f>
        <v>1.8666666666666667</v>
      </c>
      <c r="AR67">
        <f t="shared" si="10"/>
        <v>2</v>
      </c>
      <c r="AT67" t="s">
        <v>344</v>
      </c>
      <c r="AU67">
        <f>Stage_stat!$F$41/Weapon!X69</f>
        <v>133.33333333333334</v>
      </c>
      <c r="AV67">
        <f t="shared" si="11"/>
        <v>134</v>
      </c>
      <c r="AX67" t="s">
        <v>344</v>
      </c>
      <c r="AY67">
        <f>Stage_stat!$F$42/Weapon!X69</f>
        <v>1.1333333333333333</v>
      </c>
      <c r="AZ67">
        <f t="shared" si="12"/>
        <v>2</v>
      </c>
      <c r="BB67" t="s">
        <v>344</v>
      </c>
      <c r="BC67">
        <f>Stage_stat!$F$43/Weapon!X69</f>
        <v>2.1333333333333333</v>
      </c>
      <c r="BD67">
        <f t="shared" si="13"/>
        <v>3</v>
      </c>
      <c r="BF67" t="s">
        <v>344</v>
      </c>
      <c r="BG67">
        <f>Stage_stat!$F$44/Weapon!X69</f>
        <v>160</v>
      </c>
      <c r="BH67">
        <f t="shared" si="14"/>
        <v>160</v>
      </c>
      <c r="BJ67" t="s">
        <v>344</v>
      </c>
      <c r="BK67">
        <f>Stage_stat!$F$45/Weapon!X69</f>
        <v>1.2666666666666666</v>
      </c>
      <c r="BL67">
        <f t="shared" si="15"/>
        <v>2</v>
      </c>
      <c r="BN67" t="s">
        <v>344</v>
      </c>
      <c r="BO67">
        <f>Stage_stat!$F$46/Weapon!X69</f>
        <v>2.4</v>
      </c>
      <c r="BP67">
        <f t="shared" si="16"/>
        <v>3</v>
      </c>
      <c r="BR67" t="s">
        <v>344</v>
      </c>
      <c r="BS67">
        <f>Stage_stat!$F$47/Weapon!X69</f>
        <v>186.66666666666666</v>
      </c>
      <c r="BT67">
        <f t="shared" si="17"/>
        <v>187</v>
      </c>
      <c r="BV67" t="s">
        <v>344</v>
      </c>
      <c r="BW67">
        <f>Stage_stat!$F$48/Weapon!X69</f>
        <v>1.5333333333333334</v>
      </c>
      <c r="BX67">
        <f t="shared" si="18"/>
        <v>2</v>
      </c>
      <c r="BZ67" t="s">
        <v>344</v>
      </c>
      <c r="CA67">
        <f>Stage_stat!$F$49/Weapon!X69</f>
        <v>2.9333333333333331</v>
      </c>
      <c r="CB67">
        <f t="shared" si="19"/>
        <v>3</v>
      </c>
      <c r="CD67" t="s">
        <v>344</v>
      </c>
      <c r="CE67">
        <f>Stage_stat!$F$50/Weapon!X69</f>
        <v>213.33333333333334</v>
      </c>
      <c r="CF67">
        <f t="shared" si="20"/>
        <v>214</v>
      </c>
      <c r="CH67" t="s">
        <v>344</v>
      </c>
      <c r="CI67">
        <f>Stage_stat!$F$51/Weapon!X69</f>
        <v>1.6666666666666667</v>
      </c>
      <c r="CJ67">
        <f t="shared" si="21"/>
        <v>2</v>
      </c>
      <c r="CL67" t="s">
        <v>344</v>
      </c>
      <c r="CM67">
        <f>Stage_stat!$F$52/Weapon!X69</f>
        <v>3.2</v>
      </c>
      <c r="CN67">
        <f t="shared" si="22"/>
        <v>4</v>
      </c>
      <c r="CP67" t="s">
        <v>344</v>
      </c>
      <c r="CQ67">
        <f>Stage_stat!$F$53/Weapon!X69</f>
        <v>240</v>
      </c>
      <c r="CR67">
        <f t="shared" si="23"/>
        <v>240</v>
      </c>
      <c r="CT67" t="s">
        <v>344</v>
      </c>
      <c r="CU67">
        <f>Stage_stat!$F$54/Weapon!X69</f>
        <v>1.8</v>
      </c>
      <c r="CV67">
        <f t="shared" si="24"/>
        <v>2</v>
      </c>
      <c r="CX67" t="s">
        <v>344</v>
      </c>
      <c r="CY67">
        <f>Stage_stat!$F$55/Weapon!X69</f>
        <v>3.4666666666666668</v>
      </c>
      <c r="CZ67">
        <f t="shared" si="25"/>
        <v>4</v>
      </c>
      <c r="DB67" t="s">
        <v>344</v>
      </c>
      <c r="DC67">
        <f>Stage_stat!$F$56/Weapon!X69</f>
        <v>266.66666666666669</v>
      </c>
      <c r="DD67">
        <f t="shared" si="26"/>
        <v>267</v>
      </c>
    </row>
    <row r="68" spans="2:108" x14ac:dyDescent="0.4">
      <c r="B68" t="s">
        <v>345</v>
      </c>
      <c r="C68">
        <f>Stage_stat!$F$30/Weapon!X70</f>
        <v>0.46052631578947367</v>
      </c>
      <c r="D68">
        <f t="shared" si="0"/>
        <v>1</v>
      </c>
      <c r="F68" t="s">
        <v>345</v>
      </c>
      <c r="G68">
        <f>Stage_stat!$F$31/Weapon!X70</f>
        <v>0.78947368421052633</v>
      </c>
      <c r="H68">
        <f t="shared" si="1"/>
        <v>1</v>
      </c>
      <c r="J68" t="s">
        <v>345</v>
      </c>
      <c r="K68">
        <f>Stage_stat!$F$32/Weapon!X70</f>
        <v>52.631578947368418</v>
      </c>
      <c r="L68">
        <f t="shared" si="2"/>
        <v>53</v>
      </c>
      <c r="N68" t="s">
        <v>345</v>
      </c>
      <c r="O68">
        <f>Stage_stat!$F$33/Weapon!X70</f>
        <v>0.59210526315789469</v>
      </c>
      <c r="P68">
        <f t="shared" si="3"/>
        <v>1</v>
      </c>
      <c r="R68" t="s">
        <v>345</v>
      </c>
      <c r="S68">
        <f>Stage_stat!$F$34/Weapon!X70</f>
        <v>1.0526315789473684</v>
      </c>
      <c r="T68">
        <f t="shared" si="4"/>
        <v>2</v>
      </c>
      <c r="V68" t="s">
        <v>345</v>
      </c>
      <c r="W68">
        <f>Stage_stat!$F$35/Weapon!X70</f>
        <v>78.94736842105263</v>
      </c>
      <c r="X68">
        <f t="shared" si="5"/>
        <v>79</v>
      </c>
      <c r="Z68" t="s">
        <v>345</v>
      </c>
      <c r="AA68">
        <f>Stage_stat!$F$36/Weapon!X70</f>
        <v>0.72368421052631582</v>
      </c>
      <c r="AB68">
        <f t="shared" si="6"/>
        <v>1</v>
      </c>
      <c r="AD68" t="s">
        <v>345</v>
      </c>
      <c r="AE68">
        <f>Stage_stat!$F$37/Weapon!X70</f>
        <v>1.3157894736842106</v>
      </c>
      <c r="AF68">
        <f t="shared" si="7"/>
        <v>2</v>
      </c>
      <c r="AH68" t="s">
        <v>345</v>
      </c>
      <c r="AI68">
        <f>Stage_stat!$F$38/Weapon!X70</f>
        <v>105.26315789473684</v>
      </c>
      <c r="AJ68">
        <f t="shared" si="8"/>
        <v>106</v>
      </c>
      <c r="AL68" t="s">
        <v>345</v>
      </c>
      <c r="AM68">
        <f>Stage_stat!$F$39/Weapon!X70</f>
        <v>0.98684210526315785</v>
      </c>
      <c r="AN68">
        <f t="shared" si="9"/>
        <v>1</v>
      </c>
      <c r="AP68" t="s">
        <v>345</v>
      </c>
      <c r="AQ68">
        <f>Stage_stat!$F$40/Weapon!X70</f>
        <v>1.8421052631578947</v>
      </c>
      <c r="AR68">
        <f t="shared" si="10"/>
        <v>2</v>
      </c>
      <c r="AT68" t="s">
        <v>345</v>
      </c>
      <c r="AU68">
        <f>Stage_stat!$F$41/Weapon!X70</f>
        <v>131.57894736842104</v>
      </c>
      <c r="AV68">
        <f t="shared" si="11"/>
        <v>132</v>
      </c>
      <c r="AX68" t="s">
        <v>345</v>
      </c>
      <c r="AY68">
        <f>Stage_stat!$F$42/Weapon!X70</f>
        <v>1.118421052631579</v>
      </c>
      <c r="AZ68">
        <f t="shared" si="12"/>
        <v>2</v>
      </c>
      <c r="BB68" t="s">
        <v>345</v>
      </c>
      <c r="BC68">
        <f>Stage_stat!$F$43/Weapon!X70</f>
        <v>2.1052631578947367</v>
      </c>
      <c r="BD68">
        <f t="shared" si="13"/>
        <v>3</v>
      </c>
      <c r="BF68" t="s">
        <v>345</v>
      </c>
      <c r="BG68">
        <f>Stage_stat!$F$44/Weapon!X70</f>
        <v>157.89473684210526</v>
      </c>
      <c r="BH68">
        <f t="shared" si="14"/>
        <v>158</v>
      </c>
      <c r="BJ68" t="s">
        <v>345</v>
      </c>
      <c r="BK68">
        <f>Stage_stat!$F$45/Weapon!X70</f>
        <v>1.25</v>
      </c>
      <c r="BL68">
        <f t="shared" si="15"/>
        <v>2</v>
      </c>
      <c r="BN68" t="s">
        <v>345</v>
      </c>
      <c r="BO68">
        <f>Stage_stat!$F$46/Weapon!X70</f>
        <v>2.3684210526315788</v>
      </c>
      <c r="BP68">
        <f t="shared" si="16"/>
        <v>3</v>
      </c>
      <c r="BR68" t="s">
        <v>345</v>
      </c>
      <c r="BS68">
        <f>Stage_stat!$F$47/Weapon!X70</f>
        <v>184.21052631578948</v>
      </c>
      <c r="BT68">
        <f t="shared" si="17"/>
        <v>185</v>
      </c>
      <c r="BV68" t="s">
        <v>345</v>
      </c>
      <c r="BW68">
        <f>Stage_stat!$F$48/Weapon!X70</f>
        <v>1.513157894736842</v>
      </c>
      <c r="BX68">
        <f t="shared" si="18"/>
        <v>2</v>
      </c>
      <c r="BZ68" t="s">
        <v>345</v>
      </c>
      <c r="CA68">
        <f>Stage_stat!$F$49/Weapon!X70</f>
        <v>2.8947368421052633</v>
      </c>
      <c r="CB68">
        <f t="shared" si="19"/>
        <v>3</v>
      </c>
      <c r="CD68" t="s">
        <v>345</v>
      </c>
      <c r="CE68">
        <f>Stage_stat!$F$50/Weapon!X70</f>
        <v>210.52631578947367</v>
      </c>
      <c r="CF68">
        <f t="shared" si="20"/>
        <v>211</v>
      </c>
      <c r="CH68" t="s">
        <v>345</v>
      </c>
      <c r="CI68">
        <f>Stage_stat!$F$51/Weapon!X70</f>
        <v>1.6447368421052631</v>
      </c>
      <c r="CJ68">
        <f t="shared" si="21"/>
        <v>2</v>
      </c>
      <c r="CL68" t="s">
        <v>345</v>
      </c>
      <c r="CM68">
        <f>Stage_stat!$F$52/Weapon!X70</f>
        <v>3.1578947368421053</v>
      </c>
      <c r="CN68">
        <f t="shared" si="22"/>
        <v>4</v>
      </c>
      <c r="CP68" t="s">
        <v>345</v>
      </c>
      <c r="CQ68">
        <f>Stage_stat!$F$53/Weapon!X70</f>
        <v>236.84210526315789</v>
      </c>
      <c r="CR68">
        <f t="shared" si="23"/>
        <v>237</v>
      </c>
      <c r="CT68" t="s">
        <v>345</v>
      </c>
      <c r="CU68">
        <f>Stage_stat!$F$54/Weapon!X70</f>
        <v>1.7763157894736843</v>
      </c>
      <c r="CV68">
        <f t="shared" si="24"/>
        <v>2</v>
      </c>
      <c r="CX68" t="s">
        <v>345</v>
      </c>
      <c r="CY68">
        <f>Stage_stat!$F$55/Weapon!X70</f>
        <v>3.4210526315789473</v>
      </c>
      <c r="CZ68">
        <f t="shared" si="25"/>
        <v>4</v>
      </c>
      <c r="DB68" t="s">
        <v>345</v>
      </c>
      <c r="DC68">
        <f>Stage_stat!$F$56/Weapon!X70</f>
        <v>263.15789473684208</v>
      </c>
      <c r="DD68">
        <f t="shared" si="26"/>
        <v>264</v>
      </c>
    </row>
    <row r="69" spans="2:108" x14ac:dyDescent="0.4">
      <c r="B69" t="s">
        <v>346</v>
      </c>
      <c r="C69">
        <f>Stage_stat!$F$30/Weapon!X71</f>
        <v>0.45454545454545453</v>
      </c>
      <c r="D69">
        <f t="shared" si="0"/>
        <v>1</v>
      </c>
      <c r="F69" t="s">
        <v>346</v>
      </c>
      <c r="G69">
        <f>Stage_stat!$F$31/Weapon!X71</f>
        <v>0.77922077922077926</v>
      </c>
      <c r="H69">
        <f t="shared" si="1"/>
        <v>1</v>
      </c>
      <c r="J69" t="s">
        <v>346</v>
      </c>
      <c r="K69">
        <f>Stage_stat!$F$32/Weapon!X71</f>
        <v>51.948051948051948</v>
      </c>
      <c r="L69">
        <f t="shared" si="2"/>
        <v>52</v>
      </c>
      <c r="N69" t="s">
        <v>346</v>
      </c>
      <c r="O69">
        <f>Stage_stat!$F$33/Weapon!X71</f>
        <v>0.58441558441558439</v>
      </c>
      <c r="P69">
        <f t="shared" si="3"/>
        <v>1</v>
      </c>
      <c r="R69" t="s">
        <v>346</v>
      </c>
      <c r="S69">
        <f>Stage_stat!$F$34/Weapon!X71</f>
        <v>1.0389610389610389</v>
      </c>
      <c r="T69">
        <f t="shared" si="4"/>
        <v>2</v>
      </c>
      <c r="V69" t="s">
        <v>346</v>
      </c>
      <c r="W69">
        <f>Stage_stat!$F$35/Weapon!X71</f>
        <v>77.922077922077918</v>
      </c>
      <c r="X69">
        <f t="shared" si="5"/>
        <v>78</v>
      </c>
      <c r="Z69" t="s">
        <v>346</v>
      </c>
      <c r="AA69">
        <f>Stage_stat!$F$36/Weapon!X71</f>
        <v>0.7142857142857143</v>
      </c>
      <c r="AB69">
        <f t="shared" si="6"/>
        <v>1</v>
      </c>
      <c r="AD69" t="s">
        <v>346</v>
      </c>
      <c r="AE69">
        <f>Stage_stat!$F$37/Weapon!X71</f>
        <v>1.2987012987012987</v>
      </c>
      <c r="AF69">
        <f t="shared" si="7"/>
        <v>2</v>
      </c>
      <c r="AH69" t="s">
        <v>346</v>
      </c>
      <c r="AI69">
        <f>Stage_stat!$F$38/Weapon!X71</f>
        <v>103.8961038961039</v>
      </c>
      <c r="AJ69">
        <f t="shared" si="8"/>
        <v>104</v>
      </c>
      <c r="AL69" t="s">
        <v>346</v>
      </c>
      <c r="AM69">
        <f>Stage_stat!$F$39/Weapon!X71</f>
        <v>0.97402597402597402</v>
      </c>
      <c r="AN69">
        <f t="shared" si="9"/>
        <v>1</v>
      </c>
      <c r="AP69" t="s">
        <v>346</v>
      </c>
      <c r="AQ69">
        <f>Stage_stat!$F$40/Weapon!X71</f>
        <v>1.8181818181818181</v>
      </c>
      <c r="AR69">
        <f t="shared" si="10"/>
        <v>2</v>
      </c>
      <c r="AT69" t="s">
        <v>346</v>
      </c>
      <c r="AU69">
        <f>Stage_stat!$F$41/Weapon!X71</f>
        <v>129.87012987012986</v>
      </c>
      <c r="AV69">
        <f t="shared" si="11"/>
        <v>130</v>
      </c>
      <c r="AX69" t="s">
        <v>346</v>
      </c>
      <c r="AY69">
        <f>Stage_stat!$F$42/Weapon!X71</f>
        <v>1.1038961038961039</v>
      </c>
      <c r="AZ69">
        <f t="shared" si="12"/>
        <v>2</v>
      </c>
      <c r="BB69" t="s">
        <v>346</v>
      </c>
      <c r="BC69">
        <f>Stage_stat!$F$43/Weapon!X71</f>
        <v>2.0779220779220777</v>
      </c>
      <c r="BD69">
        <f t="shared" si="13"/>
        <v>3</v>
      </c>
      <c r="BF69" t="s">
        <v>346</v>
      </c>
      <c r="BG69">
        <f>Stage_stat!$F$44/Weapon!X71</f>
        <v>155.84415584415584</v>
      </c>
      <c r="BH69">
        <f t="shared" si="14"/>
        <v>156</v>
      </c>
      <c r="BJ69" t="s">
        <v>346</v>
      </c>
      <c r="BK69">
        <f>Stage_stat!$F$45/Weapon!X71</f>
        <v>1.2337662337662338</v>
      </c>
      <c r="BL69">
        <f t="shared" si="15"/>
        <v>2</v>
      </c>
      <c r="BN69" t="s">
        <v>346</v>
      </c>
      <c r="BO69">
        <f>Stage_stat!$F$46/Weapon!X71</f>
        <v>2.3376623376623376</v>
      </c>
      <c r="BP69">
        <f t="shared" si="16"/>
        <v>3</v>
      </c>
      <c r="BR69" t="s">
        <v>346</v>
      </c>
      <c r="BS69">
        <f>Stage_stat!$F$47/Weapon!X71</f>
        <v>181.81818181818181</v>
      </c>
      <c r="BT69">
        <f t="shared" si="17"/>
        <v>182</v>
      </c>
      <c r="BV69" t="s">
        <v>346</v>
      </c>
      <c r="BW69">
        <f>Stage_stat!$F$48/Weapon!X71</f>
        <v>1.4935064935064934</v>
      </c>
      <c r="BX69">
        <f t="shared" si="18"/>
        <v>2</v>
      </c>
      <c r="BZ69" t="s">
        <v>346</v>
      </c>
      <c r="CA69">
        <f>Stage_stat!$F$49/Weapon!X71</f>
        <v>2.8571428571428572</v>
      </c>
      <c r="CB69">
        <f t="shared" si="19"/>
        <v>3</v>
      </c>
      <c r="CD69" t="s">
        <v>346</v>
      </c>
      <c r="CE69">
        <f>Stage_stat!$F$50/Weapon!X71</f>
        <v>207.79220779220779</v>
      </c>
      <c r="CF69">
        <f t="shared" si="20"/>
        <v>208</v>
      </c>
      <c r="CH69" t="s">
        <v>346</v>
      </c>
      <c r="CI69">
        <f>Stage_stat!$F$51/Weapon!X71</f>
        <v>1.6233766233766234</v>
      </c>
      <c r="CJ69">
        <f t="shared" si="21"/>
        <v>2</v>
      </c>
      <c r="CL69" t="s">
        <v>346</v>
      </c>
      <c r="CM69">
        <f>Stage_stat!$F$52/Weapon!X71</f>
        <v>3.116883116883117</v>
      </c>
      <c r="CN69">
        <f t="shared" si="22"/>
        <v>4</v>
      </c>
      <c r="CP69" t="s">
        <v>346</v>
      </c>
      <c r="CQ69">
        <f>Stage_stat!$F$53/Weapon!X71</f>
        <v>233.76623376623377</v>
      </c>
      <c r="CR69">
        <f t="shared" si="23"/>
        <v>234</v>
      </c>
      <c r="CT69" t="s">
        <v>346</v>
      </c>
      <c r="CU69">
        <f>Stage_stat!$F$54/Weapon!X71</f>
        <v>1.7532467532467533</v>
      </c>
      <c r="CV69">
        <f t="shared" si="24"/>
        <v>2</v>
      </c>
      <c r="CX69" t="s">
        <v>346</v>
      </c>
      <c r="CY69">
        <f>Stage_stat!$F$55/Weapon!X71</f>
        <v>3.3766233766233764</v>
      </c>
      <c r="CZ69">
        <f t="shared" si="25"/>
        <v>4</v>
      </c>
      <c r="DB69" t="s">
        <v>346</v>
      </c>
      <c r="DC69">
        <f>Stage_stat!$F$56/Weapon!X71</f>
        <v>259.74025974025972</v>
      </c>
      <c r="DD69">
        <f t="shared" si="26"/>
        <v>260</v>
      </c>
    </row>
    <row r="70" spans="2:108" x14ac:dyDescent="0.4">
      <c r="B70" t="s">
        <v>347</v>
      </c>
      <c r="C70">
        <f>Stage_stat!$F$30/Weapon!X72</f>
        <v>0.44871794871794873</v>
      </c>
      <c r="D70">
        <f t="shared" ref="D70:D103" si="27">ROUNDUP(C70,0)</f>
        <v>1</v>
      </c>
      <c r="F70" t="s">
        <v>347</v>
      </c>
      <c r="G70">
        <f>Stage_stat!$F$31/Weapon!X72</f>
        <v>0.76923076923076927</v>
      </c>
      <c r="H70">
        <f t="shared" ref="H70:H103" si="28">ROUNDUP(G70,0)</f>
        <v>1</v>
      </c>
      <c r="J70" t="s">
        <v>347</v>
      </c>
      <c r="K70">
        <f>Stage_stat!$F$32/Weapon!X72</f>
        <v>51.282051282051285</v>
      </c>
      <c r="L70">
        <f t="shared" ref="L70:L103" si="29">ROUNDUP(K70,0)</f>
        <v>52</v>
      </c>
      <c r="N70" t="s">
        <v>347</v>
      </c>
      <c r="O70">
        <f>Stage_stat!$F$33/Weapon!X72</f>
        <v>0.57692307692307687</v>
      </c>
      <c r="P70">
        <f t="shared" ref="P70:P103" si="30">ROUNDUP(O70,0)</f>
        <v>1</v>
      </c>
      <c r="R70" t="s">
        <v>347</v>
      </c>
      <c r="S70">
        <f>Stage_stat!$F$34/Weapon!X72</f>
        <v>1.0256410256410255</v>
      </c>
      <c r="T70">
        <f t="shared" ref="T70:T103" si="31">ROUNDUP(S70,0)</f>
        <v>2</v>
      </c>
      <c r="V70" t="s">
        <v>347</v>
      </c>
      <c r="W70">
        <f>Stage_stat!$F$35/Weapon!X72</f>
        <v>76.92307692307692</v>
      </c>
      <c r="X70">
        <f t="shared" ref="X70:X103" si="32">ROUNDUP(W70,0)</f>
        <v>77</v>
      </c>
      <c r="Z70" t="s">
        <v>347</v>
      </c>
      <c r="AA70">
        <f>Stage_stat!$F$36/Weapon!X72</f>
        <v>0.70512820512820518</v>
      </c>
      <c r="AB70">
        <f t="shared" ref="AB70:AB103" si="33">ROUNDUP(AA70,0)</f>
        <v>1</v>
      </c>
      <c r="AD70" t="s">
        <v>347</v>
      </c>
      <c r="AE70">
        <f>Stage_stat!$F$37/Weapon!X72</f>
        <v>1.2820512820512822</v>
      </c>
      <c r="AF70">
        <f t="shared" ref="AF70:AF103" si="34">ROUNDUP(AE70,0)</f>
        <v>2</v>
      </c>
      <c r="AH70" t="s">
        <v>347</v>
      </c>
      <c r="AI70">
        <f>Stage_stat!$F$38/Weapon!X72</f>
        <v>102.56410256410257</v>
      </c>
      <c r="AJ70">
        <f t="shared" ref="AJ70:AJ103" si="35">ROUNDUP(AI70,0)</f>
        <v>103</v>
      </c>
      <c r="AL70" t="s">
        <v>347</v>
      </c>
      <c r="AM70">
        <f>Stage_stat!$F$39/Weapon!X72</f>
        <v>0.96153846153846156</v>
      </c>
      <c r="AN70">
        <f t="shared" ref="AN70:AN103" si="36">ROUNDUP(AM70,0)</f>
        <v>1</v>
      </c>
      <c r="AP70" t="s">
        <v>347</v>
      </c>
      <c r="AQ70">
        <f>Stage_stat!$F$40/Weapon!X72</f>
        <v>1.7948717948717949</v>
      </c>
      <c r="AR70">
        <f t="shared" ref="AR70:AR103" si="37">ROUNDUP(AQ70,0)</f>
        <v>2</v>
      </c>
      <c r="AT70" t="s">
        <v>347</v>
      </c>
      <c r="AU70">
        <f>Stage_stat!$F$41/Weapon!X72</f>
        <v>128.2051282051282</v>
      </c>
      <c r="AV70">
        <f t="shared" ref="AV70:AV103" si="38">ROUNDUP(AU70,0)</f>
        <v>129</v>
      </c>
      <c r="AX70" t="s">
        <v>347</v>
      </c>
      <c r="AY70">
        <f>Stage_stat!$F$42/Weapon!X72</f>
        <v>1.0897435897435896</v>
      </c>
      <c r="AZ70">
        <f t="shared" ref="AZ70:AZ103" si="39">ROUNDUP(AY70,0)</f>
        <v>2</v>
      </c>
      <c r="BB70" t="s">
        <v>347</v>
      </c>
      <c r="BC70">
        <f>Stage_stat!$F$43/Weapon!X72</f>
        <v>2.0512820512820511</v>
      </c>
      <c r="BD70">
        <f t="shared" ref="BD70:BD103" si="40">ROUNDUP(BC70,0)</f>
        <v>3</v>
      </c>
      <c r="BF70" t="s">
        <v>347</v>
      </c>
      <c r="BG70">
        <f>Stage_stat!$F$44/Weapon!X72</f>
        <v>153.84615384615384</v>
      </c>
      <c r="BH70">
        <f t="shared" ref="BH70:BH103" si="41">ROUNDUP(BG70,0)</f>
        <v>154</v>
      </c>
      <c r="BJ70" t="s">
        <v>347</v>
      </c>
      <c r="BK70">
        <f>Stage_stat!$F$45/Weapon!X72</f>
        <v>1.2179487179487178</v>
      </c>
      <c r="BL70">
        <f t="shared" ref="BL70:BL103" si="42">ROUNDUP(BK70,0)</f>
        <v>2</v>
      </c>
      <c r="BN70" t="s">
        <v>347</v>
      </c>
      <c r="BO70">
        <f>Stage_stat!$F$46/Weapon!X72</f>
        <v>2.3076923076923075</v>
      </c>
      <c r="BP70">
        <f t="shared" ref="BP70:BP103" si="43">ROUNDUP(BO70,0)</f>
        <v>3</v>
      </c>
      <c r="BR70" t="s">
        <v>347</v>
      </c>
      <c r="BS70">
        <f>Stage_stat!$F$47/Weapon!X72</f>
        <v>179.48717948717947</v>
      </c>
      <c r="BT70">
        <f t="shared" ref="BT70:BT103" si="44">ROUNDUP(BS70,0)</f>
        <v>180</v>
      </c>
      <c r="BV70" t="s">
        <v>347</v>
      </c>
      <c r="BW70">
        <f>Stage_stat!$F$48/Weapon!X72</f>
        <v>1.4743589743589745</v>
      </c>
      <c r="BX70">
        <f t="shared" ref="BX70:BX103" si="45">ROUNDUP(BW70,0)</f>
        <v>2</v>
      </c>
      <c r="BZ70" t="s">
        <v>347</v>
      </c>
      <c r="CA70">
        <f>Stage_stat!$F$49/Weapon!X72</f>
        <v>2.8205128205128207</v>
      </c>
      <c r="CB70">
        <f t="shared" ref="CB70:CB103" si="46">ROUNDUP(CA70,0)</f>
        <v>3</v>
      </c>
      <c r="CD70" t="s">
        <v>347</v>
      </c>
      <c r="CE70">
        <f>Stage_stat!$F$50/Weapon!X72</f>
        <v>205.12820512820514</v>
      </c>
      <c r="CF70">
        <f t="shared" ref="CF70:CF103" si="47">ROUNDUP(CE70,0)</f>
        <v>206</v>
      </c>
      <c r="CH70" t="s">
        <v>347</v>
      </c>
      <c r="CI70">
        <f>Stage_stat!$F$51/Weapon!X72</f>
        <v>1.6025641025641026</v>
      </c>
      <c r="CJ70">
        <f t="shared" ref="CJ70:CJ103" si="48">ROUNDUP(CI70,0)</f>
        <v>2</v>
      </c>
      <c r="CL70" t="s">
        <v>347</v>
      </c>
      <c r="CM70">
        <f>Stage_stat!$F$52/Weapon!X72</f>
        <v>3.0769230769230771</v>
      </c>
      <c r="CN70">
        <f t="shared" ref="CN70:CN103" si="49">ROUNDUP(CM70,0)</f>
        <v>4</v>
      </c>
      <c r="CP70" t="s">
        <v>347</v>
      </c>
      <c r="CQ70">
        <f>Stage_stat!$F$53/Weapon!X72</f>
        <v>230.76923076923077</v>
      </c>
      <c r="CR70">
        <f t="shared" ref="CR70:CR103" si="50">ROUNDUP(CQ70,0)</f>
        <v>231</v>
      </c>
      <c r="CT70" t="s">
        <v>347</v>
      </c>
      <c r="CU70">
        <f>Stage_stat!$F$54/Weapon!X72</f>
        <v>1.7307692307692308</v>
      </c>
      <c r="CV70">
        <f t="shared" ref="CV70:CV103" si="51">ROUNDUP(CU70,0)</f>
        <v>2</v>
      </c>
      <c r="CX70" t="s">
        <v>347</v>
      </c>
      <c r="CY70">
        <f>Stage_stat!$F$55/Weapon!X72</f>
        <v>3.3333333333333335</v>
      </c>
      <c r="CZ70">
        <f t="shared" ref="CZ70:CZ103" si="52">ROUNDUP(CY70,0)</f>
        <v>4</v>
      </c>
      <c r="DB70" t="s">
        <v>347</v>
      </c>
      <c r="DC70">
        <f>Stage_stat!$F$56/Weapon!X72</f>
        <v>256.41025641025641</v>
      </c>
      <c r="DD70">
        <f t="shared" ref="DD70:DD103" si="53">ROUNDUP(DC70,0)</f>
        <v>257</v>
      </c>
    </row>
    <row r="71" spans="2:108" x14ac:dyDescent="0.4">
      <c r="B71" t="s">
        <v>348</v>
      </c>
      <c r="C71">
        <f>Stage_stat!$F$30/Weapon!X73</f>
        <v>0.44303797468354428</v>
      </c>
      <c r="D71">
        <f t="shared" si="27"/>
        <v>1</v>
      </c>
      <c r="F71" t="s">
        <v>348</v>
      </c>
      <c r="G71">
        <f>Stage_stat!$F$31/Weapon!X73</f>
        <v>0.759493670886076</v>
      </c>
      <c r="H71">
        <f t="shared" si="28"/>
        <v>1</v>
      </c>
      <c r="J71" t="s">
        <v>348</v>
      </c>
      <c r="K71">
        <f>Stage_stat!$F$32/Weapon!X73</f>
        <v>50.632911392405063</v>
      </c>
      <c r="L71">
        <f t="shared" si="29"/>
        <v>51</v>
      </c>
      <c r="N71" t="s">
        <v>348</v>
      </c>
      <c r="O71">
        <f>Stage_stat!$F$33/Weapon!X73</f>
        <v>0.569620253164557</v>
      </c>
      <c r="P71">
        <f t="shared" si="30"/>
        <v>1</v>
      </c>
      <c r="R71" t="s">
        <v>348</v>
      </c>
      <c r="S71">
        <f>Stage_stat!$F$34/Weapon!X73</f>
        <v>1.0126582278481013</v>
      </c>
      <c r="T71">
        <f t="shared" si="31"/>
        <v>2</v>
      </c>
      <c r="V71" t="s">
        <v>348</v>
      </c>
      <c r="W71">
        <f>Stage_stat!$F$35/Weapon!X73</f>
        <v>75.949367088607602</v>
      </c>
      <c r="X71">
        <f t="shared" si="32"/>
        <v>76</v>
      </c>
      <c r="Z71" t="s">
        <v>348</v>
      </c>
      <c r="AA71">
        <f>Stage_stat!$F$36/Weapon!X73</f>
        <v>0.69620253164556967</v>
      </c>
      <c r="AB71">
        <f t="shared" si="33"/>
        <v>1</v>
      </c>
      <c r="AD71" t="s">
        <v>348</v>
      </c>
      <c r="AE71">
        <f>Stage_stat!$F$37/Weapon!X73</f>
        <v>1.2658227848101267</v>
      </c>
      <c r="AF71">
        <f t="shared" si="34"/>
        <v>2</v>
      </c>
      <c r="AH71" t="s">
        <v>348</v>
      </c>
      <c r="AI71">
        <f>Stage_stat!$F$38/Weapon!X73</f>
        <v>101.26582278481013</v>
      </c>
      <c r="AJ71">
        <f t="shared" si="35"/>
        <v>102</v>
      </c>
      <c r="AL71" t="s">
        <v>348</v>
      </c>
      <c r="AM71">
        <f>Stage_stat!$F$39/Weapon!X73</f>
        <v>0.94936708860759489</v>
      </c>
      <c r="AN71">
        <f t="shared" si="36"/>
        <v>1</v>
      </c>
      <c r="AP71" t="s">
        <v>348</v>
      </c>
      <c r="AQ71">
        <f>Stage_stat!$F$40/Weapon!X73</f>
        <v>1.7721518987341771</v>
      </c>
      <c r="AR71">
        <f t="shared" si="37"/>
        <v>2</v>
      </c>
      <c r="AT71" t="s">
        <v>348</v>
      </c>
      <c r="AU71">
        <f>Stage_stat!$F$41/Weapon!X73</f>
        <v>126.58227848101266</v>
      </c>
      <c r="AV71">
        <f t="shared" si="38"/>
        <v>127</v>
      </c>
      <c r="AX71" t="s">
        <v>348</v>
      </c>
      <c r="AY71">
        <f>Stage_stat!$F$42/Weapon!X73</f>
        <v>1.0759493670886076</v>
      </c>
      <c r="AZ71">
        <f t="shared" si="39"/>
        <v>2</v>
      </c>
      <c r="BB71" t="s">
        <v>348</v>
      </c>
      <c r="BC71">
        <f>Stage_stat!$F$43/Weapon!X73</f>
        <v>2.0253164556962027</v>
      </c>
      <c r="BD71">
        <f t="shared" si="40"/>
        <v>3</v>
      </c>
      <c r="BF71" t="s">
        <v>348</v>
      </c>
      <c r="BG71">
        <f>Stage_stat!$F$44/Weapon!X73</f>
        <v>151.8987341772152</v>
      </c>
      <c r="BH71">
        <f t="shared" si="41"/>
        <v>152</v>
      </c>
      <c r="BJ71" t="s">
        <v>348</v>
      </c>
      <c r="BK71">
        <f>Stage_stat!$F$45/Weapon!X73</f>
        <v>1.2025316455696202</v>
      </c>
      <c r="BL71">
        <f t="shared" si="42"/>
        <v>2</v>
      </c>
      <c r="BN71" t="s">
        <v>348</v>
      </c>
      <c r="BO71">
        <f>Stage_stat!$F$46/Weapon!X73</f>
        <v>2.278481012658228</v>
      </c>
      <c r="BP71">
        <f t="shared" si="43"/>
        <v>3</v>
      </c>
      <c r="BR71" t="s">
        <v>348</v>
      </c>
      <c r="BS71">
        <f>Stage_stat!$F$47/Weapon!X73</f>
        <v>177.21518987341773</v>
      </c>
      <c r="BT71">
        <f t="shared" si="44"/>
        <v>178</v>
      </c>
      <c r="BV71" t="s">
        <v>348</v>
      </c>
      <c r="BW71">
        <f>Stage_stat!$F$48/Weapon!X73</f>
        <v>1.4556962025316456</v>
      </c>
      <c r="BX71">
        <f t="shared" si="45"/>
        <v>2</v>
      </c>
      <c r="BZ71" t="s">
        <v>348</v>
      </c>
      <c r="CA71">
        <f>Stage_stat!$F$49/Weapon!X73</f>
        <v>2.7848101265822787</v>
      </c>
      <c r="CB71">
        <f t="shared" si="46"/>
        <v>3</v>
      </c>
      <c r="CD71" t="s">
        <v>348</v>
      </c>
      <c r="CE71">
        <f>Stage_stat!$F$50/Weapon!X73</f>
        <v>202.53164556962025</v>
      </c>
      <c r="CF71">
        <f t="shared" si="47"/>
        <v>203</v>
      </c>
      <c r="CH71" t="s">
        <v>348</v>
      </c>
      <c r="CI71">
        <f>Stage_stat!$F$51/Weapon!X73</f>
        <v>1.5822784810126582</v>
      </c>
      <c r="CJ71">
        <f t="shared" si="48"/>
        <v>2</v>
      </c>
      <c r="CL71" t="s">
        <v>348</v>
      </c>
      <c r="CM71">
        <f>Stage_stat!$F$52/Weapon!X73</f>
        <v>3.037974683544304</v>
      </c>
      <c r="CN71">
        <f t="shared" si="49"/>
        <v>4</v>
      </c>
      <c r="CP71" t="s">
        <v>348</v>
      </c>
      <c r="CQ71">
        <f>Stage_stat!$F$53/Weapon!X73</f>
        <v>227.84810126582278</v>
      </c>
      <c r="CR71">
        <f t="shared" si="50"/>
        <v>228</v>
      </c>
      <c r="CT71" t="s">
        <v>348</v>
      </c>
      <c r="CU71">
        <f>Stage_stat!$F$54/Weapon!X73</f>
        <v>1.7088607594936709</v>
      </c>
      <c r="CV71">
        <f t="shared" si="51"/>
        <v>2</v>
      </c>
      <c r="CX71" t="s">
        <v>348</v>
      </c>
      <c r="CY71">
        <f>Stage_stat!$F$55/Weapon!X73</f>
        <v>3.2911392405063293</v>
      </c>
      <c r="CZ71">
        <f t="shared" si="52"/>
        <v>4</v>
      </c>
      <c r="DB71" t="s">
        <v>348</v>
      </c>
      <c r="DC71">
        <f>Stage_stat!$F$56/Weapon!X73</f>
        <v>253.16455696202533</v>
      </c>
      <c r="DD71">
        <f t="shared" si="53"/>
        <v>254</v>
      </c>
    </row>
    <row r="72" spans="2:108" x14ac:dyDescent="0.4">
      <c r="B72" t="s">
        <v>349</v>
      </c>
      <c r="C72">
        <f>Stage_stat!$F$30/Weapon!X74</f>
        <v>0.4375</v>
      </c>
      <c r="D72">
        <f t="shared" si="27"/>
        <v>1</v>
      </c>
      <c r="F72" t="s">
        <v>349</v>
      </c>
      <c r="G72">
        <f>Stage_stat!$F$31/Weapon!X74</f>
        <v>0.75</v>
      </c>
      <c r="H72">
        <f t="shared" si="28"/>
        <v>1</v>
      </c>
      <c r="J72" t="s">
        <v>349</v>
      </c>
      <c r="K72">
        <f>Stage_stat!$F$32/Weapon!X74</f>
        <v>50</v>
      </c>
      <c r="L72">
        <f t="shared" si="29"/>
        <v>50</v>
      </c>
      <c r="N72" t="s">
        <v>349</v>
      </c>
      <c r="O72">
        <f>Stage_stat!$F$33/Weapon!X74</f>
        <v>0.5625</v>
      </c>
      <c r="P72">
        <f t="shared" si="30"/>
        <v>1</v>
      </c>
      <c r="R72" t="s">
        <v>349</v>
      </c>
      <c r="S72">
        <f>Stage_stat!$F$34/Weapon!X74</f>
        <v>1</v>
      </c>
      <c r="T72">
        <f t="shared" si="31"/>
        <v>1</v>
      </c>
      <c r="V72" t="s">
        <v>349</v>
      </c>
      <c r="W72">
        <f>Stage_stat!$F$35/Weapon!X74</f>
        <v>75</v>
      </c>
      <c r="X72">
        <f t="shared" si="32"/>
        <v>75</v>
      </c>
      <c r="Z72" t="s">
        <v>349</v>
      </c>
      <c r="AA72">
        <f>Stage_stat!$F$36/Weapon!X74</f>
        <v>0.6875</v>
      </c>
      <c r="AB72">
        <f t="shared" si="33"/>
        <v>1</v>
      </c>
      <c r="AD72" t="s">
        <v>349</v>
      </c>
      <c r="AE72">
        <f>Stage_stat!$F$37/Weapon!X74</f>
        <v>1.25</v>
      </c>
      <c r="AF72">
        <f t="shared" si="34"/>
        <v>2</v>
      </c>
      <c r="AH72" t="s">
        <v>349</v>
      </c>
      <c r="AI72">
        <f>Stage_stat!$F$38/Weapon!X74</f>
        <v>100</v>
      </c>
      <c r="AJ72">
        <f t="shared" si="35"/>
        <v>100</v>
      </c>
      <c r="AL72" t="s">
        <v>349</v>
      </c>
      <c r="AM72">
        <f>Stage_stat!$F$39/Weapon!X74</f>
        <v>0.9375</v>
      </c>
      <c r="AN72">
        <f t="shared" si="36"/>
        <v>1</v>
      </c>
      <c r="AP72" t="s">
        <v>349</v>
      </c>
      <c r="AQ72">
        <f>Stage_stat!$F$40/Weapon!X74</f>
        <v>1.75</v>
      </c>
      <c r="AR72">
        <f t="shared" si="37"/>
        <v>2</v>
      </c>
      <c r="AT72" t="s">
        <v>349</v>
      </c>
      <c r="AU72">
        <f>Stage_stat!$F$41/Weapon!X74</f>
        <v>125</v>
      </c>
      <c r="AV72">
        <f t="shared" si="38"/>
        <v>125</v>
      </c>
      <c r="AX72" t="s">
        <v>349</v>
      </c>
      <c r="AY72">
        <f>Stage_stat!$F$42/Weapon!X74</f>
        <v>1.0625</v>
      </c>
      <c r="AZ72">
        <f t="shared" si="39"/>
        <v>2</v>
      </c>
      <c r="BB72" t="s">
        <v>349</v>
      </c>
      <c r="BC72">
        <f>Stage_stat!$F$43/Weapon!X74</f>
        <v>2</v>
      </c>
      <c r="BD72">
        <f t="shared" si="40"/>
        <v>2</v>
      </c>
      <c r="BF72" t="s">
        <v>349</v>
      </c>
      <c r="BG72">
        <f>Stage_stat!$F$44/Weapon!X74</f>
        <v>150</v>
      </c>
      <c r="BH72">
        <f t="shared" si="41"/>
        <v>150</v>
      </c>
      <c r="BJ72" t="s">
        <v>349</v>
      </c>
      <c r="BK72">
        <f>Stage_stat!$F$45/Weapon!X74</f>
        <v>1.1875</v>
      </c>
      <c r="BL72">
        <f t="shared" si="42"/>
        <v>2</v>
      </c>
      <c r="BN72" t="s">
        <v>349</v>
      </c>
      <c r="BO72">
        <f>Stage_stat!$F$46/Weapon!X74</f>
        <v>2.25</v>
      </c>
      <c r="BP72">
        <f t="shared" si="43"/>
        <v>3</v>
      </c>
      <c r="BR72" t="s">
        <v>349</v>
      </c>
      <c r="BS72">
        <f>Stage_stat!$F$47/Weapon!X74</f>
        <v>175</v>
      </c>
      <c r="BT72">
        <f t="shared" si="44"/>
        <v>175</v>
      </c>
      <c r="BV72" t="s">
        <v>349</v>
      </c>
      <c r="BW72">
        <f>Stage_stat!$F$48/Weapon!X74</f>
        <v>1.4375</v>
      </c>
      <c r="BX72">
        <f t="shared" si="45"/>
        <v>2</v>
      </c>
      <c r="BZ72" t="s">
        <v>349</v>
      </c>
      <c r="CA72">
        <f>Stage_stat!$F$49/Weapon!X74</f>
        <v>2.75</v>
      </c>
      <c r="CB72">
        <f t="shared" si="46"/>
        <v>3</v>
      </c>
      <c r="CD72" t="s">
        <v>349</v>
      </c>
      <c r="CE72">
        <f>Stage_stat!$F$50/Weapon!X74</f>
        <v>200</v>
      </c>
      <c r="CF72">
        <f t="shared" si="47"/>
        <v>200</v>
      </c>
      <c r="CH72" t="s">
        <v>349</v>
      </c>
      <c r="CI72">
        <f>Stage_stat!$F$51/Weapon!X74</f>
        <v>1.5625</v>
      </c>
      <c r="CJ72">
        <f t="shared" si="48"/>
        <v>2</v>
      </c>
      <c r="CL72" t="s">
        <v>349</v>
      </c>
      <c r="CM72">
        <f>Stage_stat!$F$52/Weapon!X74</f>
        <v>3</v>
      </c>
      <c r="CN72">
        <f t="shared" si="49"/>
        <v>3</v>
      </c>
      <c r="CP72" t="s">
        <v>349</v>
      </c>
      <c r="CQ72">
        <f>Stage_stat!$F$53/Weapon!X74</f>
        <v>225</v>
      </c>
      <c r="CR72">
        <f t="shared" si="50"/>
        <v>225</v>
      </c>
      <c r="CT72" t="s">
        <v>349</v>
      </c>
      <c r="CU72">
        <f>Stage_stat!$F$54/Weapon!X74</f>
        <v>1.6875</v>
      </c>
      <c r="CV72">
        <f t="shared" si="51"/>
        <v>2</v>
      </c>
      <c r="CX72" t="s">
        <v>349</v>
      </c>
      <c r="CY72">
        <f>Stage_stat!$F$55/Weapon!X74</f>
        <v>3.25</v>
      </c>
      <c r="CZ72">
        <f t="shared" si="52"/>
        <v>4</v>
      </c>
      <c r="DB72" t="s">
        <v>349</v>
      </c>
      <c r="DC72">
        <f>Stage_stat!$F$56/Weapon!X74</f>
        <v>250</v>
      </c>
      <c r="DD72">
        <f t="shared" si="53"/>
        <v>250</v>
      </c>
    </row>
    <row r="73" spans="2:108" x14ac:dyDescent="0.4">
      <c r="B73" t="s">
        <v>350</v>
      </c>
      <c r="C73">
        <f>Stage_stat!$F$30/Weapon!X75</f>
        <v>0.43209876543209874</v>
      </c>
      <c r="D73">
        <f t="shared" si="27"/>
        <v>1</v>
      </c>
      <c r="F73" t="s">
        <v>350</v>
      </c>
      <c r="G73">
        <f>Stage_stat!$F$31/Weapon!X75</f>
        <v>0.7407407407407407</v>
      </c>
      <c r="H73">
        <f t="shared" si="28"/>
        <v>1</v>
      </c>
      <c r="J73" t="s">
        <v>350</v>
      </c>
      <c r="K73">
        <f>Stage_stat!$F$32/Weapon!X75</f>
        <v>49.382716049382715</v>
      </c>
      <c r="L73">
        <f t="shared" si="29"/>
        <v>50</v>
      </c>
      <c r="N73" t="s">
        <v>350</v>
      </c>
      <c r="O73">
        <f>Stage_stat!$F$33/Weapon!X75</f>
        <v>0.55555555555555558</v>
      </c>
      <c r="P73">
        <f t="shared" si="30"/>
        <v>1</v>
      </c>
      <c r="R73" t="s">
        <v>350</v>
      </c>
      <c r="S73">
        <f>Stage_stat!$F$34/Weapon!X75</f>
        <v>0.98765432098765427</v>
      </c>
      <c r="T73">
        <f t="shared" si="31"/>
        <v>1</v>
      </c>
      <c r="V73" t="s">
        <v>350</v>
      </c>
      <c r="W73">
        <f>Stage_stat!$F$35/Weapon!X75</f>
        <v>74.074074074074076</v>
      </c>
      <c r="X73">
        <f t="shared" si="32"/>
        <v>75</v>
      </c>
      <c r="Z73" t="s">
        <v>350</v>
      </c>
      <c r="AA73">
        <f>Stage_stat!$F$36/Weapon!X75</f>
        <v>0.67901234567901236</v>
      </c>
      <c r="AB73">
        <f t="shared" si="33"/>
        <v>1</v>
      </c>
      <c r="AD73" t="s">
        <v>350</v>
      </c>
      <c r="AE73">
        <f>Stage_stat!$F$37/Weapon!X75</f>
        <v>1.2345679012345678</v>
      </c>
      <c r="AF73">
        <f t="shared" si="34"/>
        <v>2</v>
      </c>
      <c r="AH73" t="s">
        <v>350</v>
      </c>
      <c r="AI73">
        <f>Stage_stat!$F$38/Weapon!X75</f>
        <v>98.76543209876543</v>
      </c>
      <c r="AJ73">
        <f t="shared" si="35"/>
        <v>99</v>
      </c>
      <c r="AL73" t="s">
        <v>350</v>
      </c>
      <c r="AM73">
        <f>Stage_stat!$F$39/Weapon!X75</f>
        <v>0.92592592592592593</v>
      </c>
      <c r="AN73">
        <f t="shared" si="36"/>
        <v>1</v>
      </c>
      <c r="AP73" t="s">
        <v>350</v>
      </c>
      <c r="AQ73">
        <f>Stage_stat!$F$40/Weapon!X75</f>
        <v>1.728395061728395</v>
      </c>
      <c r="AR73">
        <f t="shared" si="37"/>
        <v>2</v>
      </c>
      <c r="AT73" t="s">
        <v>350</v>
      </c>
      <c r="AU73">
        <f>Stage_stat!$F$41/Weapon!X75</f>
        <v>123.45679012345678</v>
      </c>
      <c r="AV73">
        <f t="shared" si="38"/>
        <v>124</v>
      </c>
      <c r="AX73" t="s">
        <v>350</v>
      </c>
      <c r="AY73">
        <f>Stage_stat!$F$42/Weapon!X75</f>
        <v>1.0493827160493827</v>
      </c>
      <c r="AZ73">
        <f t="shared" si="39"/>
        <v>2</v>
      </c>
      <c r="BB73" t="s">
        <v>350</v>
      </c>
      <c r="BC73">
        <f>Stage_stat!$F$43/Weapon!X75</f>
        <v>1.9753086419753085</v>
      </c>
      <c r="BD73">
        <f t="shared" si="40"/>
        <v>2</v>
      </c>
      <c r="BF73" t="s">
        <v>350</v>
      </c>
      <c r="BG73">
        <f>Stage_stat!$F$44/Weapon!X75</f>
        <v>148.14814814814815</v>
      </c>
      <c r="BH73">
        <f t="shared" si="41"/>
        <v>149</v>
      </c>
      <c r="BJ73" t="s">
        <v>350</v>
      </c>
      <c r="BK73">
        <f>Stage_stat!$F$45/Weapon!X75</f>
        <v>1.1728395061728396</v>
      </c>
      <c r="BL73">
        <f t="shared" si="42"/>
        <v>2</v>
      </c>
      <c r="BN73" t="s">
        <v>350</v>
      </c>
      <c r="BO73">
        <f>Stage_stat!$F$46/Weapon!X75</f>
        <v>2.2222222222222223</v>
      </c>
      <c r="BP73">
        <f t="shared" si="43"/>
        <v>3</v>
      </c>
      <c r="BR73" t="s">
        <v>350</v>
      </c>
      <c r="BS73">
        <f>Stage_stat!$F$47/Weapon!X75</f>
        <v>172.83950617283949</v>
      </c>
      <c r="BT73">
        <f t="shared" si="44"/>
        <v>173</v>
      </c>
      <c r="BV73" t="s">
        <v>350</v>
      </c>
      <c r="BW73">
        <f>Stage_stat!$F$48/Weapon!X75</f>
        <v>1.4197530864197532</v>
      </c>
      <c r="BX73">
        <f t="shared" si="45"/>
        <v>2</v>
      </c>
      <c r="BZ73" t="s">
        <v>350</v>
      </c>
      <c r="CA73">
        <f>Stage_stat!$F$49/Weapon!X75</f>
        <v>2.7160493827160495</v>
      </c>
      <c r="CB73">
        <f t="shared" si="46"/>
        <v>3</v>
      </c>
      <c r="CD73" t="s">
        <v>350</v>
      </c>
      <c r="CE73">
        <f>Stage_stat!$F$50/Weapon!X75</f>
        <v>197.53086419753086</v>
      </c>
      <c r="CF73">
        <f t="shared" si="47"/>
        <v>198</v>
      </c>
      <c r="CH73" t="s">
        <v>350</v>
      </c>
      <c r="CI73">
        <f>Stage_stat!$F$51/Weapon!X75</f>
        <v>1.5432098765432098</v>
      </c>
      <c r="CJ73">
        <f t="shared" si="48"/>
        <v>2</v>
      </c>
      <c r="CL73" t="s">
        <v>350</v>
      </c>
      <c r="CM73">
        <f>Stage_stat!$F$52/Weapon!X75</f>
        <v>2.9629629629629628</v>
      </c>
      <c r="CN73">
        <f t="shared" si="49"/>
        <v>3</v>
      </c>
      <c r="CP73" t="s">
        <v>350</v>
      </c>
      <c r="CQ73">
        <f>Stage_stat!$F$53/Weapon!X75</f>
        <v>222.22222222222223</v>
      </c>
      <c r="CR73">
        <f t="shared" si="50"/>
        <v>223</v>
      </c>
      <c r="CT73" t="s">
        <v>350</v>
      </c>
      <c r="CU73">
        <f>Stage_stat!$F$54/Weapon!X75</f>
        <v>1.6666666666666667</v>
      </c>
      <c r="CV73">
        <f t="shared" si="51"/>
        <v>2</v>
      </c>
      <c r="CX73" t="s">
        <v>350</v>
      </c>
      <c r="CY73">
        <f>Stage_stat!$F$55/Weapon!X75</f>
        <v>3.2098765432098766</v>
      </c>
      <c r="CZ73">
        <f t="shared" si="52"/>
        <v>4</v>
      </c>
      <c r="DB73" t="s">
        <v>350</v>
      </c>
      <c r="DC73">
        <f>Stage_stat!$F$56/Weapon!X75</f>
        <v>246.91358024691357</v>
      </c>
      <c r="DD73">
        <f t="shared" si="53"/>
        <v>247</v>
      </c>
    </row>
    <row r="74" spans="2:108" x14ac:dyDescent="0.4">
      <c r="B74" t="s">
        <v>351</v>
      </c>
      <c r="C74">
        <f>Stage_stat!$F$30/Weapon!X76</f>
        <v>0.42682926829268292</v>
      </c>
      <c r="D74">
        <f t="shared" si="27"/>
        <v>1</v>
      </c>
      <c r="F74" t="s">
        <v>351</v>
      </c>
      <c r="G74">
        <f>Stage_stat!$F$31/Weapon!X76</f>
        <v>0.73170731707317072</v>
      </c>
      <c r="H74">
        <f t="shared" si="28"/>
        <v>1</v>
      </c>
      <c r="J74" t="s">
        <v>351</v>
      </c>
      <c r="K74">
        <f>Stage_stat!$F$32/Weapon!X76</f>
        <v>48.780487804878049</v>
      </c>
      <c r="L74">
        <f t="shared" si="29"/>
        <v>49</v>
      </c>
      <c r="N74" t="s">
        <v>351</v>
      </c>
      <c r="O74">
        <f>Stage_stat!$F$33/Weapon!X76</f>
        <v>0.54878048780487809</v>
      </c>
      <c r="P74">
        <f t="shared" si="30"/>
        <v>1</v>
      </c>
      <c r="R74" t="s">
        <v>351</v>
      </c>
      <c r="S74">
        <f>Stage_stat!$F$34/Weapon!X76</f>
        <v>0.97560975609756095</v>
      </c>
      <c r="T74">
        <f t="shared" si="31"/>
        <v>1</v>
      </c>
      <c r="V74" t="s">
        <v>351</v>
      </c>
      <c r="W74">
        <f>Stage_stat!$F$35/Weapon!X76</f>
        <v>73.170731707317074</v>
      </c>
      <c r="X74">
        <f t="shared" si="32"/>
        <v>74</v>
      </c>
      <c r="Z74" t="s">
        <v>351</v>
      </c>
      <c r="AA74">
        <f>Stage_stat!$F$36/Weapon!X76</f>
        <v>0.67073170731707321</v>
      </c>
      <c r="AB74">
        <f t="shared" si="33"/>
        <v>1</v>
      </c>
      <c r="AD74" t="s">
        <v>351</v>
      </c>
      <c r="AE74">
        <f>Stage_stat!$F$37/Weapon!X76</f>
        <v>1.2195121951219512</v>
      </c>
      <c r="AF74">
        <f t="shared" si="34"/>
        <v>2</v>
      </c>
      <c r="AH74" t="s">
        <v>351</v>
      </c>
      <c r="AI74">
        <f>Stage_stat!$F$38/Weapon!X76</f>
        <v>97.560975609756099</v>
      </c>
      <c r="AJ74">
        <f t="shared" si="35"/>
        <v>98</v>
      </c>
      <c r="AL74" t="s">
        <v>351</v>
      </c>
      <c r="AM74">
        <f>Stage_stat!$F$39/Weapon!X76</f>
        <v>0.91463414634146345</v>
      </c>
      <c r="AN74">
        <f t="shared" si="36"/>
        <v>1</v>
      </c>
      <c r="AP74" t="s">
        <v>351</v>
      </c>
      <c r="AQ74">
        <f>Stage_stat!$F$40/Weapon!X76</f>
        <v>1.7073170731707317</v>
      </c>
      <c r="AR74">
        <f t="shared" si="37"/>
        <v>2</v>
      </c>
      <c r="AT74" t="s">
        <v>351</v>
      </c>
      <c r="AU74">
        <f>Stage_stat!$F$41/Weapon!X76</f>
        <v>121.95121951219512</v>
      </c>
      <c r="AV74">
        <f t="shared" si="38"/>
        <v>122</v>
      </c>
      <c r="AX74" t="s">
        <v>351</v>
      </c>
      <c r="AY74">
        <f>Stage_stat!$F$42/Weapon!X76</f>
        <v>1.0365853658536586</v>
      </c>
      <c r="AZ74">
        <f t="shared" si="39"/>
        <v>2</v>
      </c>
      <c r="BB74" t="s">
        <v>351</v>
      </c>
      <c r="BC74">
        <f>Stage_stat!$F$43/Weapon!X76</f>
        <v>1.9512195121951219</v>
      </c>
      <c r="BD74">
        <f t="shared" si="40"/>
        <v>2</v>
      </c>
      <c r="BF74" t="s">
        <v>351</v>
      </c>
      <c r="BG74">
        <f>Stage_stat!$F$44/Weapon!X76</f>
        <v>146.34146341463415</v>
      </c>
      <c r="BH74">
        <f t="shared" si="41"/>
        <v>147</v>
      </c>
      <c r="BJ74" t="s">
        <v>351</v>
      </c>
      <c r="BK74">
        <f>Stage_stat!$F$45/Weapon!X76</f>
        <v>1.1585365853658536</v>
      </c>
      <c r="BL74">
        <f t="shared" si="42"/>
        <v>2</v>
      </c>
      <c r="BN74" t="s">
        <v>351</v>
      </c>
      <c r="BO74">
        <f>Stage_stat!$F$46/Weapon!X76</f>
        <v>2.1951219512195124</v>
      </c>
      <c r="BP74">
        <f t="shared" si="43"/>
        <v>3</v>
      </c>
      <c r="BR74" t="s">
        <v>351</v>
      </c>
      <c r="BS74">
        <f>Stage_stat!$F$47/Weapon!X76</f>
        <v>170.73170731707316</v>
      </c>
      <c r="BT74">
        <f t="shared" si="44"/>
        <v>171</v>
      </c>
      <c r="BV74" t="s">
        <v>351</v>
      </c>
      <c r="BW74">
        <f>Stage_stat!$F$48/Weapon!X76</f>
        <v>1.4024390243902438</v>
      </c>
      <c r="BX74">
        <f t="shared" si="45"/>
        <v>2</v>
      </c>
      <c r="BZ74" t="s">
        <v>351</v>
      </c>
      <c r="CA74">
        <f>Stage_stat!$F$49/Weapon!X76</f>
        <v>2.6829268292682928</v>
      </c>
      <c r="CB74">
        <f t="shared" si="46"/>
        <v>3</v>
      </c>
      <c r="CD74" t="s">
        <v>351</v>
      </c>
      <c r="CE74">
        <f>Stage_stat!$F$50/Weapon!X76</f>
        <v>195.1219512195122</v>
      </c>
      <c r="CF74">
        <f t="shared" si="47"/>
        <v>196</v>
      </c>
      <c r="CH74" t="s">
        <v>351</v>
      </c>
      <c r="CI74">
        <f>Stage_stat!$F$51/Weapon!X76</f>
        <v>1.524390243902439</v>
      </c>
      <c r="CJ74">
        <f t="shared" si="48"/>
        <v>2</v>
      </c>
      <c r="CL74" t="s">
        <v>351</v>
      </c>
      <c r="CM74">
        <f>Stage_stat!$F$52/Weapon!X76</f>
        <v>2.9268292682926829</v>
      </c>
      <c r="CN74">
        <f t="shared" si="49"/>
        <v>3</v>
      </c>
      <c r="CP74" t="s">
        <v>351</v>
      </c>
      <c r="CQ74">
        <f>Stage_stat!$F$53/Weapon!X76</f>
        <v>219.51219512195121</v>
      </c>
      <c r="CR74">
        <f t="shared" si="50"/>
        <v>220</v>
      </c>
      <c r="CT74" t="s">
        <v>351</v>
      </c>
      <c r="CU74">
        <f>Stage_stat!$F$54/Weapon!X76</f>
        <v>1.6463414634146341</v>
      </c>
      <c r="CV74">
        <f t="shared" si="51"/>
        <v>2</v>
      </c>
      <c r="CX74" t="s">
        <v>351</v>
      </c>
      <c r="CY74">
        <f>Stage_stat!$F$55/Weapon!X76</f>
        <v>3.1707317073170733</v>
      </c>
      <c r="CZ74">
        <f t="shared" si="52"/>
        <v>4</v>
      </c>
      <c r="DB74" t="s">
        <v>351</v>
      </c>
      <c r="DC74">
        <f>Stage_stat!$F$56/Weapon!X76</f>
        <v>243.90243902439025</v>
      </c>
      <c r="DD74">
        <f t="shared" si="53"/>
        <v>244</v>
      </c>
    </row>
    <row r="75" spans="2:108" x14ac:dyDescent="0.4">
      <c r="B75" t="s">
        <v>352</v>
      </c>
      <c r="C75">
        <f>Stage_stat!$F$30/Weapon!X77</f>
        <v>0.42168674698795183</v>
      </c>
      <c r="D75">
        <f t="shared" si="27"/>
        <v>1</v>
      </c>
      <c r="F75" t="s">
        <v>352</v>
      </c>
      <c r="G75">
        <f>Stage_stat!$F$31/Weapon!X77</f>
        <v>0.72289156626506024</v>
      </c>
      <c r="H75">
        <f t="shared" si="28"/>
        <v>1</v>
      </c>
      <c r="J75" t="s">
        <v>352</v>
      </c>
      <c r="K75">
        <f>Stage_stat!$F$32/Weapon!X77</f>
        <v>48.192771084337352</v>
      </c>
      <c r="L75">
        <f t="shared" si="29"/>
        <v>49</v>
      </c>
      <c r="N75" t="s">
        <v>352</v>
      </c>
      <c r="O75">
        <f>Stage_stat!$F$33/Weapon!X77</f>
        <v>0.54216867469879515</v>
      </c>
      <c r="P75">
        <f t="shared" si="30"/>
        <v>1</v>
      </c>
      <c r="R75" t="s">
        <v>352</v>
      </c>
      <c r="S75">
        <f>Stage_stat!$F$34/Weapon!X77</f>
        <v>0.96385542168674698</v>
      </c>
      <c r="T75">
        <f t="shared" si="31"/>
        <v>1</v>
      </c>
      <c r="V75" t="s">
        <v>352</v>
      </c>
      <c r="W75">
        <f>Stage_stat!$F$35/Weapon!X77</f>
        <v>72.289156626506028</v>
      </c>
      <c r="X75">
        <f t="shared" si="32"/>
        <v>73</v>
      </c>
      <c r="Z75" t="s">
        <v>352</v>
      </c>
      <c r="AA75">
        <f>Stage_stat!$F$36/Weapon!X77</f>
        <v>0.66265060240963858</v>
      </c>
      <c r="AB75">
        <f t="shared" si="33"/>
        <v>1</v>
      </c>
      <c r="AD75" t="s">
        <v>352</v>
      </c>
      <c r="AE75">
        <f>Stage_stat!$F$37/Weapon!X77</f>
        <v>1.2048192771084338</v>
      </c>
      <c r="AF75">
        <f t="shared" si="34"/>
        <v>2</v>
      </c>
      <c r="AH75" t="s">
        <v>352</v>
      </c>
      <c r="AI75">
        <f>Stage_stat!$F$38/Weapon!X77</f>
        <v>96.385542168674704</v>
      </c>
      <c r="AJ75">
        <f t="shared" si="35"/>
        <v>97</v>
      </c>
      <c r="AL75" t="s">
        <v>352</v>
      </c>
      <c r="AM75">
        <f>Stage_stat!$F$39/Weapon!X77</f>
        <v>0.90361445783132532</v>
      </c>
      <c r="AN75">
        <f t="shared" si="36"/>
        <v>1</v>
      </c>
      <c r="AP75" t="s">
        <v>352</v>
      </c>
      <c r="AQ75">
        <f>Stage_stat!$F$40/Weapon!X77</f>
        <v>1.6867469879518073</v>
      </c>
      <c r="AR75">
        <f t="shared" si="37"/>
        <v>2</v>
      </c>
      <c r="AT75" t="s">
        <v>352</v>
      </c>
      <c r="AU75">
        <f>Stage_stat!$F$41/Weapon!X77</f>
        <v>120.48192771084338</v>
      </c>
      <c r="AV75">
        <f t="shared" si="38"/>
        <v>121</v>
      </c>
      <c r="AX75" t="s">
        <v>352</v>
      </c>
      <c r="AY75">
        <f>Stage_stat!$F$42/Weapon!X77</f>
        <v>1.0240963855421688</v>
      </c>
      <c r="AZ75">
        <f t="shared" si="39"/>
        <v>2</v>
      </c>
      <c r="BB75" t="s">
        <v>352</v>
      </c>
      <c r="BC75">
        <f>Stage_stat!$F$43/Weapon!X77</f>
        <v>1.927710843373494</v>
      </c>
      <c r="BD75">
        <f t="shared" si="40"/>
        <v>2</v>
      </c>
      <c r="BF75" t="s">
        <v>352</v>
      </c>
      <c r="BG75">
        <f>Stage_stat!$F$44/Weapon!X77</f>
        <v>144.57831325301206</v>
      </c>
      <c r="BH75">
        <f t="shared" si="41"/>
        <v>145</v>
      </c>
      <c r="BJ75" t="s">
        <v>352</v>
      </c>
      <c r="BK75">
        <f>Stage_stat!$F$45/Weapon!X77</f>
        <v>1.1445783132530121</v>
      </c>
      <c r="BL75">
        <f t="shared" si="42"/>
        <v>2</v>
      </c>
      <c r="BN75" t="s">
        <v>352</v>
      </c>
      <c r="BO75">
        <f>Stage_stat!$F$46/Weapon!X77</f>
        <v>2.1686746987951806</v>
      </c>
      <c r="BP75">
        <f t="shared" si="43"/>
        <v>3</v>
      </c>
      <c r="BR75" t="s">
        <v>352</v>
      </c>
      <c r="BS75">
        <f>Stage_stat!$F$47/Weapon!X77</f>
        <v>168.67469879518072</v>
      </c>
      <c r="BT75">
        <f t="shared" si="44"/>
        <v>169</v>
      </c>
      <c r="BV75" t="s">
        <v>352</v>
      </c>
      <c r="BW75">
        <f>Stage_stat!$F$48/Weapon!X77</f>
        <v>1.3855421686746987</v>
      </c>
      <c r="BX75">
        <f t="shared" si="45"/>
        <v>2</v>
      </c>
      <c r="BZ75" t="s">
        <v>352</v>
      </c>
      <c r="CA75">
        <f>Stage_stat!$F$49/Weapon!X77</f>
        <v>2.6506024096385543</v>
      </c>
      <c r="CB75">
        <f t="shared" si="46"/>
        <v>3</v>
      </c>
      <c r="CD75" t="s">
        <v>352</v>
      </c>
      <c r="CE75">
        <f>Stage_stat!$F$50/Weapon!X77</f>
        <v>192.77108433734941</v>
      </c>
      <c r="CF75">
        <f t="shared" si="47"/>
        <v>193</v>
      </c>
      <c r="CH75" t="s">
        <v>352</v>
      </c>
      <c r="CI75">
        <f>Stage_stat!$F$51/Weapon!X77</f>
        <v>1.5060240963855422</v>
      </c>
      <c r="CJ75">
        <f t="shared" si="48"/>
        <v>2</v>
      </c>
      <c r="CL75" t="s">
        <v>352</v>
      </c>
      <c r="CM75">
        <f>Stage_stat!$F$52/Weapon!X77</f>
        <v>2.8915662650602409</v>
      </c>
      <c r="CN75">
        <f t="shared" si="49"/>
        <v>3</v>
      </c>
      <c r="CP75" t="s">
        <v>352</v>
      </c>
      <c r="CQ75">
        <f>Stage_stat!$F$53/Weapon!X77</f>
        <v>216.86746987951807</v>
      </c>
      <c r="CR75">
        <f t="shared" si="50"/>
        <v>217</v>
      </c>
      <c r="CT75" t="s">
        <v>352</v>
      </c>
      <c r="CU75">
        <f>Stage_stat!$F$54/Weapon!X77</f>
        <v>1.6265060240963856</v>
      </c>
      <c r="CV75">
        <f t="shared" si="51"/>
        <v>2</v>
      </c>
      <c r="CX75" t="s">
        <v>352</v>
      </c>
      <c r="CY75">
        <f>Stage_stat!$F$55/Weapon!X77</f>
        <v>3.1325301204819276</v>
      </c>
      <c r="CZ75">
        <f t="shared" si="52"/>
        <v>4</v>
      </c>
      <c r="DB75" t="s">
        <v>352</v>
      </c>
      <c r="DC75">
        <f>Stage_stat!$F$56/Weapon!X77</f>
        <v>240.96385542168676</v>
      </c>
      <c r="DD75">
        <f t="shared" si="53"/>
        <v>241</v>
      </c>
    </row>
    <row r="76" spans="2:108" x14ac:dyDescent="0.4">
      <c r="B76" t="s">
        <v>353</v>
      </c>
      <c r="C76">
        <f>Stage_stat!$F$30/Weapon!X78</f>
        <v>0.41666666666666669</v>
      </c>
      <c r="D76">
        <f t="shared" si="27"/>
        <v>1</v>
      </c>
      <c r="F76" t="s">
        <v>353</v>
      </c>
      <c r="G76">
        <f>Stage_stat!$F$31/Weapon!X78</f>
        <v>0.7142857142857143</v>
      </c>
      <c r="H76">
        <f t="shared" si="28"/>
        <v>1</v>
      </c>
      <c r="J76" t="s">
        <v>353</v>
      </c>
      <c r="K76">
        <f>Stage_stat!$F$32/Weapon!X78</f>
        <v>47.61904761904762</v>
      </c>
      <c r="L76">
        <f t="shared" si="29"/>
        <v>48</v>
      </c>
      <c r="N76" t="s">
        <v>353</v>
      </c>
      <c r="O76">
        <f>Stage_stat!$F$33/Weapon!X78</f>
        <v>0.5357142857142857</v>
      </c>
      <c r="P76">
        <f t="shared" si="30"/>
        <v>1</v>
      </c>
      <c r="R76" t="s">
        <v>353</v>
      </c>
      <c r="S76">
        <f>Stage_stat!$F$34/Weapon!X78</f>
        <v>0.95238095238095233</v>
      </c>
      <c r="T76">
        <f t="shared" si="31"/>
        <v>1</v>
      </c>
      <c r="V76" t="s">
        <v>353</v>
      </c>
      <c r="W76">
        <f>Stage_stat!$F$35/Weapon!X78</f>
        <v>71.428571428571431</v>
      </c>
      <c r="X76">
        <f t="shared" si="32"/>
        <v>72</v>
      </c>
      <c r="Z76" t="s">
        <v>353</v>
      </c>
      <c r="AA76">
        <f>Stage_stat!$F$36/Weapon!X78</f>
        <v>0.65476190476190477</v>
      </c>
      <c r="AB76">
        <f t="shared" si="33"/>
        <v>1</v>
      </c>
      <c r="AD76" t="s">
        <v>353</v>
      </c>
      <c r="AE76">
        <f>Stage_stat!$F$37/Weapon!X78</f>
        <v>1.1904761904761905</v>
      </c>
      <c r="AF76">
        <f t="shared" si="34"/>
        <v>2</v>
      </c>
      <c r="AH76" t="s">
        <v>353</v>
      </c>
      <c r="AI76">
        <f>Stage_stat!$F$38/Weapon!X78</f>
        <v>95.238095238095241</v>
      </c>
      <c r="AJ76">
        <f t="shared" si="35"/>
        <v>96</v>
      </c>
      <c r="AL76" t="s">
        <v>353</v>
      </c>
      <c r="AM76">
        <f>Stage_stat!$F$39/Weapon!X78</f>
        <v>0.8928571428571429</v>
      </c>
      <c r="AN76">
        <f t="shared" si="36"/>
        <v>1</v>
      </c>
      <c r="AP76" t="s">
        <v>353</v>
      </c>
      <c r="AQ76">
        <f>Stage_stat!$F$40/Weapon!X78</f>
        <v>1.6666666666666667</v>
      </c>
      <c r="AR76">
        <f t="shared" si="37"/>
        <v>2</v>
      </c>
      <c r="AT76" t="s">
        <v>353</v>
      </c>
      <c r="AU76">
        <f>Stage_stat!$F$41/Weapon!X78</f>
        <v>119.04761904761905</v>
      </c>
      <c r="AV76">
        <f t="shared" si="38"/>
        <v>120</v>
      </c>
      <c r="AX76" t="s">
        <v>353</v>
      </c>
      <c r="AY76">
        <f>Stage_stat!$F$42/Weapon!X78</f>
        <v>1.0119047619047619</v>
      </c>
      <c r="AZ76">
        <f t="shared" si="39"/>
        <v>2</v>
      </c>
      <c r="BB76" t="s">
        <v>353</v>
      </c>
      <c r="BC76">
        <f>Stage_stat!$F$43/Weapon!X78</f>
        <v>1.9047619047619047</v>
      </c>
      <c r="BD76">
        <f t="shared" si="40"/>
        <v>2</v>
      </c>
      <c r="BF76" t="s">
        <v>353</v>
      </c>
      <c r="BG76">
        <f>Stage_stat!$F$44/Weapon!X78</f>
        <v>142.85714285714286</v>
      </c>
      <c r="BH76">
        <f t="shared" si="41"/>
        <v>143</v>
      </c>
      <c r="BJ76" t="s">
        <v>353</v>
      </c>
      <c r="BK76">
        <f>Stage_stat!$F$45/Weapon!X78</f>
        <v>1.1309523809523809</v>
      </c>
      <c r="BL76">
        <f t="shared" si="42"/>
        <v>2</v>
      </c>
      <c r="BN76" t="s">
        <v>353</v>
      </c>
      <c r="BO76">
        <f>Stage_stat!$F$46/Weapon!X78</f>
        <v>2.1428571428571428</v>
      </c>
      <c r="BP76">
        <f t="shared" si="43"/>
        <v>3</v>
      </c>
      <c r="BR76" t="s">
        <v>353</v>
      </c>
      <c r="BS76">
        <f>Stage_stat!$F$47/Weapon!X78</f>
        <v>166.66666666666666</v>
      </c>
      <c r="BT76">
        <f t="shared" si="44"/>
        <v>167</v>
      </c>
      <c r="BV76" t="s">
        <v>353</v>
      </c>
      <c r="BW76">
        <f>Stage_stat!$F$48/Weapon!X78</f>
        <v>1.3690476190476191</v>
      </c>
      <c r="BX76">
        <f t="shared" si="45"/>
        <v>2</v>
      </c>
      <c r="BZ76" t="s">
        <v>353</v>
      </c>
      <c r="CA76">
        <f>Stage_stat!$F$49/Weapon!X78</f>
        <v>2.6190476190476191</v>
      </c>
      <c r="CB76">
        <f t="shared" si="46"/>
        <v>3</v>
      </c>
      <c r="CD76" t="s">
        <v>353</v>
      </c>
      <c r="CE76">
        <f>Stage_stat!$F$50/Weapon!X78</f>
        <v>190.47619047619048</v>
      </c>
      <c r="CF76">
        <f t="shared" si="47"/>
        <v>191</v>
      </c>
      <c r="CH76" t="s">
        <v>353</v>
      </c>
      <c r="CI76">
        <f>Stage_stat!$F$51/Weapon!X78</f>
        <v>1.4880952380952381</v>
      </c>
      <c r="CJ76">
        <f t="shared" si="48"/>
        <v>2</v>
      </c>
      <c r="CL76" t="s">
        <v>353</v>
      </c>
      <c r="CM76">
        <f>Stage_stat!$F$52/Weapon!X78</f>
        <v>2.8571428571428572</v>
      </c>
      <c r="CN76">
        <f t="shared" si="49"/>
        <v>3</v>
      </c>
      <c r="CP76" t="s">
        <v>353</v>
      </c>
      <c r="CQ76">
        <f>Stage_stat!$F$53/Weapon!X78</f>
        <v>214.28571428571428</v>
      </c>
      <c r="CR76">
        <f t="shared" si="50"/>
        <v>215</v>
      </c>
      <c r="CT76" t="s">
        <v>353</v>
      </c>
      <c r="CU76">
        <f>Stage_stat!$F$54/Weapon!X78</f>
        <v>1.6071428571428572</v>
      </c>
      <c r="CV76">
        <f t="shared" si="51"/>
        <v>2</v>
      </c>
      <c r="CX76" t="s">
        <v>353</v>
      </c>
      <c r="CY76">
        <f>Stage_stat!$F$55/Weapon!X78</f>
        <v>3.0952380952380953</v>
      </c>
      <c r="CZ76">
        <f t="shared" si="52"/>
        <v>4</v>
      </c>
      <c r="DB76" t="s">
        <v>353</v>
      </c>
      <c r="DC76">
        <f>Stage_stat!$F$56/Weapon!X78</f>
        <v>238.0952380952381</v>
      </c>
      <c r="DD76">
        <f t="shared" si="53"/>
        <v>239</v>
      </c>
    </row>
    <row r="77" spans="2:108" x14ac:dyDescent="0.4">
      <c r="B77" t="s">
        <v>354</v>
      </c>
      <c r="C77">
        <f>Stage_stat!$F$30/Weapon!X79</f>
        <v>0.41176470588235292</v>
      </c>
      <c r="D77">
        <f t="shared" si="27"/>
        <v>1</v>
      </c>
      <c r="F77" t="s">
        <v>354</v>
      </c>
      <c r="G77">
        <f>Stage_stat!$F$31/Weapon!X79</f>
        <v>0.70588235294117652</v>
      </c>
      <c r="H77">
        <f t="shared" si="28"/>
        <v>1</v>
      </c>
      <c r="J77" t="s">
        <v>354</v>
      </c>
      <c r="K77">
        <f>Stage_stat!$F$32/Weapon!X79</f>
        <v>47.058823529411768</v>
      </c>
      <c r="L77">
        <f t="shared" si="29"/>
        <v>48</v>
      </c>
      <c r="N77" t="s">
        <v>354</v>
      </c>
      <c r="O77">
        <f>Stage_stat!$F$33/Weapon!X79</f>
        <v>0.52941176470588236</v>
      </c>
      <c r="P77">
        <f t="shared" si="30"/>
        <v>1</v>
      </c>
      <c r="R77" t="s">
        <v>354</v>
      </c>
      <c r="S77">
        <f>Stage_stat!$F$34/Weapon!X79</f>
        <v>0.94117647058823528</v>
      </c>
      <c r="T77">
        <f t="shared" si="31"/>
        <v>1</v>
      </c>
      <c r="V77" t="s">
        <v>354</v>
      </c>
      <c r="W77">
        <f>Stage_stat!$F$35/Weapon!X79</f>
        <v>70.588235294117652</v>
      </c>
      <c r="X77">
        <f t="shared" si="32"/>
        <v>71</v>
      </c>
      <c r="Z77" t="s">
        <v>354</v>
      </c>
      <c r="AA77">
        <f>Stage_stat!$F$36/Weapon!X79</f>
        <v>0.6470588235294118</v>
      </c>
      <c r="AB77">
        <f t="shared" si="33"/>
        <v>1</v>
      </c>
      <c r="AD77" t="s">
        <v>354</v>
      </c>
      <c r="AE77">
        <f>Stage_stat!$F$37/Weapon!X79</f>
        <v>1.1764705882352942</v>
      </c>
      <c r="AF77">
        <f t="shared" si="34"/>
        <v>2</v>
      </c>
      <c r="AH77" t="s">
        <v>354</v>
      </c>
      <c r="AI77">
        <f>Stage_stat!$F$38/Weapon!X79</f>
        <v>94.117647058823536</v>
      </c>
      <c r="AJ77">
        <f t="shared" si="35"/>
        <v>95</v>
      </c>
      <c r="AL77" t="s">
        <v>354</v>
      </c>
      <c r="AM77">
        <f>Stage_stat!$F$39/Weapon!X79</f>
        <v>0.88235294117647056</v>
      </c>
      <c r="AN77">
        <f t="shared" si="36"/>
        <v>1</v>
      </c>
      <c r="AP77" t="s">
        <v>354</v>
      </c>
      <c r="AQ77">
        <f>Stage_stat!$F$40/Weapon!X79</f>
        <v>1.6470588235294117</v>
      </c>
      <c r="AR77">
        <f t="shared" si="37"/>
        <v>2</v>
      </c>
      <c r="AT77" t="s">
        <v>354</v>
      </c>
      <c r="AU77">
        <f>Stage_stat!$F$41/Weapon!X79</f>
        <v>117.64705882352941</v>
      </c>
      <c r="AV77">
        <f t="shared" si="38"/>
        <v>118</v>
      </c>
      <c r="AX77" t="s">
        <v>354</v>
      </c>
      <c r="AY77">
        <f>Stage_stat!$F$42/Weapon!X79</f>
        <v>1</v>
      </c>
      <c r="AZ77">
        <f t="shared" si="39"/>
        <v>1</v>
      </c>
      <c r="BB77" t="s">
        <v>354</v>
      </c>
      <c r="BC77">
        <f>Stage_stat!$F$43/Weapon!X79</f>
        <v>1.8823529411764706</v>
      </c>
      <c r="BD77">
        <f t="shared" si="40"/>
        <v>2</v>
      </c>
      <c r="BF77" t="s">
        <v>354</v>
      </c>
      <c r="BG77">
        <f>Stage_stat!$F$44/Weapon!X79</f>
        <v>141.1764705882353</v>
      </c>
      <c r="BH77">
        <f t="shared" si="41"/>
        <v>142</v>
      </c>
      <c r="BJ77" t="s">
        <v>354</v>
      </c>
      <c r="BK77">
        <f>Stage_stat!$F$45/Weapon!X79</f>
        <v>1.1176470588235294</v>
      </c>
      <c r="BL77">
        <f t="shared" si="42"/>
        <v>2</v>
      </c>
      <c r="BN77" t="s">
        <v>354</v>
      </c>
      <c r="BO77">
        <f>Stage_stat!$F$46/Weapon!X79</f>
        <v>2.1176470588235294</v>
      </c>
      <c r="BP77">
        <f t="shared" si="43"/>
        <v>3</v>
      </c>
      <c r="BR77" t="s">
        <v>354</v>
      </c>
      <c r="BS77">
        <f>Stage_stat!$F$47/Weapon!X79</f>
        <v>164.70588235294119</v>
      </c>
      <c r="BT77">
        <f t="shared" si="44"/>
        <v>165</v>
      </c>
      <c r="BV77" t="s">
        <v>354</v>
      </c>
      <c r="BW77">
        <f>Stage_stat!$F$48/Weapon!X79</f>
        <v>1.3529411764705883</v>
      </c>
      <c r="BX77">
        <f t="shared" si="45"/>
        <v>2</v>
      </c>
      <c r="BZ77" t="s">
        <v>354</v>
      </c>
      <c r="CA77">
        <f>Stage_stat!$F$49/Weapon!X79</f>
        <v>2.5882352941176472</v>
      </c>
      <c r="CB77">
        <f t="shared" si="46"/>
        <v>3</v>
      </c>
      <c r="CD77" t="s">
        <v>354</v>
      </c>
      <c r="CE77">
        <f>Stage_stat!$F$50/Weapon!X79</f>
        <v>188.23529411764707</v>
      </c>
      <c r="CF77">
        <f t="shared" si="47"/>
        <v>189</v>
      </c>
      <c r="CH77" t="s">
        <v>354</v>
      </c>
      <c r="CI77">
        <f>Stage_stat!$F$51/Weapon!X79</f>
        <v>1.4705882352941178</v>
      </c>
      <c r="CJ77">
        <f t="shared" si="48"/>
        <v>2</v>
      </c>
      <c r="CL77" t="s">
        <v>354</v>
      </c>
      <c r="CM77">
        <f>Stage_stat!$F$52/Weapon!X79</f>
        <v>2.8235294117647061</v>
      </c>
      <c r="CN77">
        <f t="shared" si="49"/>
        <v>3</v>
      </c>
      <c r="CP77" t="s">
        <v>354</v>
      </c>
      <c r="CQ77">
        <f>Stage_stat!$F$53/Weapon!X79</f>
        <v>211.76470588235293</v>
      </c>
      <c r="CR77">
        <f t="shared" si="50"/>
        <v>212</v>
      </c>
      <c r="CT77" t="s">
        <v>354</v>
      </c>
      <c r="CU77">
        <f>Stage_stat!$F$54/Weapon!X79</f>
        <v>1.588235294117647</v>
      </c>
      <c r="CV77">
        <f t="shared" si="51"/>
        <v>2</v>
      </c>
      <c r="CX77" t="s">
        <v>354</v>
      </c>
      <c r="CY77">
        <f>Stage_stat!$F$55/Weapon!X79</f>
        <v>3.0588235294117645</v>
      </c>
      <c r="CZ77">
        <f t="shared" si="52"/>
        <v>4</v>
      </c>
      <c r="DB77" t="s">
        <v>354</v>
      </c>
      <c r="DC77">
        <f>Stage_stat!$F$56/Weapon!X79</f>
        <v>235.29411764705881</v>
      </c>
      <c r="DD77">
        <f t="shared" si="53"/>
        <v>236</v>
      </c>
    </row>
    <row r="78" spans="2:108" x14ac:dyDescent="0.4">
      <c r="B78" t="s">
        <v>355</v>
      </c>
      <c r="C78">
        <f>Stage_stat!$F$30/Weapon!X80</f>
        <v>0.40697674418604651</v>
      </c>
      <c r="D78">
        <f t="shared" si="27"/>
        <v>1</v>
      </c>
      <c r="F78" t="s">
        <v>355</v>
      </c>
      <c r="G78">
        <f>Stage_stat!$F$31/Weapon!X80</f>
        <v>0.69767441860465118</v>
      </c>
      <c r="H78">
        <f t="shared" si="28"/>
        <v>1</v>
      </c>
      <c r="J78" t="s">
        <v>355</v>
      </c>
      <c r="K78">
        <f>Stage_stat!$F$32/Weapon!X80</f>
        <v>46.511627906976742</v>
      </c>
      <c r="L78">
        <f t="shared" si="29"/>
        <v>47</v>
      </c>
      <c r="N78" t="s">
        <v>355</v>
      </c>
      <c r="O78">
        <f>Stage_stat!$F$33/Weapon!X80</f>
        <v>0.52325581395348841</v>
      </c>
      <c r="P78">
        <f t="shared" si="30"/>
        <v>1</v>
      </c>
      <c r="R78" t="s">
        <v>355</v>
      </c>
      <c r="S78">
        <f>Stage_stat!$F$34/Weapon!X80</f>
        <v>0.93023255813953487</v>
      </c>
      <c r="T78">
        <f t="shared" si="31"/>
        <v>1</v>
      </c>
      <c r="V78" t="s">
        <v>355</v>
      </c>
      <c r="W78">
        <f>Stage_stat!$F$35/Weapon!X80</f>
        <v>69.767441860465112</v>
      </c>
      <c r="X78">
        <f t="shared" si="32"/>
        <v>70</v>
      </c>
      <c r="Z78" t="s">
        <v>355</v>
      </c>
      <c r="AA78">
        <f>Stage_stat!$F$36/Weapon!X80</f>
        <v>0.63953488372093026</v>
      </c>
      <c r="AB78">
        <f t="shared" si="33"/>
        <v>1</v>
      </c>
      <c r="AD78" t="s">
        <v>355</v>
      </c>
      <c r="AE78">
        <f>Stage_stat!$F$37/Weapon!X80</f>
        <v>1.1627906976744187</v>
      </c>
      <c r="AF78">
        <f t="shared" si="34"/>
        <v>2</v>
      </c>
      <c r="AH78" t="s">
        <v>355</v>
      </c>
      <c r="AI78">
        <f>Stage_stat!$F$38/Weapon!X80</f>
        <v>93.023255813953483</v>
      </c>
      <c r="AJ78">
        <f t="shared" si="35"/>
        <v>94</v>
      </c>
      <c r="AL78" t="s">
        <v>355</v>
      </c>
      <c r="AM78">
        <f>Stage_stat!$F$39/Weapon!X80</f>
        <v>0.87209302325581395</v>
      </c>
      <c r="AN78">
        <f t="shared" si="36"/>
        <v>1</v>
      </c>
      <c r="AP78" t="s">
        <v>355</v>
      </c>
      <c r="AQ78">
        <f>Stage_stat!$F$40/Weapon!X80</f>
        <v>1.6279069767441861</v>
      </c>
      <c r="AR78">
        <f t="shared" si="37"/>
        <v>2</v>
      </c>
      <c r="AT78" t="s">
        <v>355</v>
      </c>
      <c r="AU78">
        <f>Stage_stat!$F$41/Weapon!X80</f>
        <v>116.27906976744185</v>
      </c>
      <c r="AV78">
        <f t="shared" si="38"/>
        <v>117</v>
      </c>
      <c r="AX78" t="s">
        <v>355</v>
      </c>
      <c r="AY78">
        <f>Stage_stat!$F$42/Weapon!X80</f>
        <v>0.98837209302325579</v>
      </c>
      <c r="AZ78">
        <f t="shared" si="39"/>
        <v>1</v>
      </c>
      <c r="BB78" t="s">
        <v>355</v>
      </c>
      <c r="BC78">
        <f>Stage_stat!$F$43/Weapon!X80</f>
        <v>1.8604651162790697</v>
      </c>
      <c r="BD78">
        <f t="shared" si="40"/>
        <v>2</v>
      </c>
      <c r="BF78" t="s">
        <v>355</v>
      </c>
      <c r="BG78">
        <f>Stage_stat!$F$44/Weapon!X80</f>
        <v>139.53488372093022</v>
      </c>
      <c r="BH78">
        <f t="shared" si="41"/>
        <v>140</v>
      </c>
      <c r="BJ78" t="s">
        <v>355</v>
      </c>
      <c r="BK78">
        <f>Stage_stat!$F$45/Weapon!X80</f>
        <v>1.1046511627906976</v>
      </c>
      <c r="BL78">
        <f t="shared" si="42"/>
        <v>2</v>
      </c>
      <c r="BN78" t="s">
        <v>355</v>
      </c>
      <c r="BO78">
        <f>Stage_stat!$F$46/Weapon!X80</f>
        <v>2.0930232558139537</v>
      </c>
      <c r="BP78">
        <f t="shared" si="43"/>
        <v>3</v>
      </c>
      <c r="BR78" t="s">
        <v>355</v>
      </c>
      <c r="BS78">
        <f>Stage_stat!$F$47/Weapon!X80</f>
        <v>162.7906976744186</v>
      </c>
      <c r="BT78">
        <f t="shared" si="44"/>
        <v>163</v>
      </c>
      <c r="BV78" t="s">
        <v>355</v>
      </c>
      <c r="BW78">
        <f>Stage_stat!$F$48/Weapon!X80</f>
        <v>1.3372093023255813</v>
      </c>
      <c r="BX78">
        <f t="shared" si="45"/>
        <v>2</v>
      </c>
      <c r="BZ78" t="s">
        <v>355</v>
      </c>
      <c r="CA78">
        <f>Stage_stat!$F$49/Weapon!X80</f>
        <v>2.558139534883721</v>
      </c>
      <c r="CB78">
        <f t="shared" si="46"/>
        <v>3</v>
      </c>
      <c r="CD78" t="s">
        <v>355</v>
      </c>
      <c r="CE78">
        <f>Stage_stat!$F$50/Weapon!X80</f>
        <v>186.04651162790697</v>
      </c>
      <c r="CF78">
        <f t="shared" si="47"/>
        <v>187</v>
      </c>
      <c r="CH78" t="s">
        <v>355</v>
      </c>
      <c r="CI78">
        <f>Stage_stat!$F$51/Weapon!X80</f>
        <v>1.4534883720930232</v>
      </c>
      <c r="CJ78">
        <f t="shared" si="48"/>
        <v>2</v>
      </c>
      <c r="CL78" t="s">
        <v>355</v>
      </c>
      <c r="CM78">
        <f>Stage_stat!$F$52/Weapon!X80</f>
        <v>2.7906976744186047</v>
      </c>
      <c r="CN78">
        <f t="shared" si="49"/>
        <v>3</v>
      </c>
      <c r="CP78" t="s">
        <v>355</v>
      </c>
      <c r="CQ78">
        <f>Stage_stat!$F$53/Weapon!X80</f>
        <v>209.30232558139534</v>
      </c>
      <c r="CR78">
        <f t="shared" si="50"/>
        <v>210</v>
      </c>
      <c r="CT78" t="s">
        <v>355</v>
      </c>
      <c r="CU78">
        <f>Stage_stat!$F$54/Weapon!X80</f>
        <v>1.569767441860465</v>
      </c>
      <c r="CV78">
        <f t="shared" si="51"/>
        <v>2</v>
      </c>
      <c r="CX78" t="s">
        <v>355</v>
      </c>
      <c r="CY78">
        <f>Stage_stat!$F$55/Weapon!X80</f>
        <v>3.0232558139534884</v>
      </c>
      <c r="CZ78">
        <f t="shared" si="52"/>
        <v>4</v>
      </c>
      <c r="DB78" t="s">
        <v>355</v>
      </c>
      <c r="DC78">
        <f>Stage_stat!$F$56/Weapon!X80</f>
        <v>232.55813953488371</v>
      </c>
      <c r="DD78">
        <f t="shared" si="53"/>
        <v>233</v>
      </c>
    </row>
    <row r="79" spans="2:108" x14ac:dyDescent="0.4">
      <c r="B79" t="s">
        <v>356</v>
      </c>
      <c r="C79">
        <f>Stage_stat!$F$30/Weapon!X81</f>
        <v>0.40229885057471265</v>
      </c>
      <c r="D79">
        <f t="shared" si="27"/>
        <v>1</v>
      </c>
      <c r="F79" t="s">
        <v>356</v>
      </c>
      <c r="G79">
        <f>Stage_stat!$F$31/Weapon!X81</f>
        <v>0.68965517241379315</v>
      </c>
      <c r="H79">
        <f t="shared" si="28"/>
        <v>1</v>
      </c>
      <c r="J79" t="s">
        <v>356</v>
      </c>
      <c r="K79">
        <f>Stage_stat!$F$32/Weapon!X81</f>
        <v>45.977011494252871</v>
      </c>
      <c r="L79">
        <f t="shared" si="29"/>
        <v>46</v>
      </c>
      <c r="N79" t="s">
        <v>356</v>
      </c>
      <c r="O79">
        <f>Stage_stat!$F$33/Weapon!X81</f>
        <v>0.51724137931034486</v>
      </c>
      <c r="P79">
        <f t="shared" si="30"/>
        <v>1</v>
      </c>
      <c r="R79" t="s">
        <v>356</v>
      </c>
      <c r="S79">
        <f>Stage_stat!$F$34/Weapon!X81</f>
        <v>0.91954022988505746</v>
      </c>
      <c r="T79">
        <f t="shared" si="31"/>
        <v>1</v>
      </c>
      <c r="V79" t="s">
        <v>356</v>
      </c>
      <c r="W79">
        <f>Stage_stat!$F$35/Weapon!X81</f>
        <v>68.965517241379317</v>
      </c>
      <c r="X79">
        <f t="shared" si="32"/>
        <v>69</v>
      </c>
      <c r="Z79" t="s">
        <v>356</v>
      </c>
      <c r="AA79">
        <f>Stage_stat!$F$36/Weapon!X81</f>
        <v>0.63218390804597702</v>
      </c>
      <c r="AB79">
        <f t="shared" si="33"/>
        <v>1</v>
      </c>
      <c r="AD79" t="s">
        <v>356</v>
      </c>
      <c r="AE79">
        <f>Stage_stat!$F$37/Weapon!X81</f>
        <v>1.1494252873563218</v>
      </c>
      <c r="AF79">
        <f t="shared" si="34"/>
        <v>2</v>
      </c>
      <c r="AH79" t="s">
        <v>356</v>
      </c>
      <c r="AI79">
        <f>Stage_stat!$F$38/Weapon!X81</f>
        <v>91.954022988505741</v>
      </c>
      <c r="AJ79">
        <f t="shared" si="35"/>
        <v>92</v>
      </c>
      <c r="AL79" t="s">
        <v>356</v>
      </c>
      <c r="AM79">
        <f>Stage_stat!$F$39/Weapon!X81</f>
        <v>0.86206896551724133</v>
      </c>
      <c r="AN79">
        <f t="shared" si="36"/>
        <v>1</v>
      </c>
      <c r="AP79" t="s">
        <v>356</v>
      </c>
      <c r="AQ79">
        <f>Stage_stat!$F$40/Weapon!X81</f>
        <v>1.6091954022988506</v>
      </c>
      <c r="AR79">
        <f t="shared" si="37"/>
        <v>2</v>
      </c>
      <c r="AT79" t="s">
        <v>356</v>
      </c>
      <c r="AU79">
        <f>Stage_stat!$F$41/Weapon!X81</f>
        <v>114.94252873563218</v>
      </c>
      <c r="AV79">
        <f t="shared" si="38"/>
        <v>115</v>
      </c>
      <c r="AX79" t="s">
        <v>356</v>
      </c>
      <c r="AY79">
        <f>Stage_stat!$F$42/Weapon!X81</f>
        <v>0.97701149425287359</v>
      </c>
      <c r="AZ79">
        <f t="shared" si="39"/>
        <v>1</v>
      </c>
      <c r="BB79" t="s">
        <v>356</v>
      </c>
      <c r="BC79">
        <f>Stage_stat!$F$43/Weapon!X81</f>
        <v>1.8390804597701149</v>
      </c>
      <c r="BD79">
        <f t="shared" si="40"/>
        <v>2</v>
      </c>
      <c r="BF79" t="s">
        <v>356</v>
      </c>
      <c r="BG79">
        <f>Stage_stat!$F$44/Weapon!X81</f>
        <v>137.93103448275863</v>
      </c>
      <c r="BH79">
        <f t="shared" si="41"/>
        <v>138</v>
      </c>
      <c r="BJ79" t="s">
        <v>356</v>
      </c>
      <c r="BK79">
        <f>Stage_stat!$F$45/Weapon!X81</f>
        <v>1.0919540229885059</v>
      </c>
      <c r="BL79">
        <f t="shared" si="42"/>
        <v>2</v>
      </c>
      <c r="BN79" t="s">
        <v>356</v>
      </c>
      <c r="BO79">
        <f>Stage_stat!$F$46/Weapon!X81</f>
        <v>2.0689655172413794</v>
      </c>
      <c r="BP79">
        <f t="shared" si="43"/>
        <v>3</v>
      </c>
      <c r="BR79" t="s">
        <v>356</v>
      </c>
      <c r="BS79">
        <f>Stage_stat!$F$47/Weapon!X81</f>
        <v>160.91954022988506</v>
      </c>
      <c r="BT79">
        <f t="shared" si="44"/>
        <v>161</v>
      </c>
      <c r="BV79" t="s">
        <v>356</v>
      </c>
      <c r="BW79">
        <f>Stage_stat!$F$48/Weapon!X81</f>
        <v>1.3218390804597702</v>
      </c>
      <c r="BX79">
        <f t="shared" si="45"/>
        <v>2</v>
      </c>
      <c r="BZ79" t="s">
        <v>356</v>
      </c>
      <c r="CA79">
        <f>Stage_stat!$F$49/Weapon!X81</f>
        <v>2.5287356321839081</v>
      </c>
      <c r="CB79">
        <f t="shared" si="46"/>
        <v>3</v>
      </c>
      <c r="CD79" t="s">
        <v>356</v>
      </c>
      <c r="CE79">
        <f>Stage_stat!$F$50/Weapon!X81</f>
        <v>183.90804597701148</v>
      </c>
      <c r="CF79">
        <f t="shared" si="47"/>
        <v>184</v>
      </c>
      <c r="CH79" t="s">
        <v>356</v>
      </c>
      <c r="CI79">
        <f>Stage_stat!$F$51/Weapon!X81</f>
        <v>1.4367816091954022</v>
      </c>
      <c r="CJ79">
        <f t="shared" si="48"/>
        <v>2</v>
      </c>
      <c r="CL79" t="s">
        <v>356</v>
      </c>
      <c r="CM79">
        <f>Stage_stat!$F$52/Weapon!X81</f>
        <v>2.7586206896551726</v>
      </c>
      <c r="CN79">
        <f t="shared" si="49"/>
        <v>3</v>
      </c>
      <c r="CP79" t="s">
        <v>356</v>
      </c>
      <c r="CQ79">
        <f>Stage_stat!$F$53/Weapon!X81</f>
        <v>206.89655172413794</v>
      </c>
      <c r="CR79">
        <f t="shared" si="50"/>
        <v>207</v>
      </c>
      <c r="CT79" t="s">
        <v>356</v>
      </c>
      <c r="CU79">
        <f>Stage_stat!$F$54/Weapon!X81</f>
        <v>1.5517241379310345</v>
      </c>
      <c r="CV79">
        <f t="shared" si="51"/>
        <v>2</v>
      </c>
      <c r="CX79" t="s">
        <v>356</v>
      </c>
      <c r="CY79">
        <f>Stage_stat!$F$55/Weapon!X81</f>
        <v>2.9885057471264367</v>
      </c>
      <c r="CZ79">
        <f t="shared" si="52"/>
        <v>3</v>
      </c>
      <c r="DB79" t="s">
        <v>356</v>
      </c>
      <c r="DC79">
        <f>Stage_stat!$F$56/Weapon!X81</f>
        <v>229.88505747126436</v>
      </c>
      <c r="DD79">
        <f t="shared" si="53"/>
        <v>230</v>
      </c>
    </row>
    <row r="80" spans="2:108" x14ac:dyDescent="0.4">
      <c r="B80" t="s">
        <v>357</v>
      </c>
      <c r="C80">
        <f>Stage_stat!$F$30/Weapon!X82</f>
        <v>0.39772727272727271</v>
      </c>
      <c r="D80">
        <f t="shared" si="27"/>
        <v>1</v>
      </c>
      <c r="F80" t="s">
        <v>357</v>
      </c>
      <c r="G80">
        <f>Stage_stat!$F$31/Weapon!X82</f>
        <v>0.68181818181818177</v>
      </c>
      <c r="H80">
        <f t="shared" si="28"/>
        <v>1</v>
      </c>
      <c r="J80" t="s">
        <v>357</v>
      </c>
      <c r="K80">
        <f>Stage_stat!$F$32/Weapon!X82</f>
        <v>45.454545454545453</v>
      </c>
      <c r="L80">
        <f t="shared" si="29"/>
        <v>46</v>
      </c>
      <c r="N80" t="s">
        <v>357</v>
      </c>
      <c r="O80">
        <f>Stage_stat!$F$33/Weapon!X82</f>
        <v>0.51136363636363635</v>
      </c>
      <c r="P80">
        <f t="shared" si="30"/>
        <v>1</v>
      </c>
      <c r="R80" t="s">
        <v>357</v>
      </c>
      <c r="S80">
        <f>Stage_stat!$F$34/Weapon!X82</f>
        <v>0.90909090909090906</v>
      </c>
      <c r="T80">
        <f t="shared" si="31"/>
        <v>1</v>
      </c>
      <c r="V80" t="s">
        <v>357</v>
      </c>
      <c r="W80">
        <f>Stage_stat!$F$35/Weapon!X82</f>
        <v>68.181818181818187</v>
      </c>
      <c r="X80">
        <f t="shared" si="32"/>
        <v>69</v>
      </c>
      <c r="Z80" t="s">
        <v>357</v>
      </c>
      <c r="AA80">
        <f>Stage_stat!$F$36/Weapon!X82</f>
        <v>0.625</v>
      </c>
      <c r="AB80">
        <f t="shared" si="33"/>
        <v>1</v>
      </c>
      <c r="AD80" t="s">
        <v>357</v>
      </c>
      <c r="AE80">
        <f>Stage_stat!$F$37/Weapon!X82</f>
        <v>1.1363636363636365</v>
      </c>
      <c r="AF80">
        <f t="shared" si="34"/>
        <v>2</v>
      </c>
      <c r="AH80" t="s">
        <v>357</v>
      </c>
      <c r="AI80">
        <f>Stage_stat!$F$38/Weapon!X82</f>
        <v>90.909090909090907</v>
      </c>
      <c r="AJ80">
        <f t="shared" si="35"/>
        <v>91</v>
      </c>
      <c r="AL80" t="s">
        <v>357</v>
      </c>
      <c r="AM80">
        <f>Stage_stat!$F$39/Weapon!X82</f>
        <v>0.85227272727272729</v>
      </c>
      <c r="AN80">
        <f t="shared" si="36"/>
        <v>1</v>
      </c>
      <c r="AP80" t="s">
        <v>357</v>
      </c>
      <c r="AQ80">
        <f>Stage_stat!$F$40/Weapon!X82</f>
        <v>1.5909090909090908</v>
      </c>
      <c r="AR80">
        <f t="shared" si="37"/>
        <v>2</v>
      </c>
      <c r="AT80" t="s">
        <v>357</v>
      </c>
      <c r="AU80">
        <f>Stage_stat!$F$41/Weapon!X82</f>
        <v>113.63636363636364</v>
      </c>
      <c r="AV80">
        <f t="shared" si="38"/>
        <v>114</v>
      </c>
      <c r="AX80" t="s">
        <v>357</v>
      </c>
      <c r="AY80">
        <f>Stage_stat!$F$42/Weapon!X82</f>
        <v>0.96590909090909094</v>
      </c>
      <c r="AZ80">
        <f t="shared" si="39"/>
        <v>1</v>
      </c>
      <c r="BB80" t="s">
        <v>357</v>
      </c>
      <c r="BC80">
        <f>Stage_stat!$F$43/Weapon!X82</f>
        <v>1.8181818181818181</v>
      </c>
      <c r="BD80">
        <f t="shared" si="40"/>
        <v>2</v>
      </c>
      <c r="BF80" t="s">
        <v>357</v>
      </c>
      <c r="BG80">
        <f>Stage_stat!$F$44/Weapon!X82</f>
        <v>136.36363636363637</v>
      </c>
      <c r="BH80">
        <f t="shared" si="41"/>
        <v>137</v>
      </c>
      <c r="BJ80" t="s">
        <v>357</v>
      </c>
      <c r="BK80">
        <f>Stage_stat!$F$45/Weapon!X82</f>
        <v>1.0795454545454546</v>
      </c>
      <c r="BL80">
        <f t="shared" si="42"/>
        <v>2</v>
      </c>
      <c r="BN80" t="s">
        <v>357</v>
      </c>
      <c r="BO80">
        <f>Stage_stat!$F$46/Weapon!X82</f>
        <v>2.0454545454545454</v>
      </c>
      <c r="BP80">
        <f t="shared" si="43"/>
        <v>3</v>
      </c>
      <c r="BR80" t="s">
        <v>357</v>
      </c>
      <c r="BS80">
        <f>Stage_stat!$F$47/Weapon!X82</f>
        <v>159.09090909090909</v>
      </c>
      <c r="BT80">
        <f t="shared" si="44"/>
        <v>160</v>
      </c>
      <c r="BV80" t="s">
        <v>357</v>
      </c>
      <c r="BW80">
        <f>Stage_stat!$F$48/Weapon!X82</f>
        <v>1.3068181818181819</v>
      </c>
      <c r="BX80">
        <f t="shared" si="45"/>
        <v>2</v>
      </c>
      <c r="BZ80" t="s">
        <v>357</v>
      </c>
      <c r="CA80">
        <f>Stage_stat!$F$49/Weapon!X82</f>
        <v>2.5</v>
      </c>
      <c r="CB80">
        <f t="shared" si="46"/>
        <v>3</v>
      </c>
      <c r="CD80" t="s">
        <v>357</v>
      </c>
      <c r="CE80">
        <f>Stage_stat!$F$50/Weapon!X82</f>
        <v>181.81818181818181</v>
      </c>
      <c r="CF80">
        <f t="shared" si="47"/>
        <v>182</v>
      </c>
      <c r="CH80" t="s">
        <v>357</v>
      </c>
      <c r="CI80">
        <f>Stage_stat!$F$51/Weapon!X82</f>
        <v>1.4204545454545454</v>
      </c>
      <c r="CJ80">
        <f t="shared" si="48"/>
        <v>2</v>
      </c>
      <c r="CL80" t="s">
        <v>357</v>
      </c>
      <c r="CM80">
        <f>Stage_stat!$F$52/Weapon!X82</f>
        <v>2.7272727272727271</v>
      </c>
      <c r="CN80">
        <f t="shared" si="49"/>
        <v>3</v>
      </c>
      <c r="CP80" t="s">
        <v>357</v>
      </c>
      <c r="CQ80">
        <f>Stage_stat!$F$53/Weapon!X82</f>
        <v>204.54545454545453</v>
      </c>
      <c r="CR80">
        <f t="shared" si="50"/>
        <v>205</v>
      </c>
      <c r="CT80" t="s">
        <v>357</v>
      </c>
      <c r="CU80">
        <f>Stage_stat!$F$54/Weapon!X82</f>
        <v>1.5340909090909092</v>
      </c>
      <c r="CV80">
        <f t="shared" si="51"/>
        <v>2</v>
      </c>
      <c r="CX80" t="s">
        <v>357</v>
      </c>
      <c r="CY80">
        <f>Stage_stat!$F$55/Weapon!X82</f>
        <v>2.9545454545454546</v>
      </c>
      <c r="CZ80">
        <f t="shared" si="52"/>
        <v>3</v>
      </c>
      <c r="DB80" t="s">
        <v>357</v>
      </c>
      <c r="DC80">
        <f>Stage_stat!$F$56/Weapon!X82</f>
        <v>227.27272727272728</v>
      </c>
      <c r="DD80">
        <f t="shared" si="53"/>
        <v>228</v>
      </c>
    </row>
    <row r="81" spans="2:108" x14ac:dyDescent="0.4">
      <c r="B81" t="s">
        <v>358</v>
      </c>
      <c r="C81">
        <f>Stage_stat!$F$30/Weapon!X83</f>
        <v>0.39325842696629215</v>
      </c>
      <c r="D81">
        <f t="shared" si="27"/>
        <v>1</v>
      </c>
      <c r="F81" t="s">
        <v>358</v>
      </c>
      <c r="G81">
        <f>Stage_stat!$F$31/Weapon!X83</f>
        <v>0.6741573033707865</v>
      </c>
      <c r="H81">
        <f t="shared" si="28"/>
        <v>1</v>
      </c>
      <c r="J81" t="s">
        <v>358</v>
      </c>
      <c r="K81">
        <f>Stage_stat!$F$32/Weapon!X83</f>
        <v>44.943820224719104</v>
      </c>
      <c r="L81">
        <f t="shared" si="29"/>
        <v>45</v>
      </c>
      <c r="N81" t="s">
        <v>358</v>
      </c>
      <c r="O81">
        <f>Stage_stat!$F$33/Weapon!X83</f>
        <v>0.5056179775280899</v>
      </c>
      <c r="P81">
        <f t="shared" si="30"/>
        <v>1</v>
      </c>
      <c r="R81" t="s">
        <v>358</v>
      </c>
      <c r="S81">
        <f>Stage_stat!$F$34/Weapon!X83</f>
        <v>0.898876404494382</v>
      </c>
      <c r="T81">
        <f t="shared" si="31"/>
        <v>1</v>
      </c>
      <c r="V81" t="s">
        <v>358</v>
      </c>
      <c r="W81">
        <f>Stage_stat!$F$35/Weapon!X83</f>
        <v>67.415730337078656</v>
      </c>
      <c r="X81">
        <f t="shared" si="32"/>
        <v>68</v>
      </c>
      <c r="Z81" t="s">
        <v>358</v>
      </c>
      <c r="AA81">
        <f>Stage_stat!$F$36/Weapon!X83</f>
        <v>0.6179775280898876</v>
      </c>
      <c r="AB81">
        <f t="shared" si="33"/>
        <v>1</v>
      </c>
      <c r="AD81" t="s">
        <v>358</v>
      </c>
      <c r="AE81">
        <f>Stage_stat!$F$37/Weapon!X83</f>
        <v>1.1235955056179776</v>
      </c>
      <c r="AF81">
        <f t="shared" si="34"/>
        <v>2</v>
      </c>
      <c r="AH81" t="s">
        <v>358</v>
      </c>
      <c r="AI81">
        <f>Stage_stat!$F$38/Weapon!X83</f>
        <v>89.887640449438209</v>
      </c>
      <c r="AJ81">
        <f t="shared" si="35"/>
        <v>90</v>
      </c>
      <c r="AL81" t="s">
        <v>358</v>
      </c>
      <c r="AM81">
        <f>Stage_stat!$F$39/Weapon!X83</f>
        <v>0.84269662921348309</v>
      </c>
      <c r="AN81">
        <f t="shared" si="36"/>
        <v>1</v>
      </c>
      <c r="AP81" t="s">
        <v>358</v>
      </c>
      <c r="AQ81">
        <f>Stage_stat!$F$40/Weapon!X83</f>
        <v>1.5730337078651686</v>
      </c>
      <c r="AR81">
        <f t="shared" si="37"/>
        <v>2</v>
      </c>
      <c r="AT81" t="s">
        <v>358</v>
      </c>
      <c r="AU81">
        <f>Stage_stat!$F$41/Weapon!X83</f>
        <v>112.35955056179775</v>
      </c>
      <c r="AV81">
        <f t="shared" si="38"/>
        <v>113</v>
      </c>
      <c r="AX81" t="s">
        <v>358</v>
      </c>
      <c r="AY81">
        <f>Stage_stat!$F$42/Weapon!X83</f>
        <v>0.9550561797752809</v>
      </c>
      <c r="AZ81">
        <f t="shared" si="39"/>
        <v>1</v>
      </c>
      <c r="BB81" t="s">
        <v>358</v>
      </c>
      <c r="BC81">
        <f>Stage_stat!$F$43/Weapon!X83</f>
        <v>1.797752808988764</v>
      </c>
      <c r="BD81">
        <f t="shared" si="40"/>
        <v>2</v>
      </c>
      <c r="BF81" t="s">
        <v>358</v>
      </c>
      <c r="BG81">
        <f>Stage_stat!$F$44/Weapon!X83</f>
        <v>134.83146067415731</v>
      </c>
      <c r="BH81">
        <f t="shared" si="41"/>
        <v>135</v>
      </c>
      <c r="BJ81" t="s">
        <v>358</v>
      </c>
      <c r="BK81">
        <f>Stage_stat!$F$45/Weapon!X83</f>
        <v>1.0674157303370786</v>
      </c>
      <c r="BL81">
        <f t="shared" si="42"/>
        <v>2</v>
      </c>
      <c r="BN81" t="s">
        <v>358</v>
      </c>
      <c r="BO81">
        <f>Stage_stat!$F$46/Weapon!X83</f>
        <v>2.0224719101123596</v>
      </c>
      <c r="BP81">
        <f t="shared" si="43"/>
        <v>3</v>
      </c>
      <c r="BR81" t="s">
        <v>358</v>
      </c>
      <c r="BS81">
        <f>Stage_stat!$F$47/Weapon!X83</f>
        <v>157.30337078651687</v>
      </c>
      <c r="BT81">
        <f t="shared" si="44"/>
        <v>158</v>
      </c>
      <c r="BV81" t="s">
        <v>358</v>
      </c>
      <c r="BW81">
        <f>Stage_stat!$F$48/Weapon!X83</f>
        <v>1.2921348314606742</v>
      </c>
      <c r="BX81">
        <f t="shared" si="45"/>
        <v>2</v>
      </c>
      <c r="BZ81" t="s">
        <v>358</v>
      </c>
      <c r="CA81">
        <f>Stage_stat!$F$49/Weapon!X83</f>
        <v>2.4719101123595504</v>
      </c>
      <c r="CB81">
        <f t="shared" si="46"/>
        <v>3</v>
      </c>
      <c r="CD81" t="s">
        <v>358</v>
      </c>
      <c r="CE81">
        <f>Stage_stat!$F$50/Weapon!X83</f>
        <v>179.77528089887642</v>
      </c>
      <c r="CF81">
        <f t="shared" si="47"/>
        <v>180</v>
      </c>
      <c r="CH81" t="s">
        <v>358</v>
      </c>
      <c r="CI81">
        <f>Stage_stat!$F$51/Weapon!X83</f>
        <v>1.404494382022472</v>
      </c>
      <c r="CJ81">
        <f t="shared" si="48"/>
        <v>2</v>
      </c>
      <c r="CL81" t="s">
        <v>358</v>
      </c>
      <c r="CM81">
        <f>Stage_stat!$F$52/Weapon!X83</f>
        <v>2.696629213483146</v>
      </c>
      <c r="CN81">
        <f t="shared" si="49"/>
        <v>3</v>
      </c>
      <c r="CP81" t="s">
        <v>358</v>
      </c>
      <c r="CQ81">
        <f>Stage_stat!$F$53/Weapon!X83</f>
        <v>202.24719101123594</v>
      </c>
      <c r="CR81">
        <f t="shared" si="50"/>
        <v>203</v>
      </c>
      <c r="CT81" t="s">
        <v>358</v>
      </c>
      <c r="CU81">
        <f>Stage_stat!$F$54/Weapon!X83</f>
        <v>1.5168539325842696</v>
      </c>
      <c r="CV81">
        <f t="shared" si="51"/>
        <v>2</v>
      </c>
      <c r="CX81" t="s">
        <v>358</v>
      </c>
      <c r="CY81">
        <f>Stage_stat!$F$55/Weapon!X83</f>
        <v>2.9213483146067416</v>
      </c>
      <c r="CZ81">
        <f t="shared" si="52"/>
        <v>3</v>
      </c>
      <c r="DB81" t="s">
        <v>358</v>
      </c>
      <c r="DC81">
        <f>Stage_stat!$F$56/Weapon!X83</f>
        <v>224.71910112359549</v>
      </c>
      <c r="DD81">
        <f t="shared" si="53"/>
        <v>225</v>
      </c>
    </row>
    <row r="82" spans="2:108" x14ac:dyDescent="0.4">
      <c r="B82" t="s">
        <v>359</v>
      </c>
      <c r="C82">
        <f>Stage_stat!$F$30/Weapon!X84</f>
        <v>0.3888888888888889</v>
      </c>
      <c r="D82">
        <f t="shared" si="27"/>
        <v>1</v>
      </c>
      <c r="F82" t="s">
        <v>359</v>
      </c>
      <c r="G82">
        <f>Stage_stat!$F$31/Weapon!X84</f>
        <v>0.66666666666666663</v>
      </c>
      <c r="H82">
        <f t="shared" si="28"/>
        <v>1</v>
      </c>
      <c r="J82" t="s">
        <v>359</v>
      </c>
      <c r="K82">
        <f>Stage_stat!$F$32/Weapon!X84</f>
        <v>44.444444444444443</v>
      </c>
      <c r="L82">
        <f t="shared" si="29"/>
        <v>45</v>
      </c>
      <c r="N82" t="s">
        <v>359</v>
      </c>
      <c r="O82">
        <f>Stage_stat!$F$33/Weapon!X84</f>
        <v>0.5</v>
      </c>
      <c r="P82">
        <f t="shared" si="30"/>
        <v>1</v>
      </c>
      <c r="R82" t="s">
        <v>359</v>
      </c>
      <c r="S82">
        <f>Stage_stat!$F$34/Weapon!X84</f>
        <v>0.88888888888888884</v>
      </c>
      <c r="T82">
        <f t="shared" si="31"/>
        <v>1</v>
      </c>
      <c r="V82" t="s">
        <v>359</v>
      </c>
      <c r="W82">
        <f>Stage_stat!$F$35/Weapon!X84</f>
        <v>66.666666666666671</v>
      </c>
      <c r="X82">
        <f t="shared" si="32"/>
        <v>67</v>
      </c>
      <c r="Z82" t="s">
        <v>359</v>
      </c>
      <c r="AA82">
        <f>Stage_stat!$F$36/Weapon!X84</f>
        <v>0.61111111111111116</v>
      </c>
      <c r="AB82">
        <f t="shared" si="33"/>
        <v>1</v>
      </c>
      <c r="AD82" t="s">
        <v>359</v>
      </c>
      <c r="AE82">
        <f>Stage_stat!$F$37/Weapon!X84</f>
        <v>1.1111111111111112</v>
      </c>
      <c r="AF82">
        <f t="shared" si="34"/>
        <v>2</v>
      </c>
      <c r="AH82" t="s">
        <v>359</v>
      </c>
      <c r="AI82">
        <f>Stage_stat!$F$38/Weapon!X84</f>
        <v>88.888888888888886</v>
      </c>
      <c r="AJ82">
        <f t="shared" si="35"/>
        <v>89</v>
      </c>
      <c r="AL82" t="s">
        <v>359</v>
      </c>
      <c r="AM82">
        <f>Stage_stat!$F$39/Weapon!X84</f>
        <v>0.83333333333333337</v>
      </c>
      <c r="AN82">
        <f t="shared" si="36"/>
        <v>1</v>
      </c>
      <c r="AP82" t="s">
        <v>359</v>
      </c>
      <c r="AQ82">
        <f>Stage_stat!$F$40/Weapon!X84</f>
        <v>1.5555555555555556</v>
      </c>
      <c r="AR82">
        <f t="shared" si="37"/>
        <v>2</v>
      </c>
      <c r="AT82" t="s">
        <v>359</v>
      </c>
      <c r="AU82">
        <f>Stage_stat!$F$41/Weapon!X84</f>
        <v>111.11111111111111</v>
      </c>
      <c r="AV82">
        <f t="shared" si="38"/>
        <v>112</v>
      </c>
      <c r="AX82" t="s">
        <v>359</v>
      </c>
      <c r="AY82">
        <f>Stage_stat!$F$42/Weapon!X84</f>
        <v>0.94444444444444442</v>
      </c>
      <c r="AZ82">
        <f t="shared" si="39"/>
        <v>1</v>
      </c>
      <c r="BB82" t="s">
        <v>359</v>
      </c>
      <c r="BC82">
        <f>Stage_stat!$F$43/Weapon!X84</f>
        <v>1.7777777777777777</v>
      </c>
      <c r="BD82">
        <f t="shared" si="40"/>
        <v>2</v>
      </c>
      <c r="BF82" t="s">
        <v>359</v>
      </c>
      <c r="BG82">
        <f>Stage_stat!$F$44/Weapon!X84</f>
        <v>133.33333333333334</v>
      </c>
      <c r="BH82">
        <f t="shared" si="41"/>
        <v>134</v>
      </c>
      <c r="BJ82" t="s">
        <v>359</v>
      </c>
      <c r="BK82">
        <f>Stage_stat!$F$45/Weapon!X84</f>
        <v>1.0555555555555556</v>
      </c>
      <c r="BL82">
        <f t="shared" si="42"/>
        <v>2</v>
      </c>
      <c r="BN82" t="s">
        <v>359</v>
      </c>
      <c r="BO82">
        <f>Stage_stat!$F$46/Weapon!X84</f>
        <v>2</v>
      </c>
      <c r="BP82">
        <f t="shared" si="43"/>
        <v>2</v>
      </c>
      <c r="BR82" t="s">
        <v>359</v>
      </c>
      <c r="BS82">
        <f>Stage_stat!$F$47/Weapon!X84</f>
        <v>155.55555555555554</v>
      </c>
      <c r="BT82">
        <f t="shared" si="44"/>
        <v>156</v>
      </c>
      <c r="BV82" t="s">
        <v>359</v>
      </c>
      <c r="BW82">
        <f>Stage_stat!$F$48/Weapon!X84</f>
        <v>1.2777777777777777</v>
      </c>
      <c r="BX82">
        <f t="shared" si="45"/>
        <v>2</v>
      </c>
      <c r="BZ82" t="s">
        <v>359</v>
      </c>
      <c r="CA82">
        <f>Stage_stat!$F$49/Weapon!X84</f>
        <v>2.4444444444444446</v>
      </c>
      <c r="CB82">
        <f t="shared" si="46"/>
        <v>3</v>
      </c>
      <c r="CD82" t="s">
        <v>359</v>
      </c>
      <c r="CE82">
        <f>Stage_stat!$F$50/Weapon!X84</f>
        <v>177.77777777777777</v>
      </c>
      <c r="CF82">
        <f t="shared" si="47"/>
        <v>178</v>
      </c>
      <c r="CH82" t="s">
        <v>359</v>
      </c>
      <c r="CI82">
        <f>Stage_stat!$F$51/Weapon!X84</f>
        <v>1.3888888888888888</v>
      </c>
      <c r="CJ82">
        <f t="shared" si="48"/>
        <v>2</v>
      </c>
      <c r="CL82" t="s">
        <v>359</v>
      </c>
      <c r="CM82">
        <f>Stage_stat!$F$52/Weapon!X84</f>
        <v>2.6666666666666665</v>
      </c>
      <c r="CN82">
        <f t="shared" si="49"/>
        <v>3</v>
      </c>
      <c r="CP82" t="s">
        <v>359</v>
      </c>
      <c r="CQ82">
        <f>Stage_stat!$F$53/Weapon!X84</f>
        <v>200</v>
      </c>
      <c r="CR82">
        <f t="shared" si="50"/>
        <v>200</v>
      </c>
      <c r="CT82" t="s">
        <v>359</v>
      </c>
      <c r="CU82">
        <f>Stage_stat!$F$54/Weapon!X84</f>
        <v>1.5</v>
      </c>
      <c r="CV82">
        <f t="shared" si="51"/>
        <v>2</v>
      </c>
      <c r="CX82" t="s">
        <v>359</v>
      </c>
      <c r="CY82">
        <f>Stage_stat!$F$55/Weapon!X84</f>
        <v>2.8888888888888888</v>
      </c>
      <c r="CZ82">
        <f t="shared" si="52"/>
        <v>3</v>
      </c>
      <c r="DB82" t="s">
        <v>359</v>
      </c>
      <c r="DC82">
        <f>Stage_stat!$F$56/Weapon!X84</f>
        <v>222.22222222222223</v>
      </c>
      <c r="DD82">
        <f t="shared" si="53"/>
        <v>223</v>
      </c>
    </row>
    <row r="83" spans="2:108" x14ac:dyDescent="0.4">
      <c r="B83" t="s">
        <v>360</v>
      </c>
      <c r="C83">
        <f>Stage_stat!$F$30/Weapon!X85</f>
        <v>0.38461538461538464</v>
      </c>
      <c r="D83">
        <f t="shared" si="27"/>
        <v>1</v>
      </c>
      <c r="F83" t="s">
        <v>360</v>
      </c>
      <c r="G83">
        <f>Stage_stat!$F$31/Weapon!X85</f>
        <v>0.65934065934065933</v>
      </c>
      <c r="H83">
        <f t="shared" si="28"/>
        <v>1</v>
      </c>
      <c r="J83" t="s">
        <v>360</v>
      </c>
      <c r="K83">
        <f>Stage_stat!$F$32/Weapon!X85</f>
        <v>43.956043956043956</v>
      </c>
      <c r="L83">
        <f t="shared" si="29"/>
        <v>44</v>
      </c>
      <c r="N83" t="s">
        <v>360</v>
      </c>
      <c r="O83">
        <f>Stage_stat!$F$33/Weapon!X85</f>
        <v>0.49450549450549453</v>
      </c>
      <c r="P83">
        <f t="shared" si="30"/>
        <v>1</v>
      </c>
      <c r="R83" t="s">
        <v>360</v>
      </c>
      <c r="S83">
        <f>Stage_stat!$F$34/Weapon!X85</f>
        <v>0.87912087912087911</v>
      </c>
      <c r="T83">
        <f t="shared" si="31"/>
        <v>1</v>
      </c>
      <c r="V83" t="s">
        <v>360</v>
      </c>
      <c r="W83">
        <f>Stage_stat!$F$35/Weapon!X85</f>
        <v>65.934065934065927</v>
      </c>
      <c r="X83">
        <f t="shared" si="32"/>
        <v>66</v>
      </c>
      <c r="Z83" t="s">
        <v>360</v>
      </c>
      <c r="AA83">
        <f>Stage_stat!$F$36/Weapon!X85</f>
        <v>0.60439560439560436</v>
      </c>
      <c r="AB83">
        <f t="shared" si="33"/>
        <v>1</v>
      </c>
      <c r="AD83" t="s">
        <v>360</v>
      </c>
      <c r="AE83">
        <f>Stage_stat!$F$37/Weapon!X85</f>
        <v>1.098901098901099</v>
      </c>
      <c r="AF83">
        <f t="shared" si="34"/>
        <v>2</v>
      </c>
      <c r="AH83" t="s">
        <v>360</v>
      </c>
      <c r="AI83">
        <f>Stage_stat!$F$38/Weapon!X85</f>
        <v>87.912087912087912</v>
      </c>
      <c r="AJ83">
        <f t="shared" si="35"/>
        <v>88</v>
      </c>
      <c r="AL83" t="s">
        <v>360</v>
      </c>
      <c r="AM83">
        <f>Stage_stat!$F$39/Weapon!X85</f>
        <v>0.82417582417582413</v>
      </c>
      <c r="AN83">
        <f t="shared" si="36"/>
        <v>1</v>
      </c>
      <c r="AP83" t="s">
        <v>360</v>
      </c>
      <c r="AQ83">
        <f>Stage_stat!$F$40/Weapon!X85</f>
        <v>1.5384615384615385</v>
      </c>
      <c r="AR83">
        <f t="shared" si="37"/>
        <v>2</v>
      </c>
      <c r="AT83" t="s">
        <v>360</v>
      </c>
      <c r="AU83">
        <f>Stage_stat!$F$41/Weapon!X85</f>
        <v>109.89010989010988</v>
      </c>
      <c r="AV83">
        <f t="shared" si="38"/>
        <v>110</v>
      </c>
      <c r="AX83" t="s">
        <v>360</v>
      </c>
      <c r="AY83">
        <f>Stage_stat!$F$42/Weapon!X85</f>
        <v>0.93406593406593408</v>
      </c>
      <c r="AZ83">
        <f t="shared" si="39"/>
        <v>1</v>
      </c>
      <c r="BB83" t="s">
        <v>360</v>
      </c>
      <c r="BC83">
        <f>Stage_stat!$F$43/Weapon!X85</f>
        <v>1.7582417582417582</v>
      </c>
      <c r="BD83">
        <f t="shared" si="40"/>
        <v>2</v>
      </c>
      <c r="BF83" t="s">
        <v>360</v>
      </c>
      <c r="BG83">
        <f>Stage_stat!$F$44/Weapon!X85</f>
        <v>131.86813186813185</v>
      </c>
      <c r="BH83">
        <f t="shared" si="41"/>
        <v>132</v>
      </c>
      <c r="BJ83" t="s">
        <v>360</v>
      </c>
      <c r="BK83">
        <f>Stage_stat!$F$45/Weapon!X85</f>
        <v>1.043956043956044</v>
      </c>
      <c r="BL83">
        <f t="shared" si="42"/>
        <v>2</v>
      </c>
      <c r="BN83" t="s">
        <v>360</v>
      </c>
      <c r="BO83">
        <f>Stage_stat!$F$46/Weapon!X85</f>
        <v>1.9780219780219781</v>
      </c>
      <c r="BP83">
        <f t="shared" si="43"/>
        <v>2</v>
      </c>
      <c r="BR83" t="s">
        <v>360</v>
      </c>
      <c r="BS83">
        <f>Stage_stat!$F$47/Weapon!X85</f>
        <v>153.84615384615384</v>
      </c>
      <c r="BT83">
        <f t="shared" si="44"/>
        <v>154</v>
      </c>
      <c r="BV83" t="s">
        <v>360</v>
      </c>
      <c r="BW83">
        <f>Stage_stat!$F$48/Weapon!X85</f>
        <v>1.2637362637362637</v>
      </c>
      <c r="BX83">
        <f t="shared" si="45"/>
        <v>2</v>
      </c>
      <c r="BZ83" t="s">
        <v>360</v>
      </c>
      <c r="CA83">
        <f>Stage_stat!$F$49/Weapon!X85</f>
        <v>2.4175824175824174</v>
      </c>
      <c r="CB83">
        <f t="shared" si="46"/>
        <v>3</v>
      </c>
      <c r="CD83" t="s">
        <v>360</v>
      </c>
      <c r="CE83">
        <f>Stage_stat!$F$50/Weapon!X85</f>
        <v>175.82417582417582</v>
      </c>
      <c r="CF83">
        <f t="shared" si="47"/>
        <v>176</v>
      </c>
      <c r="CH83" t="s">
        <v>360</v>
      </c>
      <c r="CI83">
        <f>Stage_stat!$F$51/Weapon!X85</f>
        <v>1.3736263736263736</v>
      </c>
      <c r="CJ83">
        <f t="shared" si="48"/>
        <v>2</v>
      </c>
      <c r="CL83" t="s">
        <v>360</v>
      </c>
      <c r="CM83">
        <f>Stage_stat!$F$52/Weapon!X85</f>
        <v>2.6373626373626373</v>
      </c>
      <c r="CN83">
        <f t="shared" si="49"/>
        <v>3</v>
      </c>
      <c r="CP83" t="s">
        <v>360</v>
      </c>
      <c r="CQ83">
        <f>Stage_stat!$F$53/Weapon!X85</f>
        <v>197.80219780219781</v>
      </c>
      <c r="CR83">
        <f t="shared" si="50"/>
        <v>198</v>
      </c>
      <c r="CT83" t="s">
        <v>360</v>
      </c>
      <c r="CU83">
        <f>Stage_stat!$F$54/Weapon!X85</f>
        <v>1.4835164835164836</v>
      </c>
      <c r="CV83">
        <f t="shared" si="51"/>
        <v>2</v>
      </c>
      <c r="CX83" t="s">
        <v>360</v>
      </c>
      <c r="CY83">
        <f>Stage_stat!$F$55/Weapon!X85</f>
        <v>2.8571428571428572</v>
      </c>
      <c r="CZ83">
        <f t="shared" si="52"/>
        <v>3</v>
      </c>
      <c r="DB83" t="s">
        <v>360</v>
      </c>
      <c r="DC83">
        <f>Stage_stat!$F$56/Weapon!X85</f>
        <v>219.78021978021977</v>
      </c>
      <c r="DD83">
        <f t="shared" si="53"/>
        <v>220</v>
      </c>
    </row>
    <row r="84" spans="2:108" x14ac:dyDescent="0.4">
      <c r="B84" t="s">
        <v>361</v>
      </c>
      <c r="C84">
        <f>Stage_stat!$F$30/Weapon!X86</f>
        <v>0.38043478260869568</v>
      </c>
      <c r="D84">
        <f t="shared" si="27"/>
        <v>1</v>
      </c>
      <c r="F84" t="s">
        <v>361</v>
      </c>
      <c r="G84">
        <f>Stage_stat!$F$31/Weapon!X86</f>
        <v>0.65217391304347827</v>
      </c>
      <c r="H84">
        <f t="shared" si="28"/>
        <v>1</v>
      </c>
      <c r="J84" t="s">
        <v>361</v>
      </c>
      <c r="K84">
        <f>Stage_stat!$F$32/Weapon!X86</f>
        <v>43.478260869565219</v>
      </c>
      <c r="L84">
        <f t="shared" si="29"/>
        <v>44</v>
      </c>
      <c r="N84" t="s">
        <v>361</v>
      </c>
      <c r="O84">
        <f>Stage_stat!$F$33/Weapon!X86</f>
        <v>0.4891304347826087</v>
      </c>
      <c r="P84">
        <f t="shared" si="30"/>
        <v>1</v>
      </c>
      <c r="R84" t="s">
        <v>361</v>
      </c>
      <c r="S84">
        <f>Stage_stat!$F$34/Weapon!X86</f>
        <v>0.86956521739130432</v>
      </c>
      <c r="T84">
        <f t="shared" si="31"/>
        <v>1</v>
      </c>
      <c r="V84" t="s">
        <v>361</v>
      </c>
      <c r="W84">
        <f>Stage_stat!$F$35/Weapon!X86</f>
        <v>65.217391304347828</v>
      </c>
      <c r="X84">
        <f t="shared" si="32"/>
        <v>66</v>
      </c>
      <c r="Z84" t="s">
        <v>361</v>
      </c>
      <c r="AA84">
        <f>Stage_stat!$F$36/Weapon!X86</f>
        <v>0.59782608695652173</v>
      </c>
      <c r="AB84">
        <f t="shared" si="33"/>
        <v>1</v>
      </c>
      <c r="AD84" t="s">
        <v>361</v>
      </c>
      <c r="AE84">
        <f>Stage_stat!$F$37/Weapon!X86</f>
        <v>1.0869565217391304</v>
      </c>
      <c r="AF84">
        <f t="shared" si="34"/>
        <v>2</v>
      </c>
      <c r="AH84" t="s">
        <v>361</v>
      </c>
      <c r="AI84">
        <f>Stage_stat!$F$38/Weapon!X86</f>
        <v>86.956521739130437</v>
      </c>
      <c r="AJ84">
        <f t="shared" si="35"/>
        <v>87</v>
      </c>
      <c r="AL84" t="s">
        <v>361</v>
      </c>
      <c r="AM84">
        <f>Stage_stat!$F$39/Weapon!X86</f>
        <v>0.81521739130434778</v>
      </c>
      <c r="AN84">
        <f t="shared" si="36"/>
        <v>1</v>
      </c>
      <c r="AP84" t="s">
        <v>361</v>
      </c>
      <c r="AQ84">
        <f>Stage_stat!$F$40/Weapon!X86</f>
        <v>1.5217391304347827</v>
      </c>
      <c r="AR84">
        <f t="shared" si="37"/>
        <v>2</v>
      </c>
      <c r="AT84" t="s">
        <v>361</v>
      </c>
      <c r="AU84">
        <f>Stage_stat!$F$41/Weapon!X86</f>
        <v>108.69565217391305</v>
      </c>
      <c r="AV84">
        <f t="shared" si="38"/>
        <v>109</v>
      </c>
      <c r="AX84" t="s">
        <v>361</v>
      </c>
      <c r="AY84">
        <f>Stage_stat!$F$42/Weapon!X86</f>
        <v>0.92391304347826086</v>
      </c>
      <c r="AZ84">
        <f t="shared" si="39"/>
        <v>1</v>
      </c>
      <c r="BB84" t="s">
        <v>361</v>
      </c>
      <c r="BC84">
        <f>Stage_stat!$F$43/Weapon!X86</f>
        <v>1.7391304347826086</v>
      </c>
      <c r="BD84">
        <f t="shared" si="40"/>
        <v>2</v>
      </c>
      <c r="BF84" t="s">
        <v>361</v>
      </c>
      <c r="BG84">
        <f>Stage_stat!$F$44/Weapon!X86</f>
        <v>130.43478260869566</v>
      </c>
      <c r="BH84">
        <f t="shared" si="41"/>
        <v>131</v>
      </c>
      <c r="BJ84" t="s">
        <v>361</v>
      </c>
      <c r="BK84">
        <f>Stage_stat!$F$45/Weapon!X86</f>
        <v>1.0326086956521738</v>
      </c>
      <c r="BL84">
        <f t="shared" si="42"/>
        <v>2</v>
      </c>
      <c r="BN84" t="s">
        <v>361</v>
      </c>
      <c r="BO84">
        <f>Stage_stat!$F$46/Weapon!X86</f>
        <v>1.9565217391304348</v>
      </c>
      <c r="BP84">
        <f t="shared" si="43"/>
        <v>2</v>
      </c>
      <c r="BR84" t="s">
        <v>361</v>
      </c>
      <c r="BS84">
        <f>Stage_stat!$F$47/Weapon!X86</f>
        <v>152.17391304347825</v>
      </c>
      <c r="BT84">
        <f t="shared" si="44"/>
        <v>153</v>
      </c>
      <c r="BV84" t="s">
        <v>361</v>
      </c>
      <c r="BW84">
        <f>Stage_stat!$F$48/Weapon!X86</f>
        <v>1.25</v>
      </c>
      <c r="BX84">
        <f t="shared" si="45"/>
        <v>2</v>
      </c>
      <c r="BZ84" t="s">
        <v>361</v>
      </c>
      <c r="CA84">
        <f>Stage_stat!$F$49/Weapon!X86</f>
        <v>2.3913043478260869</v>
      </c>
      <c r="CB84">
        <f t="shared" si="46"/>
        <v>3</v>
      </c>
      <c r="CD84" t="s">
        <v>361</v>
      </c>
      <c r="CE84">
        <f>Stage_stat!$F$50/Weapon!X86</f>
        <v>173.91304347826087</v>
      </c>
      <c r="CF84">
        <f t="shared" si="47"/>
        <v>174</v>
      </c>
      <c r="CH84" t="s">
        <v>361</v>
      </c>
      <c r="CI84">
        <f>Stage_stat!$F$51/Weapon!X86</f>
        <v>1.3586956521739131</v>
      </c>
      <c r="CJ84">
        <f t="shared" si="48"/>
        <v>2</v>
      </c>
      <c r="CL84" t="s">
        <v>361</v>
      </c>
      <c r="CM84">
        <f>Stage_stat!$F$52/Weapon!X86</f>
        <v>2.6086956521739131</v>
      </c>
      <c r="CN84">
        <f t="shared" si="49"/>
        <v>3</v>
      </c>
      <c r="CP84" t="s">
        <v>361</v>
      </c>
      <c r="CQ84">
        <f>Stage_stat!$F$53/Weapon!X86</f>
        <v>195.65217391304347</v>
      </c>
      <c r="CR84">
        <f t="shared" si="50"/>
        <v>196</v>
      </c>
      <c r="CT84" t="s">
        <v>361</v>
      </c>
      <c r="CU84">
        <f>Stage_stat!$F$54/Weapon!X86</f>
        <v>1.4673913043478262</v>
      </c>
      <c r="CV84">
        <f t="shared" si="51"/>
        <v>2</v>
      </c>
      <c r="CX84" t="s">
        <v>361</v>
      </c>
      <c r="CY84">
        <f>Stage_stat!$F$55/Weapon!X86</f>
        <v>2.8260869565217392</v>
      </c>
      <c r="CZ84">
        <f t="shared" si="52"/>
        <v>3</v>
      </c>
      <c r="DB84" t="s">
        <v>361</v>
      </c>
      <c r="DC84">
        <f>Stage_stat!$F$56/Weapon!X86</f>
        <v>217.39130434782609</v>
      </c>
      <c r="DD84">
        <f t="shared" si="53"/>
        <v>218</v>
      </c>
    </row>
    <row r="85" spans="2:108" x14ac:dyDescent="0.4">
      <c r="B85" t="s">
        <v>362</v>
      </c>
      <c r="C85">
        <f>Stage_stat!$F$30/Weapon!X87</f>
        <v>0.37634408602150538</v>
      </c>
      <c r="D85">
        <f t="shared" si="27"/>
        <v>1</v>
      </c>
      <c r="F85" t="s">
        <v>362</v>
      </c>
      <c r="G85">
        <f>Stage_stat!$F$31/Weapon!X87</f>
        <v>0.64516129032258063</v>
      </c>
      <c r="H85">
        <f t="shared" si="28"/>
        <v>1</v>
      </c>
      <c r="J85" t="s">
        <v>362</v>
      </c>
      <c r="K85">
        <f>Stage_stat!$F$32/Weapon!X87</f>
        <v>43.01075268817204</v>
      </c>
      <c r="L85">
        <f t="shared" si="29"/>
        <v>44</v>
      </c>
      <c r="N85" t="s">
        <v>362</v>
      </c>
      <c r="O85">
        <f>Stage_stat!$F$33/Weapon!X87</f>
        <v>0.4838709677419355</v>
      </c>
      <c r="P85">
        <f t="shared" si="30"/>
        <v>1</v>
      </c>
      <c r="R85" t="s">
        <v>362</v>
      </c>
      <c r="S85">
        <f>Stage_stat!$F$34/Weapon!X87</f>
        <v>0.86021505376344087</v>
      </c>
      <c r="T85">
        <f t="shared" si="31"/>
        <v>1</v>
      </c>
      <c r="V85" t="s">
        <v>362</v>
      </c>
      <c r="W85">
        <f>Stage_stat!$F$35/Weapon!X87</f>
        <v>64.516129032258064</v>
      </c>
      <c r="X85">
        <f t="shared" si="32"/>
        <v>65</v>
      </c>
      <c r="Z85" t="s">
        <v>362</v>
      </c>
      <c r="AA85">
        <f>Stage_stat!$F$36/Weapon!X87</f>
        <v>0.59139784946236562</v>
      </c>
      <c r="AB85">
        <f t="shared" si="33"/>
        <v>1</v>
      </c>
      <c r="AD85" t="s">
        <v>362</v>
      </c>
      <c r="AE85">
        <f>Stage_stat!$F$37/Weapon!X87</f>
        <v>1.075268817204301</v>
      </c>
      <c r="AF85">
        <f t="shared" si="34"/>
        <v>2</v>
      </c>
      <c r="AH85" t="s">
        <v>362</v>
      </c>
      <c r="AI85">
        <f>Stage_stat!$F$38/Weapon!X87</f>
        <v>86.021505376344081</v>
      </c>
      <c r="AJ85">
        <f t="shared" si="35"/>
        <v>87</v>
      </c>
      <c r="AL85" t="s">
        <v>362</v>
      </c>
      <c r="AM85">
        <f>Stage_stat!$F$39/Weapon!X87</f>
        <v>0.80645161290322576</v>
      </c>
      <c r="AN85">
        <f t="shared" si="36"/>
        <v>1</v>
      </c>
      <c r="AP85" t="s">
        <v>362</v>
      </c>
      <c r="AQ85">
        <f>Stage_stat!$F$40/Weapon!X87</f>
        <v>1.5053763440860215</v>
      </c>
      <c r="AR85">
        <f t="shared" si="37"/>
        <v>2</v>
      </c>
      <c r="AT85" t="s">
        <v>362</v>
      </c>
      <c r="AU85">
        <f>Stage_stat!$F$41/Weapon!X87</f>
        <v>107.52688172043011</v>
      </c>
      <c r="AV85">
        <f t="shared" si="38"/>
        <v>108</v>
      </c>
      <c r="AX85" t="s">
        <v>362</v>
      </c>
      <c r="AY85">
        <f>Stage_stat!$F$42/Weapon!X87</f>
        <v>0.91397849462365588</v>
      </c>
      <c r="AZ85">
        <f t="shared" si="39"/>
        <v>1</v>
      </c>
      <c r="BB85" t="s">
        <v>362</v>
      </c>
      <c r="BC85">
        <f>Stage_stat!$F$43/Weapon!X87</f>
        <v>1.7204301075268817</v>
      </c>
      <c r="BD85">
        <f t="shared" si="40"/>
        <v>2</v>
      </c>
      <c r="BF85" t="s">
        <v>362</v>
      </c>
      <c r="BG85">
        <f>Stage_stat!$F$44/Weapon!X87</f>
        <v>129.03225806451613</v>
      </c>
      <c r="BH85">
        <f t="shared" si="41"/>
        <v>130</v>
      </c>
      <c r="BJ85" t="s">
        <v>362</v>
      </c>
      <c r="BK85">
        <f>Stage_stat!$F$45/Weapon!X87</f>
        <v>1.021505376344086</v>
      </c>
      <c r="BL85">
        <f t="shared" si="42"/>
        <v>2</v>
      </c>
      <c r="BN85" t="s">
        <v>362</v>
      </c>
      <c r="BO85">
        <f>Stage_stat!$F$46/Weapon!X87</f>
        <v>1.935483870967742</v>
      </c>
      <c r="BP85">
        <f t="shared" si="43"/>
        <v>2</v>
      </c>
      <c r="BR85" t="s">
        <v>362</v>
      </c>
      <c r="BS85">
        <f>Stage_stat!$F$47/Weapon!X87</f>
        <v>150.53763440860214</v>
      </c>
      <c r="BT85">
        <f t="shared" si="44"/>
        <v>151</v>
      </c>
      <c r="BV85" t="s">
        <v>362</v>
      </c>
      <c r="BW85">
        <f>Stage_stat!$F$48/Weapon!X87</f>
        <v>1.2365591397849462</v>
      </c>
      <c r="BX85">
        <f t="shared" si="45"/>
        <v>2</v>
      </c>
      <c r="BZ85" t="s">
        <v>362</v>
      </c>
      <c r="CA85">
        <f>Stage_stat!$F$49/Weapon!X87</f>
        <v>2.3655913978494625</v>
      </c>
      <c r="CB85">
        <f t="shared" si="46"/>
        <v>3</v>
      </c>
      <c r="CD85" t="s">
        <v>362</v>
      </c>
      <c r="CE85">
        <f>Stage_stat!$F$50/Weapon!X87</f>
        <v>172.04301075268816</v>
      </c>
      <c r="CF85">
        <f t="shared" si="47"/>
        <v>173</v>
      </c>
      <c r="CH85" t="s">
        <v>362</v>
      </c>
      <c r="CI85">
        <f>Stage_stat!$F$51/Weapon!X87</f>
        <v>1.3440860215053763</v>
      </c>
      <c r="CJ85">
        <f t="shared" si="48"/>
        <v>2</v>
      </c>
      <c r="CL85" t="s">
        <v>362</v>
      </c>
      <c r="CM85">
        <f>Stage_stat!$F$52/Weapon!X87</f>
        <v>2.5806451612903225</v>
      </c>
      <c r="CN85">
        <f t="shared" si="49"/>
        <v>3</v>
      </c>
      <c r="CP85" t="s">
        <v>362</v>
      </c>
      <c r="CQ85">
        <f>Stage_stat!$F$53/Weapon!X87</f>
        <v>193.54838709677421</v>
      </c>
      <c r="CR85">
        <f t="shared" si="50"/>
        <v>194</v>
      </c>
      <c r="CT85" t="s">
        <v>362</v>
      </c>
      <c r="CU85">
        <f>Stage_stat!$F$54/Weapon!X87</f>
        <v>1.4516129032258065</v>
      </c>
      <c r="CV85">
        <f t="shared" si="51"/>
        <v>2</v>
      </c>
      <c r="CX85" t="s">
        <v>362</v>
      </c>
      <c r="CY85">
        <f>Stage_stat!$F$55/Weapon!X87</f>
        <v>2.795698924731183</v>
      </c>
      <c r="CZ85">
        <f t="shared" si="52"/>
        <v>3</v>
      </c>
      <c r="DB85" t="s">
        <v>362</v>
      </c>
      <c r="DC85">
        <f>Stage_stat!$F$56/Weapon!X87</f>
        <v>215.05376344086022</v>
      </c>
      <c r="DD85">
        <f t="shared" si="53"/>
        <v>216</v>
      </c>
    </row>
    <row r="86" spans="2:108" x14ac:dyDescent="0.4">
      <c r="B86" t="s">
        <v>363</v>
      </c>
      <c r="C86">
        <f>Stage_stat!$F$30/Weapon!X88</f>
        <v>0.37234042553191488</v>
      </c>
      <c r="D86">
        <f t="shared" si="27"/>
        <v>1</v>
      </c>
      <c r="F86" t="s">
        <v>363</v>
      </c>
      <c r="G86">
        <f>Stage_stat!$F$31/Weapon!X88</f>
        <v>0.63829787234042556</v>
      </c>
      <c r="H86">
        <f t="shared" si="28"/>
        <v>1</v>
      </c>
      <c r="J86" t="s">
        <v>363</v>
      </c>
      <c r="K86">
        <f>Stage_stat!$F$32/Weapon!X88</f>
        <v>42.553191489361701</v>
      </c>
      <c r="L86">
        <f t="shared" si="29"/>
        <v>43</v>
      </c>
      <c r="N86" t="s">
        <v>363</v>
      </c>
      <c r="O86">
        <f>Stage_stat!$F$33/Weapon!X88</f>
        <v>0.47872340425531917</v>
      </c>
      <c r="P86">
        <f t="shared" si="30"/>
        <v>1</v>
      </c>
      <c r="R86" t="s">
        <v>363</v>
      </c>
      <c r="S86">
        <f>Stage_stat!$F$34/Weapon!X88</f>
        <v>0.85106382978723405</v>
      </c>
      <c r="T86">
        <f t="shared" si="31"/>
        <v>1</v>
      </c>
      <c r="V86" t="s">
        <v>363</v>
      </c>
      <c r="W86">
        <f>Stage_stat!$F$35/Weapon!X88</f>
        <v>63.829787234042556</v>
      </c>
      <c r="X86">
        <f t="shared" si="32"/>
        <v>64</v>
      </c>
      <c r="Z86" t="s">
        <v>363</v>
      </c>
      <c r="AA86">
        <f>Stage_stat!$F$36/Weapon!X88</f>
        <v>0.58510638297872342</v>
      </c>
      <c r="AB86">
        <f t="shared" si="33"/>
        <v>1</v>
      </c>
      <c r="AD86" t="s">
        <v>363</v>
      </c>
      <c r="AE86">
        <f>Stage_stat!$F$37/Weapon!X88</f>
        <v>1.0638297872340425</v>
      </c>
      <c r="AF86">
        <f t="shared" si="34"/>
        <v>2</v>
      </c>
      <c r="AH86" t="s">
        <v>363</v>
      </c>
      <c r="AI86">
        <f>Stage_stat!$F$38/Weapon!X88</f>
        <v>85.106382978723403</v>
      </c>
      <c r="AJ86">
        <f t="shared" si="35"/>
        <v>86</v>
      </c>
      <c r="AL86" t="s">
        <v>363</v>
      </c>
      <c r="AM86">
        <f>Stage_stat!$F$39/Weapon!X88</f>
        <v>0.7978723404255319</v>
      </c>
      <c r="AN86">
        <f t="shared" si="36"/>
        <v>1</v>
      </c>
      <c r="AP86" t="s">
        <v>363</v>
      </c>
      <c r="AQ86">
        <f>Stage_stat!$F$40/Weapon!X88</f>
        <v>1.4893617021276595</v>
      </c>
      <c r="AR86">
        <f t="shared" si="37"/>
        <v>2</v>
      </c>
      <c r="AT86" t="s">
        <v>363</v>
      </c>
      <c r="AU86">
        <f>Stage_stat!$F$41/Weapon!X88</f>
        <v>106.38297872340425</v>
      </c>
      <c r="AV86">
        <f t="shared" si="38"/>
        <v>107</v>
      </c>
      <c r="AX86" t="s">
        <v>363</v>
      </c>
      <c r="AY86">
        <f>Stage_stat!$F$42/Weapon!X88</f>
        <v>0.9042553191489362</v>
      </c>
      <c r="AZ86">
        <f t="shared" si="39"/>
        <v>1</v>
      </c>
      <c r="BB86" t="s">
        <v>363</v>
      </c>
      <c r="BC86">
        <f>Stage_stat!$F$43/Weapon!X88</f>
        <v>1.7021276595744681</v>
      </c>
      <c r="BD86">
        <f t="shared" si="40"/>
        <v>2</v>
      </c>
      <c r="BF86" t="s">
        <v>363</v>
      </c>
      <c r="BG86">
        <f>Stage_stat!$F$44/Weapon!X88</f>
        <v>127.65957446808511</v>
      </c>
      <c r="BH86">
        <f t="shared" si="41"/>
        <v>128</v>
      </c>
      <c r="BJ86" t="s">
        <v>363</v>
      </c>
      <c r="BK86">
        <f>Stage_stat!$F$45/Weapon!X88</f>
        <v>1.0106382978723405</v>
      </c>
      <c r="BL86">
        <f t="shared" si="42"/>
        <v>2</v>
      </c>
      <c r="BN86" t="s">
        <v>363</v>
      </c>
      <c r="BO86">
        <f>Stage_stat!$F$46/Weapon!X88</f>
        <v>1.9148936170212767</v>
      </c>
      <c r="BP86">
        <f t="shared" si="43"/>
        <v>2</v>
      </c>
      <c r="BR86" t="s">
        <v>363</v>
      </c>
      <c r="BS86">
        <f>Stage_stat!$F$47/Weapon!X88</f>
        <v>148.93617021276594</v>
      </c>
      <c r="BT86">
        <f t="shared" si="44"/>
        <v>149</v>
      </c>
      <c r="BV86" t="s">
        <v>363</v>
      </c>
      <c r="BW86">
        <f>Stage_stat!$F$48/Weapon!X88</f>
        <v>1.2234042553191489</v>
      </c>
      <c r="BX86">
        <f t="shared" si="45"/>
        <v>2</v>
      </c>
      <c r="BZ86" t="s">
        <v>363</v>
      </c>
      <c r="CA86">
        <f>Stage_stat!$F$49/Weapon!X88</f>
        <v>2.3404255319148937</v>
      </c>
      <c r="CB86">
        <f t="shared" si="46"/>
        <v>3</v>
      </c>
      <c r="CD86" t="s">
        <v>363</v>
      </c>
      <c r="CE86">
        <f>Stage_stat!$F$50/Weapon!X88</f>
        <v>170.21276595744681</v>
      </c>
      <c r="CF86">
        <f t="shared" si="47"/>
        <v>171</v>
      </c>
      <c r="CH86" t="s">
        <v>363</v>
      </c>
      <c r="CI86">
        <f>Stage_stat!$F$51/Weapon!X88</f>
        <v>1.3297872340425532</v>
      </c>
      <c r="CJ86">
        <f t="shared" si="48"/>
        <v>2</v>
      </c>
      <c r="CL86" t="s">
        <v>363</v>
      </c>
      <c r="CM86">
        <f>Stage_stat!$F$52/Weapon!X88</f>
        <v>2.5531914893617023</v>
      </c>
      <c r="CN86">
        <f t="shared" si="49"/>
        <v>3</v>
      </c>
      <c r="CP86" t="s">
        <v>363</v>
      </c>
      <c r="CQ86">
        <f>Stage_stat!$F$53/Weapon!X88</f>
        <v>191.48936170212767</v>
      </c>
      <c r="CR86">
        <f t="shared" si="50"/>
        <v>192</v>
      </c>
      <c r="CT86" t="s">
        <v>363</v>
      </c>
      <c r="CU86">
        <f>Stage_stat!$F$54/Weapon!X88</f>
        <v>1.4361702127659575</v>
      </c>
      <c r="CV86">
        <f t="shared" si="51"/>
        <v>2</v>
      </c>
      <c r="CX86" t="s">
        <v>363</v>
      </c>
      <c r="CY86">
        <f>Stage_stat!$F$55/Weapon!X88</f>
        <v>2.7659574468085109</v>
      </c>
      <c r="CZ86">
        <f t="shared" si="52"/>
        <v>3</v>
      </c>
      <c r="DB86" t="s">
        <v>363</v>
      </c>
      <c r="DC86">
        <f>Stage_stat!$F$56/Weapon!X88</f>
        <v>212.7659574468085</v>
      </c>
      <c r="DD86">
        <f t="shared" si="53"/>
        <v>213</v>
      </c>
    </row>
    <row r="87" spans="2:108" x14ac:dyDescent="0.4">
      <c r="B87" t="s">
        <v>364</v>
      </c>
      <c r="C87">
        <f>Stage_stat!$F$30/Weapon!X89</f>
        <v>0.36842105263157893</v>
      </c>
      <c r="D87">
        <f t="shared" si="27"/>
        <v>1</v>
      </c>
      <c r="F87" t="s">
        <v>364</v>
      </c>
      <c r="G87">
        <f>Stage_stat!$F$31/Weapon!X89</f>
        <v>0.63157894736842102</v>
      </c>
      <c r="H87">
        <f t="shared" si="28"/>
        <v>1</v>
      </c>
      <c r="J87" t="s">
        <v>364</v>
      </c>
      <c r="K87">
        <f>Stage_stat!$F$32/Weapon!X89</f>
        <v>42.10526315789474</v>
      </c>
      <c r="L87">
        <f t="shared" si="29"/>
        <v>43</v>
      </c>
      <c r="N87" t="s">
        <v>364</v>
      </c>
      <c r="O87">
        <f>Stage_stat!$F$33/Weapon!X89</f>
        <v>0.47368421052631576</v>
      </c>
      <c r="P87">
        <f t="shared" si="30"/>
        <v>1</v>
      </c>
      <c r="R87" t="s">
        <v>364</v>
      </c>
      <c r="S87">
        <f>Stage_stat!$F$34/Weapon!X89</f>
        <v>0.84210526315789469</v>
      </c>
      <c r="T87">
        <f t="shared" si="31"/>
        <v>1</v>
      </c>
      <c r="V87" t="s">
        <v>364</v>
      </c>
      <c r="W87">
        <f>Stage_stat!$F$35/Weapon!X89</f>
        <v>63.157894736842103</v>
      </c>
      <c r="X87">
        <f t="shared" si="32"/>
        <v>64</v>
      </c>
      <c r="Z87" t="s">
        <v>364</v>
      </c>
      <c r="AA87">
        <f>Stage_stat!$F$36/Weapon!X89</f>
        <v>0.57894736842105265</v>
      </c>
      <c r="AB87">
        <f t="shared" si="33"/>
        <v>1</v>
      </c>
      <c r="AD87" t="s">
        <v>364</v>
      </c>
      <c r="AE87">
        <f>Stage_stat!$F$37/Weapon!X89</f>
        <v>1.0526315789473684</v>
      </c>
      <c r="AF87">
        <f t="shared" si="34"/>
        <v>2</v>
      </c>
      <c r="AH87" t="s">
        <v>364</v>
      </c>
      <c r="AI87">
        <f>Stage_stat!$F$38/Weapon!X89</f>
        <v>84.21052631578948</v>
      </c>
      <c r="AJ87">
        <f t="shared" si="35"/>
        <v>85</v>
      </c>
      <c r="AL87" t="s">
        <v>364</v>
      </c>
      <c r="AM87">
        <f>Stage_stat!$F$39/Weapon!X89</f>
        <v>0.78947368421052633</v>
      </c>
      <c r="AN87">
        <f t="shared" si="36"/>
        <v>1</v>
      </c>
      <c r="AP87" t="s">
        <v>364</v>
      </c>
      <c r="AQ87">
        <f>Stage_stat!$F$40/Weapon!X89</f>
        <v>1.4736842105263157</v>
      </c>
      <c r="AR87">
        <f t="shared" si="37"/>
        <v>2</v>
      </c>
      <c r="AT87" t="s">
        <v>364</v>
      </c>
      <c r="AU87">
        <f>Stage_stat!$F$41/Weapon!X89</f>
        <v>105.26315789473684</v>
      </c>
      <c r="AV87">
        <f t="shared" si="38"/>
        <v>106</v>
      </c>
      <c r="AX87" t="s">
        <v>364</v>
      </c>
      <c r="AY87">
        <f>Stage_stat!$F$42/Weapon!X89</f>
        <v>0.89473684210526316</v>
      </c>
      <c r="AZ87">
        <f t="shared" si="39"/>
        <v>1</v>
      </c>
      <c r="BB87" t="s">
        <v>364</v>
      </c>
      <c r="BC87">
        <f>Stage_stat!$F$43/Weapon!X89</f>
        <v>1.6842105263157894</v>
      </c>
      <c r="BD87">
        <f t="shared" si="40"/>
        <v>2</v>
      </c>
      <c r="BF87" t="s">
        <v>364</v>
      </c>
      <c r="BG87">
        <f>Stage_stat!$F$44/Weapon!X89</f>
        <v>126.31578947368421</v>
      </c>
      <c r="BH87">
        <f t="shared" si="41"/>
        <v>127</v>
      </c>
      <c r="BJ87" t="s">
        <v>364</v>
      </c>
      <c r="BK87">
        <f>Stage_stat!$F$45/Weapon!X89</f>
        <v>1</v>
      </c>
      <c r="BL87">
        <f t="shared" si="42"/>
        <v>1</v>
      </c>
      <c r="BN87" t="s">
        <v>364</v>
      </c>
      <c r="BO87">
        <f>Stage_stat!$F$46/Weapon!X89</f>
        <v>1.8947368421052631</v>
      </c>
      <c r="BP87">
        <f t="shared" si="43"/>
        <v>2</v>
      </c>
      <c r="BR87" t="s">
        <v>364</v>
      </c>
      <c r="BS87">
        <f>Stage_stat!$F$47/Weapon!X89</f>
        <v>147.36842105263159</v>
      </c>
      <c r="BT87">
        <f t="shared" si="44"/>
        <v>148</v>
      </c>
      <c r="BV87" t="s">
        <v>364</v>
      </c>
      <c r="BW87">
        <f>Stage_stat!$F$48/Weapon!X89</f>
        <v>1.2105263157894737</v>
      </c>
      <c r="BX87">
        <f t="shared" si="45"/>
        <v>2</v>
      </c>
      <c r="BZ87" t="s">
        <v>364</v>
      </c>
      <c r="CA87">
        <f>Stage_stat!$F$49/Weapon!X89</f>
        <v>2.3157894736842106</v>
      </c>
      <c r="CB87">
        <f t="shared" si="46"/>
        <v>3</v>
      </c>
      <c r="CD87" t="s">
        <v>364</v>
      </c>
      <c r="CE87">
        <f>Stage_stat!$F$50/Weapon!X89</f>
        <v>168.42105263157896</v>
      </c>
      <c r="CF87">
        <f t="shared" si="47"/>
        <v>169</v>
      </c>
      <c r="CH87" t="s">
        <v>364</v>
      </c>
      <c r="CI87">
        <f>Stage_stat!$F$51/Weapon!X89</f>
        <v>1.3157894736842106</v>
      </c>
      <c r="CJ87">
        <f t="shared" si="48"/>
        <v>2</v>
      </c>
      <c r="CL87" t="s">
        <v>364</v>
      </c>
      <c r="CM87">
        <f>Stage_stat!$F$52/Weapon!X89</f>
        <v>2.5263157894736841</v>
      </c>
      <c r="CN87">
        <f t="shared" si="49"/>
        <v>3</v>
      </c>
      <c r="CP87" t="s">
        <v>364</v>
      </c>
      <c r="CQ87">
        <f>Stage_stat!$F$53/Weapon!X89</f>
        <v>189.47368421052633</v>
      </c>
      <c r="CR87">
        <f t="shared" si="50"/>
        <v>190</v>
      </c>
      <c r="CT87" t="s">
        <v>364</v>
      </c>
      <c r="CU87">
        <f>Stage_stat!$F$54/Weapon!X89</f>
        <v>1.4210526315789473</v>
      </c>
      <c r="CV87">
        <f t="shared" si="51"/>
        <v>2</v>
      </c>
      <c r="CX87" t="s">
        <v>364</v>
      </c>
      <c r="CY87">
        <f>Stage_stat!$F$55/Weapon!X89</f>
        <v>2.736842105263158</v>
      </c>
      <c r="CZ87">
        <f t="shared" si="52"/>
        <v>3</v>
      </c>
      <c r="DB87" t="s">
        <v>364</v>
      </c>
      <c r="DC87">
        <f>Stage_stat!$F$56/Weapon!X89</f>
        <v>210.52631578947367</v>
      </c>
      <c r="DD87">
        <f t="shared" si="53"/>
        <v>211</v>
      </c>
    </row>
    <row r="88" spans="2:108" x14ac:dyDescent="0.4">
      <c r="B88" t="s">
        <v>365</v>
      </c>
      <c r="C88">
        <f>Stage_stat!$F$30/Weapon!X90</f>
        <v>0.36458333333333331</v>
      </c>
      <c r="D88">
        <f t="shared" si="27"/>
        <v>1</v>
      </c>
      <c r="F88" t="s">
        <v>365</v>
      </c>
      <c r="G88">
        <f>Stage_stat!$F$31/Weapon!X90</f>
        <v>0.625</v>
      </c>
      <c r="H88">
        <f t="shared" si="28"/>
        <v>1</v>
      </c>
      <c r="J88" t="s">
        <v>365</v>
      </c>
      <c r="K88">
        <f>Stage_stat!$F$32/Weapon!X90</f>
        <v>41.666666666666664</v>
      </c>
      <c r="L88">
        <f t="shared" si="29"/>
        <v>42</v>
      </c>
      <c r="N88" t="s">
        <v>365</v>
      </c>
      <c r="O88">
        <f>Stage_stat!$F$33/Weapon!X90</f>
        <v>0.46875</v>
      </c>
      <c r="P88">
        <f t="shared" si="30"/>
        <v>1</v>
      </c>
      <c r="R88" t="s">
        <v>365</v>
      </c>
      <c r="S88">
        <f>Stage_stat!$F$34/Weapon!X90</f>
        <v>0.83333333333333337</v>
      </c>
      <c r="T88">
        <f t="shared" si="31"/>
        <v>1</v>
      </c>
      <c r="V88" t="s">
        <v>365</v>
      </c>
      <c r="W88">
        <f>Stage_stat!$F$35/Weapon!X90</f>
        <v>62.5</v>
      </c>
      <c r="X88">
        <f t="shared" si="32"/>
        <v>63</v>
      </c>
      <c r="Z88" t="s">
        <v>365</v>
      </c>
      <c r="AA88">
        <f>Stage_stat!$F$36/Weapon!X90</f>
        <v>0.57291666666666663</v>
      </c>
      <c r="AB88">
        <f t="shared" si="33"/>
        <v>1</v>
      </c>
      <c r="AD88" t="s">
        <v>365</v>
      </c>
      <c r="AE88">
        <f>Stage_stat!$F$37/Weapon!X90</f>
        <v>1.0416666666666667</v>
      </c>
      <c r="AF88">
        <f t="shared" si="34"/>
        <v>2</v>
      </c>
      <c r="AH88" t="s">
        <v>365</v>
      </c>
      <c r="AI88">
        <f>Stage_stat!$F$38/Weapon!X90</f>
        <v>83.333333333333329</v>
      </c>
      <c r="AJ88">
        <f t="shared" si="35"/>
        <v>84</v>
      </c>
      <c r="AL88" t="s">
        <v>365</v>
      </c>
      <c r="AM88">
        <f>Stage_stat!$F$39/Weapon!X90</f>
        <v>0.78125</v>
      </c>
      <c r="AN88">
        <f t="shared" si="36"/>
        <v>1</v>
      </c>
      <c r="AP88" t="s">
        <v>365</v>
      </c>
      <c r="AQ88">
        <f>Stage_stat!$F$40/Weapon!X90</f>
        <v>1.4583333333333333</v>
      </c>
      <c r="AR88">
        <f t="shared" si="37"/>
        <v>2</v>
      </c>
      <c r="AT88" t="s">
        <v>365</v>
      </c>
      <c r="AU88">
        <f>Stage_stat!$F$41/Weapon!X90</f>
        <v>104.16666666666667</v>
      </c>
      <c r="AV88">
        <f t="shared" si="38"/>
        <v>105</v>
      </c>
      <c r="AX88" t="s">
        <v>365</v>
      </c>
      <c r="AY88">
        <f>Stage_stat!$F$42/Weapon!X90</f>
        <v>0.88541666666666663</v>
      </c>
      <c r="AZ88">
        <f t="shared" si="39"/>
        <v>1</v>
      </c>
      <c r="BB88" t="s">
        <v>365</v>
      </c>
      <c r="BC88">
        <f>Stage_stat!$F$43/Weapon!X90</f>
        <v>1.6666666666666667</v>
      </c>
      <c r="BD88">
        <f t="shared" si="40"/>
        <v>2</v>
      </c>
      <c r="BF88" t="s">
        <v>365</v>
      </c>
      <c r="BG88">
        <f>Stage_stat!$F$44/Weapon!X90</f>
        <v>125</v>
      </c>
      <c r="BH88">
        <f t="shared" si="41"/>
        <v>125</v>
      </c>
      <c r="BJ88" t="s">
        <v>365</v>
      </c>
      <c r="BK88">
        <f>Stage_stat!$F$45/Weapon!X90</f>
        <v>0.98958333333333337</v>
      </c>
      <c r="BL88">
        <f t="shared" si="42"/>
        <v>1</v>
      </c>
      <c r="BN88" t="s">
        <v>365</v>
      </c>
      <c r="BO88">
        <f>Stage_stat!$F$46/Weapon!X90</f>
        <v>1.875</v>
      </c>
      <c r="BP88">
        <f t="shared" si="43"/>
        <v>2</v>
      </c>
      <c r="BR88" t="s">
        <v>365</v>
      </c>
      <c r="BS88">
        <f>Stage_stat!$F$47/Weapon!X90</f>
        <v>145.83333333333334</v>
      </c>
      <c r="BT88">
        <f t="shared" si="44"/>
        <v>146</v>
      </c>
      <c r="BV88" t="s">
        <v>365</v>
      </c>
      <c r="BW88">
        <f>Stage_stat!$F$48/Weapon!X90</f>
        <v>1.1979166666666667</v>
      </c>
      <c r="BX88">
        <f t="shared" si="45"/>
        <v>2</v>
      </c>
      <c r="BZ88" t="s">
        <v>365</v>
      </c>
      <c r="CA88">
        <f>Stage_stat!$F$49/Weapon!X90</f>
        <v>2.2916666666666665</v>
      </c>
      <c r="CB88">
        <f t="shared" si="46"/>
        <v>3</v>
      </c>
      <c r="CD88" t="s">
        <v>365</v>
      </c>
      <c r="CE88">
        <f>Stage_stat!$F$50/Weapon!X90</f>
        <v>166.66666666666666</v>
      </c>
      <c r="CF88">
        <f t="shared" si="47"/>
        <v>167</v>
      </c>
      <c r="CH88" t="s">
        <v>365</v>
      </c>
      <c r="CI88">
        <f>Stage_stat!$F$51/Weapon!X90</f>
        <v>1.3020833333333333</v>
      </c>
      <c r="CJ88">
        <f t="shared" si="48"/>
        <v>2</v>
      </c>
      <c r="CL88" t="s">
        <v>365</v>
      </c>
      <c r="CM88">
        <f>Stage_stat!$F$52/Weapon!X90</f>
        <v>2.5</v>
      </c>
      <c r="CN88">
        <f t="shared" si="49"/>
        <v>3</v>
      </c>
      <c r="CP88" t="s">
        <v>365</v>
      </c>
      <c r="CQ88">
        <f>Stage_stat!$F$53/Weapon!X90</f>
        <v>187.5</v>
      </c>
      <c r="CR88">
        <f t="shared" si="50"/>
        <v>188</v>
      </c>
      <c r="CT88" t="s">
        <v>365</v>
      </c>
      <c r="CU88">
        <f>Stage_stat!$F$54/Weapon!X90</f>
        <v>1.40625</v>
      </c>
      <c r="CV88">
        <f t="shared" si="51"/>
        <v>2</v>
      </c>
      <c r="CX88" t="s">
        <v>365</v>
      </c>
      <c r="CY88">
        <f>Stage_stat!$F$55/Weapon!X90</f>
        <v>2.7083333333333335</v>
      </c>
      <c r="CZ88">
        <f t="shared" si="52"/>
        <v>3</v>
      </c>
      <c r="DB88" t="s">
        <v>365</v>
      </c>
      <c r="DC88">
        <f>Stage_stat!$F$56/Weapon!X90</f>
        <v>208.33333333333334</v>
      </c>
      <c r="DD88">
        <f t="shared" si="53"/>
        <v>209</v>
      </c>
    </row>
    <row r="89" spans="2:108" x14ac:dyDescent="0.4">
      <c r="B89" t="s">
        <v>366</v>
      </c>
      <c r="C89">
        <f>Stage_stat!$F$30/Weapon!X91</f>
        <v>0.36082474226804123</v>
      </c>
      <c r="D89">
        <f t="shared" si="27"/>
        <v>1</v>
      </c>
      <c r="F89" t="s">
        <v>366</v>
      </c>
      <c r="G89">
        <f>Stage_stat!$F$31/Weapon!X91</f>
        <v>0.61855670103092786</v>
      </c>
      <c r="H89">
        <f t="shared" si="28"/>
        <v>1</v>
      </c>
      <c r="J89" t="s">
        <v>366</v>
      </c>
      <c r="K89">
        <f>Stage_stat!$F$32/Weapon!X91</f>
        <v>41.237113402061858</v>
      </c>
      <c r="L89">
        <f t="shared" si="29"/>
        <v>42</v>
      </c>
      <c r="N89" t="s">
        <v>366</v>
      </c>
      <c r="O89">
        <f>Stage_stat!$F$33/Weapon!X91</f>
        <v>0.46391752577319589</v>
      </c>
      <c r="P89">
        <f t="shared" si="30"/>
        <v>1</v>
      </c>
      <c r="R89" t="s">
        <v>366</v>
      </c>
      <c r="S89">
        <f>Stage_stat!$F$34/Weapon!X91</f>
        <v>0.82474226804123707</v>
      </c>
      <c r="T89">
        <f t="shared" si="31"/>
        <v>1</v>
      </c>
      <c r="V89" t="s">
        <v>366</v>
      </c>
      <c r="W89">
        <f>Stage_stat!$F$35/Weapon!X91</f>
        <v>61.855670103092784</v>
      </c>
      <c r="X89">
        <f t="shared" si="32"/>
        <v>62</v>
      </c>
      <c r="Z89" t="s">
        <v>366</v>
      </c>
      <c r="AA89">
        <f>Stage_stat!$F$36/Weapon!X91</f>
        <v>0.5670103092783505</v>
      </c>
      <c r="AB89">
        <f t="shared" si="33"/>
        <v>1</v>
      </c>
      <c r="AD89" t="s">
        <v>366</v>
      </c>
      <c r="AE89">
        <f>Stage_stat!$F$37/Weapon!X91</f>
        <v>1.0309278350515463</v>
      </c>
      <c r="AF89">
        <f t="shared" si="34"/>
        <v>2</v>
      </c>
      <c r="AH89" t="s">
        <v>366</v>
      </c>
      <c r="AI89">
        <f>Stage_stat!$F$38/Weapon!X91</f>
        <v>82.474226804123717</v>
      </c>
      <c r="AJ89">
        <f t="shared" si="35"/>
        <v>83</v>
      </c>
      <c r="AL89" t="s">
        <v>366</v>
      </c>
      <c r="AM89">
        <f>Stage_stat!$F$39/Weapon!X91</f>
        <v>0.77319587628865982</v>
      </c>
      <c r="AN89">
        <f t="shared" si="36"/>
        <v>1</v>
      </c>
      <c r="AP89" t="s">
        <v>366</v>
      </c>
      <c r="AQ89">
        <f>Stage_stat!$F$40/Weapon!X91</f>
        <v>1.4432989690721649</v>
      </c>
      <c r="AR89">
        <f t="shared" si="37"/>
        <v>2</v>
      </c>
      <c r="AT89" t="s">
        <v>366</v>
      </c>
      <c r="AU89">
        <f>Stage_stat!$F$41/Weapon!X91</f>
        <v>103.09278350515464</v>
      </c>
      <c r="AV89">
        <f t="shared" si="38"/>
        <v>104</v>
      </c>
      <c r="AX89" t="s">
        <v>366</v>
      </c>
      <c r="AY89">
        <f>Stage_stat!$F$42/Weapon!X91</f>
        <v>0.87628865979381443</v>
      </c>
      <c r="AZ89">
        <f t="shared" si="39"/>
        <v>1</v>
      </c>
      <c r="BB89" t="s">
        <v>366</v>
      </c>
      <c r="BC89">
        <f>Stage_stat!$F$43/Weapon!X91</f>
        <v>1.6494845360824741</v>
      </c>
      <c r="BD89">
        <f t="shared" si="40"/>
        <v>2</v>
      </c>
      <c r="BF89" t="s">
        <v>366</v>
      </c>
      <c r="BG89">
        <f>Stage_stat!$F$44/Weapon!X91</f>
        <v>123.71134020618557</v>
      </c>
      <c r="BH89">
        <f t="shared" si="41"/>
        <v>124</v>
      </c>
      <c r="BJ89" t="s">
        <v>366</v>
      </c>
      <c r="BK89">
        <f>Stage_stat!$F$45/Weapon!X91</f>
        <v>0.97938144329896903</v>
      </c>
      <c r="BL89">
        <f t="shared" si="42"/>
        <v>1</v>
      </c>
      <c r="BN89" t="s">
        <v>366</v>
      </c>
      <c r="BO89">
        <f>Stage_stat!$F$46/Weapon!X91</f>
        <v>1.8556701030927836</v>
      </c>
      <c r="BP89">
        <f t="shared" si="43"/>
        <v>2</v>
      </c>
      <c r="BR89" t="s">
        <v>366</v>
      </c>
      <c r="BS89">
        <f>Stage_stat!$F$47/Weapon!X91</f>
        <v>144.32989690721649</v>
      </c>
      <c r="BT89">
        <f t="shared" si="44"/>
        <v>145</v>
      </c>
      <c r="BV89" t="s">
        <v>366</v>
      </c>
      <c r="BW89">
        <f>Stage_stat!$F$48/Weapon!X91</f>
        <v>1.1855670103092784</v>
      </c>
      <c r="BX89">
        <f t="shared" si="45"/>
        <v>2</v>
      </c>
      <c r="BZ89" t="s">
        <v>366</v>
      </c>
      <c r="CA89">
        <f>Stage_stat!$F$49/Weapon!X91</f>
        <v>2.268041237113402</v>
      </c>
      <c r="CB89">
        <f t="shared" si="46"/>
        <v>3</v>
      </c>
      <c r="CD89" t="s">
        <v>366</v>
      </c>
      <c r="CE89">
        <f>Stage_stat!$F$50/Weapon!X91</f>
        <v>164.94845360824743</v>
      </c>
      <c r="CF89">
        <f t="shared" si="47"/>
        <v>165</v>
      </c>
      <c r="CH89" t="s">
        <v>366</v>
      </c>
      <c r="CI89">
        <f>Stage_stat!$F$51/Weapon!X91</f>
        <v>1.2886597938144331</v>
      </c>
      <c r="CJ89">
        <f t="shared" si="48"/>
        <v>2</v>
      </c>
      <c r="CL89" t="s">
        <v>366</v>
      </c>
      <c r="CM89">
        <f>Stage_stat!$F$52/Weapon!X91</f>
        <v>2.4742268041237114</v>
      </c>
      <c r="CN89">
        <f t="shared" si="49"/>
        <v>3</v>
      </c>
      <c r="CP89" t="s">
        <v>366</v>
      </c>
      <c r="CQ89">
        <f>Stage_stat!$F$53/Weapon!X91</f>
        <v>185.56701030927834</v>
      </c>
      <c r="CR89">
        <f t="shared" si="50"/>
        <v>186</v>
      </c>
      <c r="CT89" t="s">
        <v>366</v>
      </c>
      <c r="CU89">
        <f>Stage_stat!$F$54/Weapon!X91</f>
        <v>1.3917525773195876</v>
      </c>
      <c r="CV89">
        <f t="shared" si="51"/>
        <v>2</v>
      </c>
      <c r="CX89" t="s">
        <v>366</v>
      </c>
      <c r="CY89">
        <f>Stage_stat!$F$55/Weapon!X91</f>
        <v>2.6804123711340204</v>
      </c>
      <c r="CZ89">
        <f t="shared" si="52"/>
        <v>3</v>
      </c>
      <c r="DB89" t="s">
        <v>366</v>
      </c>
      <c r="DC89">
        <f>Stage_stat!$F$56/Weapon!X91</f>
        <v>206.18556701030928</v>
      </c>
      <c r="DD89">
        <f t="shared" si="53"/>
        <v>207</v>
      </c>
    </row>
    <row r="90" spans="2:108" x14ac:dyDescent="0.4">
      <c r="B90" t="s">
        <v>367</v>
      </c>
      <c r="C90">
        <f>Stage_stat!$F$30/Weapon!X92</f>
        <v>0.35714285714285715</v>
      </c>
      <c r="D90">
        <f t="shared" si="27"/>
        <v>1</v>
      </c>
      <c r="F90" t="s">
        <v>367</v>
      </c>
      <c r="G90">
        <f>Stage_stat!$F$31/Weapon!X92</f>
        <v>0.61224489795918369</v>
      </c>
      <c r="H90">
        <f t="shared" si="28"/>
        <v>1</v>
      </c>
      <c r="J90" t="s">
        <v>367</v>
      </c>
      <c r="K90">
        <f>Stage_stat!$F$32/Weapon!X92</f>
        <v>40.816326530612244</v>
      </c>
      <c r="L90">
        <f t="shared" si="29"/>
        <v>41</v>
      </c>
      <c r="N90" t="s">
        <v>367</v>
      </c>
      <c r="O90">
        <f>Stage_stat!$F$33/Weapon!X92</f>
        <v>0.45918367346938777</v>
      </c>
      <c r="P90">
        <f t="shared" si="30"/>
        <v>1</v>
      </c>
      <c r="R90" t="s">
        <v>367</v>
      </c>
      <c r="S90">
        <f>Stage_stat!$F$34/Weapon!X92</f>
        <v>0.81632653061224492</v>
      </c>
      <c r="T90">
        <f t="shared" si="31"/>
        <v>1</v>
      </c>
      <c r="V90" t="s">
        <v>367</v>
      </c>
      <c r="W90">
        <f>Stage_stat!$F$35/Weapon!X92</f>
        <v>61.224489795918366</v>
      </c>
      <c r="X90">
        <f t="shared" si="32"/>
        <v>62</v>
      </c>
      <c r="Z90" t="s">
        <v>367</v>
      </c>
      <c r="AA90">
        <f>Stage_stat!$F$36/Weapon!X92</f>
        <v>0.56122448979591832</v>
      </c>
      <c r="AB90">
        <f t="shared" si="33"/>
        <v>1</v>
      </c>
      <c r="AD90" t="s">
        <v>367</v>
      </c>
      <c r="AE90">
        <f>Stage_stat!$F$37/Weapon!X92</f>
        <v>1.0204081632653061</v>
      </c>
      <c r="AF90">
        <f t="shared" si="34"/>
        <v>2</v>
      </c>
      <c r="AH90" t="s">
        <v>367</v>
      </c>
      <c r="AI90">
        <f>Stage_stat!$F$38/Weapon!X92</f>
        <v>81.632653061224488</v>
      </c>
      <c r="AJ90">
        <f t="shared" si="35"/>
        <v>82</v>
      </c>
      <c r="AL90" t="s">
        <v>367</v>
      </c>
      <c r="AM90">
        <f>Stage_stat!$F$39/Weapon!X92</f>
        <v>0.76530612244897955</v>
      </c>
      <c r="AN90">
        <f t="shared" si="36"/>
        <v>1</v>
      </c>
      <c r="AP90" t="s">
        <v>367</v>
      </c>
      <c r="AQ90">
        <f>Stage_stat!$F$40/Weapon!X92</f>
        <v>1.4285714285714286</v>
      </c>
      <c r="AR90">
        <f t="shared" si="37"/>
        <v>2</v>
      </c>
      <c r="AT90" t="s">
        <v>367</v>
      </c>
      <c r="AU90">
        <f>Stage_stat!$F$41/Weapon!X92</f>
        <v>102.04081632653062</v>
      </c>
      <c r="AV90">
        <f t="shared" si="38"/>
        <v>103</v>
      </c>
      <c r="AX90" t="s">
        <v>367</v>
      </c>
      <c r="AY90">
        <f>Stage_stat!$F$42/Weapon!X92</f>
        <v>0.86734693877551017</v>
      </c>
      <c r="AZ90">
        <f t="shared" si="39"/>
        <v>1</v>
      </c>
      <c r="BB90" t="s">
        <v>367</v>
      </c>
      <c r="BC90">
        <f>Stage_stat!$F$43/Weapon!X92</f>
        <v>1.6326530612244898</v>
      </c>
      <c r="BD90">
        <f t="shared" si="40"/>
        <v>2</v>
      </c>
      <c r="BF90" t="s">
        <v>367</v>
      </c>
      <c r="BG90">
        <f>Stage_stat!$F$44/Weapon!X92</f>
        <v>122.44897959183673</v>
      </c>
      <c r="BH90">
        <f t="shared" si="41"/>
        <v>123</v>
      </c>
      <c r="BJ90" t="s">
        <v>367</v>
      </c>
      <c r="BK90">
        <f>Stage_stat!$F$45/Weapon!X92</f>
        <v>0.96938775510204078</v>
      </c>
      <c r="BL90">
        <f t="shared" si="42"/>
        <v>1</v>
      </c>
      <c r="BN90" t="s">
        <v>367</v>
      </c>
      <c r="BO90">
        <f>Stage_stat!$F$46/Weapon!X92</f>
        <v>1.8367346938775511</v>
      </c>
      <c r="BP90">
        <f t="shared" si="43"/>
        <v>2</v>
      </c>
      <c r="BR90" t="s">
        <v>367</v>
      </c>
      <c r="BS90">
        <f>Stage_stat!$F$47/Weapon!X92</f>
        <v>142.85714285714286</v>
      </c>
      <c r="BT90">
        <f t="shared" si="44"/>
        <v>143</v>
      </c>
      <c r="BV90" t="s">
        <v>367</v>
      </c>
      <c r="BW90">
        <f>Stage_stat!$F$48/Weapon!X92</f>
        <v>1.1734693877551021</v>
      </c>
      <c r="BX90">
        <f t="shared" si="45"/>
        <v>2</v>
      </c>
      <c r="BZ90" t="s">
        <v>367</v>
      </c>
      <c r="CA90">
        <f>Stage_stat!$F$49/Weapon!X92</f>
        <v>2.2448979591836733</v>
      </c>
      <c r="CB90">
        <f t="shared" si="46"/>
        <v>3</v>
      </c>
      <c r="CD90" t="s">
        <v>367</v>
      </c>
      <c r="CE90">
        <f>Stage_stat!$F$50/Weapon!X92</f>
        <v>163.26530612244898</v>
      </c>
      <c r="CF90">
        <f t="shared" si="47"/>
        <v>164</v>
      </c>
      <c r="CH90" t="s">
        <v>367</v>
      </c>
      <c r="CI90">
        <f>Stage_stat!$F$51/Weapon!X92</f>
        <v>1.2755102040816326</v>
      </c>
      <c r="CJ90">
        <f t="shared" si="48"/>
        <v>2</v>
      </c>
      <c r="CL90" t="s">
        <v>367</v>
      </c>
      <c r="CM90">
        <f>Stage_stat!$F$52/Weapon!X92</f>
        <v>2.4489795918367347</v>
      </c>
      <c r="CN90">
        <f t="shared" si="49"/>
        <v>3</v>
      </c>
      <c r="CP90" t="s">
        <v>367</v>
      </c>
      <c r="CQ90">
        <f>Stage_stat!$F$53/Weapon!X92</f>
        <v>183.67346938775509</v>
      </c>
      <c r="CR90">
        <f t="shared" si="50"/>
        <v>184</v>
      </c>
      <c r="CT90" t="s">
        <v>367</v>
      </c>
      <c r="CU90">
        <f>Stage_stat!$F$54/Weapon!X92</f>
        <v>1.3775510204081634</v>
      </c>
      <c r="CV90">
        <f t="shared" si="51"/>
        <v>2</v>
      </c>
      <c r="CX90" t="s">
        <v>367</v>
      </c>
      <c r="CY90">
        <f>Stage_stat!$F$55/Weapon!X92</f>
        <v>2.6530612244897958</v>
      </c>
      <c r="CZ90">
        <f t="shared" si="52"/>
        <v>3</v>
      </c>
      <c r="DB90" t="s">
        <v>367</v>
      </c>
      <c r="DC90">
        <f>Stage_stat!$F$56/Weapon!X92</f>
        <v>204.08163265306123</v>
      </c>
      <c r="DD90">
        <f t="shared" si="53"/>
        <v>205</v>
      </c>
    </row>
    <row r="91" spans="2:108" x14ac:dyDescent="0.4">
      <c r="B91" t="s">
        <v>368</v>
      </c>
      <c r="C91">
        <f>Stage_stat!$F$30/Weapon!X93</f>
        <v>0.35353535353535354</v>
      </c>
      <c r="D91">
        <f t="shared" si="27"/>
        <v>1</v>
      </c>
      <c r="F91" t="s">
        <v>368</v>
      </c>
      <c r="G91">
        <f>Stage_stat!$F$31/Weapon!X93</f>
        <v>0.60606060606060608</v>
      </c>
      <c r="H91">
        <f t="shared" si="28"/>
        <v>1</v>
      </c>
      <c r="J91" t="s">
        <v>368</v>
      </c>
      <c r="K91">
        <f>Stage_stat!$F$32/Weapon!X93</f>
        <v>40.404040404040401</v>
      </c>
      <c r="L91">
        <f t="shared" si="29"/>
        <v>41</v>
      </c>
      <c r="N91" t="s">
        <v>368</v>
      </c>
      <c r="O91">
        <f>Stage_stat!$F$33/Weapon!X93</f>
        <v>0.45454545454545453</v>
      </c>
      <c r="P91">
        <f t="shared" si="30"/>
        <v>1</v>
      </c>
      <c r="R91" t="s">
        <v>368</v>
      </c>
      <c r="S91">
        <f>Stage_stat!$F$34/Weapon!X93</f>
        <v>0.80808080808080807</v>
      </c>
      <c r="T91">
        <f t="shared" si="31"/>
        <v>1</v>
      </c>
      <c r="V91" t="s">
        <v>368</v>
      </c>
      <c r="W91">
        <f>Stage_stat!$F$35/Weapon!X93</f>
        <v>60.606060606060609</v>
      </c>
      <c r="X91">
        <f t="shared" si="32"/>
        <v>61</v>
      </c>
      <c r="Z91" t="s">
        <v>368</v>
      </c>
      <c r="AA91">
        <f>Stage_stat!$F$36/Weapon!X93</f>
        <v>0.55555555555555558</v>
      </c>
      <c r="AB91">
        <f t="shared" si="33"/>
        <v>1</v>
      </c>
      <c r="AD91" t="s">
        <v>368</v>
      </c>
      <c r="AE91">
        <f>Stage_stat!$F$37/Weapon!X93</f>
        <v>1.0101010101010102</v>
      </c>
      <c r="AF91">
        <f t="shared" si="34"/>
        <v>2</v>
      </c>
      <c r="AH91" t="s">
        <v>368</v>
      </c>
      <c r="AI91">
        <f>Stage_stat!$F$38/Weapon!X93</f>
        <v>80.808080808080803</v>
      </c>
      <c r="AJ91">
        <f t="shared" si="35"/>
        <v>81</v>
      </c>
      <c r="AL91" t="s">
        <v>368</v>
      </c>
      <c r="AM91">
        <f>Stage_stat!$F$39/Weapon!X93</f>
        <v>0.75757575757575757</v>
      </c>
      <c r="AN91">
        <f t="shared" si="36"/>
        <v>1</v>
      </c>
      <c r="AP91" t="s">
        <v>368</v>
      </c>
      <c r="AQ91">
        <f>Stage_stat!$F$40/Weapon!X93</f>
        <v>1.4141414141414141</v>
      </c>
      <c r="AR91">
        <f t="shared" si="37"/>
        <v>2</v>
      </c>
      <c r="AT91" t="s">
        <v>368</v>
      </c>
      <c r="AU91">
        <f>Stage_stat!$F$41/Weapon!X93</f>
        <v>101.01010101010101</v>
      </c>
      <c r="AV91">
        <f t="shared" si="38"/>
        <v>102</v>
      </c>
      <c r="AX91" t="s">
        <v>368</v>
      </c>
      <c r="AY91">
        <f>Stage_stat!$F$42/Weapon!X93</f>
        <v>0.85858585858585856</v>
      </c>
      <c r="AZ91">
        <f t="shared" si="39"/>
        <v>1</v>
      </c>
      <c r="BB91" t="s">
        <v>368</v>
      </c>
      <c r="BC91">
        <f>Stage_stat!$F$43/Weapon!X93</f>
        <v>1.6161616161616161</v>
      </c>
      <c r="BD91">
        <f t="shared" si="40"/>
        <v>2</v>
      </c>
      <c r="BF91" t="s">
        <v>368</v>
      </c>
      <c r="BG91">
        <f>Stage_stat!$F$44/Weapon!X93</f>
        <v>121.21212121212122</v>
      </c>
      <c r="BH91">
        <f t="shared" si="41"/>
        <v>122</v>
      </c>
      <c r="BJ91" t="s">
        <v>368</v>
      </c>
      <c r="BK91">
        <f>Stage_stat!$F$45/Weapon!X93</f>
        <v>0.95959595959595956</v>
      </c>
      <c r="BL91">
        <f t="shared" si="42"/>
        <v>1</v>
      </c>
      <c r="BN91" t="s">
        <v>368</v>
      </c>
      <c r="BO91">
        <f>Stage_stat!$F$46/Weapon!X93</f>
        <v>1.8181818181818181</v>
      </c>
      <c r="BP91">
        <f t="shared" si="43"/>
        <v>2</v>
      </c>
      <c r="BR91" t="s">
        <v>368</v>
      </c>
      <c r="BS91">
        <f>Stage_stat!$F$47/Weapon!X93</f>
        <v>141.41414141414143</v>
      </c>
      <c r="BT91">
        <f t="shared" si="44"/>
        <v>142</v>
      </c>
      <c r="BV91" t="s">
        <v>368</v>
      </c>
      <c r="BW91">
        <f>Stage_stat!$F$48/Weapon!X93</f>
        <v>1.1616161616161615</v>
      </c>
      <c r="BX91">
        <f t="shared" si="45"/>
        <v>2</v>
      </c>
      <c r="BZ91" t="s">
        <v>368</v>
      </c>
      <c r="CA91">
        <f>Stage_stat!$F$49/Weapon!X93</f>
        <v>2.2222222222222223</v>
      </c>
      <c r="CB91">
        <f t="shared" si="46"/>
        <v>3</v>
      </c>
      <c r="CD91" t="s">
        <v>368</v>
      </c>
      <c r="CE91">
        <f>Stage_stat!$F$50/Weapon!X93</f>
        <v>161.61616161616161</v>
      </c>
      <c r="CF91">
        <f t="shared" si="47"/>
        <v>162</v>
      </c>
      <c r="CH91" t="s">
        <v>368</v>
      </c>
      <c r="CI91">
        <f>Stage_stat!$F$51/Weapon!X93</f>
        <v>1.2626262626262625</v>
      </c>
      <c r="CJ91">
        <f t="shared" si="48"/>
        <v>2</v>
      </c>
      <c r="CL91" t="s">
        <v>368</v>
      </c>
      <c r="CM91">
        <f>Stage_stat!$F$52/Weapon!X93</f>
        <v>2.4242424242424243</v>
      </c>
      <c r="CN91">
        <f t="shared" si="49"/>
        <v>3</v>
      </c>
      <c r="CP91" t="s">
        <v>368</v>
      </c>
      <c r="CQ91">
        <f>Stage_stat!$F$53/Weapon!X93</f>
        <v>181.81818181818181</v>
      </c>
      <c r="CR91">
        <f t="shared" si="50"/>
        <v>182</v>
      </c>
      <c r="CT91" t="s">
        <v>368</v>
      </c>
      <c r="CU91">
        <f>Stage_stat!$F$54/Weapon!X93</f>
        <v>1.3636363636363635</v>
      </c>
      <c r="CV91">
        <f t="shared" si="51"/>
        <v>2</v>
      </c>
      <c r="CX91" t="s">
        <v>368</v>
      </c>
      <c r="CY91">
        <f>Stage_stat!$F$55/Weapon!X93</f>
        <v>2.6262626262626263</v>
      </c>
      <c r="CZ91">
        <f t="shared" si="52"/>
        <v>3</v>
      </c>
      <c r="DB91" t="s">
        <v>368</v>
      </c>
      <c r="DC91">
        <f>Stage_stat!$F$56/Weapon!X93</f>
        <v>202.02020202020202</v>
      </c>
      <c r="DD91">
        <f t="shared" si="53"/>
        <v>203</v>
      </c>
    </row>
    <row r="92" spans="2:108" x14ac:dyDescent="0.4">
      <c r="B92" t="s">
        <v>369</v>
      </c>
      <c r="C92">
        <f>Stage_stat!$F$30/Weapon!X94</f>
        <v>0.35</v>
      </c>
      <c r="D92">
        <f t="shared" si="27"/>
        <v>1</v>
      </c>
      <c r="F92" t="s">
        <v>369</v>
      </c>
      <c r="G92">
        <f>Stage_stat!$F$31/Weapon!X94</f>
        <v>0.6</v>
      </c>
      <c r="H92">
        <f t="shared" si="28"/>
        <v>1</v>
      </c>
      <c r="J92" t="s">
        <v>369</v>
      </c>
      <c r="K92">
        <f>Stage_stat!$F$32/Weapon!X94</f>
        <v>40</v>
      </c>
      <c r="L92">
        <f t="shared" si="29"/>
        <v>40</v>
      </c>
      <c r="N92" t="s">
        <v>369</v>
      </c>
      <c r="O92">
        <f>Stage_stat!$F$33/Weapon!X94</f>
        <v>0.45</v>
      </c>
      <c r="P92">
        <f t="shared" si="30"/>
        <v>1</v>
      </c>
      <c r="R92" t="s">
        <v>369</v>
      </c>
      <c r="S92">
        <f>Stage_stat!$F$34/Weapon!X94</f>
        <v>0.8</v>
      </c>
      <c r="T92">
        <f t="shared" si="31"/>
        <v>1</v>
      </c>
      <c r="V92" t="s">
        <v>369</v>
      </c>
      <c r="W92">
        <f>Stage_stat!$F$35/Weapon!X94</f>
        <v>60</v>
      </c>
      <c r="X92">
        <f t="shared" si="32"/>
        <v>60</v>
      </c>
      <c r="Z92" t="s">
        <v>369</v>
      </c>
      <c r="AA92">
        <f>Stage_stat!$F$36/Weapon!X94</f>
        <v>0.55000000000000004</v>
      </c>
      <c r="AB92">
        <f t="shared" si="33"/>
        <v>1</v>
      </c>
      <c r="AD92" t="s">
        <v>369</v>
      </c>
      <c r="AE92">
        <f>Stage_stat!$F$37/Weapon!X94</f>
        <v>1</v>
      </c>
      <c r="AF92">
        <f t="shared" si="34"/>
        <v>1</v>
      </c>
      <c r="AH92" t="s">
        <v>369</v>
      </c>
      <c r="AI92">
        <f>Stage_stat!$F$38/Weapon!X94</f>
        <v>80</v>
      </c>
      <c r="AJ92">
        <f t="shared" si="35"/>
        <v>80</v>
      </c>
      <c r="AL92" t="s">
        <v>369</v>
      </c>
      <c r="AM92">
        <f>Stage_stat!$F$39/Weapon!X94</f>
        <v>0.75</v>
      </c>
      <c r="AN92">
        <f t="shared" si="36"/>
        <v>1</v>
      </c>
      <c r="AP92" t="s">
        <v>369</v>
      </c>
      <c r="AQ92">
        <f>Stage_stat!$F$40/Weapon!X94</f>
        <v>1.4</v>
      </c>
      <c r="AR92">
        <f t="shared" si="37"/>
        <v>2</v>
      </c>
      <c r="AT92" t="s">
        <v>369</v>
      </c>
      <c r="AU92">
        <f>Stage_stat!$F$41/Weapon!X94</f>
        <v>100</v>
      </c>
      <c r="AV92">
        <f t="shared" si="38"/>
        <v>100</v>
      </c>
      <c r="AX92" t="s">
        <v>369</v>
      </c>
      <c r="AY92">
        <f>Stage_stat!$F$42/Weapon!X94</f>
        <v>0.85</v>
      </c>
      <c r="AZ92">
        <f t="shared" si="39"/>
        <v>1</v>
      </c>
      <c r="BB92" t="s">
        <v>369</v>
      </c>
      <c r="BC92">
        <f>Stage_stat!$F$43/Weapon!X94</f>
        <v>1.6</v>
      </c>
      <c r="BD92">
        <f t="shared" si="40"/>
        <v>2</v>
      </c>
      <c r="BF92" t="s">
        <v>369</v>
      </c>
      <c r="BG92">
        <f>Stage_stat!$F$44/Weapon!X94</f>
        <v>120</v>
      </c>
      <c r="BH92">
        <f t="shared" si="41"/>
        <v>120</v>
      </c>
      <c r="BJ92" t="s">
        <v>369</v>
      </c>
      <c r="BK92">
        <f>Stage_stat!$F$45/Weapon!X94</f>
        <v>0.95</v>
      </c>
      <c r="BL92">
        <f t="shared" si="42"/>
        <v>1</v>
      </c>
      <c r="BN92" t="s">
        <v>369</v>
      </c>
      <c r="BO92">
        <f>Stage_stat!$F$46/Weapon!X94</f>
        <v>1.8</v>
      </c>
      <c r="BP92">
        <f t="shared" si="43"/>
        <v>2</v>
      </c>
      <c r="BR92" t="s">
        <v>369</v>
      </c>
      <c r="BS92">
        <f>Stage_stat!$F$47/Weapon!X94</f>
        <v>140</v>
      </c>
      <c r="BT92">
        <f t="shared" si="44"/>
        <v>140</v>
      </c>
      <c r="BV92" t="s">
        <v>369</v>
      </c>
      <c r="BW92">
        <f>Stage_stat!$F$48/Weapon!X94</f>
        <v>1.1499999999999999</v>
      </c>
      <c r="BX92">
        <f t="shared" si="45"/>
        <v>2</v>
      </c>
      <c r="BZ92" t="s">
        <v>369</v>
      </c>
      <c r="CA92">
        <f>Stage_stat!$F$49/Weapon!X94</f>
        <v>2.2000000000000002</v>
      </c>
      <c r="CB92">
        <f t="shared" si="46"/>
        <v>3</v>
      </c>
      <c r="CD92" t="s">
        <v>369</v>
      </c>
      <c r="CE92">
        <f>Stage_stat!$F$50/Weapon!X94</f>
        <v>160</v>
      </c>
      <c r="CF92">
        <f t="shared" si="47"/>
        <v>160</v>
      </c>
      <c r="CH92" t="s">
        <v>369</v>
      </c>
      <c r="CI92">
        <f>Stage_stat!$F$51/Weapon!X94</f>
        <v>1.25</v>
      </c>
      <c r="CJ92">
        <f t="shared" si="48"/>
        <v>2</v>
      </c>
      <c r="CL92" t="s">
        <v>369</v>
      </c>
      <c r="CM92">
        <f>Stage_stat!$F$52/Weapon!X94</f>
        <v>2.4</v>
      </c>
      <c r="CN92">
        <f t="shared" si="49"/>
        <v>3</v>
      </c>
      <c r="CP92" t="s">
        <v>369</v>
      </c>
      <c r="CQ92">
        <f>Stage_stat!$F$53/Weapon!X94</f>
        <v>180</v>
      </c>
      <c r="CR92">
        <f t="shared" si="50"/>
        <v>180</v>
      </c>
      <c r="CT92" t="s">
        <v>369</v>
      </c>
      <c r="CU92">
        <f>Stage_stat!$F$54/Weapon!X94</f>
        <v>1.35</v>
      </c>
      <c r="CV92">
        <f t="shared" si="51"/>
        <v>2</v>
      </c>
      <c r="CX92" t="s">
        <v>369</v>
      </c>
      <c r="CY92">
        <f>Stage_stat!$F$55/Weapon!X94</f>
        <v>2.6</v>
      </c>
      <c r="CZ92">
        <f t="shared" si="52"/>
        <v>3</v>
      </c>
      <c r="DB92" t="s">
        <v>369</v>
      </c>
      <c r="DC92">
        <f>Stage_stat!$F$56/Weapon!X94</f>
        <v>200</v>
      </c>
      <c r="DD92">
        <f t="shared" si="53"/>
        <v>200</v>
      </c>
    </row>
    <row r="93" spans="2:108" x14ac:dyDescent="0.4">
      <c r="B93" t="s">
        <v>370</v>
      </c>
      <c r="C93">
        <f>Stage_stat!$F$30/Weapon!X95</f>
        <v>0.34653465346534651</v>
      </c>
      <c r="D93">
        <f t="shared" si="27"/>
        <v>1</v>
      </c>
      <c r="F93" t="s">
        <v>370</v>
      </c>
      <c r="G93">
        <f>Stage_stat!$F$31/Weapon!X95</f>
        <v>0.59405940594059403</v>
      </c>
      <c r="H93">
        <f t="shared" si="28"/>
        <v>1</v>
      </c>
      <c r="J93" t="s">
        <v>370</v>
      </c>
      <c r="K93">
        <f>Stage_stat!$F$32/Weapon!X95</f>
        <v>39.603960396039604</v>
      </c>
      <c r="L93">
        <f t="shared" si="29"/>
        <v>40</v>
      </c>
      <c r="N93" t="s">
        <v>370</v>
      </c>
      <c r="O93">
        <f>Stage_stat!$F$33/Weapon!X95</f>
        <v>0.44554455445544555</v>
      </c>
      <c r="P93">
        <f t="shared" si="30"/>
        <v>1</v>
      </c>
      <c r="R93" t="s">
        <v>370</v>
      </c>
      <c r="S93">
        <f>Stage_stat!$F$34/Weapon!X95</f>
        <v>0.79207920792079212</v>
      </c>
      <c r="T93">
        <f t="shared" si="31"/>
        <v>1</v>
      </c>
      <c r="V93" t="s">
        <v>370</v>
      </c>
      <c r="W93">
        <f>Stage_stat!$F$35/Weapon!X95</f>
        <v>59.405940594059409</v>
      </c>
      <c r="X93">
        <f t="shared" si="32"/>
        <v>60</v>
      </c>
      <c r="Z93" t="s">
        <v>370</v>
      </c>
      <c r="AA93">
        <f>Stage_stat!$F$36/Weapon!X95</f>
        <v>0.54455445544554459</v>
      </c>
      <c r="AB93">
        <f t="shared" si="33"/>
        <v>1</v>
      </c>
      <c r="AD93" t="s">
        <v>370</v>
      </c>
      <c r="AE93">
        <f>Stage_stat!$F$37/Weapon!X95</f>
        <v>0.99009900990099009</v>
      </c>
      <c r="AF93">
        <f t="shared" si="34"/>
        <v>1</v>
      </c>
      <c r="AH93" t="s">
        <v>370</v>
      </c>
      <c r="AI93">
        <f>Stage_stat!$F$38/Weapon!X95</f>
        <v>79.207920792079207</v>
      </c>
      <c r="AJ93">
        <f t="shared" si="35"/>
        <v>80</v>
      </c>
      <c r="AL93" t="s">
        <v>370</v>
      </c>
      <c r="AM93">
        <f>Stage_stat!$F$39/Weapon!X95</f>
        <v>0.74257425742574257</v>
      </c>
      <c r="AN93">
        <f t="shared" si="36"/>
        <v>1</v>
      </c>
      <c r="AP93" t="s">
        <v>370</v>
      </c>
      <c r="AQ93">
        <f>Stage_stat!$F$40/Weapon!X95</f>
        <v>1.386138613861386</v>
      </c>
      <c r="AR93">
        <f t="shared" si="37"/>
        <v>2</v>
      </c>
      <c r="AT93" t="s">
        <v>370</v>
      </c>
      <c r="AU93">
        <f>Stage_stat!$F$41/Weapon!X95</f>
        <v>99.009900990099013</v>
      </c>
      <c r="AV93">
        <f t="shared" si="38"/>
        <v>100</v>
      </c>
      <c r="AX93" t="s">
        <v>370</v>
      </c>
      <c r="AY93">
        <f>Stage_stat!$F$42/Weapon!X95</f>
        <v>0.84158415841584155</v>
      </c>
      <c r="AZ93">
        <f t="shared" si="39"/>
        <v>1</v>
      </c>
      <c r="BB93" t="s">
        <v>370</v>
      </c>
      <c r="BC93">
        <f>Stage_stat!$F$43/Weapon!X95</f>
        <v>1.5841584158415842</v>
      </c>
      <c r="BD93">
        <f t="shared" si="40"/>
        <v>2</v>
      </c>
      <c r="BF93" t="s">
        <v>370</v>
      </c>
      <c r="BG93">
        <f>Stage_stat!$F$44/Weapon!X95</f>
        <v>118.81188118811882</v>
      </c>
      <c r="BH93">
        <f t="shared" si="41"/>
        <v>119</v>
      </c>
      <c r="BJ93" t="s">
        <v>370</v>
      </c>
      <c r="BK93">
        <f>Stage_stat!$F$45/Weapon!X95</f>
        <v>0.94059405940594054</v>
      </c>
      <c r="BL93">
        <f t="shared" si="42"/>
        <v>1</v>
      </c>
      <c r="BN93" t="s">
        <v>370</v>
      </c>
      <c r="BO93">
        <f>Stage_stat!$F$46/Weapon!X95</f>
        <v>1.7821782178217822</v>
      </c>
      <c r="BP93">
        <f t="shared" si="43"/>
        <v>2</v>
      </c>
      <c r="BR93" t="s">
        <v>370</v>
      </c>
      <c r="BS93">
        <f>Stage_stat!$F$47/Weapon!X95</f>
        <v>138.61386138613861</v>
      </c>
      <c r="BT93">
        <f t="shared" si="44"/>
        <v>139</v>
      </c>
      <c r="BV93" t="s">
        <v>370</v>
      </c>
      <c r="BW93">
        <f>Stage_stat!$F$48/Weapon!X95</f>
        <v>1.1386138613861385</v>
      </c>
      <c r="BX93">
        <f t="shared" si="45"/>
        <v>2</v>
      </c>
      <c r="BZ93" t="s">
        <v>370</v>
      </c>
      <c r="CA93">
        <f>Stage_stat!$F$49/Weapon!X95</f>
        <v>2.1782178217821784</v>
      </c>
      <c r="CB93">
        <f t="shared" si="46"/>
        <v>3</v>
      </c>
      <c r="CD93" t="s">
        <v>370</v>
      </c>
      <c r="CE93">
        <f>Stage_stat!$F$50/Weapon!X95</f>
        <v>158.41584158415841</v>
      </c>
      <c r="CF93">
        <f t="shared" si="47"/>
        <v>159</v>
      </c>
      <c r="CH93" t="s">
        <v>370</v>
      </c>
      <c r="CI93">
        <f>Stage_stat!$F$51/Weapon!X95</f>
        <v>1.2376237623762376</v>
      </c>
      <c r="CJ93">
        <f t="shared" si="48"/>
        <v>2</v>
      </c>
      <c r="CL93" t="s">
        <v>370</v>
      </c>
      <c r="CM93">
        <f>Stage_stat!$F$52/Weapon!X95</f>
        <v>2.3762376237623761</v>
      </c>
      <c r="CN93">
        <f t="shared" si="49"/>
        <v>3</v>
      </c>
      <c r="CP93" t="s">
        <v>370</v>
      </c>
      <c r="CQ93">
        <f>Stage_stat!$F$53/Weapon!X95</f>
        <v>178.21782178217822</v>
      </c>
      <c r="CR93">
        <f t="shared" si="50"/>
        <v>179</v>
      </c>
      <c r="CT93" t="s">
        <v>370</v>
      </c>
      <c r="CU93">
        <f>Stage_stat!$F$54/Weapon!X95</f>
        <v>1.3366336633663367</v>
      </c>
      <c r="CV93">
        <f t="shared" si="51"/>
        <v>2</v>
      </c>
      <c r="CX93" t="s">
        <v>370</v>
      </c>
      <c r="CY93">
        <f>Stage_stat!$F$55/Weapon!X95</f>
        <v>2.5742574257425743</v>
      </c>
      <c r="CZ93">
        <f t="shared" si="52"/>
        <v>3</v>
      </c>
      <c r="DB93" t="s">
        <v>370</v>
      </c>
      <c r="DC93">
        <f>Stage_stat!$F$56/Weapon!X95</f>
        <v>198.01980198019803</v>
      </c>
      <c r="DD93">
        <f t="shared" si="53"/>
        <v>199</v>
      </c>
    </row>
    <row r="94" spans="2:108" x14ac:dyDescent="0.4">
      <c r="B94" t="s">
        <v>371</v>
      </c>
      <c r="C94">
        <f>Stage_stat!$F$30/Weapon!X96</f>
        <v>0.34313725490196079</v>
      </c>
      <c r="D94">
        <f t="shared" si="27"/>
        <v>1</v>
      </c>
      <c r="F94" t="s">
        <v>371</v>
      </c>
      <c r="G94">
        <f>Stage_stat!$F$31/Weapon!X96</f>
        <v>0.58823529411764708</v>
      </c>
      <c r="H94">
        <f t="shared" si="28"/>
        <v>1</v>
      </c>
      <c r="J94" t="s">
        <v>371</v>
      </c>
      <c r="K94">
        <f>Stage_stat!$F$32/Weapon!X96</f>
        <v>39.215686274509807</v>
      </c>
      <c r="L94">
        <f t="shared" si="29"/>
        <v>40</v>
      </c>
      <c r="N94" t="s">
        <v>371</v>
      </c>
      <c r="O94">
        <f>Stage_stat!$F$33/Weapon!X96</f>
        <v>0.44117647058823528</v>
      </c>
      <c r="P94">
        <f t="shared" si="30"/>
        <v>1</v>
      </c>
      <c r="R94" t="s">
        <v>371</v>
      </c>
      <c r="S94">
        <f>Stage_stat!$F$34/Weapon!X96</f>
        <v>0.78431372549019607</v>
      </c>
      <c r="T94">
        <f t="shared" si="31"/>
        <v>1</v>
      </c>
      <c r="V94" t="s">
        <v>371</v>
      </c>
      <c r="W94">
        <f>Stage_stat!$F$35/Weapon!X96</f>
        <v>58.823529411764703</v>
      </c>
      <c r="X94">
        <f t="shared" si="32"/>
        <v>59</v>
      </c>
      <c r="Z94" t="s">
        <v>371</v>
      </c>
      <c r="AA94">
        <f>Stage_stat!$F$36/Weapon!X96</f>
        <v>0.53921568627450978</v>
      </c>
      <c r="AB94">
        <f t="shared" si="33"/>
        <v>1</v>
      </c>
      <c r="AD94" t="s">
        <v>371</v>
      </c>
      <c r="AE94">
        <f>Stage_stat!$F$37/Weapon!X96</f>
        <v>0.98039215686274506</v>
      </c>
      <c r="AF94">
        <f t="shared" si="34"/>
        <v>1</v>
      </c>
      <c r="AH94" t="s">
        <v>371</v>
      </c>
      <c r="AI94">
        <f>Stage_stat!$F$38/Weapon!X96</f>
        <v>78.431372549019613</v>
      </c>
      <c r="AJ94">
        <f t="shared" si="35"/>
        <v>79</v>
      </c>
      <c r="AL94" t="s">
        <v>371</v>
      </c>
      <c r="AM94">
        <f>Stage_stat!$F$39/Weapon!X96</f>
        <v>0.73529411764705888</v>
      </c>
      <c r="AN94">
        <f t="shared" si="36"/>
        <v>1</v>
      </c>
      <c r="AP94" t="s">
        <v>371</v>
      </c>
      <c r="AQ94">
        <f>Stage_stat!$F$40/Weapon!X96</f>
        <v>1.3725490196078431</v>
      </c>
      <c r="AR94">
        <f t="shared" si="37"/>
        <v>2</v>
      </c>
      <c r="AT94" t="s">
        <v>371</v>
      </c>
      <c r="AU94">
        <f>Stage_stat!$F$41/Weapon!X96</f>
        <v>98.039215686274517</v>
      </c>
      <c r="AV94">
        <f t="shared" si="38"/>
        <v>99</v>
      </c>
      <c r="AX94" t="s">
        <v>371</v>
      </c>
      <c r="AY94">
        <f>Stage_stat!$F$42/Weapon!X96</f>
        <v>0.83333333333333337</v>
      </c>
      <c r="AZ94">
        <f t="shared" si="39"/>
        <v>1</v>
      </c>
      <c r="BB94" t="s">
        <v>371</v>
      </c>
      <c r="BC94">
        <f>Stage_stat!$F$43/Weapon!X96</f>
        <v>1.5686274509803921</v>
      </c>
      <c r="BD94">
        <f t="shared" si="40"/>
        <v>2</v>
      </c>
      <c r="BF94" t="s">
        <v>371</v>
      </c>
      <c r="BG94">
        <f>Stage_stat!$F$44/Weapon!X96</f>
        <v>117.64705882352941</v>
      </c>
      <c r="BH94">
        <f t="shared" si="41"/>
        <v>118</v>
      </c>
      <c r="BJ94" t="s">
        <v>371</v>
      </c>
      <c r="BK94">
        <f>Stage_stat!$F$45/Weapon!X96</f>
        <v>0.93137254901960786</v>
      </c>
      <c r="BL94">
        <f t="shared" si="42"/>
        <v>1</v>
      </c>
      <c r="BN94" t="s">
        <v>371</v>
      </c>
      <c r="BO94">
        <f>Stage_stat!$F$46/Weapon!X96</f>
        <v>1.7647058823529411</v>
      </c>
      <c r="BP94">
        <f t="shared" si="43"/>
        <v>2</v>
      </c>
      <c r="BR94" t="s">
        <v>371</v>
      </c>
      <c r="BS94">
        <f>Stage_stat!$F$47/Weapon!X96</f>
        <v>137.25490196078431</v>
      </c>
      <c r="BT94">
        <f t="shared" si="44"/>
        <v>138</v>
      </c>
      <c r="BV94" t="s">
        <v>371</v>
      </c>
      <c r="BW94">
        <f>Stage_stat!$F$48/Weapon!X96</f>
        <v>1.1274509803921569</v>
      </c>
      <c r="BX94">
        <f t="shared" si="45"/>
        <v>2</v>
      </c>
      <c r="BZ94" t="s">
        <v>371</v>
      </c>
      <c r="CA94">
        <f>Stage_stat!$F$49/Weapon!X96</f>
        <v>2.1568627450980391</v>
      </c>
      <c r="CB94">
        <f t="shared" si="46"/>
        <v>3</v>
      </c>
      <c r="CD94" t="s">
        <v>371</v>
      </c>
      <c r="CE94">
        <f>Stage_stat!$F$50/Weapon!X96</f>
        <v>156.86274509803923</v>
      </c>
      <c r="CF94">
        <f t="shared" si="47"/>
        <v>157</v>
      </c>
      <c r="CH94" t="s">
        <v>371</v>
      </c>
      <c r="CI94">
        <f>Stage_stat!$F$51/Weapon!X96</f>
        <v>1.2254901960784315</v>
      </c>
      <c r="CJ94">
        <f t="shared" si="48"/>
        <v>2</v>
      </c>
      <c r="CL94" t="s">
        <v>371</v>
      </c>
      <c r="CM94">
        <f>Stage_stat!$F$52/Weapon!X96</f>
        <v>2.3529411764705883</v>
      </c>
      <c r="CN94">
        <f t="shared" si="49"/>
        <v>3</v>
      </c>
      <c r="CP94" t="s">
        <v>371</v>
      </c>
      <c r="CQ94">
        <f>Stage_stat!$F$53/Weapon!X96</f>
        <v>176.47058823529412</v>
      </c>
      <c r="CR94">
        <f t="shared" si="50"/>
        <v>177</v>
      </c>
      <c r="CT94" t="s">
        <v>371</v>
      </c>
      <c r="CU94">
        <f>Stage_stat!$F$54/Weapon!X96</f>
        <v>1.3235294117647058</v>
      </c>
      <c r="CV94">
        <f t="shared" si="51"/>
        <v>2</v>
      </c>
      <c r="CX94" t="s">
        <v>371</v>
      </c>
      <c r="CY94">
        <f>Stage_stat!$F$55/Weapon!X96</f>
        <v>2.5490196078431371</v>
      </c>
      <c r="CZ94">
        <f t="shared" si="52"/>
        <v>3</v>
      </c>
      <c r="DB94" t="s">
        <v>371</v>
      </c>
      <c r="DC94">
        <f>Stage_stat!$F$56/Weapon!X96</f>
        <v>196.07843137254903</v>
      </c>
      <c r="DD94">
        <f t="shared" si="53"/>
        <v>197</v>
      </c>
    </row>
    <row r="95" spans="2:108" x14ac:dyDescent="0.4">
      <c r="B95" t="s">
        <v>372</v>
      </c>
      <c r="C95">
        <f>Stage_stat!$F$30/Weapon!X97</f>
        <v>0.33980582524271846</v>
      </c>
      <c r="D95">
        <f t="shared" si="27"/>
        <v>1</v>
      </c>
      <c r="F95" t="s">
        <v>372</v>
      </c>
      <c r="G95">
        <f>Stage_stat!$F$31/Weapon!X97</f>
        <v>0.58252427184466016</v>
      </c>
      <c r="H95">
        <f t="shared" si="28"/>
        <v>1</v>
      </c>
      <c r="J95" t="s">
        <v>372</v>
      </c>
      <c r="K95">
        <f>Stage_stat!$F$32/Weapon!X97</f>
        <v>38.834951456310677</v>
      </c>
      <c r="L95">
        <f t="shared" si="29"/>
        <v>39</v>
      </c>
      <c r="N95" t="s">
        <v>372</v>
      </c>
      <c r="O95">
        <f>Stage_stat!$F$33/Weapon!X97</f>
        <v>0.43689320388349512</v>
      </c>
      <c r="P95">
        <f t="shared" si="30"/>
        <v>1</v>
      </c>
      <c r="R95" t="s">
        <v>372</v>
      </c>
      <c r="S95">
        <f>Stage_stat!$F$34/Weapon!X97</f>
        <v>0.77669902912621358</v>
      </c>
      <c r="T95">
        <f t="shared" si="31"/>
        <v>1</v>
      </c>
      <c r="V95" t="s">
        <v>372</v>
      </c>
      <c r="W95">
        <f>Stage_stat!$F$35/Weapon!X97</f>
        <v>58.252427184466022</v>
      </c>
      <c r="X95">
        <f t="shared" si="32"/>
        <v>59</v>
      </c>
      <c r="Z95" t="s">
        <v>372</v>
      </c>
      <c r="AA95">
        <f>Stage_stat!$F$36/Weapon!X97</f>
        <v>0.53398058252427183</v>
      </c>
      <c r="AB95">
        <f t="shared" si="33"/>
        <v>1</v>
      </c>
      <c r="AD95" t="s">
        <v>372</v>
      </c>
      <c r="AE95">
        <f>Stage_stat!$F$37/Weapon!X97</f>
        <v>0.970873786407767</v>
      </c>
      <c r="AF95">
        <f t="shared" si="34"/>
        <v>1</v>
      </c>
      <c r="AH95" t="s">
        <v>372</v>
      </c>
      <c r="AI95">
        <f>Stage_stat!$F$38/Weapon!X97</f>
        <v>77.669902912621353</v>
      </c>
      <c r="AJ95">
        <f t="shared" si="35"/>
        <v>78</v>
      </c>
      <c r="AL95" t="s">
        <v>372</v>
      </c>
      <c r="AM95">
        <f>Stage_stat!$F$39/Weapon!X97</f>
        <v>0.72815533980582525</v>
      </c>
      <c r="AN95">
        <f t="shared" si="36"/>
        <v>1</v>
      </c>
      <c r="AP95" t="s">
        <v>372</v>
      </c>
      <c r="AQ95">
        <f>Stage_stat!$F$40/Weapon!X97</f>
        <v>1.3592233009708738</v>
      </c>
      <c r="AR95">
        <f t="shared" si="37"/>
        <v>2</v>
      </c>
      <c r="AT95" t="s">
        <v>372</v>
      </c>
      <c r="AU95">
        <f>Stage_stat!$F$41/Weapon!X97</f>
        <v>97.087378640776706</v>
      </c>
      <c r="AV95">
        <f t="shared" si="38"/>
        <v>98</v>
      </c>
      <c r="AX95" t="s">
        <v>372</v>
      </c>
      <c r="AY95">
        <f>Stage_stat!$F$42/Weapon!X97</f>
        <v>0.82524271844660191</v>
      </c>
      <c r="AZ95">
        <f t="shared" si="39"/>
        <v>1</v>
      </c>
      <c r="BB95" t="s">
        <v>372</v>
      </c>
      <c r="BC95">
        <f>Stage_stat!$F$43/Weapon!X97</f>
        <v>1.5533980582524272</v>
      </c>
      <c r="BD95">
        <f t="shared" si="40"/>
        <v>2</v>
      </c>
      <c r="BF95" t="s">
        <v>372</v>
      </c>
      <c r="BG95">
        <f>Stage_stat!$F$44/Weapon!X97</f>
        <v>116.50485436893204</v>
      </c>
      <c r="BH95">
        <f t="shared" si="41"/>
        <v>117</v>
      </c>
      <c r="BJ95" t="s">
        <v>372</v>
      </c>
      <c r="BK95">
        <f>Stage_stat!$F$45/Weapon!X97</f>
        <v>0.92233009708737868</v>
      </c>
      <c r="BL95">
        <f t="shared" si="42"/>
        <v>1</v>
      </c>
      <c r="BN95" t="s">
        <v>372</v>
      </c>
      <c r="BO95">
        <f>Stage_stat!$F$46/Weapon!X97</f>
        <v>1.7475728155339805</v>
      </c>
      <c r="BP95">
        <f t="shared" si="43"/>
        <v>2</v>
      </c>
      <c r="BR95" t="s">
        <v>372</v>
      </c>
      <c r="BS95">
        <f>Stage_stat!$F$47/Weapon!X97</f>
        <v>135.92233009708738</v>
      </c>
      <c r="BT95">
        <f t="shared" si="44"/>
        <v>136</v>
      </c>
      <c r="BV95" t="s">
        <v>372</v>
      </c>
      <c r="BW95">
        <f>Stage_stat!$F$48/Weapon!X97</f>
        <v>1.116504854368932</v>
      </c>
      <c r="BX95">
        <f t="shared" si="45"/>
        <v>2</v>
      </c>
      <c r="BZ95" t="s">
        <v>372</v>
      </c>
      <c r="CA95">
        <f>Stage_stat!$F$49/Weapon!X97</f>
        <v>2.1359223300970873</v>
      </c>
      <c r="CB95">
        <f t="shared" si="46"/>
        <v>3</v>
      </c>
      <c r="CD95" t="s">
        <v>372</v>
      </c>
      <c r="CE95">
        <f>Stage_stat!$F$50/Weapon!X97</f>
        <v>155.33980582524271</v>
      </c>
      <c r="CF95">
        <f t="shared" si="47"/>
        <v>156</v>
      </c>
      <c r="CH95" t="s">
        <v>372</v>
      </c>
      <c r="CI95">
        <f>Stage_stat!$F$51/Weapon!X97</f>
        <v>1.2135922330097086</v>
      </c>
      <c r="CJ95">
        <f t="shared" si="48"/>
        <v>2</v>
      </c>
      <c r="CL95" t="s">
        <v>372</v>
      </c>
      <c r="CM95">
        <f>Stage_stat!$F$52/Weapon!X97</f>
        <v>2.3300970873786406</v>
      </c>
      <c r="CN95">
        <f t="shared" si="49"/>
        <v>3</v>
      </c>
      <c r="CP95" t="s">
        <v>372</v>
      </c>
      <c r="CQ95">
        <f>Stage_stat!$F$53/Weapon!X97</f>
        <v>174.75728155339806</v>
      </c>
      <c r="CR95">
        <f t="shared" si="50"/>
        <v>175</v>
      </c>
      <c r="CT95" t="s">
        <v>372</v>
      </c>
      <c r="CU95">
        <f>Stage_stat!$F$54/Weapon!X97</f>
        <v>1.3106796116504855</v>
      </c>
      <c r="CV95">
        <f t="shared" si="51"/>
        <v>2</v>
      </c>
      <c r="CX95" t="s">
        <v>372</v>
      </c>
      <c r="CY95">
        <f>Stage_stat!$F$55/Weapon!X97</f>
        <v>2.5242718446601944</v>
      </c>
      <c r="CZ95">
        <f t="shared" si="52"/>
        <v>3</v>
      </c>
      <c r="DB95" t="s">
        <v>372</v>
      </c>
      <c r="DC95">
        <f>Stage_stat!$F$56/Weapon!X97</f>
        <v>194.17475728155341</v>
      </c>
      <c r="DD95">
        <f t="shared" si="53"/>
        <v>195</v>
      </c>
    </row>
    <row r="96" spans="2:108" x14ac:dyDescent="0.4">
      <c r="B96" t="s">
        <v>373</v>
      </c>
      <c r="C96">
        <f>Stage_stat!$F$30/Weapon!X98</f>
        <v>0.33653846153846156</v>
      </c>
      <c r="D96">
        <f t="shared" si="27"/>
        <v>1</v>
      </c>
      <c r="F96" t="s">
        <v>373</v>
      </c>
      <c r="G96">
        <f>Stage_stat!$F$31/Weapon!X98</f>
        <v>0.57692307692307687</v>
      </c>
      <c r="H96">
        <f t="shared" si="28"/>
        <v>1</v>
      </c>
      <c r="J96" t="s">
        <v>373</v>
      </c>
      <c r="K96">
        <f>Stage_stat!$F$32/Weapon!X98</f>
        <v>38.46153846153846</v>
      </c>
      <c r="L96">
        <f t="shared" si="29"/>
        <v>39</v>
      </c>
      <c r="N96" t="s">
        <v>373</v>
      </c>
      <c r="O96">
        <f>Stage_stat!$F$33/Weapon!X98</f>
        <v>0.43269230769230771</v>
      </c>
      <c r="P96">
        <f t="shared" si="30"/>
        <v>1</v>
      </c>
      <c r="R96" t="s">
        <v>373</v>
      </c>
      <c r="S96">
        <f>Stage_stat!$F$34/Weapon!X98</f>
        <v>0.76923076923076927</v>
      </c>
      <c r="T96">
        <f t="shared" si="31"/>
        <v>1</v>
      </c>
      <c r="V96" t="s">
        <v>373</v>
      </c>
      <c r="W96">
        <f>Stage_stat!$F$35/Weapon!X98</f>
        <v>57.692307692307693</v>
      </c>
      <c r="X96">
        <f t="shared" si="32"/>
        <v>58</v>
      </c>
      <c r="Z96" t="s">
        <v>373</v>
      </c>
      <c r="AA96">
        <f>Stage_stat!$F$36/Weapon!X98</f>
        <v>0.52884615384615385</v>
      </c>
      <c r="AB96">
        <f t="shared" si="33"/>
        <v>1</v>
      </c>
      <c r="AD96" t="s">
        <v>373</v>
      </c>
      <c r="AE96">
        <f>Stage_stat!$F$37/Weapon!X98</f>
        <v>0.96153846153846156</v>
      </c>
      <c r="AF96">
        <f t="shared" si="34"/>
        <v>1</v>
      </c>
      <c r="AH96" t="s">
        <v>373</v>
      </c>
      <c r="AI96">
        <f>Stage_stat!$F$38/Weapon!X98</f>
        <v>76.92307692307692</v>
      </c>
      <c r="AJ96">
        <f t="shared" si="35"/>
        <v>77</v>
      </c>
      <c r="AL96" t="s">
        <v>373</v>
      </c>
      <c r="AM96">
        <f>Stage_stat!$F$39/Weapon!X98</f>
        <v>0.72115384615384615</v>
      </c>
      <c r="AN96">
        <f t="shared" si="36"/>
        <v>1</v>
      </c>
      <c r="AP96" t="s">
        <v>373</v>
      </c>
      <c r="AQ96">
        <f>Stage_stat!$F$40/Weapon!X98</f>
        <v>1.3461538461538463</v>
      </c>
      <c r="AR96">
        <f t="shared" si="37"/>
        <v>2</v>
      </c>
      <c r="AT96" t="s">
        <v>373</v>
      </c>
      <c r="AU96">
        <f>Stage_stat!$F$41/Weapon!X98</f>
        <v>96.15384615384616</v>
      </c>
      <c r="AV96">
        <f t="shared" si="38"/>
        <v>97</v>
      </c>
      <c r="AX96" t="s">
        <v>373</v>
      </c>
      <c r="AY96">
        <f>Stage_stat!$F$42/Weapon!X98</f>
        <v>0.81730769230769229</v>
      </c>
      <c r="AZ96">
        <f t="shared" si="39"/>
        <v>1</v>
      </c>
      <c r="BB96" t="s">
        <v>373</v>
      </c>
      <c r="BC96">
        <f>Stage_stat!$F$43/Weapon!X98</f>
        <v>1.5384615384615385</v>
      </c>
      <c r="BD96">
        <f t="shared" si="40"/>
        <v>2</v>
      </c>
      <c r="BF96" t="s">
        <v>373</v>
      </c>
      <c r="BG96">
        <f>Stage_stat!$F$44/Weapon!X98</f>
        <v>115.38461538461539</v>
      </c>
      <c r="BH96">
        <f t="shared" si="41"/>
        <v>116</v>
      </c>
      <c r="BJ96" t="s">
        <v>373</v>
      </c>
      <c r="BK96">
        <f>Stage_stat!$F$45/Weapon!X98</f>
        <v>0.91346153846153844</v>
      </c>
      <c r="BL96">
        <f t="shared" si="42"/>
        <v>1</v>
      </c>
      <c r="BN96" t="s">
        <v>373</v>
      </c>
      <c r="BO96">
        <f>Stage_stat!$F$46/Weapon!X98</f>
        <v>1.7307692307692308</v>
      </c>
      <c r="BP96">
        <f t="shared" si="43"/>
        <v>2</v>
      </c>
      <c r="BR96" t="s">
        <v>373</v>
      </c>
      <c r="BS96">
        <f>Stage_stat!$F$47/Weapon!X98</f>
        <v>134.61538461538461</v>
      </c>
      <c r="BT96">
        <f t="shared" si="44"/>
        <v>135</v>
      </c>
      <c r="BV96" t="s">
        <v>373</v>
      </c>
      <c r="BW96">
        <f>Stage_stat!$F$48/Weapon!X98</f>
        <v>1.1057692307692308</v>
      </c>
      <c r="BX96">
        <f t="shared" si="45"/>
        <v>2</v>
      </c>
      <c r="BZ96" t="s">
        <v>373</v>
      </c>
      <c r="CA96">
        <f>Stage_stat!$F$49/Weapon!X98</f>
        <v>2.1153846153846154</v>
      </c>
      <c r="CB96">
        <f t="shared" si="46"/>
        <v>3</v>
      </c>
      <c r="CD96" t="s">
        <v>373</v>
      </c>
      <c r="CE96">
        <f>Stage_stat!$F$50/Weapon!X98</f>
        <v>153.84615384615384</v>
      </c>
      <c r="CF96">
        <f t="shared" si="47"/>
        <v>154</v>
      </c>
      <c r="CH96" t="s">
        <v>373</v>
      </c>
      <c r="CI96">
        <f>Stage_stat!$F$51/Weapon!X98</f>
        <v>1.2019230769230769</v>
      </c>
      <c r="CJ96">
        <f t="shared" si="48"/>
        <v>2</v>
      </c>
      <c r="CL96" t="s">
        <v>373</v>
      </c>
      <c r="CM96">
        <f>Stage_stat!$F$52/Weapon!X98</f>
        <v>2.3076923076923075</v>
      </c>
      <c r="CN96">
        <f t="shared" si="49"/>
        <v>3</v>
      </c>
      <c r="CP96" t="s">
        <v>373</v>
      </c>
      <c r="CQ96">
        <f>Stage_stat!$F$53/Weapon!X98</f>
        <v>173.07692307692307</v>
      </c>
      <c r="CR96">
        <f t="shared" si="50"/>
        <v>174</v>
      </c>
      <c r="CT96" t="s">
        <v>373</v>
      </c>
      <c r="CU96">
        <f>Stage_stat!$F$54/Weapon!X98</f>
        <v>1.2980769230769231</v>
      </c>
      <c r="CV96">
        <f t="shared" si="51"/>
        <v>2</v>
      </c>
      <c r="CX96" t="s">
        <v>373</v>
      </c>
      <c r="CY96">
        <f>Stage_stat!$F$55/Weapon!X98</f>
        <v>2.5</v>
      </c>
      <c r="CZ96">
        <f t="shared" si="52"/>
        <v>3</v>
      </c>
      <c r="DB96" t="s">
        <v>373</v>
      </c>
      <c r="DC96">
        <f>Stage_stat!$F$56/Weapon!X98</f>
        <v>192.30769230769232</v>
      </c>
      <c r="DD96">
        <f t="shared" si="53"/>
        <v>193</v>
      </c>
    </row>
    <row r="97" spans="2:108" x14ac:dyDescent="0.4">
      <c r="B97" t="s">
        <v>374</v>
      </c>
      <c r="C97">
        <f>Stage_stat!$F$30/Weapon!X99</f>
        <v>0.33333333333333331</v>
      </c>
      <c r="D97">
        <f t="shared" si="27"/>
        <v>1</v>
      </c>
      <c r="F97" t="s">
        <v>374</v>
      </c>
      <c r="G97">
        <f>Stage_stat!$F$31/Weapon!X99</f>
        <v>0.5714285714285714</v>
      </c>
      <c r="H97">
        <f t="shared" si="28"/>
        <v>1</v>
      </c>
      <c r="J97" t="s">
        <v>374</v>
      </c>
      <c r="K97">
        <f>Stage_stat!$F$32/Weapon!X99</f>
        <v>38.095238095238095</v>
      </c>
      <c r="L97">
        <f t="shared" si="29"/>
        <v>39</v>
      </c>
      <c r="N97" t="s">
        <v>374</v>
      </c>
      <c r="O97">
        <f>Stage_stat!$F$33/Weapon!X99</f>
        <v>0.42857142857142855</v>
      </c>
      <c r="P97">
        <f t="shared" si="30"/>
        <v>1</v>
      </c>
      <c r="R97" t="s">
        <v>374</v>
      </c>
      <c r="S97">
        <f>Stage_stat!$F$34/Weapon!X99</f>
        <v>0.76190476190476186</v>
      </c>
      <c r="T97">
        <f t="shared" si="31"/>
        <v>1</v>
      </c>
      <c r="V97" t="s">
        <v>374</v>
      </c>
      <c r="W97">
        <f>Stage_stat!$F$35/Weapon!X99</f>
        <v>57.142857142857146</v>
      </c>
      <c r="X97">
        <f t="shared" si="32"/>
        <v>58</v>
      </c>
      <c r="Z97" t="s">
        <v>374</v>
      </c>
      <c r="AA97">
        <f>Stage_stat!$F$36/Weapon!X99</f>
        <v>0.52380952380952384</v>
      </c>
      <c r="AB97">
        <f t="shared" si="33"/>
        <v>1</v>
      </c>
      <c r="AD97" t="s">
        <v>374</v>
      </c>
      <c r="AE97">
        <f>Stage_stat!$F$37/Weapon!X99</f>
        <v>0.95238095238095233</v>
      </c>
      <c r="AF97">
        <f t="shared" si="34"/>
        <v>1</v>
      </c>
      <c r="AH97" t="s">
        <v>374</v>
      </c>
      <c r="AI97">
        <f>Stage_stat!$F$38/Weapon!X99</f>
        <v>76.19047619047619</v>
      </c>
      <c r="AJ97">
        <f t="shared" si="35"/>
        <v>77</v>
      </c>
      <c r="AL97" t="s">
        <v>374</v>
      </c>
      <c r="AM97">
        <f>Stage_stat!$F$39/Weapon!X99</f>
        <v>0.7142857142857143</v>
      </c>
      <c r="AN97">
        <f t="shared" si="36"/>
        <v>1</v>
      </c>
      <c r="AP97" t="s">
        <v>374</v>
      </c>
      <c r="AQ97">
        <f>Stage_stat!$F$40/Weapon!X99</f>
        <v>1.3333333333333333</v>
      </c>
      <c r="AR97">
        <f t="shared" si="37"/>
        <v>2</v>
      </c>
      <c r="AT97" t="s">
        <v>374</v>
      </c>
      <c r="AU97">
        <f>Stage_stat!$F$41/Weapon!X99</f>
        <v>95.238095238095241</v>
      </c>
      <c r="AV97">
        <f t="shared" si="38"/>
        <v>96</v>
      </c>
      <c r="AX97" t="s">
        <v>374</v>
      </c>
      <c r="AY97">
        <f>Stage_stat!$F$42/Weapon!X99</f>
        <v>0.80952380952380953</v>
      </c>
      <c r="AZ97">
        <f t="shared" si="39"/>
        <v>1</v>
      </c>
      <c r="BB97" t="s">
        <v>374</v>
      </c>
      <c r="BC97">
        <f>Stage_stat!$F$43/Weapon!X99</f>
        <v>1.5238095238095237</v>
      </c>
      <c r="BD97">
        <f t="shared" si="40"/>
        <v>2</v>
      </c>
      <c r="BF97" t="s">
        <v>374</v>
      </c>
      <c r="BG97">
        <f>Stage_stat!$F$44/Weapon!X99</f>
        <v>114.28571428571429</v>
      </c>
      <c r="BH97">
        <f t="shared" si="41"/>
        <v>115</v>
      </c>
      <c r="BJ97" t="s">
        <v>374</v>
      </c>
      <c r="BK97">
        <f>Stage_stat!$F$45/Weapon!X99</f>
        <v>0.90476190476190477</v>
      </c>
      <c r="BL97">
        <f t="shared" si="42"/>
        <v>1</v>
      </c>
      <c r="BN97" t="s">
        <v>374</v>
      </c>
      <c r="BO97">
        <f>Stage_stat!$F$46/Weapon!X99</f>
        <v>1.7142857142857142</v>
      </c>
      <c r="BP97">
        <f t="shared" si="43"/>
        <v>2</v>
      </c>
      <c r="BR97" t="s">
        <v>374</v>
      </c>
      <c r="BS97">
        <f>Stage_stat!$F$47/Weapon!X99</f>
        <v>133.33333333333334</v>
      </c>
      <c r="BT97">
        <f t="shared" si="44"/>
        <v>134</v>
      </c>
      <c r="BV97" t="s">
        <v>374</v>
      </c>
      <c r="BW97">
        <f>Stage_stat!$F$48/Weapon!X99</f>
        <v>1.0952380952380953</v>
      </c>
      <c r="BX97">
        <f t="shared" si="45"/>
        <v>2</v>
      </c>
      <c r="BZ97" t="s">
        <v>374</v>
      </c>
      <c r="CA97">
        <f>Stage_stat!$F$49/Weapon!X99</f>
        <v>2.0952380952380953</v>
      </c>
      <c r="CB97">
        <f t="shared" si="46"/>
        <v>3</v>
      </c>
      <c r="CD97" t="s">
        <v>374</v>
      </c>
      <c r="CE97">
        <f>Stage_stat!$F$50/Weapon!X99</f>
        <v>152.38095238095238</v>
      </c>
      <c r="CF97">
        <f t="shared" si="47"/>
        <v>153</v>
      </c>
      <c r="CH97" t="s">
        <v>374</v>
      </c>
      <c r="CI97">
        <f>Stage_stat!$F$51/Weapon!X99</f>
        <v>1.1904761904761905</v>
      </c>
      <c r="CJ97">
        <f t="shared" si="48"/>
        <v>2</v>
      </c>
      <c r="CL97" t="s">
        <v>374</v>
      </c>
      <c r="CM97">
        <f>Stage_stat!$F$52/Weapon!X99</f>
        <v>2.2857142857142856</v>
      </c>
      <c r="CN97">
        <f t="shared" si="49"/>
        <v>3</v>
      </c>
      <c r="CP97" t="s">
        <v>374</v>
      </c>
      <c r="CQ97">
        <f>Stage_stat!$F$53/Weapon!X99</f>
        <v>171.42857142857142</v>
      </c>
      <c r="CR97">
        <f t="shared" si="50"/>
        <v>172</v>
      </c>
      <c r="CT97" t="s">
        <v>374</v>
      </c>
      <c r="CU97">
        <f>Stage_stat!$F$54/Weapon!X99</f>
        <v>1.2857142857142858</v>
      </c>
      <c r="CV97">
        <f t="shared" si="51"/>
        <v>2</v>
      </c>
      <c r="CX97" t="s">
        <v>374</v>
      </c>
      <c r="CY97">
        <f>Stage_stat!$F$55/Weapon!X99</f>
        <v>2.4761904761904763</v>
      </c>
      <c r="CZ97">
        <f t="shared" si="52"/>
        <v>3</v>
      </c>
      <c r="DB97" t="s">
        <v>374</v>
      </c>
      <c r="DC97">
        <f>Stage_stat!$F$56/Weapon!X99</f>
        <v>190.47619047619048</v>
      </c>
      <c r="DD97">
        <f t="shared" si="53"/>
        <v>191</v>
      </c>
    </row>
    <row r="98" spans="2:108" x14ac:dyDescent="0.4">
      <c r="B98" t="s">
        <v>375</v>
      </c>
      <c r="C98">
        <f>Stage_stat!$F$30/Weapon!X100</f>
        <v>0.330188679245283</v>
      </c>
      <c r="D98">
        <f t="shared" si="27"/>
        <v>1</v>
      </c>
      <c r="F98" t="s">
        <v>375</v>
      </c>
      <c r="G98">
        <f>Stage_stat!$F$31/Weapon!X100</f>
        <v>0.56603773584905659</v>
      </c>
      <c r="H98">
        <f t="shared" si="28"/>
        <v>1</v>
      </c>
      <c r="J98" t="s">
        <v>375</v>
      </c>
      <c r="K98">
        <f>Stage_stat!$F$32/Weapon!X100</f>
        <v>37.735849056603776</v>
      </c>
      <c r="L98">
        <f t="shared" si="29"/>
        <v>38</v>
      </c>
      <c r="N98" t="s">
        <v>375</v>
      </c>
      <c r="O98">
        <f>Stage_stat!$F$33/Weapon!X100</f>
        <v>0.42452830188679247</v>
      </c>
      <c r="P98">
        <f t="shared" si="30"/>
        <v>1</v>
      </c>
      <c r="R98" t="s">
        <v>375</v>
      </c>
      <c r="S98">
        <f>Stage_stat!$F$34/Weapon!X100</f>
        <v>0.75471698113207553</v>
      </c>
      <c r="T98">
        <f t="shared" si="31"/>
        <v>1</v>
      </c>
      <c r="V98" t="s">
        <v>375</v>
      </c>
      <c r="W98">
        <f>Stage_stat!$F$35/Weapon!X100</f>
        <v>56.60377358490566</v>
      </c>
      <c r="X98">
        <f t="shared" si="32"/>
        <v>57</v>
      </c>
      <c r="Z98" t="s">
        <v>375</v>
      </c>
      <c r="AA98">
        <f>Stage_stat!$F$36/Weapon!X100</f>
        <v>0.51886792452830188</v>
      </c>
      <c r="AB98">
        <f t="shared" si="33"/>
        <v>1</v>
      </c>
      <c r="AD98" t="s">
        <v>375</v>
      </c>
      <c r="AE98">
        <f>Stage_stat!$F$37/Weapon!X100</f>
        <v>0.94339622641509435</v>
      </c>
      <c r="AF98">
        <f t="shared" si="34"/>
        <v>1</v>
      </c>
      <c r="AH98" t="s">
        <v>375</v>
      </c>
      <c r="AI98">
        <f>Stage_stat!$F$38/Weapon!X100</f>
        <v>75.471698113207552</v>
      </c>
      <c r="AJ98">
        <f t="shared" si="35"/>
        <v>76</v>
      </c>
      <c r="AL98" t="s">
        <v>375</v>
      </c>
      <c r="AM98">
        <f>Stage_stat!$F$39/Weapon!X100</f>
        <v>0.70754716981132071</v>
      </c>
      <c r="AN98">
        <f t="shared" si="36"/>
        <v>1</v>
      </c>
      <c r="AP98" t="s">
        <v>375</v>
      </c>
      <c r="AQ98">
        <f>Stage_stat!$F$40/Weapon!X100</f>
        <v>1.320754716981132</v>
      </c>
      <c r="AR98">
        <f t="shared" si="37"/>
        <v>2</v>
      </c>
      <c r="AT98" t="s">
        <v>375</v>
      </c>
      <c r="AU98">
        <f>Stage_stat!$F$41/Weapon!X100</f>
        <v>94.339622641509436</v>
      </c>
      <c r="AV98">
        <f t="shared" si="38"/>
        <v>95</v>
      </c>
      <c r="AX98" t="s">
        <v>375</v>
      </c>
      <c r="AY98">
        <f>Stage_stat!$F$42/Weapon!X100</f>
        <v>0.80188679245283023</v>
      </c>
      <c r="AZ98">
        <f t="shared" si="39"/>
        <v>1</v>
      </c>
      <c r="BB98" t="s">
        <v>375</v>
      </c>
      <c r="BC98">
        <f>Stage_stat!$F$43/Weapon!X100</f>
        <v>1.5094339622641511</v>
      </c>
      <c r="BD98">
        <f t="shared" si="40"/>
        <v>2</v>
      </c>
      <c r="BF98" t="s">
        <v>375</v>
      </c>
      <c r="BG98">
        <f>Stage_stat!$F$44/Weapon!X100</f>
        <v>113.20754716981132</v>
      </c>
      <c r="BH98">
        <f t="shared" si="41"/>
        <v>114</v>
      </c>
      <c r="BJ98" t="s">
        <v>375</v>
      </c>
      <c r="BK98">
        <f>Stage_stat!$F$45/Weapon!X100</f>
        <v>0.89622641509433965</v>
      </c>
      <c r="BL98">
        <f t="shared" si="42"/>
        <v>1</v>
      </c>
      <c r="BN98" t="s">
        <v>375</v>
      </c>
      <c r="BO98">
        <f>Stage_stat!$F$46/Weapon!X100</f>
        <v>1.6981132075471699</v>
      </c>
      <c r="BP98">
        <f t="shared" si="43"/>
        <v>2</v>
      </c>
      <c r="BR98" t="s">
        <v>375</v>
      </c>
      <c r="BS98">
        <f>Stage_stat!$F$47/Weapon!X100</f>
        <v>132.0754716981132</v>
      </c>
      <c r="BT98">
        <f t="shared" si="44"/>
        <v>133</v>
      </c>
      <c r="BV98" t="s">
        <v>375</v>
      </c>
      <c r="BW98">
        <f>Stage_stat!$F$48/Weapon!X100</f>
        <v>1.0849056603773586</v>
      </c>
      <c r="BX98">
        <f t="shared" si="45"/>
        <v>2</v>
      </c>
      <c r="BZ98" t="s">
        <v>375</v>
      </c>
      <c r="CA98">
        <f>Stage_stat!$F$49/Weapon!X100</f>
        <v>2.0754716981132075</v>
      </c>
      <c r="CB98">
        <f t="shared" si="46"/>
        <v>3</v>
      </c>
      <c r="CD98" t="s">
        <v>375</v>
      </c>
      <c r="CE98">
        <f>Stage_stat!$F$50/Weapon!X100</f>
        <v>150.9433962264151</v>
      </c>
      <c r="CF98">
        <f t="shared" si="47"/>
        <v>151</v>
      </c>
      <c r="CH98" t="s">
        <v>375</v>
      </c>
      <c r="CI98">
        <f>Stage_stat!$F$51/Weapon!X100</f>
        <v>1.179245283018868</v>
      </c>
      <c r="CJ98">
        <f t="shared" si="48"/>
        <v>2</v>
      </c>
      <c r="CL98" t="s">
        <v>375</v>
      </c>
      <c r="CM98">
        <f>Stage_stat!$F$52/Weapon!X100</f>
        <v>2.2641509433962264</v>
      </c>
      <c r="CN98">
        <f t="shared" si="49"/>
        <v>3</v>
      </c>
      <c r="CP98" t="s">
        <v>375</v>
      </c>
      <c r="CQ98">
        <f>Stage_stat!$F$53/Weapon!X100</f>
        <v>169.81132075471697</v>
      </c>
      <c r="CR98">
        <f t="shared" si="50"/>
        <v>170</v>
      </c>
      <c r="CT98" t="s">
        <v>375</v>
      </c>
      <c r="CU98">
        <f>Stage_stat!$F$54/Weapon!X100</f>
        <v>1.2735849056603774</v>
      </c>
      <c r="CV98">
        <f t="shared" si="51"/>
        <v>2</v>
      </c>
      <c r="CX98" t="s">
        <v>375</v>
      </c>
      <c r="CY98">
        <f>Stage_stat!$F$55/Weapon!X100</f>
        <v>2.4528301886792452</v>
      </c>
      <c r="CZ98">
        <f t="shared" si="52"/>
        <v>3</v>
      </c>
      <c r="DB98" t="s">
        <v>375</v>
      </c>
      <c r="DC98">
        <f>Stage_stat!$F$56/Weapon!X100</f>
        <v>188.67924528301887</v>
      </c>
      <c r="DD98">
        <f t="shared" si="53"/>
        <v>189</v>
      </c>
    </row>
    <row r="99" spans="2:108" x14ac:dyDescent="0.4">
      <c r="B99" t="s">
        <v>376</v>
      </c>
      <c r="C99">
        <f>Stage_stat!$F$30/Weapon!X101</f>
        <v>0.32710280373831774</v>
      </c>
      <c r="D99">
        <f t="shared" si="27"/>
        <v>1</v>
      </c>
      <c r="F99" t="s">
        <v>376</v>
      </c>
      <c r="G99">
        <f>Stage_stat!$F$31/Weapon!X101</f>
        <v>0.56074766355140182</v>
      </c>
      <c r="H99">
        <f t="shared" si="28"/>
        <v>1</v>
      </c>
      <c r="J99" t="s">
        <v>376</v>
      </c>
      <c r="K99">
        <f>Stage_stat!$F$32/Weapon!X101</f>
        <v>37.383177570093459</v>
      </c>
      <c r="L99">
        <f t="shared" si="29"/>
        <v>38</v>
      </c>
      <c r="N99" t="s">
        <v>376</v>
      </c>
      <c r="O99">
        <f>Stage_stat!$F$33/Weapon!X101</f>
        <v>0.42056074766355139</v>
      </c>
      <c r="P99">
        <f t="shared" si="30"/>
        <v>1</v>
      </c>
      <c r="R99" t="s">
        <v>376</v>
      </c>
      <c r="S99">
        <f>Stage_stat!$F$34/Weapon!X101</f>
        <v>0.74766355140186913</v>
      </c>
      <c r="T99">
        <f t="shared" si="31"/>
        <v>1</v>
      </c>
      <c r="V99" t="s">
        <v>376</v>
      </c>
      <c r="W99">
        <f>Stage_stat!$F$35/Weapon!X101</f>
        <v>56.074766355140184</v>
      </c>
      <c r="X99">
        <f t="shared" si="32"/>
        <v>57</v>
      </c>
      <c r="Z99" t="s">
        <v>376</v>
      </c>
      <c r="AA99">
        <f>Stage_stat!$F$36/Weapon!X101</f>
        <v>0.51401869158878499</v>
      </c>
      <c r="AB99">
        <f t="shared" si="33"/>
        <v>1</v>
      </c>
      <c r="AD99" t="s">
        <v>376</v>
      </c>
      <c r="AE99">
        <f>Stage_stat!$F$37/Weapon!X101</f>
        <v>0.93457943925233644</v>
      </c>
      <c r="AF99">
        <f t="shared" si="34"/>
        <v>1</v>
      </c>
      <c r="AH99" t="s">
        <v>376</v>
      </c>
      <c r="AI99">
        <f>Stage_stat!$F$38/Weapon!X101</f>
        <v>74.766355140186917</v>
      </c>
      <c r="AJ99">
        <f t="shared" si="35"/>
        <v>75</v>
      </c>
      <c r="AL99" t="s">
        <v>376</v>
      </c>
      <c r="AM99">
        <f>Stage_stat!$F$39/Weapon!X101</f>
        <v>0.7009345794392523</v>
      </c>
      <c r="AN99">
        <f t="shared" si="36"/>
        <v>1</v>
      </c>
      <c r="AP99" t="s">
        <v>376</v>
      </c>
      <c r="AQ99">
        <f>Stage_stat!$F$40/Weapon!X101</f>
        <v>1.308411214953271</v>
      </c>
      <c r="AR99">
        <f t="shared" si="37"/>
        <v>2</v>
      </c>
      <c r="AT99" t="s">
        <v>376</v>
      </c>
      <c r="AU99">
        <f>Stage_stat!$F$41/Weapon!X101</f>
        <v>93.45794392523365</v>
      </c>
      <c r="AV99">
        <f t="shared" si="38"/>
        <v>94</v>
      </c>
      <c r="AX99" t="s">
        <v>376</v>
      </c>
      <c r="AY99">
        <f>Stage_stat!$F$42/Weapon!X101</f>
        <v>0.79439252336448596</v>
      </c>
      <c r="AZ99">
        <f t="shared" si="39"/>
        <v>1</v>
      </c>
      <c r="BB99" t="s">
        <v>376</v>
      </c>
      <c r="BC99">
        <f>Stage_stat!$F$43/Weapon!X101</f>
        <v>1.4953271028037383</v>
      </c>
      <c r="BD99">
        <f t="shared" si="40"/>
        <v>2</v>
      </c>
      <c r="BF99" t="s">
        <v>376</v>
      </c>
      <c r="BG99">
        <f>Stage_stat!$F$44/Weapon!X101</f>
        <v>112.14953271028037</v>
      </c>
      <c r="BH99">
        <f t="shared" si="41"/>
        <v>113</v>
      </c>
      <c r="BJ99" t="s">
        <v>376</v>
      </c>
      <c r="BK99">
        <f>Stage_stat!$F$45/Weapon!X101</f>
        <v>0.88785046728971961</v>
      </c>
      <c r="BL99">
        <f t="shared" si="42"/>
        <v>1</v>
      </c>
      <c r="BN99" t="s">
        <v>376</v>
      </c>
      <c r="BO99">
        <f>Stage_stat!$F$46/Weapon!X101</f>
        <v>1.6822429906542056</v>
      </c>
      <c r="BP99">
        <f t="shared" si="43"/>
        <v>2</v>
      </c>
      <c r="BR99" t="s">
        <v>376</v>
      </c>
      <c r="BS99">
        <f>Stage_stat!$F$47/Weapon!X101</f>
        <v>130.84112149532712</v>
      </c>
      <c r="BT99">
        <f t="shared" si="44"/>
        <v>131</v>
      </c>
      <c r="BV99" t="s">
        <v>376</v>
      </c>
      <c r="BW99">
        <f>Stage_stat!$F$48/Weapon!X101</f>
        <v>1.0747663551401869</v>
      </c>
      <c r="BX99">
        <f t="shared" si="45"/>
        <v>2</v>
      </c>
      <c r="BZ99" t="s">
        <v>376</v>
      </c>
      <c r="CA99">
        <f>Stage_stat!$F$49/Weapon!X101</f>
        <v>2.05607476635514</v>
      </c>
      <c r="CB99">
        <f t="shared" si="46"/>
        <v>3</v>
      </c>
      <c r="CD99" t="s">
        <v>376</v>
      </c>
      <c r="CE99">
        <f>Stage_stat!$F$50/Weapon!X101</f>
        <v>149.53271028037383</v>
      </c>
      <c r="CF99">
        <f t="shared" si="47"/>
        <v>150</v>
      </c>
      <c r="CH99" t="s">
        <v>376</v>
      </c>
      <c r="CI99">
        <f>Stage_stat!$F$51/Weapon!X101</f>
        <v>1.1682242990654206</v>
      </c>
      <c r="CJ99">
        <f t="shared" si="48"/>
        <v>2</v>
      </c>
      <c r="CL99" t="s">
        <v>376</v>
      </c>
      <c r="CM99">
        <f>Stage_stat!$F$52/Weapon!X101</f>
        <v>2.2429906542056073</v>
      </c>
      <c r="CN99">
        <f t="shared" si="49"/>
        <v>3</v>
      </c>
      <c r="CP99" t="s">
        <v>376</v>
      </c>
      <c r="CQ99">
        <f>Stage_stat!$F$53/Weapon!X101</f>
        <v>168.22429906542055</v>
      </c>
      <c r="CR99">
        <f t="shared" si="50"/>
        <v>169</v>
      </c>
      <c r="CT99" t="s">
        <v>376</v>
      </c>
      <c r="CU99">
        <f>Stage_stat!$F$54/Weapon!X101</f>
        <v>1.2616822429906542</v>
      </c>
      <c r="CV99">
        <f t="shared" si="51"/>
        <v>2</v>
      </c>
      <c r="CX99" t="s">
        <v>376</v>
      </c>
      <c r="CY99">
        <f>Stage_stat!$F$55/Weapon!X101</f>
        <v>2.4299065420560746</v>
      </c>
      <c r="CZ99">
        <f t="shared" si="52"/>
        <v>3</v>
      </c>
      <c r="DB99" t="s">
        <v>376</v>
      </c>
      <c r="DC99">
        <f>Stage_stat!$F$56/Weapon!X101</f>
        <v>186.9158878504673</v>
      </c>
      <c r="DD99">
        <f t="shared" si="53"/>
        <v>187</v>
      </c>
    </row>
    <row r="100" spans="2:108" x14ac:dyDescent="0.4">
      <c r="B100" t="s">
        <v>377</v>
      </c>
      <c r="C100">
        <f>Stage_stat!$F$30/Weapon!X102</f>
        <v>0.32407407407407407</v>
      </c>
      <c r="D100">
        <f t="shared" si="27"/>
        <v>1</v>
      </c>
      <c r="F100" t="s">
        <v>377</v>
      </c>
      <c r="G100">
        <f>Stage_stat!$F$31/Weapon!X102</f>
        <v>0.55555555555555558</v>
      </c>
      <c r="H100">
        <f t="shared" si="28"/>
        <v>1</v>
      </c>
      <c r="J100" t="s">
        <v>377</v>
      </c>
      <c r="K100">
        <f>Stage_stat!$F$32/Weapon!X102</f>
        <v>37.037037037037038</v>
      </c>
      <c r="L100">
        <f t="shared" si="29"/>
        <v>38</v>
      </c>
      <c r="N100" t="s">
        <v>377</v>
      </c>
      <c r="O100">
        <f>Stage_stat!$F$33/Weapon!X102</f>
        <v>0.41666666666666669</v>
      </c>
      <c r="P100">
        <f t="shared" si="30"/>
        <v>1</v>
      </c>
      <c r="R100" t="s">
        <v>377</v>
      </c>
      <c r="S100">
        <f>Stage_stat!$F$34/Weapon!X102</f>
        <v>0.7407407407407407</v>
      </c>
      <c r="T100">
        <f t="shared" si="31"/>
        <v>1</v>
      </c>
      <c r="V100" t="s">
        <v>377</v>
      </c>
      <c r="W100">
        <f>Stage_stat!$F$35/Weapon!X102</f>
        <v>55.555555555555557</v>
      </c>
      <c r="X100">
        <f t="shared" si="32"/>
        <v>56</v>
      </c>
      <c r="Z100" t="s">
        <v>377</v>
      </c>
      <c r="AA100">
        <f>Stage_stat!$F$36/Weapon!X102</f>
        <v>0.5092592592592593</v>
      </c>
      <c r="AB100">
        <f t="shared" si="33"/>
        <v>1</v>
      </c>
      <c r="AD100" t="s">
        <v>377</v>
      </c>
      <c r="AE100">
        <f>Stage_stat!$F$37/Weapon!X102</f>
        <v>0.92592592592592593</v>
      </c>
      <c r="AF100">
        <f t="shared" si="34"/>
        <v>1</v>
      </c>
      <c r="AH100" t="s">
        <v>377</v>
      </c>
      <c r="AI100">
        <f>Stage_stat!$F$38/Weapon!X102</f>
        <v>74.074074074074076</v>
      </c>
      <c r="AJ100">
        <f t="shared" si="35"/>
        <v>75</v>
      </c>
      <c r="AL100" t="s">
        <v>377</v>
      </c>
      <c r="AM100">
        <f>Stage_stat!$F$39/Weapon!X102</f>
        <v>0.69444444444444442</v>
      </c>
      <c r="AN100">
        <f t="shared" si="36"/>
        <v>1</v>
      </c>
      <c r="AP100" t="s">
        <v>377</v>
      </c>
      <c r="AQ100">
        <f>Stage_stat!$F$40/Weapon!X102</f>
        <v>1.2962962962962963</v>
      </c>
      <c r="AR100">
        <f t="shared" si="37"/>
        <v>2</v>
      </c>
      <c r="AT100" t="s">
        <v>377</v>
      </c>
      <c r="AU100">
        <f>Stage_stat!$F$41/Weapon!X102</f>
        <v>92.592592592592595</v>
      </c>
      <c r="AV100">
        <f t="shared" si="38"/>
        <v>93</v>
      </c>
      <c r="AX100" t="s">
        <v>377</v>
      </c>
      <c r="AY100">
        <f>Stage_stat!$F$42/Weapon!X102</f>
        <v>0.78703703703703709</v>
      </c>
      <c r="AZ100">
        <f t="shared" si="39"/>
        <v>1</v>
      </c>
      <c r="BB100" t="s">
        <v>377</v>
      </c>
      <c r="BC100">
        <f>Stage_stat!$F$43/Weapon!X102</f>
        <v>1.4814814814814814</v>
      </c>
      <c r="BD100">
        <f t="shared" si="40"/>
        <v>2</v>
      </c>
      <c r="BF100" t="s">
        <v>377</v>
      </c>
      <c r="BG100">
        <f>Stage_stat!$F$44/Weapon!X102</f>
        <v>111.11111111111111</v>
      </c>
      <c r="BH100">
        <f t="shared" si="41"/>
        <v>112</v>
      </c>
      <c r="BJ100" t="s">
        <v>377</v>
      </c>
      <c r="BK100">
        <f>Stage_stat!$F$45/Weapon!X102</f>
        <v>0.87962962962962965</v>
      </c>
      <c r="BL100">
        <f t="shared" si="42"/>
        <v>1</v>
      </c>
      <c r="BN100" t="s">
        <v>377</v>
      </c>
      <c r="BO100">
        <f>Stage_stat!$F$46/Weapon!X102</f>
        <v>1.6666666666666667</v>
      </c>
      <c r="BP100">
        <f t="shared" si="43"/>
        <v>2</v>
      </c>
      <c r="BR100" t="s">
        <v>377</v>
      </c>
      <c r="BS100">
        <f>Stage_stat!$F$47/Weapon!X102</f>
        <v>129.62962962962962</v>
      </c>
      <c r="BT100">
        <f t="shared" si="44"/>
        <v>130</v>
      </c>
      <c r="BV100" t="s">
        <v>377</v>
      </c>
      <c r="BW100">
        <f>Stage_stat!$F$48/Weapon!X102</f>
        <v>1.0648148148148149</v>
      </c>
      <c r="BX100">
        <f t="shared" si="45"/>
        <v>2</v>
      </c>
      <c r="BZ100" t="s">
        <v>377</v>
      </c>
      <c r="CA100">
        <f>Stage_stat!$F$49/Weapon!X102</f>
        <v>2.0370370370370372</v>
      </c>
      <c r="CB100">
        <f t="shared" si="46"/>
        <v>3</v>
      </c>
      <c r="CD100" t="s">
        <v>377</v>
      </c>
      <c r="CE100">
        <f>Stage_stat!$F$50/Weapon!X102</f>
        <v>148.14814814814815</v>
      </c>
      <c r="CF100">
        <f t="shared" si="47"/>
        <v>149</v>
      </c>
      <c r="CH100" t="s">
        <v>377</v>
      </c>
      <c r="CI100">
        <f>Stage_stat!$F$51/Weapon!X102</f>
        <v>1.1574074074074074</v>
      </c>
      <c r="CJ100">
        <f t="shared" si="48"/>
        <v>2</v>
      </c>
      <c r="CL100" t="s">
        <v>377</v>
      </c>
      <c r="CM100">
        <f>Stage_stat!$F$52/Weapon!X102</f>
        <v>2.2222222222222223</v>
      </c>
      <c r="CN100">
        <f t="shared" si="49"/>
        <v>3</v>
      </c>
      <c r="CP100" t="s">
        <v>377</v>
      </c>
      <c r="CQ100">
        <f>Stage_stat!$F$53/Weapon!X102</f>
        <v>166.66666666666666</v>
      </c>
      <c r="CR100">
        <f t="shared" si="50"/>
        <v>167</v>
      </c>
      <c r="CT100" t="s">
        <v>377</v>
      </c>
      <c r="CU100">
        <f>Stage_stat!$F$54/Weapon!X102</f>
        <v>1.25</v>
      </c>
      <c r="CV100">
        <f t="shared" si="51"/>
        <v>2</v>
      </c>
      <c r="CX100" t="s">
        <v>377</v>
      </c>
      <c r="CY100">
        <f>Stage_stat!$F$55/Weapon!X102</f>
        <v>2.4074074074074074</v>
      </c>
      <c r="CZ100">
        <f t="shared" si="52"/>
        <v>3</v>
      </c>
      <c r="DB100" t="s">
        <v>377</v>
      </c>
      <c r="DC100">
        <f>Stage_stat!$F$56/Weapon!X102</f>
        <v>185.18518518518519</v>
      </c>
      <c r="DD100">
        <f t="shared" si="53"/>
        <v>186</v>
      </c>
    </row>
    <row r="101" spans="2:108" x14ac:dyDescent="0.4">
      <c r="B101" t="s">
        <v>378</v>
      </c>
      <c r="C101">
        <f>Stage_stat!$F$30/Weapon!X103</f>
        <v>0.32110091743119268</v>
      </c>
      <c r="D101">
        <f t="shared" si="27"/>
        <v>1</v>
      </c>
      <c r="F101" t="s">
        <v>378</v>
      </c>
      <c r="G101">
        <f>Stage_stat!$F$31/Weapon!X103</f>
        <v>0.55045871559633031</v>
      </c>
      <c r="H101">
        <f t="shared" si="28"/>
        <v>1</v>
      </c>
      <c r="J101" t="s">
        <v>378</v>
      </c>
      <c r="K101">
        <f>Stage_stat!$F$32/Weapon!X103</f>
        <v>36.697247706422019</v>
      </c>
      <c r="L101">
        <f t="shared" si="29"/>
        <v>37</v>
      </c>
      <c r="N101" t="s">
        <v>378</v>
      </c>
      <c r="O101">
        <f>Stage_stat!$F$33/Weapon!X103</f>
        <v>0.41284403669724773</v>
      </c>
      <c r="P101">
        <f t="shared" si="30"/>
        <v>1</v>
      </c>
      <c r="R101" t="s">
        <v>378</v>
      </c>
      <c r="S101">
        <f>Stage_stat!$F$34/Weapon!X103</f>
        <v>0.73394495412844041</v>
      </c>
      <c r="T101">
        <f t="shared" si="31"/>
        <v>1</v>
      </c>
      <c r="V101" t="s">
        <v>378</v>
      </c>
      <c r="W101">
        <f>Stage_stat!$F$35/Weapon!X103</f>
        <v>55.045871559633028</v>
      </c>
      <c r="X101">
        <f t="shared" si="32"/>
        <v>56</v>
      </c>
      <c r="Z101" t="s">
        <v>378</v>
      </c>
      <c r="AA101">
        <f>Stage_stat!$F$36/Weapon!X103</f>
        <v>0.50458715596330272</v>
      </c>
      <c r="AB101">
        <f t="shared" si="33"/>
        <v>1</v>
      </c>
      <c r="AD101" t="s">
        <v>378</v>
      </c>
      <c r="AE101">
        <f>Stage_stat!$F$37/Weapon!X103</f>
        <v>0.91743119266055051</v>
      </c>
      <c r="AF101">
        <f t="shared" si="34"/>
        <v>1</v>
      </c>
      <c r="AH101" t="s">
        <v>378</v>
      </c>
      <c r="AI101">
        <f>Stage_stat!$F$38/Weapon!X103</f>
        <v>73.394495412844037</v>
      </c>
      <c r="AJ101">
        <f t="shared" si="35"/>
        <v>74</v>
      </c>
      <c r="AL101" t="s">
        <v>378</v>
      </c>
      <c r="AM101">
        <f>Stage_stat!$F$39/Weapon!X103</f>
        <v>0.68807339449541283</v>
      </c>
      <c r="AN101">
        <f t="shared" si="36"/>
        <v>1</v>
      </c>
      <c r="AP101" t="s">
        <v>378</v>
      </c>
      <c r="AQ101">
        <f>Stage_stat!$F$40/Weapon!X103</f>
        <v>1.2844036697247707</v>
      </c>
      <c r="AR101">
        <f t="shared" si="37"/>
        <v>2</v>
      </c>
      <c r="AT101" t="s">
        <v>378</v>
      </c>
      <c r="AU101">
        <f>Stage_stat!$F$41/Weapon!X103</f>
        <v>91.743119266055047</v>
      </c>
      <c r="AV101">
        <f t="shared" si="38"/>
        <v>92</v>
      </c>
      <c r="AX101" t="s">
        <v>378</v>
      </c>
      <c r="AY101">
        <f>Stage_stat!$F$42/Weapon!X103</f>
        <v>0.77981651376146788</v>
      </c>
      <c r="AZ101">
        <f t="shared" si="39"/>
        <v>1</v>
      </c>
      <c r="BB101" t="s">
        <v>378</v>
      </c>
      <c r="BC101">
        <f>Stage_stat!$F$43/Weapon!X103</f>
        <v>1.4678899082568808</v>
      </c>
      <c r="BD101">
        <f t="shared" si="40"/>
        <v>2</v>
      </c>
      <c r="BF101" t="s">
        <v>378</v>
      </c>
      <c r="BG101">
        <f>Stage_stat!$F$44/Weapon!X103</f>
        <v>110.09174311926606</v>
      </c>
      <c r="BH101">
        <f t="shared" si="41"/>
        <v>111</v>
      </c>
      <c r="BJ101" t="s">
        <v>378</v>
      </c>
      <c r="BK101">
        <f>Stage_stat!$F$45/Weapon!X103</f>
        <v>0.87155963302752293</v>
      </c>
      <c r="BL101">
        <f t="shared" si="42"/>
        <v>1</v>
      </c>
      <c r="BN101" t="s">
        <v>378</v>
      </c>
      <c r="BO101">
        <f>Stage_stat!$F$46/Weapon!X103</f>
        <v>1.6513761467889909</v>
      </c>
      <c r="BP101">
        <f t="shared" si="43"/>
        <v>2</v>
      </c>
      <c r="BR101" t="s">
        <v>378</v>
      </c>
      <c r="BS101">
        <f>Stage_stat!$F$47/Weapon!X103</f>
        <v>128.44036697247705</v>
      </c>
      <c r="BT101">
        <f t="shared" si="44"/>
        <v>129</v>
      </c>
      <c r="BV101" t="s">
        <v>378</v>
      </c>
      <c r="BW101">
        <f>Stage_stat!$F$48/Weapon!X103</f>
        <v>1.0550458715596329</v>
      </c>
      <c r="BX101">
        <f t="shared" si="45"/>
        <v>2</v>
      </c>
      <c r="BZ101" t="s">
        <v>378</v>
      </c>
      <c r="CA101">
        <f>Stage_stat!$F$49/Weapon!X103</f>
        <v>2.0183486238532109</v>
      </c>
      <c r="CB101">
        <f t="shared" si="46"/>
        <v>3</v>
      </c>
      <c r="CD101" t="s">
        <v>378</v>
      </c>
      <c r="CE101">
        <f>Stage_stat!$F$50/Weapon!X103</f>
        <v>146.78899082568807</v>
      </c>
      <c r="CF101">
        <f t="shared" si="47"/>
        <v>147</v>
      </c>
      <c r="CH101" t="s">
        <v>378</v>
      </c>
      <c r="CI101">
        <f>Stage_stat!$F$51/Weapon!X103</f>
        <v>1.1467889908256881</v>
      </c>
      <c r="CJ101">
        <f t="shared" si="48"/>
        <v>2</v>
      </c>
      <c r="CL101" t="s">
        <v>378</v>
      </c>
      <c r="CM101">
        <f>Stage_stat!$F$52/Weapon!X103</f>
        <v>2.2018348623853212</v>
      </c>
      <c r="CN101">
        <f t="shared" si="49"/>
        <v>3</v>
      </c>
      <c r="CP101" t="s">
        <v>378</v>
      </c>
      <c r="CQ101">
        <f>Stage_stat!$F$53/Weapon!X103</f>
        <v>165.13761467889907</v>
      </c>
      <c r="CR101">
        <f t="shared" si="50"/>
        <v>166</v>
      </c>
      <c r="CT101" t="s">
        <v>378</v>
      </c>
      <c r="CU101">
        <f>Stage_stat!$F$54/Weapon!X103</f>
        <v>1.238532110091743</v>
      </c>
      <c r="CV101">
        <f t="shared" si="51"/>
        <v>2</v>
      </c>
      <c r="CX101" t="s">
        <v>378</v>
      </c>
      <c r="CY101">
        <f>Stage_stat!$F$55/Weapon!X103</f>
        <v>2.3853211009174311</v>
      </c>
      <c r="CZ101">
        <f t="shared" si="52"/>
        <v>3</v>
      </c>
      <c r="DB101" t="s">
        <v>378</v>
      </c>
      <c r="DC101">
        <f>Stage_stat!$F$56/Weapon!X103</f>
        <v>183.48623853211009</v>
      </c>
      <c r="DD101">
        <f t="shared" si="53"/>
        <v>184</v>
      </c>
    </row>
    <row r="102" spans="2:108" x14ac:dyDescent="0.4">
      <c r="B102" t="s">
        <v>379</v>
      </c>
      <c r="C102">
        <f>Stage_stat!$F$30/Weapon!X104</f>
        <v>0.31818181818181818</v>
      </c>
      <c r="D102">
        <f t="shared" si="27"/>
        <v>1</v>
      </c>
      <c r="F102" t="s">
        <v>379</v>
      </c>
      <c r="G102">
        <f>Stage_stat!$F$31/Weapon!X104</f>
        <v>0.54545454545454541</v>
      </c>
      <c r="H102">
        <f t="shared" si="28"/>
        <v>1</v>
      </c>
      <c r="J102" t="s">
        <v>379</v>
      </c>
      <c r="K102">
        <f>Stage_stat!$F$32/Weapon!X104</f>
        <v>36.363636363636367</v>
      </c>
      <c r="L102">
        <f t="shared" si="29"/>
        <v>37</v>
      </c>
      <c r="N102" t="s">
        <v>379</v>
      </c>
      <c r="O102">
        <f>Stage_stat!$F$33/Weapon!X104</f>
        <v>0.40909090909090912</v>
      </c>
      <c r="P102">
        <f t="shared" si="30"/>
        <v>1</v>
      </c>
      <c r="R102" t="s">
        <v>379</v>
      </c>
      <c r="S102">
        <f>Stage_stat!$F$34/Weapon!X104</f>
        <v>0.72727272727272729</v>
      </c>
      <c r="T102">
        <f t="shared" si="31"/>
        <v>1</v>
      </c>
      <c r="V102" t="s">
        <v>379</v>
      </c>
      <c r="W102">
        <f>Stage_stat!$F$35/Weapon!X104</f>
        <v>54.545454545454547</v>
      </c>
      <c r="X102">
        <f t="shared" si="32"/>
        <v>55</v>
      </c>
      <c r="Z102" t="s">
        <v>379</v>
      </c>
      <c r="AA102">
        <f>Stage_stat!$F$36/Weapon!X104</f>
        <v>0.5</v>
      </c>
      <c r="AB102">
        <f t="shared" si="33"/>
        <v>1</v>
      </c>
      <c r="AD102" t="s">
        <v>379</v>
      </c>
      <c r="AE102">
        <f>Stage_stat!$F$37/Weapon!X104</f>
        <v>0.90909090909090906</v>
      </c>
      <c r="AF102">
        <f t="shared" si="34"/>
        <v>1</v>
      </c>
      <c r="AH102" t="s">
        <v>379</v>
      </c>
      <c r="AI102">
        <f>Stage_stat!$F$38/Weapon!X104</f>
        <v>72.727272727272734</v>
      </c>
      <c r="AJ102">
        <f t="shared" si="35"/>
        <v>73</v>
      </c>
      <c r="AL102" t="s">
        <v>379</v>
      </c>
      <c r="AM102">
        <f>Stage_stat!$F$39/Weapon!X104</f>
        <v>0.68181818181818177</v>
      </c>
      <c r="AN102">
        <f t="shared" si="36"/>
        <v>1</v>
      </c>
      <c r="AP102" t="s">
        <v>379</v>
      </c>
      <c r="AQ102">
        <f>Stage_stat!$F$40/Weapon!X104</f>
        <v>1.2727272727272727</v>
      </c>
      <c r="AR102">
        <f t="shared" si="37"/>
        <v>2</v>
      </c>
      <c r="AT102" t="s">
        <v>379</v>
      </c>
      <c r="AU102">
        <f>Stage_stat!$F$41/Weapon!X104</f>
        <v>90.909090909090907</v>
      </c>
      <c r="AV102">
        <f t="shared" si="38"/>
        <v>91</v>
      </c>
      <c r="AX102" t="s">
        <v>379</v>
      </c>
      <c r="AY102">
        <f>Stage_stat!$F$42/Weapon!X104</f>
        <v>0.77272727272727271</v>
      </c>
      <c r="AZ102">
        <f t="shared" si="39"/>
        <v>1</v>
      </c>
      <c r="BB102" t="s">
        <v>379</v>
      </c>
      <c r="BC102">
        <f>Stage_stat!$F$43/Weapon!X104</f>
        <v>1.4545454545454546</v>
      </c>
      <c r="BD102">
        <f t="shared" si="40"/>
        <v>2</v>
      </c>
      <c r="BF102" t="s">
        <v>379</v>
      </c>
      <c r="BG102">
        <f>Stage_stat!$F$44/Weapon!X104</f>
        <v>109.09090909090909</v>
      </c>
      <c r="BH102">
        <f t="shared" si="41"/>
        <v>110</v>
      </c>
      <c r="BJ102" t="s">
        <v>379</v>
      </c>
      <c r="BK102">
        <f>Stage_stat!$F$45/Weapon!X104</f>
        <v>0.86363636363636365</v>
      </c>
      <c r="BL102">
        <f t="shared" si="42"/>
        <v>1</v>
      </c>
      <c r="BN102" t="s">
        <v>379</v>
      </c>
      <c r="BO102">
        <f>Stage_stat!$F$46/Weapon!X104</f>
        <v>1.6363636363636365</v>
      </c>
      <c r="BP102">
        <f t="shared" si="43"/>
        <v>2</v>
      </c>
      <c r="BR102" t="s">
        <v>379</v>
      </c>
      <c r="BS102">
        <f>Stage_stat!$F$47/Weapon!X104</f>
        <v>127.27272727272727</v>
      </c>
      <c r="BT102">
        <f t="shared" si="44"/>
        <v>128</v>
      </c>
      <c r="BV102" t="s">
        <v>379</v>
      </c>
      <c r="BW102">
        <f>Stage_stat!$F$48/Weapon!X104</f>
        <v>1.0454545454545454</v>
      </c>
      <c r="BX102">
        <f t="shared" si="45"/>
        <v>2</v>
      </c>
      <c r="BZ102" t="s">
        <v>379</v>
      </c>
      <c r="CA102">
        <f>Stage_stat!$F$49/Weapon!X104</f>
        <v>2</v>
      </c>
      <c r="CB102">
        <f t="shared" si="46"/>
        <v>2</v>
      </c>
      <c r="CD102" t="s">
        <v>379</v>
      </c>
      <c r="CE102">
        <f>Stage_stat!$F$50/Weapon!X104</f>
        <v>145.45454545454547</v>
      </c>
      <c r="CF102">
        <f t="shared" si="47"/>
        <v>146</v>
      </c>
      <c r="CH102" t="s">
        <v>379</v>
      </c>
      <c r="CI102">
        <f>Stage_stat!$F$51/Weapon!X104</f>
        <v>1.1363636363636365</v>
      </c>
      <c r="CJ102">
        <f t="shared" si="48"/>
        <v>2</v>
      </c>
      <c r="CL102" t="s">
        <v>379</v>
      </c>
      <c r="CM102">
        <f>Stage_stat!$F$52/Weapon!X104</f>
        <v>2.1818181818181817</v>
      </c>
      <c r="CN102">
        <f t="shared" si="49"/>
        <v>3</v>
      </c>
      <c r="CP102" t="s">
        <v>379</v>
      </c>
      <c r="CQ102">
        <f>Stage_stat!$F$53/Weapon!X104</f>
        <v>163.63636363636363</v>
      </c>
      <c r="CR102">
        <f t="shared" si="50"/>
        <v>164</v>
      </c>
      <c r="CT102" t="s">
        <v>379</v>
      </c>
      <c r="CU102">
        <f>Stage_stat!$F$54/Weapon!X104</f>
        <v>1.2272727272727273</v>
      </c>
      <c r="CV102">
        <f t="shared" si="51"/>
        <v>2</v>
      </c>
      <c r="CX102" t="s">
        <v>379</v>
      </c>
      <c r="CY102">
        <f>Stage_stat!$F$55/Weapon!X104</f>
        <v>2.3636363636363638</v>
      </c>
      <c r="CZ102">
        <f t="shared" si="52"/>
        <v>3</v>
      </c>
      <c r="DB102" t="s">
        <v>379</v>
      </c>
      <c r="DC102">
        <f>Stage_stat!$F$56/Weapon!X104</f>
        <v>181.81818181818181</v>
      </c>
      <c r="DD102">
        <f t="shared" si="53"/>
        <v>182</v>
      </c>
    </row>
    <row r="103" spans="2:108" x14ac:dyDescent="0.4">
      <c r="B103" t="s">
        <v>380</v>
      </c>
      <c r="C103">
        <f>Stage_stat!$F$30/Weapon!X105</f>
        <v>0.31531531531531531</v>
      </c>
      <c r="D103">
        <f t="shared" si="27"/>
        <v>1</v>
      </c>
      <c r="F103" t="s">
        <v>380</v>
      </c>
      <c r="G103">
        <f>Stage_stat!$F$31/Weapon!X105</f>
        <v>0.54054054054054057</v>
      </c>
      <c r="H103">
        <f t="shared" si="28"/>
        <v>1</v>
      </c>
      <c r="J103" t="s">
        <v>380</v>
      </c>
      <c r="K103">
        <f>Stage_stat!$F$32/Weapon!X105</f>
        <v>36.036036036036037</v>
      </c>
      <c r="L103">
        <f t="shared" si="29"/>
        <v>37</v>
      </c>
      <c r="N103" t="s">
        <v>380</v>
      </c>
      <c r="O103">
        <f>Stage_stat!$F$33/Weapon!X105</f>
        <v>0.40540540540540543</v>
      </c>
      <c r="P103">
        <f t="shared" si="30"/>
        <v>1</v>
      </c>
      <c r="R103" t="s">
        <v>380</v>
      </c>
      <c r="S103">
        <f>Stage_stat!$F$34/Weapon!X105</f>
        <v>0.72072072072072069</v>
      </c>
      <c r="T103">
        <f t="shared" si="31"/>
        <v>1</v>
      </c>
      <c r="V103" t="s">
        <v>380</v>
      </c>
      <c r="W103">
        <f>Stage_stat!$F$35/Weapon!X105</f>
        <v>54.054054054054056</v>
      </c>
      <c r="X103">
        <f t="shared" si="32"/>
        <v>55</v>
      </c>
      <c r="Z103" t="s">
        <v>380</v>
      </c>
      <c r="AA103">
        <f>Stage_stat!$F$36/Weapon!X105</f>
        <v>0.49549549549549549</v>
      </c>
      <c r="AB103">
        <f t="shared" si="33"/>
        <v>1</v>
      </c>
      <c r="AD103" t="s">
        <v>380</v>
      </c>
      <c r="AE103">
        <f>Stage_stat!$F$37/Weapon!X105</f>
        <v>0.90090090090090091</v>
      </c>
      <c r="AF103">
        <f t="shared" si="34"/>
        <v>1</v>
      </c>
      <c r="AH103" t="s">
        <v>380</v>
      </c>
      <c r="AI103">
        <f>Stage_stat!$F$38/Weapon!X105</f>
        <v>72.072072072072075</v>
      </c>
      <c r="AJ103">
        <f t="shared" si="35"/>
        <v>73</v>
      </c>
      <c r="AL103" t="s">
        <v>380</v>
      </c>
      <c r="AM103">
        <f>Stage_stat!$F$39/Weapon!X105</f>
        <v>0.67567567567567566</v>
      </c>
      <c r="AN103">
        <f t="shared" si="36"/>
        <v>1</v>
      </c>
      <c r="AP103" t="s">
        <v>380</v>
      </c>
      <c r="AQ103">
        <f>Stage_stat!$F$40/Weapon!X105</f>
        <v>1.2612612612612613</v>
      </c>
      <c r="AR103">
        <f t="shared" si="37"/>
        <v>2</v>
      </c>
      <c r="AT103" t="s">
        <v>380</v>
      </c>
      <c r="AU103">
        <f>Stage_stat!$F$41/Weapon!X105</f>
        <v>90.090090090090087</v>
      </c>
      <c r="AV103">
        <f t="shared" si="38"/>
        <v>91</v>
      </c>
      <c r="AX103" t="s">
        <v>380</v>
      </c>
      <c r="AY103">
        <f>Stage_stat!$F$42/Weapon!X105</f>
        <v>0.76576576576576572</v>
      </c>
      <c r="AZ103">
        <f t="shared" si="39"/>
        <v>1</v>
      </c>
      <c r="BB103" t="s">
        <v>380</v>
      </c>
      <c r="BC103">
        <f>Stage_stat!$F$43/Weapon!X105</f>
        <v>1.4414414414414414</v>
      </c>
      <c r="BD103">
        <f t="shared" si="40"/>
        <v>2</v>
      </c>
      <c r="BF103" t="s">
        <v>380</v>
      </c>
      <c r="BG103">
        <f>Stage_stat!$F$44/Weapon!X105</f>
        <v>108.10810810810811</v>
      </c>
      <c r="BH103">
        <f t="shared" si="41"/>
        <v>109</v>
      </c>
      <c r="BJ103" t="s">
        <v>380</v>
      </c>
      <c r="BK103">
        <f>Stage_stat!$F$45/Weapon!X105</f>
        <v>0.85585585585585588</v>
      </c>
      <c r="BL103">
        <f t="shared" si="42"/>
        <v>1</v>
      </c>
      <c r="BN103" t="s">
        <v>380</v>
      </c>
      <c r="BO103">
        <f>Stage_stat!$F$46/Weapon!X105</f>
        <v>1.6216216216216217</v>
      </c>
      <c r="BP103">
        <f t="shared" si="43"/>
        <v>2</v>
      </c>
      <c r="BR103" t="s">
        <v>380</v>
      </c>
      <c r="BS103">
        <f>Stage_stat!$F$47/Weapon!X105</f>
        <v>126.12612612612612</v>
      </c>
      <c r="BT103">
        <f t="shared" si="44"/>
        <v>127</v>
      </c>
      <c r="BV103" t="s">
        <v>380</v>
      </c>
      <c r="BW103">
        <f>Stage_stat!$F$48/Weapon!X105</f>
        <v>1.0360360360360361</v>
      </c>
      <c r="BX103">
        <f t="shared" si="45"/>
        <v>2</v>
      </c>
      <c r="BZ103" t="s">
        <v>380</v>
      </c>
      <c r="CA103">
        <f>Stage_stat!$F$49/Weapon!X105</f>
        <v>1.9819819819819819</v>
      </c>
      <c r="CB103">
        <f t="shared" si="46"/>
        <v>2</v>
      </c>
      <c r="CD103" t="s">
        <v>380</v>
      </c>
      <c r="CE103">
        <f>Stage_stat!$F$50/Weapon!X105</f>
        <v>144.14414414414415</v>
      </c>
      <c r="CF103">
        <f t="shared" si="47"/>
        <v>145</v>
      </c>
      <c r="CH103" t="s">
        <v>380</v>
      </c>
      <c r="CI103">
        <f>Stage_stat!$F$51/Weapon!X105</f>
        <v>1.1261261261261262</v>
      </c>
      <c r="CJ103">
        <f t="shared" si="48"/>
        <v>2</v>
      </c>
      <c r="CL103" t="s">
        <v>380</v>
      </c>
      <c r="CM103">
        <f>Stage_stat!$F$52/Weapon!X105</f>
        <v>2.1621621621621623</v>
      </c>
      <c r="CN103">
        <f t="shared" si="49"/>
        <v>3</v>
      </c>
      <c r="CP103" t="s">
        <v>380</v>
      </c>
      <c r="CQ103">
        <f>Stage_stat!$F$53/Weapon!X105</f>
        <v>162.16216216216216</v>
      </c>
      <c r="CR103">
        <f t="shared" si="50"/>
        <v>163</v>
      </c>
      <c r="CT103" t="s">
        <v>380</v>
      </c>
      <c r="CU103">
        <f>Stage_stat!$F$54/Weapon!X105</f>
        <v>1.2162162162162162</v>
      </c>
      <c r="CV103">
        <f t="shared" si="51"/>
        <v>2</v>
      </c>
      <c r="CX103" t="s">
        <v>380</v>
      </c>
      <c r="CY103">
        <f>Stage_stat!$F$55/Weapon!X105</f>
        <v>2.3423423423423424</v>
      </c>
      <c r="CZ103">
        <f t="shared" si="52"/>
        <v>3</v>
      </c>
      <c r="DB103" t="s">
        <v>380</v>
      </c>
      <c r="DC103">
        <f>Stage_stat!$F$56/Weapon!X105</f>
        <v>180.18018018018017</v>
      </c>
      <c r="DD103">
        <f t="shared" si="53"/>
        <v>181</v>
      </c>
    </row>
  </sheetData>
  <mergeCells count="36">
    <mergeCell ref="CX4:CZ4"/>
    <mergeCell ref="DB4:DD4"/>
    <mergeCell ref="BZ4:CB4"/>
    <mergeCell ref="CD4:CF4"/>
    <mergeCell ref="CH4:CJ4"/>
    <mergeCell ref="CL4:CN4"/>
    <mergeCell ref="CP4:CR4"/>
    <mergeCell ref="CT4:CV4"/>
    <mergeCell ref="BV4:BX4"/>
    <mergeCell ref="AD4:AF4"/>
    <mergeCell ref="AH4:AJ4"/>
    <mergeCell ref="AL4:AN4"/>
    <mergeCell ref="AP4:AR4"/>
    <mergeCell ref="AT4:AV4"/>
    <mergeCell ref="AX4:AZ4"/>
    <mergeCell ref="BB4:BD4"/>
    <mergeCell ref="BF4:BH4"/>
    <mergeCell ref="BJ4:BL4"/>
    <mergeCell ref="BN4:BP4"/>
    <mergeCell ref="BR4:BT4"/>
    <mergeCell ref="BV3:CF3"/>
    <mergeCell ref="CH3:CR3"/>
    <mergeCell ref="CT3:DD3"/>
    <mergeCell ref="B4:D4"/>
    <mergeCell ref="F4:H4"/>
    <mergeCell ref="J4:L4"/>
    <mergeCell ref="N4:P4"/>
    <mergeCell ref="R4:T4"/>
    <mergeCell ref="V4:X4"/>
    <mergeCell ref="Z4:AB4"/>
    <mergeCell ref="B3:L3"/>
    <mergeCell ref="N3:X3"/>
    <mergeCell ref="Z3:AJ3"/>
    <mergeCell ref="AL3:AV3"/>
    <mergeCell ref="AX3:BH3"/>
    <mergeCell ref="BJ3:BT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5" tint="0.79998168889431442"/>
  </sheetPr>
  <dimension ref="B2:DO103"/>
  <sheetViews>
    <sheetView topLeftCell="CF76" workbookViewId="0">
      <selection activeCell="X103" sqref="X103"/>
    </sheetView>
  </sheetViews>
  <sheetFormatPr defaultRowHeight="17.399999999999999" x14ac:dyDescent="0.4"/>
  <cols>
    <col min="2" max="2" width="7.19921875" bestFit="1" customWidth="1"/>
    <col min="3" max="3" width="12.69921875" bestFit="1" customWidth="1"/>
    <col min="5" max="5" width="1.59765625" customWidth="1"/>
    <col min="6" max="6" width="7.19921875" bestFit="1" customWidth="1"/>
    <col min="7" max="7" width="12.69921875" bestFit="1" customWidth="1"/>
    <col min="9" max="9" width="1.59765625" customWidth="1"/>
    <col min="10" max="10" width="7.19921875" bestFit="1" customWidth="1"/>
    <col min="11" max="11" width="12.69921875" bestFit="1" customWidth="1"/>
    <col min="13" max="13" width="1.59765625" customWidth="1"/>
    <col min="14" max="14" width="7.19921875" bestFit="1" customWidth="1"/>
    <col min="15" max="15" width="13.09765625" bestFit="1" customWidth="1"/>
    <col min="17" max="17" width="1.59765625" customWidth="1"/>
    <col min="19" max="19" width="12.69921875" bestFit="1" customWidth="1"/>
    <col min="21" max="21" width="1.59765625" customWidth="1"/>
    <col min="23" max="23" width="12.69921875" bestFit="1" customWidth="1"/>
    <col min="25" max="25" width="1.59765625" customWidth="1"/>
    <col min="27" max="27" width="12.69921875" bestFit="1" customWidth="1"/>
    <col min="29" max="29" width="1.59765625" customWidth="1"/>
    <col min="31" max="31" width="12.69921875" bestFit="1" customWidth="1"/>
    <col min="33" max="33" width="1.59765625" customWidth="1"/>
    <col min="35" max="35" width="12.69921875" bestFit="1" customWidth="1"/>
    <col min="37" max="37" width="1.59765625" customWidth="1"/>
    <col min="39" max="39" width="12.69921875" bestFit="1" customWidth="1"/>
    <col min="41" max="41" width="1.59765625" customWidth="1"/>
    <col min="45" max="45" width="1.59765625" customWidth="1"/>
    <col min="47" max="47" width="12.69921875" bestFit="1" customWidth="1"/>
    <col min="49" max="49" width="1.59765625" customWidth="1"/>
    <col min="53" max="53" width="1.59765625" customWidth="1"/>
    <col min="57" max="57" width="1.59765625" customWidth="1"/>
    <col min="61" max="61" width="1.59765625" customWidth="1"/>
    <col min="63" max="63" width="12.69921875" bestFit="1" customWidth="1"/>
    <col min="65" max="65" width="1.59765625" customWidth="1"/>
    <col min="67" max="67" width="12.69921875" bestFit="1" customWidth="1"/>
    <col min="69" max="69" width="1.59765625" customWidth="1"/>
    <col min="73" max="73" width="1.59765625" customWidth="1"/>
    <col min="77" max="77" width="1.59765625" customWidth="1"/>
    <col min="81" max="81" width="1.59765625" customWidth="1"/>
    <col min="85" max="85" width="1.59765625" customWidth="1"/>
    <col min="89" max="89" width="1.59765625" customWidth="1"/>
    <col min="93" max="93" width="1.59765625" customWidth="1"/>
    <col min="97" max="97" width="1.59765625" customWidth="1"/>
    <col min="101" max="101" width="1.59765625" customWidth="1"/>
    <col min="103" max="103" width="12.69921875" bestFit="1" customWidth="1"/>
    <col min="105" max="105" width="1.59765625" customWidth="1"/>
    <col min="107" max="107" width="12.69921875" bestFit="1" customWidth="1"/>
  </cols>
  <sheetData>
    <row r="2" spans="2:119" ht="18" thickBot="1" x14ac:dyDescent="0.45">
      <c r="B2" t="s">
        <v>532</v>
      </c>
    </row>
    <row r="3" spans="2:119" ht="18" thickBot="1" x14ac:dyDescent="0.45">
      <c r="B3" s="18" t="s">
        <v>197</v>
      </c>
      <c r="C3" s="19"/>
      <c r="D3" s="19"/>
      <c r="E3" s="19"/>
      <c r="F3" s="19"/>
      <c r="G3" s="19"/>
      <c r="H3" s="19"/>
      <c r="I3" s="19"/>
      <c r="J3" s="19"/>
      <c r="K3" s="19"/>
      <c r="L3" s="20"/>
      <c r="N3" s="18" t="s">
        <v>243</v>
      </c>
      <c r="O3" s="19"/>
      <c r="P3" s="19"/>
      <c r="Q3" s="19"/>
      <c r="R3" s="19"/>
      <c r="S3" s="19"/>
      <c r="T3" s="19"/>
      <c r="U3" s="19"/>
      <c r="V3" s="19"/>
      <c r="W3" s="19"/>
      <c r="X3" s="20"/>
      <c r="Z3" s="18" t="s">
        <v>244</v>
      </c>
      <c r="AA3" s="19"/>
      <c r="AB3" s="19"/>
      <c r="AC3" s="19"/>
      <c r="AD3" s="19"/>
      <c r="AE3" s="19"/>
      <c r="AF3" s="19"/>
      <c r="AG3" s="19"/>
      <c r="AH3" s="19"/>
      <c r="AI3" s="19"/>
      <c r="AJ3" s="20"/>
      <c r="AL3" s="18" t="s">
        <v>245</v>
      </c>
      <c r="AM3" s="19"/>
      <c r="AN3" s="19"/>
      <c r="AO3" s="19"/>
      <c r="AP3" s="19"/>
      <c r="AQ3" s="19"/>
      <c r="AR3" s="19"/>
      <c r="AS3" s="19"/>
      <c r="AT3" s="19"/>
      <c r="AU3" s="19"/>
      <c r="AV3" s="20"/>
      <c r="AX3" s="18" t="s">
        <v>246</v>
      </c>
      <c r="AY3" s="19"/>
      <c r="AZ3" s="19"/>
      <c r="BA3" s="19"/>
      <c r="BB3" s="19"/>
      <c r="BC3" s="19"/>
      <c r="BD3" s="19"/>
      <c r="BE3" s="19"/>
      <c r="BF3" s="19"/>
      <c r="BG3" s="19"/>
      <c r="BH3" s="20"/>
      <c r="BJ3" s="18" t="s">
        <v>247</v>
      </c>
      <c r="BK3" s="19"/>
      <c r="BL3" s="19"/>
      <c r="BM3" s="19"/>
      <c r="BN3" s="19"/>
      <c r="BO3" s="19"/>
      <c r="BP3" s="19"/>
      <c r="BQ3" s="19"/>
      <c r="BR3" s="19"/>
      <c r="BS3" s="19"/>
      <c r="BT3" s="20"/>
      <c r="BV3" s="18" t="s">
        <v>248</v>
      </c>
      <c r="BW3" s="19"/>
      <c r="BX3" s="19"/>
      <c r="BY3" s="19"/>
      <c r="BZ3" s="19"/>
      <c r="CA3" s="19"/>
      <c r="CB3" s="19"/>
      <c r="CC3" s="19"/>
      <c r="CD3" s="19"/>
      <c r="CE3" s="19"/>
      <c r="CF3" s="20"/>
      <c r="CH3" s="18" t="s">
        <v>249</v>
      </c>
      <c r="CI3" s="19"/>
      <c r="CJ3" s="19"/>
      <c r="CK3" s="19"/>
      <c r="CL3" s="19"/>
      <c r="CM3" s="19"/>
      <c r="CN3" s="19"/>
      <c r="CO3" s="19"/>
      <c r="CP3" s="19"/>
      <c r="CQ3" s="19"/>
      <c r="CR3" s="20"/>
      <c r="CT3" s="18" t="s">
        <v>251</v>
      </c>
      <c r="CU3" s="19"/>
      <c r="CV3" s="19"/>
      <c r="CW3" s="19"/>
      <c r="CX3" s="19"/>
      <c r="CY3" s="19"/>
      <c r="CZ3" s="19"/>
      <c r="DA3" s="19"/>
      <c r="DB3" s="19"/>
      <c r="DC3" s="19"/>
      <c r="DD3" s="20"/>
    </row>
    <row r="4" spans="2:119" x14ac:dyDescent="0.4">
      <c r="B4" s="14" t="s">
        <v>198</v>
      </c>
      <c r="C4" s="14"/>
      <c r="D4" s="14"/>
      <c r="F4" s="14" t="s">
        <v>252</v>
      </c>
      <c r="G4" s="14"/>
      <c r="H4" s="14"/>
      <c r="J4" s="14" t="s">
        <v>253</v>
      </c>
      <c r="K4" s="14"/>
      <c r="L4" s="14"/>
      <c r="N4" s="14" t="s">
        <v>254</v>
      </c>
      <c r="O4" s="14"/>
      <c r="P4" s="14"/>
      <c r="R4" s="14" t="s">
        <v>255</v>
      </c>
      <c r="S4" s="14"/>
      <c r="T4" s="14"/>
      <c r="V4" s="14" t="s">
        <v>256</v>
      </c>
      <c r="W4" s="14"/>
      <c r="X4" s="14"/>
      <c r="Z4" s="14" t="s">
        <v>257</v>
      </c>
      <c r="AA4" s="14"/>
      <c r="AB4" s="14"/>
      <c r="AD4" s="14" t="s">
        <v>258</v>
      </c>
      <c r="AE4" s="14"/>
      <c r="AF4" s="14"/>
      <c r="AH4" s="14" t="s">
        <v>259</v>
      </c>
      <c r="AI4" s="14"/>
      <c r="AJ4" s="14"/>
      <c r="AL4" s="14" t="s">
        <v>260</v>
      </c>
      <c r="AM4" s="14"/>
      <c r="AN4" s="14"/>
      <c r="AP4" s="14" t="s">
        <v>261</v>
      </c>
      <c r="AQ4" s="14"/>
      <c r="AR4" s="14"/>
      <c r="AT4" s="14" t="s">
        <v>262</v>
      </c>
      <c r="AU4" s="14"/>
      <c r="AV4" s="14"/>
      <c r="AX4" s="14" t="s">
        <v>263</v>
      </c>
      <c r="AY4" s="14"/>
      <c r="AZ4" s="14"/>
      <c r="BB4" s="14" t="s">
        <v>265</v>
      </c>
      <c r="BC4" s="14"/>
      <c r="BD4" s="14"/>
      <c r="BF4" s="14" t="s">
        <v>266</v>
      </c>
      <c r="BG4" s="14"/>
      <c r="BH4" s="14"/>
      <c r="BJ4" s="14" t="s">
        <v>267</v>
      </c>
      <c r="BK4" s="14"/>
      <c r="BL4" s="14"/>
      <c r="BN4" s="14" t="s">
        <v>268</v>
      </c>
      <c r="BO4" s="14"/>
      <c r="BP4" s="14"/>
      <c r="BR4" s="14" t="s">
        <v>269</v>
      </c>
      <c r="BS4" s="14"/>
      <c r="BT4" s="14"/>
      <c r="BV4" s="14" t="s">
        <v>270</v>
      </c>
      <c r="BW4" s="14"/>
      <c r="BX4" s="14"/>
      <c r="BZ4" s="14" t="s">
        <v>271</v>
      </c>
      <c r="CA4" s="14"/>
      <c r="CB4" s="14"/>
      <c r="CD4" s="14" t="s">
        <v>272</v>
      </c>
      <c r="CE4" s="14"/>
      <c r="CF4" s="14"/>
      <c r="CH4" s="14" t="s">
        <v>273</v>
      </c>
      <c r="CI4" s="14"/>
      <c r="CJ4" s="14"/>
      <c r="CL4" s="14" t="s">
        <v>274</v>
      </c>
      <c r="CM4" s="14"/>
      <c r="CN4" s="14"/>
      <c r="CP4" s="14" t="s">
        <v>275</v>
      </c>
      <c r="CQ4" s="14"/>
      <c r="CR4" s="14"/>
      <c r="CT4" s="14" t="s">
        <v>276</v>
      </c>
      <c r="CU4" s="14"/>
      <c r="CV4" s="14"/>
      <c r="CX4" s="14" t="s">
        <v>277</v>
      </c>
      <c r="CY4" s="14"/>
      <c r="CZ4" s="14"/>
      <c r="DB4" s="14" t="s">
        <v>278</v>
      </c>
      <c r="DC4" s="14"/>
      <c r="DD4" s="14"/>
    </row>
    <row r="5" spans="2:119" x14ac:dyDescent="0.4">
      <c r="B5" t="s">
        <v>279</v>
      </c>
      <c r="C5">
        <f>Stage_stat!$F$30/Weapon!Z7</f>
        <v>1.75</v>
      </c>
      <c r="D5">
        <f>ROUNDUP(C5,0)</f>
        <v>2</v>
      </c>
      <c r="F5" t="s">
        <v>279</v>
      </c>
      <c r="G5">
        <f>Stage_stat!$F$31/Weapon!Z7</f>
        <v>3</v>
      </c>
      <c r="H5">
        <f>ROUNDUP(G5,0)</f>
        <v>3</v>
      </c>
      <c r="J5" t="s">
        <v>279</v>
      </c>
      <c r="K5">
        <f>Stage_stat!$F$32/Weapon!Z7</f>
        <v>200</v>
      </c>
      <c r="L5">
        <f>ROUNDUP(K5,0)</f>
        <v>200</v>
      </c>
      <c r="N5" t="s">
        <v>279</v>
      </c>
      <c r="O5">
        <f>Stage_stat!$F$33/Weapon!Z7</f>
        <v>2.25</v>
      </c>
      <c r="P5">
        <f>ROUNDUP(O5,0)</f>
        <v>3</v>
      </c>
      <c r="R5" t="s">
        <v>279</v>
      </c>
      <c r="S5">
        <f>Stage_stat!$F$34/Weapon!Z7</f>
        <v>4</v>
      </c>
      <c r="T5">
        <f>ROUNDUP(S5,0)</f>
        <v>4</v>
      </c>
      <c r="V5" t="s">
        <v>279</v>
      </c>
      <c r="W5">
        <f>Stage_stat!$F$35/Weapon!Z7</f>
        <v>300</v>
      </c>
      <c r="X5">
        <f>ROUNDUP(W5,0)</f>
        <v>300</v>
      </c>
      <c r="Z5" t="s">
        <v>279</v>
      </c>
      <c r="AA5">
        <f>Stage_stat!$F$36/Weapon!Z7</f>
        <v>2.75</v>
      </c>
      <c r="AB5">
        <f>ROUNDUP(AA5,0)</f>
        <v>3</v>
      </c>
      <c r="AD5" t="s">
        <v>279</v>
      </c>
      <c r="AE5">
        <f>Stage_stat!$F$37/Weapon!Z7</f>
        <v>5</v>
      </c>
      <c r="AF5">
        <f>ROUNDUP(AE5,0)</f>
        <v>5</v>
      </c>
      <c r="AH5" t="s">
        <v>279</v>
      </c>
      <c r="AI5">
        <f>Stage_stat!$F$38/Weapon!Z7</f>
        <v>400</v>
      </c>
      <c r="AJ5">
        <f>ROUNDUP(AI5,0)</f>
        <v>400</v>
      </c>
      <c r="AL5" t="s">
        <v>279</v>
      </c>
      <c r="AM5">
        <f>Stage_stat!$F$39/Weapon!Z7</f>
        <v>3.75</v>
      </c>
      <c r="AN5">
        <f>ROUNDUP(AM5,0)</f>
        <v>4</v>
      </c>
      <c r="AP5" t="s">
        <v>279</v>
      </c>
      <c r="AQ5">
        <f>Stage_stat!$F$40/Weapon!Z7</f>
        <v>7</v>
      </c>
      <c r="AR5">
        <f>ROUNDUP(AQ5,0)</f>
        <v>7</v>
      </c>
      <c r="AT5" t="s">
        <v>279</v>
      </c>
      <c r="AU5">
        <f>Stage_stat!$F$41/Weapon!Z7</f>
        <v>500</v>
      </c>
      <c r="AV5">
        <f>ROUNDUP(AU5,0)</f>
        <v>500</v>
      </c>
      <c r="AX5" t="s">
        <v>279</v>
      </c>
      <c r="AY5">
        <f>Stage_stat!$F$42/Weapon!Z7</f>
        <v>4.25</v>
      </c>
      <c r="AZ5">
        <f>ROUNDUP(AY5,0)</f>
        <v>5</v>
      </c>
      <c r="BB5" t="s">
        <v>279</v>
      </c>
      <c r="BC5">
        <f>Stage_stat!$F$43/Weapon!Z7</f>
        <v>8</v>
      </c>
      <c r="BD5">
        <f>ROUNDUP(BC5,0)</f>
        <v>8</v>
      </c>
      <c r="BF5" t="s">
        <v>279</v>
      </c>
      <c r="BG5">
        <f>Stage_stat!$F$44/Weapon!Z7</f>
        <v>600</v>
      </c>
      <c r="BH5">
        <f>ROUNDUP(BG5,0)</f>
        <v>600</v>
      </c>
      <c r="BJ5" t="s">
        <v>279</v>
      </c>
      <c r="BK5">
        <f>Stage_stat!$F$45/Weapon!Z7</f>
        <v>4.75</v>
      </c>
      <c r="BL5">
        <f>ROUNDUP(BK5,0)</f>
        <v>5</v>
      </c>
      <c r="BN5" t="s">
        <v>279</v>
      </c>
      <c r="BO5">
        <f>Stage_stat!$F$46/Weapon!Z7</f>
        <v>9</v>
      </c>
      <c r="BP5">
        <f>ROUNDUP(BO5,0)</f>
        <v>9</v>
      </c>
      <c r="BR5" t="s">
        <v>279</v>
      </c>
      <c r="BS5">
        <f>Stage_stat!$F$47/Weapon!Z7</f>
        <v>700</v>
      </c>
      <c r="BT5">
        <f>ROUNDUP(BS5,0)</f>
        <v>700</v>
      </c>
      <c r="BV5" t="s">
        <v>279</v>
      </c>
      <c r="BW5">
        <f>Stage_stat!$F$48/Weapon!Z7</f>
        <v>5.75</v>
      </c>
      <c r="BX5">
        <f>ROUNDUP(BW5,0)</f>
        <v>6</v>
      </c>
      <c r="BZ5" t="s">
        <v>281</v>
      </c>
      <c r="CA5">
        <f>Stage_stat!$F$49/Weapon!Z7</f>
        <v>11</v>
      </c>
      <c r="CB5">
        <f>ROUNDUP(CA5,0)</f>
        <v>11</v>
      </c>
      <c r="CD5" t="s">
        <v>281</v>
      </c>
      <c r="CE5">
        <f>Stage_stat!$F$50/Weapon!Z7</f>
        <v>800</v>
      </c>
      <c r="CF5">
        <f>ROUNDUP(CE5,0)</f>
        <v>800</v>
      </c>
      <c r="CH5" t="s">
        <v>281</v>
      </c>
      <c r="CI5">
        <f>Stage_stat!$F$51/Weapon!Z7</f>
        <v>6.25</v>
      </c>
      <c r="CJ5">
        <f>ROUNDUP(CI5,0)</f>
        <v>7</v>
      </c>
      <c r="CL5" t="s">
        <v>281</v>
      </c>
      <c r="CM5">
        <f>Stage_stat!$F$52/Weapon!Z7</f>
        <v>12</v>
      </c>
      <c r="CN5">
        <f>ROUNDUP(CM5,0)</f>
        <v>12</v>
      </c>
      <c r="CP5" t="s">
        <v>281</v>
      </c>
      <c r="CQ5">
        <f>Stage_stat!$F$53/Weapon!Z7</f>
        <v>900</v>
      </c>
      <c r="CR5">
        <f>ROUNDUP(CQ5,0)</f>
        <v>900</v>
      </c>
      <c r="CT5" t="s">
        <v>281</v>
      </c>
      <c r="CU5">
        <f>Stage_stat!$F$54/Weapon!Z7</f>
        <v>6.75</v>
      </c>
      <c r="CV5">
        <f>ROUNDUP(CU5,0)</f>
        <v>7</v>
      </c>
      <c r="CX5" t="s">
        <v>281</v>
      </c>
      <c r="CY5">
        <f>Stage_stat!$F$55/Weapon!Z7</f>
        <v>13</v>
      </c>
      <c r="CZ5">
        <f>ROUNDUP(CY5,0)</f>
        <v>13</v>
      </c>
      <c r="DB5" t="s">
        <v>281</v>
      </c>
      <c r="DC5">
        <f>Stage_stat!$F$56/Weapon!Z7</f>
        <v>1000</v>
      </c>
      <c r="DD5">
        <f>ROUNDUP(DC5,0)</f>
        <v>1000</v>
      </c>
    </row>
    <row r="6" spans="2:119" x14ac:dyDescent="0.4">
      <c r="B6" t="s">
        <v>282</v>
      </c>
      <c r="C6">
        <f>Stage_stat!$F$30/Weapon!Z8</f>
        <v>1.4583333333333333</v>
      </c>
      <c r="D6">
        <f t="shared" ref="D6:D69" si="0">ROUNDUP(C6,0)</f>
        <v>2</v>
      </c>
      <c r="F6" t="s">
        <v>282</v>
      </c>
      <c r="G6">
        <f>Stage_stat!$F$31/Weapon!Z8</f>
        <v>2.5</v>
      </c>
      <c r="H6">
        <f t="shared" ref="H6:H69" si="1">ROUNDUP(G6,0)</f>
        <v>3</v>
      </c>
      <c r="J6" t="s">
        <v>282</v>
      </c>
      <c r="K6">
        <f>Stage_stat!$F$32/Weapon!Z8</f>
        <v>166.66666666666666</v>
      </c>
      <c r="L6">
        <f t="shared" ref="L6:L69" si="2">ROUNDUP(K6,0)</f>
        <v>167</v>
      </c>
      <c r="N6" t="s">
        <v>282</v>
      </c>
      <c r="O6">
        <f>Stage_stat!$F$33/Weapon!Z8</f>
        <v>1.875</v>
      </c>
      <c r="P6">
        <f t="shared" ref="P6:P69" si="3">ROUNDUP(O6,0)</f>
        <v>2</v>
      </c>
      <c r="R6" t="s">
        <v>282</v>
      </c>
      <c r="S6">
        <f>Stage_stat!$F$34/Weapon!Z8</f>
        <v>3.3333333333333335</v>
      </c>
      <c r="T6">
        <f t="shared" ref="T6:T69" si="4">ROUNDUP(S6,0)</f>
        <v>4</v>
      </c>
      <c r="V6" t="s">
        <v>282</v>
      </c>
      <c r="W6">
        <f>Stage_stat!$F$35/Weapon!Z8</f>
        <v>250</v>
      </c>
      <c r="X6">
        <f t="shared" ref="X6:X69" si="5">ROUNDUP(W6,0)</f>
        <v>250</v>
      </c>
      <c r="Z6" t="s">
        <v>282</v>
      </c>
      <c r="AA6">
        <f>Stage_stat!$F$36/Weapon!Z8</f>
        <v>2.2916666666666665</v>
      </c>
      <c r="AB6">
        <f t="shared" ref="AB6:AB69" si="6">ROUNDUP(AA6,0)</f>
        <v>3</v>
      </c>
      <c r="AD6" t="s">
        <v>282</v>
      </c>
      <c r="AE6">
        <f>Stage_stat!$F$37/Weapon!Z8</f>
        <v>4.166666666666667</v>
      </c>
      <c r="AF6">
        <f t="shared" ref="AF6:AF69" si="7">ROUNDUP(AE6,0)</f>
        <v>5</v>
      </c>
      <c r="AH6" t="s">
        <v>282</v>
      </c>
      <c r="AI6">
        <f>Stage_stat!$F$38/Weapon!Z8</f>
        <v>333.33333333333331</v>
      </c>
      <c r="AJ6">
        <f t="shared" ref="AJ6:AJ69" si="8">ROUNDUP(AI6,0)</f>
        <v>334</v>
      </c>
      <c r="AL6" t="s">
        <v>282</v>
      </c>
      <c r="AM6">
        <f>Stage_stat!$F$39/Weapon!Z8</f>
        <v>3.125</v>
      </c>
      <c r="AN6">
        <f t="shared" ref="AN6:AN69" si="9">ROUNDUP(AM6,0)</f>
        <v>4</v>
      </c>
      <c r="AP6" t="s">
        <v>282</v>
      </c>
      <c r="AQ6">
        <f>Stage_stat!$F$40/Weapon!Z8</f>
        <v>5.833333333333333</v>
      </c>
      <c r="AR6">
        <f t="shared" ref="AR6:AR69" si="10">ROUNDUP(AQ6,0)</f>
        <v>6</v>
      </c>
      <c r="AT6" t="s">
        <v>282</v>
      </c>
      <c r="AU6">
        <f>Stage_stat!$F$41/Weapon!Z8</f>
        <v>416.66666666666669</v>
      </c>
      <c r="AV6">
        <f t="shared" ref="AV6:AV69" si="11">ROUNDUP(AU6,0)</f>
        <v>417</v>
      </c>
      <c r="AX6" t="s">
        <v>282</v>
      </c>
      <c r="AY6">
        <f>Stage_stat!$F$42/Weapon!Z8</f>
        <v>3.5416666666666665</v>
      </c>
      <c r="AZ6">
        <f t="shared" ref="AZ6:AZ69" si="12">ROUNDUP(AY6,0)</f>
        <v>4</v>
      </c>
      <c r="BB6" t="s">
        <v>282</v>
      </c>
      <c r="BC6">
        <f>Stage_stat!$F$43/Weapon!Z8</f>
        <v>6.666666666666667</v>
      </c>
      <c r="BD6">
        <f t="shared" ref="BD6:BD69" si="13">ROUNDUP(BC6,0)</f>
        <v>7</v>
      </c>
      <c r="BF6" t="s">
        <v>282</v>
      </c>
      <c r="BG6">
        <f>Stage_stat!$F$44/Weapon!Z8</f>
        <v>500</v>
      </c>
      <c r="BH6">
        <f t="shared" ref="BH6:BH69" si="14">ROUNDUP(BG6,0)</f>
        <v>500</v>
      </c>
      <c r="BJ6" t="s">
        <v>282</v>
      </c>
      <c r="BK6">
        <f>Stage_stat!$F$45/Weapon!Z8</f>
        <v>3.9583333333333335</v>
      </c>
      <c r="BL6">
        <f t="shared" ref="BL6:BL69" si="15">ROUNDUP(BK6,0)</f>
        <v>4</v>
      </c>
      <c r="BN6" t="s">
        <v>282</v>
      </c>
      <c r="BO6">
        <f>Stage_stat!$F$46/Weapon!Z8</f>
        <v>7.5</v>
      </c>
      <c r="BP6">
        <f t="shared" ref="BP6:BP69" si="16">ROUNDUP(BO6,0)</f>
        <v>8</v>
      </c>
      <c r="BR6" t="s">
        <v>282</v>
      </c>
      <c r="BS6">
        <f>Stage_stat!$F$47/Weapon!Z8</f>
        <v>583.33333333333337</v>
      </c>
      <c r="BT6">
        <f t="shared" ref="BT6:BT69" si="17">ROUNDUP(BS6,0)</f>
        <v>584</v>
      </c>
      <c r="BV6" t="s">
        <v>282</v>
      </c>
      <c r="BW6">
        <f>Stage_stat!$F$48/Weapon!Z8</f>
        <v>4.791666666666667</v>
      </c>
      <c r="BX6">
        <f t="shared" ref="BX6:BX69" si="18">ROUNDUP(BW6,0)</f>
        <v>5</v>
      </c>
      <c r="BZ6" t="s">
        <v>282</v>
      </c>
      <c r="CA6">
        <f>Stage_stat!$F$49/Weapon!Z8</f>
        <v>9.1666666666666661</v>
      </c>
      <c r="CB6">
        <f t="shared" ref="CB6:CB69" si="19">ROUNDUP(CA6,0)</f>
        <v>10</v>
      </c>
      <c r="CD6" t="s">
        <v>282</v>
      </c>
      <c r="CE6">
        <f>Stage_stat!$F$50/Weapon!Z8</f>
        <v>666.66666666666663</v>
      </c>
      <c r="CF6">
        <f t="shared" ref="CF6:CF69" si="20">ROUNDUP(CE6,0)</f>
        <v>667</v>
      </c>
      <c r="CH6" t="s">
        <v>282</v>
      </c>
      <c r="CI6">
        <f>Stage_stat!$F$51/Weapon!Z8</f>
        <v>5.208333333333333</v>
      </c>
      <c r="CJ6">
        <f t="shared" ref="CJ6:CJ69" si="21">ROUNDUP(CI6,0)</f>
        <v>6</v>
      </c>
      <c r="CL6" t="s">
        <v>282</v>
      </c>
      <c r="CM6">
        <f>Stage_stat!$F$52/Weapon!Z8</f>
        <v>10</v>
      </c>
      <c r="CN6">
        <f t="shared" ref="CN6:CN69" si="22">ROUNDUP(CM6,0)</f>
        <v>10</v>
      </c>
      <c r="CP6" t="s">
        <v>282</v>
      </c>
      <c r="CQ6">
        <f>Stage_stat!$F$53/Weapon!Z8</f>
        <v>750</v>
      </c>
      <c r="CR6">
        <f t="shared" ref="CR6:CR69" si="23">ROUNDUP(CQ6,0)</f>
        <v>750</v>
      </c>
      <c r="CT6" t="s">
        <v>282</v>
      </c>
      <c r="CU6">
        <f>Stage_stat!$F$54/Weapon!Z8</f>
        <v>5.625</v>
      </c>
      <c r="CV6">
        <f t="shared" ref="CV6:CV69" si="24">ROUNDUP(CU6,0)</f>
        <v>6</v>
      </c>
      <c r="CX6" t="s">
        <v>282</v>
      </c>
      <c r="CY6">
        <f>Stage_stat!$F$55/Weapon!Z8</f>
        <v>10.833333333333334</v>
      </c>
      <c r="CZ6">
        <f t="shared" ref="CZ6:CZ69" si="25">ROUNDUP(CY6,0)</f>
        <v>11</v>
      </c>
      <c r="DB6" t="s">
        <v>282</v>
      </c>
      <c r="DC6">
        <f>Stage_stat!$F$56/Weapon!Z8</f>
        <v>833.33333333333337</v>
      </c>
      <c r="DD6">
        <f t="shared" ref="DD6:DD69" si="26">ROUNDUP(DC6,0)</f>
        <v>834</v>
      </c>
    </row>
    <row r="7" spans="2:119" x14ac:dyDescent="0.4">
      <c r="B7" t="s">
        <v>283</v>
      </c>
      <c r="C7">
        <f>Stage_stat!$F$30/Weapon!Z9</f>
        <v>1.25</v>
      </c>
      <c r="D7">
        <f t="shared" si="0"/>
        <v>2</v>
      </c>
      <c r="F7" t="s">
        <v>283</v>
      </c>
      <c r="G7">
        <f>Stage_stat!$F$31/Weapon!Z9</f>
        <v>2.1428571428571428</v>
      </c>
      <c r="H7">
        <f t="shared" si="1"/>
        <v>3</v>
      </c>
      <c r="J7" t="s">
        <v>283</v>
      </c>
      <c r="K7">
        <f>Stage_stat!$F$32/Weapon!Z9</f>
        <v>142.85714285714286</v>
      </c>
      <c r="L7">
        <f t="shared" si="2"/>
        <v>143</v>
      </c>
      <c r="N7" t="s">
        <v>283</v>
      </c>
      <c r="O7">
        <f>Stage_stat!$F$33/Weapon!Z9</f>
        <v>1.6071428571428572</v>
      </c>
      <c r="P7">
        <f t="shared" si="3"/>
        <v>2</v>
      </c>
      <c r="R7" t="s">
        <v>283</v>
      </c>
      <c r="S7">
        <f>Stage_stat!$F$34/Weapon!Z9</f>
        <v>2.8571428571428572</v>
      </c>
      <c r="T7">
        <f t="shared" si="4"/>
        <v>3</v>
      </c>
      <c r="V7" t="s">
        <v>283</v>
      </c>
      <c r="W7">
        <f>Stage_stat!$F$35/Weapon!Z9</f>
        <v>214.28571428571428</v>
      </c>
      <c r="X7">
        <f t="shared" si="5"/>
        <v>215</v>
      </c>
      <c r="Z7" t="s">
        <v>283</v>
      </c>
      <c r="AA7">
        <f>Stage_stat!$F$36/Weapon!Z9</f>
        <v>1.9642857142857142</v>
      </c>
      <c r="AB7">
        <f t="shared" si="6"/>
        <v>2</v>
      </c>
      <c r="AD7" t="s">
        <v>283</v>
      </c>
      <c r="AE7">
        <f>Stage_stat!$F$37/Weapon!Z9</f>
        <v>3.5714285714285716</v>
      </c>
      <c r="AF7">
        <f t="shared" si="7"/>
        <v>4</v>
      </c>
      <c r="AH7" t="s">
        <v>283</v>
      </c>
      <c r="AI7">
        <f>Stage_stat!$F$38/Weapon!Z9</f>
        <v>285.71428571428572</v>
      </c>
      <c r="AJ7">
        <f t="shared" si="8"/>
        <v>286</v>
      </c>
      <c r="AL7" t="s">
        <v>283</v>
      </c>
      <c r="AM7">
        <f>Stage_stat!$F$39/Weapon!Z9</f>
        <v>2.6785714285714284</v>
      </c>
      <c r="AN7">
        <f t="shared" si="9"/>
        <v>3</v>
      </c>
      <c r="AP7" t="s">
        <v>283</v>
      </c>
      <c r="AQ7">
        <f>Stage_stat!$F$40/Weapon!Z9</f>
        <v>5</v>
      </c>
      <c r="AR7">
        <f t="shared" si="10"/>
        <v>5</v>
      </c>
      <c r="AT7" t="s">
        <v>283</v>
      </c>
      <c r="AU7">
        <f>Stage_stat!$F$41/Weapon!Z9</f>
        <v>357.14285714285717</v>
      </c>
      <c r="AV7">
        <f t="shared" si="11"/>
        <v>358</v>
      </c>
      <c r="AX7" t="s">
        <v>283</v>
      </c>
      <c r="AY7">
        <f>Stage_stat!$F$42/Weapon!Z9</f>
        <v>3.0357142857142856</v>
      </c>
      <c r="AZ7">
        <f t="shared" si="12"/>
        <v>4</v>
      </c>
      <c r="BB7" t="s">
        <v>283</v>
      </c>
      <c r="BC7">
        <f>Stage_stat!$F$43/Weapon!Z9</f>
        <v>5.7142857142857144</v>
      </c>
      <c r="BD7">
        <f t="shared" si="13"/>
        <v>6</v>
      </c>
      <c r="BF7" t="s">
        <v>283</v>
      </c>
      <c r="BG7">
        <f>Stage_stat!$F$44/Weapon!Z9</f>
        <v>428.57142857142856</v>
      </c>
      <c r="BH7">
        <f t="shared" si="14"/>
        <v>429</v>
      </c>
      <c r="BJ7" t="s">
        <v>283</v>
      </c>
      <c r="BK7">
        <f>Stage_stat!$F$45/Weapon!Z9</f>
        <v>3.3928571428571428</v>
      </c>
      <c r="BL7">
        <f t="shared" si="15"/>
        <v>4</v>
      </c>
      <c r="BN7" t="s">
        <v>283</v>
      </c>
      <c r="BO7">
        <f>Stage_stat!$F$46/Weapon!Z9</f>
        <v>6.4285714285714288</v>
      </c>
      <c r="BP7">
        <f t="shared" si="16"/>
        <v>7</v>
      </c>
      <c r="BR7" t="s">
        <v>283</v>
      </c>
      <c r="BS7">
        <f>Stage_stat!$F$47/Weapon!Z9</f>
        <v>500</v>
      </c>
      <c r="BT7">
        <f t="shared" si="17"/>
        <v>500</v>
      </c>
      <c r="BV7" t="s">
        <v>283</v>
      </c>
      <c r="BW7">
        <f>Stage_stat!$F$48/Weapon!Z9</f>
        <v>4.1071428571428568</v>
      </c>
      <c r="BX7">
        <f t="shared" si="18"/>
        <v>5</v>
      </c>
      <c r="BZ7" t="s">
        <v>283</v>
      </c>
      <c r="CA7">
        <f>Stage_stat!$F$49/Weapon!Z9</f>
        <v>7.8571428571428568</v>
      </c>
      <c r="CB7">
        <f t="shared" si="19"/>
        <v>8</v>
      </c>
      <c r="CD7" t="s">
        <v>283</v>
      </c>
      <c r="CE7">
        <f>Stage_stat!$F$50/Weapon!Z9</f>
        <v>571.42857142857144</v>
      </c>
      <c r="CF7">
        <f t="shared" si="20"/>
        <v>572</v>
      </c>
      <c r="CH7" t="s">
        <v>283</v>
      </c>
      <c r="CI7">
        <f>Stage_stat!$F$51/Weapon!Z9</f>
        <v>4.4642857142857144</v>
      </c>
      <c r="CJ7">
        <f t="shared" si="21"/>
        <v>5</v>
      </c>
      <c r="CL7" t="s">
        <v>283</v>
      </c>
      <c r="CM7">
        <f>Stage_stat!$F$52/Weapon!Z9</f>
        <v>8.5714285714285712</v>
      </c>
      <c r="CN7">
        <f t="shared" si="22"/>
        <v>9</v>
      </c>
      <c r="CP7" t="s">
        <v>283</v>
      </c>
      <c r="CQ7">
        <f>Stage_stat!$F$53/Weapon!Z9</f>
        <v>642.85714285714289</v>
      </c>
      <c r="CR7">
        <f t="shared" si="23"/>
        <v>643</v>
      </c>
      <c r="CT7" t="s">
        <v>283</v>
      </c>
      <c r="CU7">
        <f>Stage_stat!$F$54/Weapon!Z9</f>
        <v>4.8214285714285712</v>
      </c>
      <c r="CV7">
        <f t="shared" si="24"/>
        <v>5</v>
      </c>
      <c r="CX7" t="s">
        <v>283</v>
      </c>
      <c r="CY7">
        <f>Stage_stat!$F$55/Weapon!Z9</f>
        <v>9.2857142857142865</v>
      </c>
      <c r="CZ7">
        <f t="shared" si="25"/>
        <v>10</v>
      </c>
      <c r="DB7" t="s">
        <v>283</v>
      </c>
      <c r="DC7">
        <f>Stage_stat!$F$56/Weapon!Z9</f>
        <v>714.28571428571433</v>
      </c>
      <c r="DD7">
        <f t="shared" si="26"/>
        <v>715</v>
      </c>
    </row>
    <row r="8" spans="2:119" x14ac:dyDescent="0.4">
      <c r="B8" t="s">
        <v>284</v>
      </c>
      <c r="C8">
        <f>Stage_stat!$F$30/Weapon!Z10</f>
        <v>1.09375</v>
      </c>
      <c r="D8">
        <f t="shared" si="0"/>
        <v>2</v>
      </c>
      <c r="F8" t="s">
        <v>284</v>
      </c>
      <c r="G8">
        <f>Stage_stat!$F$31/Weapon!Z10</f>
        <v>1.875</v>
      </c>
      <c r="H8">
        <f t="shared" si="1"/>
        <v>2</v>
      </c>
      <c r="J8" t="s">
        <v>284</v>
      </c>
      <c r="K8">
        <f>Stage_stat!$F$32/Weapon!Z10</f>
        <v>125</v>
      </c>
      <c r="L8">
        <f t="shared" si="2"/>
        <v>125</v>
      </c>
      <c r="N8" t="s">
        <v>284</v>
      </c>
      <c r="O8">
        <f>Stage_stat!$F$33/Weapon!Z10</f>
        <v>1.40625</v>
      </c>
      <c r="P8">
        <f t="shared" si="3"/>
        <v>2</v>
      </c>
      <c r="R8" t="s">
        <v>284</v>
      </c>
      <c r="S8">
        <f>Stage_stat!$F$34/Weapon!Z10</f>
        <v>2.5</v>
      </c>
      <c r="T8">
        <f t="shared" si="4"/>
        <v>3</v>
      </c>
      <c r="V8" t="s">
        <v>284</v>
      </c>
      <c r="W8">
        <f>Stage_stat!$F$35/Weapon!Z10</f>
        <v>187.5</v>
      </c>
      <c r="X8">
        <f t="shared" si="5"/>
        <v>188</v>
      </c>
      <c r="Z8" t="s">
        <v>284</v>
      </c>
      <c r="AA8">
        <f>Stage_stat!$F$36/Weapon!Z10</f>
        <v>1.71875</v>
      </c>
      <c r="AB8">
        <f t="shared" si="6"/>
        <v>2</v>
      </c>
      <c r="AD8" t="s">
        <v>284</v>
      </c>
      <c r="AE8">
        <f>Stage_stat!$F$37/Weapon!Z10</f>
        <v>3.125</v>
      </c>
      <c r="AF8">
        <f t="shared" si="7"/>
        <v>4</v>
      </c>
      <c r="AH8" t="s">
        <v>284</v>
      </c>
      <c r="AI8">
        <f>Stage_stat!$F$38/Weapon!Z10</f>
        <v>250</v>
      </c>
      <c r="AJ8">
        <f t="shared" si="8"/>
        <v>250</v>
      </c>
      <c r="AL8" t="s">
        <v>284</v>
      </c>
      <c r="AM8">
        <f>Stage_stat!$F$39/Weapon!Z10</f>
        <v>2.34375</v>
      </c>
      <c r="AN8">
        <f t="shared" si="9"/>
        <v>3</v>
      </c>
      <c r="AP8" t="s">
        <v>284</v>
      </c>
      <c r="AQ8">
        <f>Stage_stat!$F$40/Weapon!Z10</f>
        <v>4.375</v>
      </c>
      <c r="AR8">
        <f t="shared" si="10"/>
        <v>5</v>
      </c>
      <c r="AT8" t="s">
        <v>284</v>
      </c>
      <c r="AU8">
        <f>Stage_stat!$F$41/Weapon!Z10</f>
        <v>312.5</v>
      </c>
      <c r="AV8">
        <f t="shared" si="11"/>
        <v>313</v>
      </c>
      <c r="AX8" t="s">
        <v>284</v>
      </c>
      <c r="AY8">
        <f>Stage_stat!$F$42/Weapon!Z10</f>
        <v>2.65625</v>
      </c>
      <c r="AZ8">
        <f t="shared" si="12"/>
        <v>3</v>
      </c>
      <c r="BB8" t="s">
        <v>284</v>
      </c>
      <c r="BC8">
        <f>Stage_stat!$F$43/Weapon!Z10</f>
        <v>5</v>
      </c>
      <c r="BD8">
        <f t="shared" si="13"/>
        <v>5</v>
      </c>
      <c r="BF8" t="s">
        <v>284</v>
      </c>
      <c r="BG8">
        <f>Stage_stat!$F$44/Weapon!Z10</f>
        <v>375</v>
      </c>
      <c r="BH8">
        <f t="shared" si="14"/>
        <v>375</v>
      </c>
      <c r="BJ8" t="s">
        <v>284</v>
      </c>
      <c r="BK8">
        <f>Stage_stat!$F$45/Weapon!Z10</f>
        <v>2.96875</v>
      </c>
      <c r="BL8">
        <f t="shared" si="15"/>
        <v>3</v>
      </c>
      <c r="BN8" t="s">
        <v>284</v>
      </c>
      <c r="BO8">
        <f>Stage_stat!$F$46/Weapon!Z10</f>
        <v>5.625</v>
      </c>
      <c r="BP8">
        <f t="shared" si="16"/>
        <v>6</v>
      </c>
      <c r="BR8" t="s">
        <v>284</v>
      </c>
      <c r="BS8">
        <f>Stage_stat!$F$47/Weapon!Z10</f>
        <v>437.5</v>
      </c>
      <c r="BT8">
        <f t="shared" si="17"/>
        <v>438</v>
      </c>
      <c r="BV8" t="s">
        <v>284</v>
      </c>
      <c r="BW8">
        <f>Stage_stat!$F$48/Weapon!Z10</f>
        <v>3.59375</v>
      </c>
      <c r="BX8">
        <f t="shared" si="18"/>
        <v>4</v>
      </c>
      <c r="BZ8" t="s">
        <v>284</v>
      </c>
      <c r="CA8">
        <f>Stage_stat!$F$49/Weapon!Z10</f>
        <v>6.875</v>
      </c>
      <c r="CB8">
        <f t="shared" si="19"/>
        <v>7</v>
      </c>
      <c r="CD8" t="s">
        <v>284</v>
      </c>
      <c r="CE8">
        <f>Stage_stat!$F$50/Weapon!Z10</f>
        <v>500</v>
      </c>
      <c r="CF8">
        <f t="shared" si="20"/>
        <v>500</v>
      </c>
      <c r="CH8" t="s">
        <v>284</v>
      </c>
      <c r="CI8">
        <f>Stage_stat!$F$51/Weapon!Z10</f>
        <v>3.90625</v>
      </c>
      <c r="CJ8">
        <f t="shared" si="21"/>
        <v>4</v>
      </c>
      <c r="CL8" t="s">
        <v>284</v>
      </c>
      <c r="CM8">
        <f>Stage_stat!$F$52/Weapon!Z10</f>
        <v>7.5</v>
      </c>
      <c r="CN8">
        <f t="shared" si="22"/>
        <v>8</v>
      </c>
      <c r="CP8" t="s">
        <v>284</v>
      </c>
      <c r="CQ8">
        <f>Stage_stat!$F$53/Weapon!Z10</f>
        <v>562.5</v>
      </c>
      <c r="CR8">
        <f t="shared" si="23"/>
        <v>563</v>
      </c>
      <c r="CT8" t="s">
        <v>284</v>
      </c>
      <c r="CU8">
        <f>Stage_stat!$F$54/Weapon!Z10</f>
        <v>4.21875</v>
      </c>
      <c r="CV8">
        <f t="shared" si="24"/>
        <v>5</v>
      </c>
      <c r="CX8" t="s">
        <v>284</v>
      </c>
      <c r="CY8">
        <f>Stage_stat!$F$55/Weapon!Z10</f>
        <v>8.125</v>
      </c>
      <c r="CZ8">
        <f t="shared" si="25"/>
        <v>9</v>
      </c>
      <c r="DB8" t="s">
        <v>284</v>
      </c>
      <c r="DC8">
        <f>Stage_stat!$F$56/Weapon!Z10</f>
        <v>625</v>
      </c>
      <c r="DD8">
        <f t="shared" si="26"/>
        <v>625</v>
      </c>
    </row>
    <row r="9" spans="2:119" x14ac:dyDescent="0.4">
      <c r="B9" t="s">
        <v>285</v>
      </c>
      <c r="C9">
        <f>Stage_stat!$F$30/Weapon!Z11</f>
        <v>0.97222222222222221</v>
      </c>
      <c r="D9">
        <f t="shared" si="0"/>
        <v>1</v>
      </c>
      <c r="F9" t="s">
        <v>285</v>
      </c>
      <c r="G9">
        <f>Stage_stat!$F$31/Weapon!Z11</f>
        <v>1.6666666666666667</v>
      </c>
      <c r="H9">
        <f t="shared" si="1"/>
        <v>2</v>
      </c>
      <c r="J9" t="s">
        <v>285</v>
      </c>
      <c r="K9">
        <f>Stage_stat!$F$32/Weapon!Z11</f>
        <v>111.11111111111111</v>
      </c>
      <c r="L9">
        <f t="shared" si="2"/>
        <v>112</v>
      </c>
      <c r="N9" t="s">
        <v>285</v>
      </c>
      <c r="O9">
        <f>Stage_stat!$F$33/Weapon!Z11</f>
        <v>1.25</v>
      </c>
      <c r="P9">
        <f t="shared" si="3"/>
        <v>2</v>
      </c>
      <c r="R9" t="s">
        <v>285</v>
      </c>
      <c r="S9">
        <f>Stage_stat!$F$34/Weapon!Z11</f>
        <v>2.2222222222222223</v>
      </c>
      <c r="T9">
        <f t="shared" si="4"/>
        <v>3</v>
      </c>
      <c r="V9" t="s">
        <v>285</v>
      </c>
      <c r="W9">
        <f>Stage_stat!$F$35/Weapon!Z11</f>
        <v>166.66666666666666</v>
      </c>
      <c r="X9">
        <f t="shared" si="5"/>
        <v>167</v>
      </c>
      <c r="Z9" t="s">
        <v>285</v>
      </c>
      <c r="AA9">
        <f>Stage_stat!$F$36/Weapon!Z11</f>
        <v>1.5277777777777777</v>
      </c>
      <c r="AB9">
        <f t="shared" si="6"/>
        <v>2</v>
      </c>
      <c r="AD9" t="s">
        <v>285</v>
      </c>
      <c r="AE9">
        <f>Stage_stat!$F$37/Weapon!Z11</f>
        <v>2.7777777777777777</v>
      </c>
      <c r="AF9">
        <f t="shared" si="7"/>
        <v>3</v>
      </c>
      <c r="AH9" t="s">
        <v>285</v>
      </c>
      <c r="AI9">
        <f>Stage_stat!$F$38/Weapon!Z11</f>
        <v>222.22222222222223</v>
      </c>
      <c r="AJ9">
        <f t="shared" si="8"/>
        <v>223</v>
      </c>
      <c r="AL9" t="s">
        <v>285</v>
      </c>
      <c r="AM9">
        <f>Stage_stat!$F$39/Weapon!Z11</f>
        <v>2.0833333333333335</v>
      </c>
      <c r="AN9">
        <f t="shared" si="9"/>
        <v>3</v>
      </c>
      <c r="AP9" t="s">
        <v>285</v>
      </c>
      <c r="AQ9">
        <f>Stage_stat!$F$40/Weapon!Z11</f>
        <v>3.8888888888888888</v>
      </c>
      <c r="AR9">
        <f t="shared" si="10"/>
        <v>4</v>
      </c>
      <c r="AT9" t="s">
        <v>285</v>
      </c>
      <c r="AU9">
        <f>Stage_stat!$F$41/Weapon!Z11</f>
        <v>277.77777777777777</v>
      </c>
      <c r="AV9">
        <f t="shared" si="11"/>
        <v>278</v>
      </c>
      <c r="AX9" t="s">
        <v>285</v>
      </c>
      <c r="AY9">
        <f>Stage_stat!$F$42/Weapon!Z11</f>
        <v>2.3611111111111112</v>
      </c>
      <c r="AZ9">
        <f t="shared" si="12"/>
        <v>3</v>
      </c>
      <c r="BB9" t="s">
        <v>285</v>
      </c>
      <c r="BC9">
        <f>Stage_stat!$F$43/Weapon!Z11</f>
        <v>4.4444444444444446</v>
      </c>
      <c r="BD9">
        <f t="shared" si="13"/>
        <v>5</v>
      </c>
      <c r="BF9" t="s">
        <v>285</v>
      </c>
      <c r="BG9">
        <f>Stage_stat!$F$44/Weapon!Z11</f>
        <v>333.33333333333331</v>
      </c>
      <c r="BH9">
        <f t="shared" si="14"/>
        <v>334</v>
      </c>
      <c r="BJ9" t="s">
        <v>285</v>
      </c>
      <c r="BK9">
        <f>Stage_stat!$F$45/Weapon!Z11</f>
        <v>2.6388888888888888</v>
      </c>
      <c r="BL9">
        <f t="shared" si="15"/>
        <v>3</v>
      </c>
      <c r="BN9" t="s">
        <v>285</v>
      </c>
      <c r="BO9">
        <f>Stage_stat!$F$46/Weapon!Z11</f>
        <v>5</v>
      </c>
      <c r="BP9">
        <f t="shared" si="16"/>
        <v>5</v>
      </c>
      <c r="BR9" t="s">
        <v>285</v>
      </c>
      <c r="BS9">
        <f>Stage_stat!$F$47/Weapon!Z11</f>
        <v>388.88888888888891</v>
      </c>
      <c r="BT9">
        <f t="shared" si="17"/>
        <v>389</v>
      </c>
      <c r="BV9" t="s">
        <v>285</v>
      </c>
      <c r="BW9">
        <f>Stage_stat!$F$48/Weapon!Z11</f>
        <v>3.1944444444444446</v>
      </c>
      <c r="BX9">
        <f t="shared" si="18"/>
        <v>4</v>
      </c>
      <c r="BZ9" t="s">
        <v>285</v>
      </c>
      <c r="CA9">
        <f>Stage_stat!$F$49/Weapon!Z11</f>
        <v>6.1111111111111107</v>
      </c>
      <c r="CB9">
        <f t="shared" si="19"/>
        <v>7</v>
      </c>
      <c r="CD9" t="s">
        <v>285</v>
      </c>
      <c r="CE9">
        <f>Stage_stat!$F$50/Weapon!Z11</f>
        <v>444.44444444444446</v>
      </c>
      <c r="CF9">
        <f t="shared" si="20"/>
        <v>445</v>
      </c>
      <c r="CH9" t="s">
        <v>285</v>
      </c>
      <c r="CI9">
        <f>Stage_stat!$F$51/Weapon!Z11</f>
        <v>3.4722222222222223</v>
      </c>
      <c r="CJ9">
        <f t="shared" si="21"/>
        <v>4</v>
      </c>
      <c r="CL9" t="s">
        <v>285</v>
      </c>
      <c r="CM9">
        <f>Stage_stat!$F$52/Weapon!Z11</f>
        <v>6.666666666666667</v>
      </c>
      <c r="CN9">
        <f t="shared" si="22"/>
        <v>7</v>
      </c>
      <c r="CP9" t="s">
        <v>285</v>
      </c>
      <c r="CQ9">
        <f>Stage_stat!$F$53/Weapon!Z11</f>
        <v>500</v>
      </c>
      <c r="CR9">
        <f t="shared" si="23"/>
        <v>500</v>
      </c>
      <c r="CT9" t="s">
        <v>285</v>
      </c>
      <c r="CU9">
        <f>Stage_stat!$F$54/Weapon!Z11</f>
        <v>3.75</v>
      </c>
      <c r="CV9">
        <f t="shared" si="24"/>
        <v>4</v>
      </c>
      <c r="CX9" t="s">
        <v>285</v>
      </c>
      <c r="CY9">
        <f>Stage_stat!$F$55/Weapon!Z11</f>
        <v>7.2222222222222223</v>
      </c>
      <c r="CZ9">
        <f t="shared" si="25"/>
        <v>8</v>
      </c>
      <c r="DB9" t="s">
        <v>285</v>
      </c>
      <c r="DC9">
        <f>Stage_stat!$F$56/Weapon!Z11</f>
        <v>555.55555555555554</v>
      </c>
      <c r="DD9">
        <f t="shared" si="26"/>
        <v>556</v>
      </c>
    </row>
    <row r="10" spans="2:119" x14ac:dyDescent="0.4">
      <c r="B10" t="s">
        <v>286</v>
      </c>
      <c r="C10">
        <f>Stage_stat!$F$30/Weapon!Z12</f>
        <v>0.875</v>
      </c>
      <c r="D10">
        <f t="shared" si="0"/>
        <v>1</v>
      </c>
      <c r="F10" t="s">
        <v>286</v>
      </c>
      <c r="G10">
        <f>Stage_stat!$F$31/Weapon!Z12</f>
        <v>1.5</v>
      </c>
      <c r="H10">
        <f t="shared" si="1"/>
        <v>2</v>
      </c>
      <c r="J10" t="s">
        <v>286</v>
      </c>
      <c r="K10">
        <f>Stage_stat!$F$32/Weapon!Z12</f>
        <v>100</v>
      </c>
      <c r="L10">
        <f t="shared" si="2"/>
        <v>100</v>
      </c>
      <c r="N10" t="s">
        <v>286</v>
      </c>
      <c r="O10">
        <f>Stage_stat!$F$33/Weapon!Z12</f>
        <v>1.125</v>
      </c>
      <c r="P10">
        <f t="shared" si="3"/>
        <v>2</v>
      </c>
      <c r="R10" t="s">
        <v>286</v>
      </c>
      <c r="S10">
        <f>Stage_stat!$F$34/Weapon!Z12</f>
        <v>2</v>
      </c>
      <c r="T10">
        <f t="shared" si="4"/>
        <v>2</v>
      </c>
      <c r="V10" t="s">
        <v>286</v>
      </c>
      <c r="W10">
        <f>Stage_stat!$F$35/Weapon!Z12</f>
        <v>150</v>
      </c>
      <c r="X10">
        <f t="shared" si="5"/>
        <v>150</v>
      </c>
      <c r="Z10" t="s">
        <v>286</v>
      </c>
      <c r="AA10">
        <f>Stage_stat!$F$36/Weapon!Z12</f>
        <v>1.375</v>
      </c>
      <c r="AB10">
        <f t="shared" si="6"/>
        <v>2</v>
      </c>
      <c r="AD10" t="s">
        <v>286</v>
      </c>
      <c r="AE10">
        <f>Stage_stat!$F$37/Weapon!Z12</f>
        <v>2.5</v>
      </c>
      <c r="AF10">
        <f t="shared" si="7"/>
        <v>3</v>
      </c>
      <c r="AH10" t="s">
        <v>286</v>
      </c>
      <c r="AI10">
        <f>Stage_stat!$F$38/Weapon!Z12</f>
        <v>200</v>
      </c>
      <c r="AJ10">
        <f t="shared" si="8"/>
        <v>200</v>
      </c>
      <c r="AL10" t="s">
        <v>286</v>
      </c>
      <c r="AM10">
        <f>Stage_stat!$F$39/Weapon!Z12</f>
        <v>1.875</v>
      </c>
      <c r="AN10">
        <f t="shared" si="9"/>
        <v>2</v>
      </c>
      <c r="AP10" t="s">
        <v>286</v>
      </c>
      <c r="AQ10">
        <f>Stage_stat!$F$40/Weapon!Z12</f>
        <v>3.5</v>
      </c>
      <c r="AR10">
        <f t="shared" si="10"/>
        <v>4</v>
      </c>
      <c r="AT10" t="s">
        <v>286</v>
      </c>
      <c r="AU10">
        <f>Stage_stat!$F$41/Weapon!Z12</f>
        <v>250</v>
      </c>
      <c r="AV10">
        <f t="shared" si="11"/>
        <v>250</v>
      </c>
      <c r="AX10" t="s">
        <v>286</v>
      </c>
      <c r="AY10">
        <f>Stage_stat!$F$42/Weapon!Z12</f>
        <v>2.125</v>
      </c>
      <c r="AZ10">
        <f t="shared" si="12"/>
        <v>3</v>
      </c>
      <c r="BB10" t="s">
        <v>286</v>
      </c>
      <c r="BC10">
        <f>Stage_stat!$F$43/Weapon!Z12</f>
        <v>4</v>
      </c>
      <c r="BD10">
        <f t="shared" si="13"/>
        <v>4</v>
      </c>
      <c r="BF10" t="s">
        <v>286</v>
      </c>
      <c r="BG10">
        <f>Stage_stat!$F$44/Weapon!Z12</f>
        <v>300</v>
      </c>
      <c r="BH10">
        <f t="shared" si="14"/>
        <v>300</v>
      </c>
      <c r="BJ10" t="s">
        <v>286</v>
      </c>
      <c r="BK10">
        <f>Stage_stat!$F$45/Weapon!Z12</f>
        <v>2.375</v>
      </c>
      <c r="BL10">
        <f t="shared" si="15"/>
        <v>3</v>
      </c>
      <c r="BN10" t="s">
        <v>286</v>
      </c>
      <c r="BO10">
        <f>Stage_stat!$F$46/Weapon!Z12</f>
        <v>4.5</v>
      </c>
      <c r="BP10">
        <f t="shared" si="16"/>
        <v>5</v>
      </c>
      <c r="BR10" t="s">
        <v>286</v>
      </c>
      <c r="BS10">
        <f>Stage_stat!$F$47/Weapon!Z12</f>
        <v>350</v>
      </c>
      <c r="BT10">
        <f t="shared" si="17"/>
        <v>350</v>
      </c>
      <c r="BV10" t="s">
        <v>286</v>
      </c>
      <c r="BW10">
        <f>Stage_stat!$F$48/Weapon!Z12</f>
        <v>2.875</v>
      </c>
      <c r="BX10">
        <f t="shared" si="18"/>
        <v>3</v>
      </c>
      <c r="BZ10" t="s">
        <v>286</v>
      </c>
      <c r="CA10">
        <f>Stage_stat!$F$49/Weapon!Z12</f>
        <v>5.5</v>
      </c>
      <c r="CB10">
        <f t="shared" si="19"/>
        <v>6</v>
      </c>
      <c r="CD10" t="s">
        <v>286</v>
      </c>
      <c r="CE10">
        <f>Stage_stat!$F$50/Weapon!Z12</f>
        <v>400</v>
      </c>
      <c r="CF10">
        <f t="shared" si="20"/>
        <v>400</v>
      </c>
      <c r="CH10" t="s">
        <v>286</v>
      </c>
      <c r="CI10">
        <f>Stage_stat!$F$51/Weapon!Z12</f>
        <v>3.125</v>
      </c>
      <c r="CJ10">
        <f t="shared" si="21"/>
        <v>4</v>
      </c>
      <c r="CL10" t="s">
        <v>286</v>
      </c>
      <c r="CM10">
        <f>Stage_stat!$F$52/Weapon!Z12</f>
        <v>6</v>
      </c>
      <c r="CN10">
        <f t="shared" si="22"/>
        <v>6</v>
      </c>
      <c r="CP10" t="s">
        <v>286</v>
      </c>
      <c r="CQ10">
        <f>Stage_stat!$F$53/Weapon!Z12</f>
        <v>450</v>
      </c>
      <c r="CR10">
        <f t="shared" si="23"/>
        <v>450</v>
      </c>
      <c r="CT10" t="s">
        <v>286</v>
      </c>
      <c r="CU10">
        <f>Stage_stat!$F$54/Weapon!Z12</f>
        <v>3.375</v>
      </c>
      <c r="CV10">
        <f t="shared" si="24"/>
        <v>4</v>
      </c>
      <c r="CX10" t="s">
        <v>286</v>
      </c>
      <c r="CY10">
        <f>Stage_stat!$F$55/Weapon!Z12</f>
        <v>6.5</v>
      </c>
      <c r="CZ10">
        <f t="shared" si="25"/>
        <v>7</v>
      </c>
      <c r="DB10" t="s">
        <v>286</v>
      </c>
      <c r="DC10">
        <f>Stage_stat!$F$56/Weapon!Z12</f>
        <v>500</v>
      </c>
      <c r="DD10">
        <f t="shared" si="26"/>
        <v>500</v>
      </c>
    </row>
    <row r="11" spans="2:119" x14ac:dyDescent="0.4">
      <c r="B11" t="s">
        <v>287</v>
      </c>
      <c r="C11">
        <f>Stage_stat!$F$30/Weapon!Z13</f>
        <v>0.79545454545454541</v>
      </c>
      <c r="D11">
        <f t="shared" si="0"/>
        <v>1</v>
      </c>
      <c r="F11" t="s">
        <v>287</v>
      </c>
      <c r="G11">
        <f>Stage_stat!$F$31/Weapon!Z13</f>
        <v>1.3636363636363635</v>
      </c>
      <c r="H11">
        <f t="shared" si="1"/>
        <v>2</v>
      </c>
      <c r="J11" t="s">
        <v>287</v>
      </c>
      <c r="K11">
        <f>Stage_stat!$F$32/Weapon!Z13</f>
        <v>90.909090909090907</v>
      </c>
      <c r="L11">
        <f t="shared" si="2"/>
        <v>91</v>
      </c>
      <c r="N11" t="s">
        <v>287</v>
      </c>
      <c r="O11">
        <f>Stage_stat!$F$33/Weapon!Z13</f>
        <v>1.0227272727272727</v>
      </c>
      <c r="P11">
        <f t="shared" si="3"/>
        <v>2</v>
      </c>
      <c r="R11" t="s">
        <v>287</v>
      </c>
      <c r="S11">
        <f>Stage_stat!$F$34/Weapon!Z13</f>
        <v>1.8181818181818181</v>
      </c>
      <c r="T11">
        <f t="shared" si="4"/>
        <v>2</v>
      </c>
      <c r="V11" t="s">
        <v>287</v>
      </c>
      <c r="W11">
        <f>Stage_stat!$F$35/Weapon!Z13</f>
        <v>136.36363636363637</v>
      </c>
      <c r="X11">
        <f t="shared" si="5"/>
        <v>137</v>
      </c>
      <c r="Z11" t="s">
        <v>287</v>
      </c>
      <c r="AA11">
        <f>Stage_stat!$F$36/Weapon!Z13</f>
        <v>1.25</v>
      </c>
      <c r="AB11">
        <f t="shared" si="6"/>
        <v>2</v>
      </c>
      <c r="AD11" t="s">
        <v>287</v>
      </c>
      <c r="AE11">
        <f>Stage_stat!$F$37/Weapon!Z13</f>
        <v>2.2727272727272729</v>
      </c>
      <c r="AF11">
        <f t="shared" si="7"/>
        <v>3</v>
      </c>
      <c r="AH11" t="s">
        <v>287</v>
      </c>
      <c r="AI11">
        <f>Stage_stat!$F$38/Weapon!Z13</f>
        <v>181.81818181818181</v>
      </c>
      <c r="AJ11">
        <f t="shared" si="8"/>
        <v>182</v>
      </c>
      <c r="AL11" t="s">
        <v>287</v>
      </c>
      <c r="AM11">
        <f>Stage_stat!$F$39/Weapon!Z13</f>
        <v>1.7045454545454546</v>
      </c>
      <c r="AN11">
        <f t="shared" si="9"/>
        <v>2</v>
      </c>
      <c r="AP11" t="s">
        <v>287</v>
      </c>
      <c r="AQ11">
        <f>Stage_stat!$F$40/Weapon!Z13</f>
        <v>3.1818181818181817</v>
      </c>
      <c r="AR11">
        <f t="shared" si="10"/>
        <v>4</v>
      </c>
      <c r="AT11" t="s">
        <v>287</v>
      </c>
      <c r="AU11">
        <f>Stage_stat!$F$41/Weapon!Z13</f>
        <v>227.27272727272728</v>
      </c>
      <c r="AV11">
        <f t="shared" si="11"/>
        <v>228</v>
      </c>
      <c r="AX11" t="s">
        <v>287</v>
      </c>
      <c r="AY11">
        <f>Stage_stat!$F$42/Weapon!Z13</f>
        <v>1.9318181818181819</v>
      </c>
      <c r="AZ11">
        <f t="shared" si="12"/>
        <v>2</v>
      </c>
      <c r="BB11" t="s">
        <v>287</v>
      </c>
      <c r="BC11">
        <f>Stage_stat!$F$43/Weapon!Z13</f>
        <v>3.6363636363636362</v>
      </c>
      <c r="BD11">
        <f t="shared" si="13"/>
        <v>4</v>
      </c>
      <c r="BF11" t="s">
        <v>287</v>
      </c>
      <c r="BG11">
        <f>Stage_stat!$F$44/Weapon!Z13</f>
        <v>272.72727272727275</v>
      </c>
      <c r="BH11">
        <f t="shared" si="14"/>
        <v>273</v>
      </c>
      <c r="BJ11" t="s">
        <v>287</v>
      </c>
      <c r="BK11">
        <f>Stage_stat!$F$45/Weapon!Z13</f>
        <v>2.1590909090909092</v>
      </c>
      <c r="BL11">
        <f t="shared" si="15"/>
        <v>3</v>
      </c>
      <c r="BN11" t="s">
        <v>287</v>
      </c>
      <c r="BO11">
        <f>Stage_stat!$F$46/Weapon!Z13</f>
        <v>4.0909090909090908</v>
      </c>
      <c r="BP11">
        <f t="shared" si="16"/>
        <v>5</v>
      </c>
      <c r="BR11" t="s">
        <v>287</v>
      </c>
      <c r="BS11">
        <f>Stage_stat!$F$47/Weapon!Z13</f>
        <v>318.18181818181819</v>
      </c>
      <c r="BT11">
        <f t="shared" si="17"/>
        <v>319</v>
      </c>
      <c r="BV11" t="s">
        <v>287</v>
      </c>
      <c r="BW11">
        <f>Stage_stat!$F$48/Weapon!Z13</f>
        <v>2.6136363636363638</v>
      </c>
      <c r="BX11">
        <f t="shared" si="18"/>
        <v>3</v>
      </c>
      <c r="BZ11" t="s">
        <v>287</v>
      </c>
      <c r="CA11">
        <f>Stage_stat!$F$49/Weapon!Z13</f>
        <v>5</v>
      </c>
      <c r="CB11">
        <f t="shared" si="19"/>
        <v>5</v>
      </c>
      <c r="CD11" t="s">
        <v>287</v>
      </c>
      <c r="CE11">
        <f>Stage_stat!$F$50/Weapon!Z13</f>
        <v>363.63636363636363</v>
      </c>
      <c r="CF11">
        <f t="shared" si="20"/>
        <v>364</v>
      </c>
      <c r="CH11" t="s">
        <v>287</v>
      </c>
      <c r="CI11">
        <f>Stage_stat!$F$51/Weapon!Z13</f>
        <v>2.8409090909090908</v>
      </c>
      <c r="CJ11">
        <f t="shared" si="21"/>
        <v>3</v>
      </c>
      <c r="CL11" t="s">
        <v>287</v>
      </c>
      <c r="CM11">
        <f>Stage_stat!$F$52/Weapon!Z13</f>
        <v>5.4545454545454541</v>
      </c>
      <c r="CN11">
        <f t="shared" si="22"/>
        <v>6</v>
      </c>
      <c r="CP11" t="s">
        <v>287</v>
      </c>
      <c r="CQ11">
        <f>Stage_stat!$F$53/Weapon!Z13</f>
        <v>409.09090909090907</v>
      </c>
      <c r="CR11">
        <f t="shared" si="23"/>
        <v>410</v>
      </c>
      <c r="CT11" t="s">
        <v>287</v>
      </c>
      <c r="CU11">
        <f>Stage_stat!$F$54/Weapon!Z13</f>
        <v>3.0681818181818183</v>
      </c>
      <c r="CV11">
        <f t="shared" si="24"/>
        <v>4</v>
      </c>
      <c r="CX11" t="s">
        <v>287</v>
      </c>
      <c r="CY11">
        <f>Stage_stat!$F$55/Weapon!Z13</f>
        <v>5.9090909090909092</v>
      </c>
      <c r="CZ11">
        <f t="shared" si="25"/>
        <v>6</v>
      </c>
      <c r="DB11" t="s">
        <v>287</v>
      </c>
      <c r="DC11">
        <f>Stage_stat!$F$56/Weapon!Z13</f>
        <v>454.54545454545456</v>
      </c>
      <c r="DD11">
        <f t="shared" si="26"/>
        <v>455</v>
      </c>
    </row>
    <row r="12" spans="2:119" x14ac:dyDescent="0.4">
      <c r="B12" t="s">
        <v>289</v>
      </c>
      <c r="C12">
        <f>Stage_stat!$F$30/Weapon!Z14</f>
        <v>0.72916666666666663</v>
      </c>
      <c r="D12">
        <f t="shared" si="0"/>
        <v>1</v>
      </c>
      <c r="F12" t="s">
        <v>289</v>
      </c>
      <c r="G12">
        <f>Stage_stat!$F$31/Weapon!Z14</f>
        <v>1.25</v>
      </c>
      <c r="H12">
        <f t="shared" si="1"/>
        <v>2</v>
      </c>
      <c r="J12" t="s">
        <v>289</v>
      </c>
      <c r="K12">
        <f>Stage_stat!$F$32/Weapon!Z14</f>
        <v>83.333333333333329</v>
      </c>
      <c r="L12">
        <f t="shared" si="2"/>
        <v>84</v>
      </c>
      <c r="N12" t="s">
        <v>289</v>
      </c>
      <c r="O12">
        <f>Stage_stat!$F$33/Weapon!Z14</f>
        <v>0.9375</v>
      </c>
      <c r="P12">
        <f t="shared" si="3"/>
        <v>1</v>
      </c>
      <c r="R12" t="s">
        <v>289</v>
      </c>
      <c r="S12">
        <f>Stage_stat!$F$34/Weapon!Z14</f>
        <v>1.6666666666666667</v>
      </c>
      <c r="T12">
        <f t="shared" si="4"/>
        <v>2</v>
      </c>
      <c r="V12" t="s">
        <v>289</v>
      </c>
      <c r="W12">
        <f>Stage_stat!$F$35/Weapon!Z14</f>
        <v>125</v>
      </c>
      <c r="X12">
        <f t="shared" si="5"/>
        <v>125</v>
      </c>
      <c r="Z12" t="s">
        <v>289</v>
      </c>
      <c r="AA12">
        <f>Stage_stat!$F$36/Weapon!Z14</f>
        <v>1.1458333333333333</v>
      </c>
      <c r="AB12">
        <f t="shared" si="6"/>
        <v>2</v>
      </c>
      <c r="AD12" t="s">
        <v>289</v>
      </c>
      <c r="AE12">
        <f>Stage_stat!$F$37/Weapon!Z14</f>
        <v>2.0833333333333335</v>
      </c>
      <c r="AF12">
        <f t="shared" si="7"/>
        <v>3</v>
      </c>
      <c r="AH12" t="s">
        <v>289</v>
      </c>
      <c r="AI12">
        <f>Stage_stat!$F$38/Weapon!Z14</f>
        <v>166.66666666666666</v>
      </c>
      <c r="AJ12">
        <f t="shared" si="8"/>
        <v>167</v>
      </c>
      <c r="AL12" t="s">
        <v>289</v>
      </c>
      <c r="AM12">
        <f>Stage_stat!$F$39/Weapon!Z14</f>
        <v>1.5625</v>
      </c>
      <c r="AN12">
        <f t="shared" si="9"/>
        <v>2</v>
      </c>
      <c r="AP12" t="s">
        <v>289</v>
      </c>
      <c r="AQ12">
        <f>Stage_stat!$F$40/Weapon!Z14</f>
        <v>2.9166666666666665</v>
      </c>
      <c r="AR12">
        <f t="shared" si="10"/>
        <v>3</v>
      </c>
      <c r="AT12" t="s">
        <v>289</v>
      </c>
      <c r="AU12">
        <f>Stage_stat!$F$41/Weapon!Z14</f>
        <v>208.33333333333334</v>
      </c>
      <c r="AV12">
        <f t="shared" si="11"/>
        <v>209</v>
      </c>
      <c r="AX12" t="s">
        <v>289</v>
      </c>
      <c r="AY12">
        <f>Stage_stat!$F$42/Weapon!Z14</f>
        <v>1.7708333333333333</v>
      </c>
      <c r="AZ12">
        <f t="shared" si="12"/>
        <v>2</v>
      </c>
      <c r="BB12" t="s">
        <v>289</v>
      </c>
      <c r="BC12">
        <f>Stage_stat!$F$43/Weapon!Z14</f>
        <v>3.3333333333333335</v>
      </c>
      <c r="BD12">
        <f t="shared" si="13"/>
        <v>4</v>
      </c>
      <c r="BF12" t="s">
        <v>289</v>
      </c>
      <c r="BG12">
        <f>Stage_stat!$F$44/Weapon!Z14</f>
        <v>250</v>
      </c>
      <c r="BH12">
        <f t="shared" si="14"/>
        <v>250</v>
      </c>
      <c r="BJ12" t="s">
        <v>289</v>
      </c>
      <c r="BK12">
        <f>Stage_stat!$F$45/Weapon!Z14</f>
        <v>1.9791666666666667</v>
      </c>
      <c r="BL12">
        <f t="shared" si="15"/>
        <v>2</v>
      </c>
      <c r="BN12" t="s">
        <v>289</v>
      </c>
      <c r="BO12">
        <f>Stage_stat!$F$46/Weapon!Z14</f>
        <v>3.75</v>
      </c>
      <c r="BP12">
        <f t="shared" si="16"/>
        <v>4</v>
      </c>
      <c r="BR12" t="s">
        <v>289</v>
      </c>
      <c r="BS12">
        <f>Stage_stat!$F$47/Weapon!Z14</f>
        <v>291.66666666666669</v>
      </c>
      <c r="BT12">
        <f t="shared" si="17"/>
        <v>292</v>
      </c>
      <c r="BV12" t="s">
        <v>289</v>
      </c>
      <c r="BW12">
        <f>Stage_stat!$F$48/Weapon!Z14</f>
        <v>2.3958333333333335</v>
      </c>
      <c r="BX12">
        <f t="shared" si="18"/>
        <v>3</v>
      </c>
      <c r="BZ12" t="s">
        <v>289</v>
      </c>
      <c r="CA12">
        <f>Stage_stat!$F$49/Weapon!Z14</f>
        <v>4.583333333333333</v>
      </c>
      <c r="CB12">
        <f t="shared" si="19"/>
        <v>5</v>
      </c>
      <c r="CD12" t="s">
        <v>289</v>
      </c>
      <c r="CE12">
        <f>Stage_stat!$F$50/Weapon!Z14</f>
        <v>333.33333333333331</v>
      </c>
      <c r="CF12">
        <f t="shared" si="20"/>
        <v>334</v>
      </c>
      <c r="CH12" t="s">
        <v>289</v>
      </c>
      <c r="CI12">
        <f>Stage_stat!$F$51/Weapon!Z14</f>
        <v>2.6041666666666665</v>
      </c>
      <c r="CJ12">
        <f t="shared" si="21"/>
        <v>3</v>
      </c>
      <c r="CL12" t="s">
        <v>289</v>
      </c>
      <c r="CM12">
        <f>Stage_stat!$F$52/Weapon!Z14</f>
        <v>5</v>
      </c>
      <c r="CN12">
        <f t="shared" si="22"/>
        <v>5</v>
      </c>
      <c r="CP12" t="s">
        <v>289</v>
      </c>
      <c r="CQ12">
        <f>Stage_stat!$F$53/Weapon!Z14</f>
        <v>375</v>
      </c>
      <c r="CR12">
        <f t="shared" si="23"/>
        <v>375</v>
      </c>
      <c r="CT12" t="s">
        <v>289</v>
      </c>
      <c r="CU12">
        <f>Stage_stat!$F$54/Weapon!Z14</f>
        <v>2.8125</v>
      </c>
      <c r="CV12">
        <f t="shared" si="24"/>
        <v>3</v>
      </c>
      <c r="CX12" t="s">
        <v>289</v>
      </c>
      <c r="CY12">
        <f>Stage_stat!$F$55/Weapon!Z14</f>
        <v>5.416666666666667</v>
      </c>
      <c r="CZ12">
        <f t="shared" si="25"/>
        <v>6</v>
      </c>
      <c r="DB12" t="s">
        <v>289</v>
      </c>
      <c r="DC12">
        <f>Stage_stat!$F$56/Weapon!Z14</f>
        <v>416.66666666666669</v>
      </c>
      <c r="DD12">
        <f t="shared" si="26"/>
        <v>417</v>
      </c>
      <c r="DO12" t="s">
        <v>195</v>
      </c>
    </row>
    <row r="13" spans="2:119" x14ac:dyDescent="0.4">
      <c r="B13" t="s">
        <v>290</v>
      </c>
      <c r="C13">
        <f>Stage_stat!$F$30/Weapon!Z15</f>
        <v>0.67307692307692313</v>
      </c>
      <c r="D13">
        <f t="shared" si="0"/>
        <v>1</v>
      </c>
      <c r="F13" t="s">
        <v>290</v>
      </c>
      <c r="G13">
        <f>Stage_stat!$F$31/Weapon!Z15</f>
        <v>1.1538461538461537</v>
      </c>
      <c r="H13">
        <f t="shared" si="1"/>
        <v>2</v>
      </c>
      <c r="J13" t="s">
        <v>290</v>
      </c>
      <c r="K13">
        <f>Stage_stat!$F$32/Weapon!Z15</f>
        <v>76.92307692307692</v>
      </c>
      <c r="L13">
        <f t="shared" si="2"/>
        <v>77</v>
      </c>
      <c r="N13" t="s">
        <v>290</v>
      </c>
      <c r="O13">
        <f>Stage_stat!$F$33/Weapon!Z15</f>
        <v>0.86538461538461542</v>
      </c>
      <c r="P13">
        <f t="shared" si="3"/>
        <v>1</v>
      </c>
      <c r="R13" t="s">
        <v>290</v>
      </c>
      <c r="S13">
        <f>Stage_stat!$F$34/Weapon!Z15</f>
        <v>1.5384615384615385</v>
      </c>
      <c r="T13">
        <f t="shared" si="4"/>
        <v>2</v>
      </c>
      <c r="V13" t="s">
        <v>290</v>
      </c>
      <c r="W13">
        <f>Stage_stat!$F$35/Weapon!Z15</f>
        <v>115.38461538461539</v>
      </c>
      <c r="X13">
        <f t="shared" si="5"/>
        <v>116</v>
      </c>
      <c r="Z13" t="s">
        <v>290</v>
      </c>
      <c r="AA13">
        <f>Stage_stat!$F$36/Weapon!Z15</f>
        <v>1.0576923076923077</v>
      </c>
      <c r="AB13">
        <f t="shared" si="6"/>
        <v>2</v>
      </c>
      <c r="AD13" t="s">
        <v>290</v>
      </c>
      <c r="AE13">
        <f>Stage_stat!$F$37/Weapon!Z15</f>
        <v>1.9230769230769231</v>
      </c>
      <c r="AF13">
        <f t="shared" si="7"/>
        <v>2</v>
      </c>
      <c r="AH13" t="s">
        <v>290</v>
      </c>
      <c r="AI13">
        <f>Stage_stat!$F$38/Weapon!Z15</f>
        <v>153.84615384615384</v>
      </c>
      <c r="AJ13">
        <f t="shared" si="8"/>
        <v>154</v>
      </c>
      <c r="AL13" t="s">
        <v>290</v>
      </c>
      <c r="AM13">
        <f>Stage_stat!$F$39/Weapon!Z15</f>
        <v>1.4423076923076923</v>
      </c>
      <c r="AN13">
        <f t="shared" si="9"/>
        <v>2</v>
      </c>
      <c r="AP13" t="s">
        <v>290</v>
      </c>
      <c r="AQ13">
        <f>Stage_stat!$F$40/Weapon!Z15</f>
        <v>2.6923076923076925</v>
      </c>
      <c r="AR13">
        <f t="shared" si="10"/>
        <v>3</v>
      </c>
      <c r="AT13" t="s">
        <v>290</v>
      </c>
      <c r="AU13">
        <f>Stage_stat!$F$41/Weapon!Z15</f>
        <v>192.30769230769232</v>
      </c>
      <c r="AV13">
        <f t="shared" si="11"/>
        <v>193</v>
      </c>
      <c r="AX13" t="s">
        <v>290</v>
      </c>
      <c r="AY13">
        <f>Stage_stat!$F$42/Weapon!Z15</f>
        <v>1.6346153846153846</v>
      </c>
      <c r="AZ13">
        <f t="shared" si="12"/>
        <v>2</v>
      </c>
      <c r="BB13" t="s">
        <v>290</v>
      </c>
      <c r="BC13">
        <f>Stage_stat!$F$43/Weapon!Z15</f>
        <v>3.0769230769230771</v>
      </c>
      <c r="BD13">
        <f t="shared" si="13"/>
        <v>4</v>
      </c>
      <c r="BF13" t="s">
        <v>290</v>
      </c>
      <c r="BG13">
        <f>Stage_stat!$F$44/Weapon!Z15</f>
        <v>230.76923076923077</v>
      </c>
      <c r="BH13">
        <f t="shared" si="14"/>
        <v>231</v>
      </c>
      <c r="BJ13" t="s">
        <v>290</v>
      </c>
      <c r="BK13">
        <f>Stage_stat!$F$45/Weapon!Z15</f>
        <v>1.8269230769230769</v>
      </c>
      <c r="BL13">
        <f t="shared" si="15"/>
        <v>2</v>
      </c>
      <c r="BN13" t="s">
        <v>290</v>
      </c>
      <c r="BO13">
        <f>Stage_stat!$F$46/Weapon!Z15</f>
        <v>3.4615384615384617</v>
      </c>
      <c r="BP13">
        <f t="shared" si="16"/>
        <v>4</v>
      </c>
      <c r="BR13" t="s">
        <v>290</v>
      </c>
      <c r="BS13">
        <f>Stage_stat!$F$47/Weapon!Z15</f>
        <v>269.23076923076923</v>
      </c>
      <c r="BT13">
        <f t="shared" si="17"/>
        <v>270</v>
      </c>
      <c r="BV13" t="s">
        <v>290</v>
      </c>
      <c r="BW13">
        <f>Stage_stat!$F$48/Weapon!Z15</f>
        <v>2.2115384615384617</v>
      </c>
      <c r="BX13">
        <f t="shared" si="18"/>
        <v>3</v>
      </c>
      <c r="BZ13" t="s">
        <v>290</v>
      </c>
      <c r="CA13">
        <f>Stage_stat!$F$49/Weapon!Z15</f>
        <v>4.2307692307692308</v>
      </c>
      <c r="CB13">
        <f t="shared" si="19"/>
        <v>5</v>
      </c>
      <c r="CD13" t="s">
        <v>290</v>
      </c>
      <c r="CE13">
        <f>Stage_stat!$F$50/Weapon!Z15</f>
        <v>307.69230769230768</v>
      </c>
      <c r="CF13">
        <f t="shared" si="20"/>
        <v>308</v>
      </c>
      <c r="CH13" t="s">
        <v>290</v>
      </c>
      <c r="CI13">
        <f>Stage_stat!$F$51/Weapon!Z15</f>
        <v>2.4038461538461537</v>
      </c>
      <c r="CJ13">
        <f t="shared" si="21"/>
        <v>3</v>
      </c>
      <c r="CL13" t="s">
        <v>290</v>
      </c>
      <c r="CM13">
        <f>Stage_stat!$F$52/Weapon!Z15</f>
        <v>4.615384615384615</v>
      </c>
      <c r="CN13">
        <f t="shared" si="22"/>
        <v>5</v>
      </c>
      <c r="CP13" t="s">
        <v>290</v>
      </c>
      <c r="CQ13">
        <f>Stage_stat!$F$53/Weapon!Z15</f>
        <v>346.15384615384613</v>
      </c>
      <c r="CR13">
        <f t="shared" si="23"/>
        <v>347</v>
      </c>
      <c r="CT13" t="s">
        <v>290</v>
      </c>
      <c r="CU13">
        <f>Stage_stat!$F$54/Weapon!Z15</f>
        <v>2.5961538461538463</v>
      </c>
      <c r="CV13">
        <f t="shared" si="24"/>
        <v>3</v>
      </c>
      <c r="CX13" t="s">
        <v>290</v>
      </c>
      <c r="CY13">
        <f>Stage_stat!$F$55/Weapon!Z15</f>
        <v>5</v>
      </c>
      <c r="CZ13">
        <f t="shared" si="25"/>
        <v>5</v>
      </c>
      <c r="DB13" t="s">
        <v>290</v>
      </c>
      <c r="DC13">
        <f>Stage_stat!$F$56/Weapon!Z15</f>
        <v>384.61538461538464</v>
      </c>
      <c r="DD13">
        <f t="shared" si="26"/>
        <v>385</v>
      </c>
    </row>
    <row r="14" spans="2:119" x14ac:dyDescent="0.4">
      <c r="B14" t="s">
        <v>291</v>
      </c>
      <c r="C14">
        <f>Stage_stat!$F$30/Weapon!Z16</f>
        <v>0.625</v>
      </c>
      <c r="D14">
        <f t="shared" si="0"/>
        <v>1</v>
      </c>
      <c r="F14" t="s">
        <v>291</v>
      </c>
      <c r="G14">
        <f>Stage_stat!$F$31/Weapon!Z16</f>
        <v>1.0714285714285714</v>
      </c>
      <c r="H14">
        <f t="shared" si="1"/>
        <v>2</v>
      </c>
      <c r="J14" t="s">
        <v>291</v>
      </c>
      <c r="K14">
        <f>Stage_stat!$F$32/Weapon!Z16</f>
        <v>71.428571428571431</v>
      </c>
      <c r="L14">
        <f t="shared" si="2"/>
        <v>72</v>
      </c>
      <c r="N14" t="s">
        <v>291</v>
      </c>
      <c r="O14">
        <f>Stage_stat!$F$33/Weapon!Z16</f>
        <v>0.8035714285714286</v>
      </c>
      <c r="P14">
        <f t="shared" si="3"/>
        <v>1</v>
      </c>
      <c r="R14" t="s">
        <v>291</v>
      </c>
      <c r="S14">
        <f>Stage_stat!$F$34/Weapon!Z16</f>
        <v>1.4285714285714286</v>
      </c>
      <c r="T14">
        <f t="shared" si="4"/>
        <v>2</v>
      </c>
      <c r="V14" t="s">
        <v>291</v>
      </c>
      <c r="W14">
        <f>Stage_stat!$F$35/Weapon!Z16</f>
        <v>107.14285714285714</v>
      </c>
      <c r="X14">
        <f t="shared" si="5"/>
        <v>108</v>
      </c>
      <c r="Z14" t="s">
        <v>291</v>
      </c>
      <c r="AA14">
        <f>Stage_stat!$F$36/Weapon!Z16</f>
        <v>0.9821428571428571</v>
      </c>
      <c r="AB14">
        <f t="shared" si="6"/>
        <v>1</v>
      </c>
      <c r="AD14" t="s">
        <v>291</v>
      </c>
      <c r="AE14">
        <f>Stage_stat!$F$37/Weapon!Z16</f>
        <v>1.7857142857142858</v>
      </c>
      <c r="AF14">
        <f t="shared" si="7"/>
        <v>2</v>
      </c>
      <c r="AH14" t="s">
        <v>291</v>
      </c>
      <c r="AI14">
        <f>Stage_stat!$F$38/Weapon!Z16</f>
        <v>142.85714285714286</v>
      </c>
      <c r="AJ14">
        <f t="shared" si="8"/>
        <v>143</v>
      </c>
      <c r="AL14" t="s">
        <v>291</v>
      </c>
      <c r="AM14">
        <f>Stage_stat!$F$39/Weapon!Z16</f>
        <v>1.3392857142857142</v>
      </c>
      <c r="AN14">
        <f t="shared" si="9"/>
        <v>2</v>
      </c>
      <c r="AP14" t="s">
        <v>291</v>
      </c>
      <c r="AQ14">
        <f>Stage_stat!$F$40/Weapon!Z16</f>
        <v>2.5</v>
      </c>
      <c r="AR14">
        <f t="shared" si="10"/>
        <v>3</v>
      </c>
      <c r="AT14" t="s">
        <v>291</v>
      </c>
      <c r="AU14">
        <f>Stage_stat!$F$41/Weapon!Z16</f>
        <v>178.57142857142858</v>
      </c>
      <c r="AV14">
        <f t="shared" si="11"/>
        <v>179</v>
      </c>
      <c r="AX14" t="s">
        <v>291</v>
      </c>
      <c r="AY14">
        <f>Stage_stat!$F$42/Weapon!Z16</f>
        <v>1.5178571428571428</v>
      </c>
      <c r="AZ14">
        <f t="shared" si="12"/>
        <v>2</v>
      </c>
      <c r="BB14" t="s">
        <v>291</v>
      </c>
      <c r="BC14">
        <f>Stage_stat!$F$43/Weapon!Z16</f>
        <v>2.8571428571428572</v>
      </c>
      <c r="BD14">
        <f t="shared" si="13"/>
        <v>3</v>
      </c>
      <c r="BF14" t="s">
        <v>291</v>
      </c>
      <c r="BG14">
        <f>Stage_stat!$F$44/Weapon!Z16</f>
        <v>214.28571428571428</v>
      </c>
      <c r="BH14">
        <f t="shared" si="14"/>
        <v>215</v>
      </c>
      <c r="BJ14" t="s">
        <v>291</v>
      </c>
      <c r="BK14">
        <f>Stage_stat!$F$45/Weapon!Z16</f>
        <v>1.6964285714285714</v>
      </c>
      <c r="BL14">
        <f t="shared" si="15"/>
        <v>2</v>
      </c>
      <c r="BN14" t="s">
        <v>291</v>
      </c>
      <c r="BO14">
        <f>Stage_stat!$F$46/Weapon!Z16</f>
        <v>3.2142857142857144</v>
      </c>
      <c r="BP14">
        <f t="shared" si="16"/>
        <v>4</v>
      </c>
      <c r="BR14" t="s">
        <v>291</v>
      </c>
      <c r="BS14">
        <f>Stage_stat!$F$47/Weapon!Z16</f>
        <v>250</v>
      </c>
      <c r="BT14">
        <f t="shared" si="17"/>
        <v>250</v>
      </c>
      <c r="BV14" t="s">
        <v>291</v>
      </c>
      <c r="BW14">
        <f>Stage_stat!$F$48/Weapon!Z16</f>
        <v>2.0535714285714284</v>
      </c>
      <c r="BX14">
        <f t="shared" si="18"/>
        <v>3</v>
      </c>
      <c r="BZ14" t="s">
        <v>291</v>
      </c>
      <c r="CA14">
        <f>Stage_stat!$F$49/Weapon!Z16</f>
        <v>3.9285714285714284</v>
      </c>
      <c r="CB14">
        <f t="shared" si="19"/>
        <v>4</v>
      </c>
      <c r="CD14" t="s">
        <v>291</v>
      </c>
      <c r="CE14">
        <f>Stage_stat!$F$50/Weapon!Z16</f>
        <v>285.71428571428572</v>
      </c>
      <c r="CF14">
        <f t="shared" si="20"/>
        <v>286</v>
      </c>
      <c r="CH14" t="s">
        <v>291</v>
      </c>
      <c r="CI14">
        <f>Stage_stat!$F$51/Weapon!Z16</f>
        <v>2.2321428571428572</v>
      </c>
      <c r="CJ14">
        <f t="shared" si="21"/>
        <v>3</v>
      </c>
      <c r="CL14" t="s">
        <v>291</v>
      </c>
      <c r="CM14">
        <f>Stage_stat!$F$52/Weapon!Z16</f>
        <v>4.2857142857142856</v>
      </c>
      <c r="CN14">
        <f t="shared" si="22"/>
        <v>5</v>
      </c>
      <c r="CP14" t="s">
        <v>291</v>
      </c>
      <c r="CQ14">
        <f>Stage_stat!$F$53/Weapon!Z16</f>
        <v>321.42857142857144</v>
      </c>
      <c r="CR14">
        <f t="shared" si="23"/>
        <v>322</v>
      </c>
      <c r="CT14" t="s">
        <v>291</v>
      </c>
      <c r="CU14">
        <f>Stage_stat!$F$54/Weapon!Z16</f>
        <v>2.4107142857142856</v>
      </c>
      <c r="CV14">
        <f t="shared" si="24"/>
        <v>3</v>
      </c>
      <c r="CX14" t="s">
        <v>291</v>
      </c>
      <c r="CY14">
        <f>Stage_stat!$F$55/Weapon!Z16</f>
        <v>4.6428571428571432</v>
      </c>
      <c r="CZ14">
        <f t="shared" si="25"/>
        <v>5</v>
      </c>
      <c r="DB14" t="s">
        <v>291</v>
      </c>
      <c r="DC14">
        <f>Stage_stat!$F$56/Weapon!Z16</f>
        <v>357.14285714285717</v>
      </c>
      <c r="DD14">
        <f t="shared" si="26"/>
        <v>358</v>
      </c>
    </row>
    <row r="15" spans="2:119" x14ac:dyDescent="0.4">
      <c r="B15" t="s">
        <v>292</v>
      </c>
      <c r="C15">
        <f>Stage_stat!$F$30/Weapon!Z17</f>
        <v>0.58333333333333337</v>
      </c>
      <c r="D15">
        <f t="shared" si="0"/>
        <v>1</v>
      </c>
      <c r="F15" t="s">
        <v>292</v>
      </c>
      <c r="G15">
        <f>Stage_stat!$F$31/Weapon!Z17</f>
        <v>1</v>
      </c>
      <c r="H15">
        <f t="shared" si="1"/>
        <v>1</v>
      </c>
      <c r="J15" t="s">
        <v>292</v>
      </c>
      <c r="K15">
        <f>Stage_stat!$F$32/Weapon!Z17</f>
        <v>66.666666666666671</v>
      </c>
      <c r="L15">
        <f t="shared" si="2"/>
        <v>67</v>
      </c>
      <c r="N15" t="s">
        <v>292</v>
      </c>
      <c r="O15">
        <f>Stage_stat!$F$33/Weapon!Z17</f>
        <v>0.75</v>
      </c>
      <c r="P15">
        <f t="shared" si="3"/>
        <v>1</v>
      </c>
      <c r="R15" t="s">
        <v>292</v>
      </c>
      <c r="S15">
        <f>Stage_stat!$F$34/Weapon!Z17</f>
        <v>1.3333333333333333</v>
      </c>
      <c r="T15">
        <f t="shared" si="4"/>
        <v>2</v>
      </c>
      <c r="V15" t="s">
        <v>292</v>
      </c>
      <c r="W15">
        <f>Stage_stat!$F$35/Weapon!Z17</f>
        <v>100</v>
      </c>
      <c r="X15">
        <f t="shared" si="5"/>
        <v>100</v>
      </c>
      <c r="Z15" t="s">
        <v>292</v>
      </c>
      <c r="AA15">
        <f>Stage_stat!$F$36/Weapon!Z17</f>
        <v>0.91666666666666663</v>
      </c>
      <c r="AB15">
        <f t="shared" si="6"/>
        <v>1</v>
      </c>
      <c r="AD15" t="s">
        <v>292</v>
      </c>
      <c r="AE15">
        <f>Stage_stat!$F$37/Weapon!Z17</f>
        <v>1.6666666666666667</v>
      </c>
      <c r="AF15">
        <f t="shared" si="7"/>
        <v>2</v>
      </c>
      <c r="AH15" t="s">
        <v>292</v>
      </c>
      <c r="AI15">
        <f>Stage_stat!$F$38/Weapon!Z17</f>
        <v>133.33333333333334</v>
      </c>
      <c r="AJ15">
        <f t="shared" si="8"/>
        <v>134</v>
      </c>
      <c r="AL15" t="s">
        <v>292</v>
      </c>
      <c r="AM15">
        <f>Stage_stat!$F$39/Weapon!Z17</f>
        <v>1.25</v>
      </c>
      <c r="AN15">
        <f t="shared" si="9"/>
        <v>2</v>
      </c>
      <c r="AP15" t="s">
        <v>292</v>
      </c>
      <c r="AQ15">
        <f>Stage_stat!$F$40/Weapon!Z17</f>
        <v>2.3333333333333335</v>
      </c>
      <c r="AR15">
        <f t="shared" si="10"/>
        <v>3</v>
      </c>
      <c r="AT15" t="s">
        <v>292</v>
      </c>
      <c r="AU15">
        <f>Stage_stat!$F$41/Weapon!Z17</f>
        <v>166.66666666666666</v>
      </c>
      <c r="AV15">
        <f t="shared" si="11"/>
        <v>167</v>
      </c>
      <c r="AX15" t="s">
        <v>292</v>
      </c>
      <c r="AY15">
        <f>Stage_stat!$F$42/Weapon!Z17</f>
        <v>1.4166666666666667</v>
      </c>
      <c r="AZ15">
        <f t="shared" si="12"/>
        <v>2</v>
      </c>
      <c r="BB15" t="s">
        <v>292</v>
      </c>
      <c r="BC15">
        <f>Stage_stat!$F$43/Weapon!Z17</f>
        <v>2.6666666666666665</v>
      </c>
      <c r="BD15">
        <f t="shared" si="13"/>
        <v>3</v>
      </c>
      <c r="BF15" t="s">
        <v>292</v>
      </c>
      <c r="BG15">
        <f>Stage_stat!$F$44/Weapon!Z17</f>
        <v>200</v>
      </c>
      <c r="BH15">
        <f t="shared" si="14"/>
        <v>200</v>
      </c>
      <c r="BJ15" t="s">
        <v>292</v>
      </c>
      <c r="BK15">
        <f>Stage_stat!$F$45/Weapon!Z17</f>
        <v>1.5833333333333333</v>
      </c>
      <c r="BL15">
        <f t="shared" si="15"/>
        <v>2</v>
      </c>
      <c r="BN15" t="s">
        <v>292</v>
      </c>
      <c r="BO15">
        <f>Stage_stat!$F$46/Weapon!Z17</f>
        <v>3</v>
      </c>
      <c r="BP15">
        <f t="shared" si="16"/>
        <v>3</v>
      </c>
      <c r="BR15" t="s">
        <v>292</v>
      </c>
      <c r="BS15">
        <f>Stage_stat!$F$47/Weapon!Z17</f>
        <v>233.33333333333334</v>
      </c>
      <c r="BT15">
        <f t="shared" si="17"/>
        <v>234</v>
      </c>
      <c r="BV15" t="s">
        <v>292</v>
      </c>
      <c r="BW15">
        <f>Stage_stat!$F$48/Weapon!Z17</f>
        <v>1.9166666666666667</v>
      </c>
      <c r="BX15">
        <f t="shared" si="18"/>
        <v>2</v>
      </c>
      <c r="BZ15" t="s">
        <v>292</v>
      </c>
      <c r="CA15">
        <f>Stage_stat!$F$49/Weapon!Z17</f>
        <v>3.6666666666666665</v>
      </c>
      <c r="CB15">
        <f t="shared" si="19"/>
        <v>4</v>
      </c>
      <c r="CD15" t="s">
        <v>292</v>
      </c>
      <c r="CE15">
        <f>Stage_stat!$F$50/Weapon!Z17</f>
        <v>266.66666666666669</v>
      </c>
      <c r="CF15">
        <f t="shared" si="20"/>
        <v>267</v>
      </c>
      <c r="CH15" t="s">
        <v>292</v>
      </c>
      <c r="CI15">
        <f>Stage_stat!$F$51/Weapon!Z17</f>
        <v>2.0833333333333335</v>
      </c>
      <c r="CJ15">
        <f t="shared" si="21"/>
        <v>3</v>
      </c>
      <c r="CL15" t="s">
        <v>292</v>
      </c>
      <c r="CM15">
        <f>Stage_stat!$F$52/Weapon!Z17</f>
        <v>4</v>
      </c>
      <c r="CN15">
        <f t="shared" si="22"/>
        <v>4</v>
      </c>
      <c r="CP15" t="s">
        <v>292</v>
      </c>
      <c r="CQ15">
        <f>Stage_stat!$F$53/Weapon!Z17</f>
        <v>300</v>
      </c>
      <c r="CR15">
        <f t="shared" si="23"/>
        <v>300</v>
      </c>
      <c r="CT15" t="s">
        <v>292</v>
      </c>
      <c r="CU15">
        <f>Stage_stat!$F$54/Weapon!Z17</f>
        <v>2.25</v>
      </c>
      <c r="CV15">
        <f t="shared" si="24"/>
        <v>3</v>
      </c>
      <c r="CX15" t="s">
        <v>292</v>
      </c>
      <c r="CY15">
        <f>Stage_stat!$F$55/Weapon!Z17</f>
        <v>4.333333333333333</v>
      </c>
      <c r="CZ15">
        <f t="shared" si="25"/>
        <v>5</v>
      </c>
      <c r="DB15" t="s">
        <v>292</v>
      </c>
      <c r="DC15">
        <f>Stage_stat!$F$56/Weapon!Z17</f>
        <v>333.33333333333331</v>
      </c>
      <c r="DD15">
        <f t="shared" si="26"/>
        <v>334</v>
      </c>
    </row>
    <row r="16" spans="2:119" x14ac:dyDescent="0.4">
      <c r="B16" t="s">
        <v>293</v>
      </c>
      <c r="C16">
        <f>Stage_stat!$F$30/Weapon!Z18</f>
        <v>0.546875</v>
      </c>
      <c r="D16">
        <f t="shared" si="0"/>
        <v>1</v>
      </c>
      <c r="F16" t="s">
        <v>293</v>
      </c>
      <c r="G16">
        <f>Stage_stat!$F$31/Weapon!Z18</f>
        <v>0.9375</v>
      </c>
      <c r="H16">
        <f t="shared" si="1"/>
        <v>1</v>
      </c>
      <c r="J16" t="s">
        <v>293</v>
      </c>
      <c r="K16">
        <f>Stage_stat!$F$32/Weapon!Z18</f>
        <v>62.5</v>
      </c>
      <c r="L16">
        <f t="shared" si="2"/>
        <v>63</v>
      </c>
      <c r="N16" t="s">
        <v>293</v>
      </c>
      <c r="O16">
        <f>Stage_stat!$F$33/Weapon!Z18</f>
        <v>0.703125</v>
      </c>
      <c r="P16">
        <f t="shared" si="3"/>
        <v>1</v>
      </c>
      <c r="R16" t="s">
        <v>293</v>
      </c>
      <c r="S16">
        <f>Stage_stat!$F$34/Weapon!Z18</f>
        <v>1.25</v>
      </c>
      <c r="T16">
        <f t="shared" si="4"/>
        <v>2</v>
      </c>
      <c r="V16" t="s">
        <v>293</v>
      </c>
      <c r="W16">
        <f>Stage_stat!$F$35/Weapon!Z18</f>
        <v>93.75</v>
      </c>
      <c r="X16">
        <f t="shared" si="5"/>
        <v>94</v>
      </c>
      <c r="Z16" t="s">
        <v>293</v>
      </c>
      <c r="AA16">
        <f>Stage_stat!$F$36/Weapon!Z18</f>
        <v>0.859375</v>
      </c>
      <c r="AB16">
        <f t="shared" si="6"/>
        <v>1</v>
      </c>
      <c r="AD16" t="s">
        <v>293</v>
      </c>
      <c r="AE16">
        <f>Stage_stat!$F$37/Weapon!Z18</f>
        <v>1.5625</v>
      </c>
      <c r="AF16">
        <f t="shared" si="7"/>
        <v>2</v>
      </c>
      <c r="AH16" t="s">
        <v>293</v>
      </c>
      <c r="AI16">
        <f>Stage_stat!$F$38/Weapon!Z18</f>
        <v>125</v>
      </c>
      <c r="AJ16">
        <f t="shared" si="8"/>
        <v>125</v>
      </c>
      <c r="AL16" t="s">
        <v>293</v>
      </c>
      <c r="AM16">
        <f>Stage_stat!$F$39/Weapon!Z18</f>
        <v>1.171875</v>
      </c>
      <c r="AN16">
        <f t="shared" si="9"/>
        <v>2</v>
      </c>
      <c r="AP16" t="s">
        <v>293</v>
      </c>
      <c r="AQ16">
        <f>Stage_stat!$F$40/Weapon!Z18</f>
        <v>2.1875</v>
      </c>
      <c r="AR16">
        <f t="shared" si="10"/>
        <v>3</v>
      </c>
      <c r="AT16" t="s">
        <v>293</v>
      </c>
      <c r="AU16">
        <f>Stage_stat!$F$41/Weapon!Z18</f>
        <v>156.25</v>
      </c>
      <c r="AV16">
        <f t="shared" si="11"/>
        <v>157</v>
      </c>
      <c r="AX16" t="s">
        <v>293</v>
      </c>
      <c r="AY16">
        <f>Stage_stat!$F$42/Weapon!Z18</f>
        <v>1.328125</v>
      </c>
      <c r="AZ16">
        <f t="shared" si="12"/>
        <v>2</v>
      </c>
      <c r="BB16" t="s">
        <v>293</v>
      </c>
      <c r="BC16">
        <f>Stage_stat!$F$43/Weapon!Z18</f>
        <v>2.5</v>
      </c>
      <c r="BD16">
        <f t="shared" si="13"/>
        <v>3</v>
      </c>
      <c r="BF16" t="s">
        <v>293</v>
      </c>
      <c r="BG16">
        <f>Stage_stat!$F$44/Weapon!Z18</f>
        <v>187.5</v>
      </c>
      <c r="BH16">
        <f t="shared" si="14"/>
        <v>188</v>
      </c>
      <c r="BJ16" t="s">
        <v>293</v>
      </c>
      <c r="BK16">
        <f>Stage_stat!$F$45/Weapon!Z18</f>
        <v>1.484375</v>
      </c>
      <c r="BL16">
        <f t="shared" si="15"/>
        <v>2</v>
      </c>
      <c r="BN16" t="s">
        <v>293</v>
      </c>
      <c r="BO16">
        <f>Stage_stat!$F$46/Weapon!Z18</f>
        <v>2.8125</v>
      </c>
      <c r="BP16">
        <f t="shared" si="16"/>
        <v>3</v>
      </c>
      <c r="BR16" t="s">
        <v>293</v>
      </c>
      <c r="BS16">
        <f>Stage_stat!$F$47/Weapon!Z18</f>
        <v>218.75</v>
      </c>
      <c r="BT16">
        <f t="shared" si="17"/>
        <v>219</v>
      </c>
      <c r="BV16" t="s">
        <v>293</v>
      </c>
      <c r="BW16">
        <f>Stage_stat!$F$48/Weapon!Z18</f>
        <v>1.796875</v>
      </c>
      <c r="BX16">
        <f t="shared" si="18"/>
        <v>2</v>
      </c>
      <c r="BZ16" t="s">
        <v>293</v>
      </c>
      <c r="CA16">
        <f>Stage_stat!$F$49/Weapon!Z18</f>
        <v>3.4375</v>
      </c>
      <c r="CB16">
        <f t="shared" si="19"/>
        <v>4</v>
      </c>
      <c r="CD16" t="s">
        <v>293</v>
      </c>
      <c r="CE16">
        <f>Stage_stat!$F$50/Weapon!Z18</f>
        <v>250</v>
      </c>
      <c r="CF16">
        <f t="shared" si="20"/>
        <v>250</v>
      </c>
      <c r="CH16" t="s">
        <v>293</v>
      </c>
      <c r="CI16">
        <f>Stage_stat!$F$51/Weapon!Z18</f>
        <v>1.953125</v>
      </c>
      <c r="CJ16">
        <f t="shared" si="21"/>
        <v>2</v>
      </c>
      <c r="CL16" t="s">
        <v>293</v>
      </c>
      <c r="CM16">
        <f>Stage_stat!$F$52/Weapon!Z18</f>
        <v>3.75</v>
      </c>
      <c r="CN16">
        <f t="shared" si="22"/>
        <v>4</v>
      </c>
      <c r="CP16" t="s">
        <v>293</v>
      </c>
      <c r="CQ16">
        <f>Stage_stat!$F$53/Weapon!Z18</f>
        <v>281.25</v>
      </c>
      <c r="CR16">
        <f t="shared" si="23"/>
        <v>282</v>
      </c>
      <c r="CT16" t="s">
        <v>293</v>
      </c>
      <c r="CU16">
        <f>Stage_stat!$F$54/Weapon!Z18</f>
        <v>2.109375</v>
      </c>
      <c r="CV16">
        <f t="shared" si="24"/>
        <v>3</v>
      </c>
      <c r="CX16" t="s">
        <v>293</v>
      </c>
      <c r="CY16">
        <f>Stage_stat!$F$55/Weapon!Z18</f>
        <v>4.0625</v>
      </c>
      <c r="CZ16">
        <f t="shared" si="25"/>
        <v>5</v>
      </c>
      <c r="DB16" t="s">
        <v>293</v>
      </c>
      <c r="DC16">
        <f>Stage_stat!$F$56/Weapon!Z18</f>
        <v>312.5</v>
      </c>
      <c r="DD16">
        <f t="shared" si="26"/>
        <v>313</v>
      </c>
    </row>
    <row r="17" spans="2:108" x14ac:dyDescent="0.4">
      <c r="B17" t="s">
        <v>294</v>
      </c>
      <c r="C17">
        <f>Stage_stat!$F$30/Weapon!Z19</f>
        <v>0.51470588235294112</v>
      </c>
      <c r="D17">
        <f t="shared" si="0"/>
        <v>1</v>
      </c>
      <c r="F17" t="s">
        <v>294</v>
      </c>
      <c r="G17">
        <f>Stage_stat!$F$31/Weapon!Z19</f>
        <v>0.88235294117647056</v>
      </c>
      <c r="H17">
        <f t="shared" si="1"/>
        <v>1</v>
      </c>
      <c r="J17" t="s">
        <v>294</v>
      </c>
      <c r="K17">
        <f>Stage_stat!$F$32/Weapon!Z19</f>
        <v>58.823529411764703</v>
      </c>
      <c r="L17">
        <f t="shared" si="2"/>
        <v>59</v>
      </c>
      <c r="N17" t="s">
        <v>294</v>
      </c>
      <c r="O17">
        <f>Stage_stat!$F$33/Weapon!Z19</f>
        <v>0.66176470588235292</v>
      </c>
      <c r="P17">
        <f t="shared" si="3"/>
        <v>1</v>
      </c>
      <c r="R17" t="s">
        <v>294</v>
      </c>
      <c r="S17">
        <f>Stage_stat!$F$34/Weapon!Z19</f>
        <v>1.1764705882352942</v>
      </c>
      <c r="T17">
        <f t="shared" si="4"/>
        <v>2</v>
      </c>
      <c r="V17" t="s">
        <v>294</v>
      </c>
      <c r="W17">
        <f>Stage_stat!$F$35/Weapon!Z19</f>
        <v>88.235294117647058</v>
      </c>
      <c r="X17">
        <f t="shared" si="5"/>
        <v>89</v>
      </c>
      <c r="Z17" t="s">
        <v>294</v>
      </c>
      <c r="AA17">
        <f>Stage_stat!$F$36/Weapon!Z19</f>
        <v>0.80882352941176472</v>
      </c>
      <c r="AB17">
        <f t="shared" si="6"/>
        <v>1</v>
      </c>
      <c r="AD17" t="s">
        <v>294</v>
      </c>
      <c r="AE17">
        <f>Stage_stat!$F$37/Weapon!Z19</f>
        <v>1.4705882352941178</v>
      </c>
      <c r="AF17">
        <f t="shared" si="7"/>
        <v>2</v>
      </c>
      <c r="AH17" t="s">
        <v>294</v>
      </c>
      <c r="AI17">
        <f>Stage_stat!$F$38/Weapon!Z19</f>
        <v>117.64705882352941</v>
      </c>
      <c r="AJ17">
        <f t="shared" si="8"/>
        <v>118</v>
      </c>
      <c r="AL17" t="s">
        <v>294</v>
      </c>
      <c r="AM17">
        <f>Stage_stat!$F$39/Weapon!Z19</f>
        <v>1.1029411764705883</v>
      </c>
      <c r="AN17">
        <f t="shared" si="9"/>
        <v>2</v>
      </c>
      <c r="AP17" t="s">
        <v>294</v>
      </c>
      <c r="AQ17">
        <f>Stage_stat!$F$40/Weapon!Z19</f>
        <v>2.0588235294117645</v>
      </c>
      <c r="AR17">
        <f t="shared" si="10"/>
        <v>3</v>
      </c>
      <c r="AT17" t="s">
        <v>294</v>
      </c>
      <c r="AU17">
        <f>Stage_stat!$F$41/Weapon!Z19</f>
        <v>147.05882352941177</v>
      </c>
      <c r="AV17">
        <f t="shared" si="11"/>
        <v>148</v>
      </c>
      <c r="AX17" t="s">
        <v>294</v>
      </c>
      <c r="AY17">
        <f>Stage_stat!$F$42/Weapon!Z19</f>
        <v>1.25</v>
      </c>
      <c r="AZ17">
        <f t="shared" si="12"/>
        <v>2</v>
      </c>
      <c r="BB17" t="s">
        <v>294</v>
      </c>
      <c r="BC17">
        <f>Stage_stat!$F$43/Weapon!Z19</f>
        <v>2.3529411764705883</v>
      </c>
      <c r="BD17">
        <f t="shared" si="13"/>
        <v>3</v>
      </c>
      <c r="BF17" t="s">
        <v>294</v>
      </c>
      <c r="BG17">
        <f>Stage_stat!$F$44/Weapon!Z19</f>
        <v>176.47058823529412</v>
      </c>
      <c r="BH17">
        <f t="shared" si="14"/>
        <v>177</v>
      </c>
      <c r="BJ17" t="s">
        <v>294</v>
      </c>
      <c r="BK17">
        <f>Stage_stat!$F$45/Weapon!Z19</f>
        <v>1.3970588235294117</v>
      </c>
      <c r="BL17">
        <f t="shared" si="15"/>
        <v>2</v>
      </c>
      <c r="BN17" t="s">
        <v>294</v>
      </c>
      <c r="BO17">
        <f>Stage_stat!$F$46/Weapon!Z19</f>
        <v>2.6470588235294117</v>
      </c>
      <c r="BP17">
        <f t="shared" si="16"/>
        <v>3</v>
      </c>
      <c r="BR17" t="s">
        <v>294</v>
      </c>
      <c r="BS17">
        <f>Stage_stat!$F$47/Weapon!Z19</f>
        <v>205.88235294117646</v>
      </c>
      <c r="BT17">
        <f t="shared" si="17"/>
        <v>206</v>
      </c>
      <c r="BV17" t="s">
        <v>294</v>
      </c>
      <c r="BW17">
        <f>Stage_stat!$F$48/Weapon!Z19</f>
        <v>1.6911764705882353</v>
      </c>
      <c r="BX17">
        <f t="shared" si="18"/>
        <v>2</v>
      </c>
      <c r="BZ17" t="s">
        <v>294</v>
      </c>
      <c r="CA17">
        <f>Stage_stat!$F$49/Weapon!Z19</f>
        <v>3.2352941176470589</v>
      </c>
      <c r="CB17">
        <f t="shared" si="19"/>
        <v>4</v>
      </c>
      <c r="CD17" t="s">
        <v>294</v>
      </c>
      <c r="CE17">
        <f>Stage_stat!$F$50/Weapon!Z19</f>
        <v>235.29411764705881</v>
      </c>
      <c r="CF17">
        <f t="shared" si="20"/>
        <v>236</v>
      </c>
      <c r="CH17" t="s">
        <v>294</v>
      </c>
      <c r="CI17">
        <f>Stage_stat!$F$51/Weapon!Z19</f>
        <v>1.838235294117647</v>
      </c>
      <c r="CJ17">
        <f t="shared" si="21"/>
        <v>2</v>
      </c>
      <c r="CL17" t="s">
        <v>294</v>
      </c>
      <c r="CM17">
        <f>Stage_stat!$F$52/Weapon!Z19</f>
        <v>3.5294117647058822</v>
      </c>
      <c r="CN17">
        <f t="shared" si="22"/>
        <v>4</v>
      </c>
      <c r="CP17" t="s">
        <v>294</v>
      </c>
      <c r="CQ17">
        <f>Stage_stat!$F$53/Weapon!Z19</f>
        <v>264.70588235294116</v>
      </c>
      <c r="CR17">
        <f t="shared" si="23"/>
        <v>265</v>
      </c>
      <c r="CT17" t="s">
        <v>294</v>
      </c>
      <c r="CU17">
        <f>Stage_stat!$F$54/Weapon!Z19</f>
        <v>1.9852941176470589</v>
      </c>
      <c r="CV17">
        <f t="shared" si="24"/>
        <v>2</v>
      </c>
      <c r="CX17" t="s">
        <v>294</v>
      </c>
      <c r="CY17">
        <f>Stage_stat!$F$55/Weapon!Z19</f>
        <v>3.8235294117647061</v>
      </c>
      <c r="CZ17">
        <f t="shared" si="25"/>
        <v>4</v>
      </c>
      <c r="DB17" t="s">
        <v>294</v>
      </c>
      <c r="DC17">
        <f>Stage_stat!$F$56/Weapon!Z19</f>
        <v>294.11764705882354</v>
      </c>
      <c r="DD17">
        <f t="shared" si="26"/>
        <v>295</v>
      </c>
    </row>
    <row r="18" spans="2:108" x14ac:dyDescent="0.4">
      <c r="B18" t="s">
        <v>295</v>
      </c>
      <c r="C18">
        <f>Stage_stat!$F$30/Weapon!Z20</f>
        <v>0.4861111111111111</v>
      </c>
      <c r="D18">
        <f t="shared" si="0"/>
        <v>1</v>
      </c>
      <c r="F18" t="s">
        <v>295</v>
      </c>
      <c r="G18">
        <f>Stage_stat!$F$31/Weapon!Z20</f>
        <v>0.83333333333333337</v>
      </c>
      <c r="H18">
        <f t="shared" si="1"/>
        <v>1</v>
      </c>
      <c r="J18" t="s">
        <v>295</v>
      </c>
      <c r="K18">
        <f>Stage_stat!$F$32/Weapon!Z20</f>
        <v>55.555555555555557</v>
      </c>
      <c r="L18">
        <f t="shared" si="2"/>
        <v>56</v>
      </c>
      <c r="N18" t="s">
        <v>295</v>
      </c>
      <c r="O18">
        <f>Stage_stat!$F$33/Weapon!Z20</f>
        <v>0.625</v>
      </c>
      <c r="P18">
        <f t="shared" si="3"/>
        <v>1</v>
      </c>
      <c r="R18" t="s">
        <v>295</v>
      </c>
      <c r="S18">
        <f>Stage_stat!$F$34/Weapon!Z20</f>
        <v>1.1111111111111112</v>
      </c>
      <c r="T18">
        <f t="shared" si="4"/>
        <v>2</v>
      </c>
      <c r="V18" t="s">
        <v>295</v>
      </c>
      <c r="W18">
        <f>Stage_stat!$F$35/Weapon!Z20</f>
        <v>83.333333333333329</v>
      </c>
      <c r="X18">
        <f t="shared" si="5"/>
        <v>84</v>
      </c>
      <c r="Z18" t="s">
        <v>295</v>
      </c>
      <c r="AA18">
        <f>Stage_stat!$F$36/Weapon!Z20</f>
        <v>0.76388888888888884</v>
      </c>
      <c r="AB18">
        <f t="shared" si="6"/>
        <v>1</v>
      </c>
      <c r="AD18" t="s">
        <v>295</v>
      </c>
      <c r="AE18">
        <f>Stage_stat!$F$37/Weapon!Z20</f>
        <v>1.3888888888888888</v>
      </c>
      <c r="AF18">
        <f t="shared" si="7"/>
        <v>2</v>
      </c>
      <c r="AH18" t="s">
        <v>295</v>
      </c>
      <c r="AI18">
        <f>Stage_stat!$F$38/Weapon!Z20</f>
        <v>111.11111111111111</v>
      </c>
      <c r="AJ18">
        <f t="shared" si="8"/>
        <v>112</v>
      </c>
      <c r="AL18" t="s">
        <v>295</v>
      </c>
      <c r="AM18">
        <f>Stage_stat!$F$39/Weapon!Z20</f>
        <v>1.0416666666666667</v>
      </c>
      <c r="AN18">
        <f t="shared" si="9"/>
        <v>2</v>
      </c>
      <c r="AP18" t="s">
        <v>295</v>
      </c>
      <c r="AQ18">
        <f>Stage_stat!$F$40/Weapon!Z20</f>
        <v>1.9444444444444444</v>
      </c>
      <c r="AR18">
        <f t="shared" si="10"/>
        <v>2</v>
      </c>
      <c r="AT18" t="s">
        <v>295</v>
      </c>
      <c r="AU18">
        <f>Stage_stat!$F$41/Weapon!Z20</f>
        <v>138.88888888888889</v>
      </c>
      <c r="AV18">
        <f t="shared" si="11"/>
        <v>139</v>
      </c>
      <c r="AX18" t="s">
        <v>295</v>
      </c>
      <c r="AY18">
        <f>Stage_stat!$F$42/Weapon!Z20</f>
        <v>1.1805555555555556</v>
      </c>
      <c r="AZ18">
        <f t="shared" si="12"/>
        <v>2</v>
      </c>
      <c r="BB18" t="s">
        <v>295</v>
      </c>
      <c r="BC18">
        <f>Stage_stat!$F$43/Weapon!Z20</f>
        <v>2.2222222222222223</v>
      </c>
      <c r="BD18">
        <f t="shared" si="13"/>
        <v>3</v>
      </c>
      <c r="BF18" t="s">
        <v>295</v>
      </c>
      <c r="BG18">
        <f>Stage_stat!$F$44/Weapon!Z20</f>
        <v>166.66666666666666</v>
      </c>
      <c r="BH18">
        <f t="shared" si="14"/>
        <v>167</v>
      </c>
      <c r="BJ18" t="s">
        <v>295</v>
      </c>
      <c r="BK18">
        <f>Stage_stat!$F$45/Weapon!Z20</f>
        <v>1.3194444444444444</v>
      </c>
      <c r="BL18">
        <f t="shared" si="15"/>
        <v>2</v>
      </c>
      <c r="BN18" t="s">
        <v>295</v>
      </c>
      <c r="BO18">
        <f>Stage_stat!$F$46/Weapon!Z20</f>
        <v>2.5</v>
      </c>
      <c r="BP18">
        <f t="shared" si="16"/>
        <v>3</v>
      </c>
      <c r="BR18" t="s">
        <v>295</v>
      </c>
      <c r="BS18">
        <f>Stage_stat!$F$47/Weapon!Z20</f>
        <v>194.44444444444446</v>
      </c>
      <c r="BT18">
        <f t="shared" si="17"/>
        <v>195</v>
      </c>
      <c r="BV18" t="s">
        <v>295</v>
      </c>
      <c r="BW18">
        <f>Stage_stat!$F$48/Weapon!Z20</f>
        <v>1.5972222222222223</v>
      </c>
      <c r="BX18">
        <f t="shared" si="18"/>
        <v>2</v>
      </c>
      <c r="BZ18" t="s">
        <v>295</v>
      </c>
      <c r="CA18">
        <f>Stage_stat!$F$49/Weapon!Z20</f>
        <v>3.0555555555555554</v>
      </c>
      <c r="CB18">
        <f t="shared" si="19"/>
        <v>4</v>
      </c>
      <c r="CD18" t="s">
        <v>295</v>
      </c>
      <c r="CE18">
        <f>Stage_stat!$F$50/Weapon!Z20</f>
        <v>222.22222222222223</v>
      </c>
      <c r="CF18">
        <f t="shared" si="20"/>
        <v>223</v>
      </c>
      <c r="CH18" t="s">
        <v>295</v>
      </c>
      <c r="CI18">
        <f>Stage_stat!$F$51/Weapon!Z20</f>
        <v>1.7361111111111112</v>
      </c>
      <c r="CJ18">
        <f t="shared" si="21"/>
        <v>2</v>
      </c>
      <c r="CL18" t="s">
        <v>295</v>
      </c>
      <c r="CM18">
        <f>Stage_stat!$F$52/Weapon!Z20</f>
        <v>3.3333333333333335</v>
      </c>
      <c r="CN18">
        <f t="shared" si="22"/>
        <v>4</v>
      </c>
      <c r="CP18" t="s">
        <v>295</v>
      </c>
      <c r="CQ18">
        <f>Stage_stat!$F$53/Weapon!Z20</f>
        <v>250</v>
      </c>
      <c r="CR18">
        <f t="shared" si="23"/>
        <v>250</v>
      </c>
      <c r="CT18" t="s">
        <v>295</v>
      </c>
      <c r="CU18">
        <f>Stage_stat!$F$54/Weapon!Z20</f>
        <v>1.875</v>
      </c>
      <c r="CV18">
        <f t="shared" si="24"/>
        <v>2</v>
      </c>
      <c r="CX18" t="s">
        <v>295</v>
      </c>
      <c r="CY18">
        <f>Stage_stat!$F$55/Weapon!Z20</f>
        <v>3.6111111111111112</v>
      </c>
      <c r="CZ18">
        <f t="shared" si="25"/>
        <v>4</v>
      </c>
      <c r="DB18" t="s">
        <v>295</v>
      </c>
      <c r="DC18">
        <f>Stage_stat!$F$56/Weapon!Z20</f>
        <v>277.77777777777777</v>
      </c>
      <c r="DD18">
        <f t="shared" si="26"/>
        <v>278</v>
      </c>
    </row>
    <row r="19" spans="2:108" x14ac:dyDescent="0.4">
      <c r="B19" t="s">
        <v>296</v>
      </c>
      <c r="C19">
        <f>Stage_stat!$F$30/Weapon!Z21</f>
        <v>0.46052631578947367</v>
      </c>
      <c r="D19">
        <f t="shared" si="0"/>
        <v>1</v>
      </c>
      <c r="F19" t="s">
        <v>296</v>
      </c>
      <c r="G19">
        <f>Stage_stat!$F$31/Weapon!Z21</f>
        <v>0.78947368421052633</v>
      </c>
      <c r="H19">
        <f t="shared" si="1"/>
        <v>1</v>
      </c>
      <c r="J19" t="s">
        <v>296</v>
      </c>
      <c r="K19">
        <f>Stage_stat!$F$32/Weapon!Z21</f>
        <v>52.631578947368418</v>
      </c>
      <c r="L19">
        <f t="shared" si="2"/>
        <v>53</v>
      </c>
      <c r="N19" t="s">
        <v>296</v>
      </c>
      <c r="O19">
        <f>Stage_stat!$F$33/Weapon!Z21</f>
        <v>0.59210526315789469</v>
      </c>
      <c r="P19">
        <f t="shared" si="3"/>
        <v>1</v>
      </c>
      <c r="R19" t="s">
        <v>296</v>
      </c>
      <c r="S19">
        <f>Stage_stat!$F$34/Weapon!Z21</f>
        <v>1.0526315789473684</v>
      </c>
      <c r="T19">
        <f t="shared" si="4"/>
        <v>2</v>
      </c>
      <c r="V19" t="s">
        <v>296</v>
      </c>
      <c r="W19">
        <f>Stage_stat!$F$35/Weapon!Z21</f>
        <v>78.94736842105263</v>
      </c>
      <c r="X19">
        <f t="shared" si="5"/>
        <v>79</v>
      </c>
      <c r="Z19" t="s">
        <v>296</v>
      </c>
      <c r="AA19">
        <f>Stage_stat!$F$36/Weapon!Z21</f>
        <v>0.72368421052631582</v>
      </c>
      <c r="AB19">
        <f t="shared" si="6"/>
        <v>1</v>
      </c>
      <c r="AD19" t="s">
        <v>296</v>
      </c>
      <c r="AE19">
        <f>Stage_stat!$F$37/Weapon!Z21</f>
        <v>1.3157894736842106</v>
      </c>
      <c r="AF19">
        <f t="shared" si="7"/>
        <v>2</v>
      </c>
      <c r="AH19" t="s">
        <v>296</v>
      </c>
      <c r="AI19">
        <f>Stage_stat!$F$38/Weapon!Z21</f>
        <v>105.26315789473684</v>
      </c>
      <c r="AJ19">
        <f t="shared" si="8"/>
        <v>106</v>
      </c>
      <c r="AL19" t="s">
        <v>296</v>
      </c>
      <c r="AM19">
        <f>Stage_stat!$F$39/Weapon!Z21</f>
        <v>0.98684210526315785</v>
      </c>
      <c r="AN19">
        <f t="shared" si="9"/>
        <v>1</v>
      </c>
      <c r="AP19" t="s">
        <v>296</v>
      </c>
      <c r="AQ19">
        <f>Stage_stat!$F$40/Weapon!Z21</f>
        <v>1.8421052631578947</v>
      </c>
      <c r="AR19">
        <f t="shared" si="10"/>
        <v>2</v>
      </c>
      <c r="AT19" t="s">
        <v>296</v>
      </c>
      <c r="AU19">
        <f>Stage_stat!$F$41/Weapon!Z21</f>
        <v>131.57894736842104</v>
      </c>
      <c r="AV19">
        <f t="shared" si="11"/>
        <v>132</v>
      </c>
      <c r="AX19" t="s">
        <v>296</v>
      </c>
      <c r="AY19">
        <f>Stage_stat!$F$42/Weapon!Z21</f>
        <v>1.118421052631579</v>
      </c>
      <c r="AZ19">
        <f t="shared" si="12"/>
        <v>2</v>
      </c>
      <c r="BB19" t="s">
        <v>296</v>
      </c>
      <c r="BC19">
        <f>Stage_stat!$F$43/Weapon!Z21</f>
        <v>2.1052631578947367</v>
      </c>
      <c r="BD19">
        <f t="shared" si="13"/>
        <v>3</v>
      </c>
      <c r="BF19" t="s">
        <v>296</v>
      </c>
      <c r="BG19">
        <f>Stage_stat!$F$44/Weapon!Z21</f>
        <v>157.89473684210526</v>
      </c>
      <c r="BH19">
        <f t="shared" si="14"/>
        <v>158</v>
      </c>
      <c r="BJ19" t="s">
        <v>296</v>
      </c>
      <c r="BK19">
        <f>Stage_stat!$F$45/Weapon!Z21</f>
        <v>1.25</v>
      </c>
      <c r="BL19">
        <f t="shared" si="15"/>
        <v>2</v>
      </c>
      <c r="BN19" t="s">
        <v>296</v>
      </c>
      <c r="BO19">
        <f>Stage_stat!$F$46/Weapon!Z21</f>
        <v>2.3684210526315788</v>
      </c>
      <c r="BP19">
        <f t="shared" si="16"/>
        <v>3</v>
      </c>
      <c r="BR19" t="s">
        <v>296</v>
      </c>
      <c r="BS19">
        <f>Stage_stat!$F$47/Weapon!Z21</f>
        <v>184.21052631578948</v>
      </c>
      <c r="BT19">
        <f t="shared" si="17"/>
        <v>185</v>
      </c>
      <c r="BV19" t="s">
        <v>296</v>
      </c>
      <c r="BW19">
        <f>Stage_stat!$F$48/Weapon!Z21</f>
        <v>1.513157894736842</v>
      </c>
      <c r="BX19">
        <f t="shared" si="18"/>
        <v>2</v>
      </c>
      <c r="BZ19" t="s">
        <v>296</v>
      </c>
      <c r="CA19">
        <f>Stage_stat!$F$49/Weapon!Z21</f>
        <v>2.8947368421052633</v>
      </c>
      <c r="CB19">
        <f t="shared" si="19"/>
        <v>3</v>
      </c>
      <c r="CD19" t="s">
        <v>296</v>
      </c>
      <c r="CE19">
        <f>Stage_stat!$F$50/Weapon!Z21</f>
        <v>210.52631578947367</v>
      </c>
      <c r="CF19">
        <f t="shared" si="20"/>
        <v>211</v>
      </c>
      <c r="CH19" t="s">
        <v>296</v>
      </c>
      <c r="CI19">
        <f>Stage_stat!$F$51/Weapon!Z21</f>
        <v>1.6447368421052631</v>
      </c>
      <c r="CJ19">
        <f t="shared" si="21"/>
        <v>2</v>
      </c>
      <c r="CL19" t="s">
        <v>296</v>
      </c>
      <c r="CM19">
        <f>Stage_stat!$F$52/Weapon!Z21</f>
        <v>3.1578947368421053</v>
      </c>
      <c r="CN19">
        <f t="shared" si="22"/>
        <v>4</v>
      </c>
      <c r="CP19" t="s">
        <v>296</v>
      </c>
      <c r="CQ19">
        <f>Stage_stat!$F$53/Weapon!Z21</f>
        <v>236.84210526315789</v>
      </c>
      <c r="CR19">
        <f t="shared" si="23"/>
        <v>237</v>
      </c>
      <c r="CT19" t="s">
        <v>296</v>
      </c>
      <c r="CU19">
        <f>Stage_stat!$F$54/Weapon!Z21</f>
        <v>1.7763157894736843</v>
      </c>
      <c r="CV19">
        <f t="shared" si="24"/>
        <v>2</v>
      </c>
      <c r="CX19" t="s">
        <v>296</v>
      </c>
      <c r="CY19">
        <f>Stage_stat!$F$55/Weapon!Z21</f>
        <v>3.4210526315789473</v>
      </c>
      <c r="CZ19">
        <f t="shared" si="25"/>
        <v>4</v>
      </c>
      <c r="DB19" t="s">
        <v>296</v>
      </c>
      <c r="DC19">
        <f>Stage_stat!$F$56/Weapon!Z21</f>
        <v>263.15789473684208</v>
      </c>
      <c r="DD19">
        <f t="shared" si="26"/>
        <v>264</v>
      </c>
    </row>
    <row r="20" spans="2:108" x14ac:dyDescent="0.4">
      <c r="B20" t="s">
        <v>297</v>
      </c>
      <c r="C20">
        <f>Stage_stat!$F$30/Weapon!Z22</f>
        <v>0.4375</v>
      </c>
      <c r="D20">
        <f t="shared" si="0"/>
        <v>1</v>
      </c>
      <c r="F20" t="s">
        <v>297</v>
      </c>
      <c r="G20">
        <f>Stage_stat!$F$31/Weapon!Z22</f>
        <v>0.75</v>
      </c>
      <c r="H20">
        <f t="shared" si="1"/>
        <v>1</v>
      </c>
      <c r="J20" t="s">
        <v>297</v>
      </c>
      <c r="K20">
        <f>Stage_stat!$F$32/Weapon!Z22</f>
        <v>50</v>
      </c>
      <c r="L20">
        <f t="shared" si="2"/>
        <v>50</v>
      </c>
      <c r="N20" t="s">
        <v>297</v>
      </c>
      <c r="O20">
        <f>Stage_stat!$F$33/Weapon!Z22</f>
        <v>0.5625</v>
      </c>
      <c r="P20">
        <f t="shared" si="3"/>
        <v>1</v>
      </c>
      <c r="R20" t="s">
        <v>297</v>
      </c>
      <c r="S20">
        <f>Stage_stat!$F$34/Weapon!Z22</f>
        <v>1</v>
      </c>
      <c r="T20">
        <f t="shared" si="4"/>
        <v>1</v>
      </c>
      <c r="V20" t="s">
        <v>297</v>
      </c>
      <c r="W20">
        <f>Stage_stat!$F$35/Weapon!Z22</f>
        <v>75</v>
      </c>
      <c r="X20">
        <f t="shared" si="5"/>
        <v>75</v>
      </c>
      <c r="Z20" t="s">
        <v>297</v>
      </c>
      <c r="AA20">
        <f>Stage_stat!$F$36/Weapon!Z22</f>
        <v>0.6875</v>
      </c>
      <c r="AB20">
        <f t="shared" si="6"/>
        <v>1</v>
      </c>
      <c r="AD20" t="s">
        <v>297</v>
      </c>
      <c r="AE20">
        <f>Stage_stat!$F$37/Weapon!Z22</f>
        <v>1.25</v>
      </c>
      <c r="AF20">
        <f t="shared" si="7"/>
        <v>2</v>
      </c>
      <c r="AH20" t="s">
        <v>297</v>
      </c>
      <c r="AI20">
        <f>Stage_stat!$F$38/Weapon!Z22</f>
        <v>100</v>
      </c>
      <c r="AJ20">
        <f t="shared" si="8"/>
        <v>100</v>
      </c>
      <c r="AL20" t="s">
        <v>297</v>
      </c>
      <c r="AM20">
        <f>Stage_stat!$F$39/Weapon!Z22</f>
        <v>0.9375</v>
      </c>
      <c r="AN20">
        <f t="shared" si="9"/>
        <v>1</v>
      </c>
      <c r="AP20" t="s">
        <v>297</v>
      </c>
      <c r="AQ20">
        <f>Stage_stat!$F$40/Weapon!Z22</f>
        <v>1.75</v>
      </c>
      <c r="AR20">
        <f t="shared" si="10"/>
        <v>2</v>
      </c>
      <c r="AT20" t="s">
        <v>297</v>
      </c>
      <c r="AU20">
        <f>Stage_stat!$F$41/Weapon!Z22</f>
        <v>125</v>
      </c>
      <c r="AV20">
        <f t="shared" si="11"/>
        <v>125</v>
      </c>
      <c r="AX20" t="s">
        <v>297</v>
      </c>
      <c r="AY20">
        <f>Stage_stat!$F$42/Weapon!Z22</f>
        <v>1.0625</v>
      </c>
      <c r="AZ20">
        <f t="shared" si="12"/>
        <v>2</v>
      </c>
      <c r="BB20" t="s">
        <v>297</v>
      </c>
      <c r="BC20">
        <f>Stage_stat!$F$43/Weapon!Z22</f>
        <v>2</v>
      </c>
      <c r="BD20">
        <f t="shared" si="13"/>
        <v>2</v>
      </c>
      <c r="BF20" t="s">
        <v>297</v>
      </c>
      <c r="BG20">
        <f>Stage_stat!$F$44/Weapon!Z22</f>
        <v>150</v>
      </c>
      <c r="BH20">
        <f t="shared" si="14"/>
        <v>150</v>
      </c>
      <c r="BJ20" t="s">
        <v>297</v>
      </c>
      <c r="BK20">
        <f>Stage_stat!$F$45/Weapon!Z22</f>
        <v>1.1875</v>
      </c>
      <c r="BL20">
        <f t="shared" si="15"/>
        <v>2</v>
      </c>
      <c r="BN20" t="s">
        <v>297</v>
      </c>
      <c r="BO20">
        <f>Stage_stat!$F$46/Weapon!Z22</f>
        <v>2.25</v>
      </c>
      <c r="BP20">
        <f t="shared" si="16"/>
        <v>3</v>
      </c>
      <c r="BR20" t="s">
        <v>297</v>
      </c>
      <c r="BS20">
        <f>Stage_stat!$F$47/Weapon!Z22</f>
        <v>175</v>
      </c>
      <c r="BT20">
        <f t="shared" si="17"/>
        <v>175</v>
      </c>
      <c r="BV20" t="s">
        <v>297</v>
      </c>
      <c r="BW20">
        <f>Stage_stat!$F$48/Weapon!Z22</f>
        <v>1.4375</v>
      </c>
      <c r="BX20">
        <f t="shared" si="18"/>
        <v>2</v>
      </c>
      <c r="BZ20" t="s">
        <v>297</v>
      </c>
      <c r="CA20">
        <f>Stage_stat!$F$49/Weapon!Z22</f>
        <v>2.75</v>
      </c>
      <c r="CB20">
        <f t="shared" si="19"/>
        <v>3</v>
      </c>
      <c r="CD20" t="s">
        <v>297</v>
      </c>
      <c r="CE20">
        <f>Stage_stat!$F$50/Weapon!Z22</f>
        <v>200</v>
      </c>
      <c r="CF20">
        <f t="shared" si="20"/>
        <v>200</v>
      </c>
      <c r="CH20" t="s">
        <v>297</v>
      </c>
      <c r="CI20">
        <f>Stage_stat!$F$51/Weapon!Z22</f>
        <v>1.5625</v>
      </c>
      <c r="CJ20">
        <f t="shared" si="21"/>
        <v>2</v>
      </c>
      <c r="CL20" t="s">
        <v>297</v>
      </c>
      <c r="CM20">
        <f>Stage_stat!$F$52/Weapon!Z22</f>
        <v>3</v>
      </c>
      <c r="CN20">
        <f t="shared" si="22"/>
        <v>3</v>
      </c>
      <c r="CP20" t="s">
        <v>297</v>
      </c>
      <c r="CQ20">
        <f>Stage_stat!$F$53/Weapon!Z22</f>
        <v>225</v>
      </c>
      <c r="CR20">
        <f t="shared" si="23"/>
        <v>225</v>
      </c>
      <c r="CT20" t="s">
        <v>297</v>
      </c>
      <c r="CU20">
        <f>Stage_stat!$F$54/Weapon!Z22</f>
        <v>1.6875</v>
      </c>
      <c r="CV20">
        <f t="shared" si="24"/>
        <v>2</v>
      </c>
      <c r="CX20" t="s">
        <v>297</v>
      </c>
      <c r="CY20">
        <f>Stage_stat!$F$55/Weapon!Z22</f>
        <v>3.25</v>
      </c>
      <c r="CZ20">
        <f t="shared" si="25"/>
        <v>4</v>
      </c>
      <c r="DB20" t="s">
        <v>297</v>
      </c>
      <c r="DC20">
        <f>Stage_stat!$F$56/Weapon!Z22</f>
        <v>250</v>
      </c>
      <c r="DD20">
        <f t="shared" si="26"/>
        <v>250</v>
      </c>
    </row>
    <row r="21" spans="2:108" x14ac:dyDescent="0.4">
      <c r="B21" t="s">
        <v>298</v>
      </c>
      <c r="C21">
        <f>Stage_stat!$F$30/Weapon!Z23</f>
        <v>0.41666666666666669</v>
      </c>
      <c r="D21">
        <f t="shared" si="0"/>
        <v>1</v>
      </c>
      <c r="F21" t="s">
        <v>298</v>
      </c>
      <c r="G21">
        <f>Stage_stat!$F$31/Weapon!Z23</f>
        <v>0.7142857142857143</v>
      </c>
      <c r="H21">
        <f t="shared" si="1"/>
        <v>1</v>
      </c>
      <c r="J21" t="s">
        <v>298</v>
      </c>
      <c r="K21">
        <f>Stage_stat!$F$32/Weapon!Z23</f>
        <v>47.61904761904762</v>
      </c>
      <c r="L21">
        <f t="shared" si="2"/>
        <v>48</v>
      </c>
      <c r="N21" t="s">
        <v>298</v>
      </c>
      <c r="O21">
        <f>Stage_stat!$F$33/Weapon!Z23</f>
        <v>0.5357142857142857</v>
      </c>
      <c r="P21">
        <f t="shared" si="3"/>
        <v>1</v>
      </c>
      <c r="R21" t="s">
        <v>298</v>
      </c>
      <c r="S21">
        <f>Stage_stat!$F$34/Weapon!Z23</f>
        <v>0.95238095238095233</v>
      </c>
      <c r="T21">
        <f t="shared" si="4"/>
        <v>1</v>
      </c>
      <c r="V21" t="s">
        <v>298</v>
      </c>
      <c r="W21">
        <f>Stage_stat!$F$35/Weapon!Z23</f>
        <v>71.428571428571431</v>
      </c>
      <c r="X21">
        <f t="shared" si="5"/>
        <v>72</v>
      </c>
      <c r="Z21" t="s">
        <v>298</v>
      </c>
      <c r="AA21">
        <f>Stage_stat!$F$36/Weapon!Z23</f>
        <v>0.65476190476190477</v>
      </c>
      <c r="AB21">
        <f t="shared" si="6"/>
        <v>1</v>
      </c>
      <c r="AD21" t="s">
        <v>298</v>
      </c>
      <c r="AE21">
        <f>Stage_stat!$F$37/Weapon!Z23</f>
        <v>1.1904761904761905</v>
      </c>
      <c r="AF21">
        <f t="shared" si="7"/>
        <v>2</v>
      </c>
      <c r="AH21" t="s">
        <v>298</v>
      </c>
      <c r="AI21">
        <f>Stage_stat!$F$38/Weapon!Z23</f>
        <v>95.238095238095241</v>
      </c>
      <c r="AJ21">
        <f t="shared" si="8"/>
        <v>96</v>
      </c>
      <c r="AL21" t="s">
        <v>298</v>
      </c>
      <c r="AM21">
        <f>Stage_stat!$F$39/Weapon!Z23</f>
        <v>0.8928571428571429</v>
      </c>
      <c r="AN21">
        <f t="shared" si="9"/>
        <v>1</v>
      </c>
      <c r="AP21" t="s">
        <v>298</v>
      </c>
      <c r="AQ21">
        <f>Stage_stat!$F$40/Weapon!Z23</f>
        <v>1.6666666666666667</v>
      </c>
      <c r="AR21">
        <f t="shared" si="10"/>
        <v>2</v>
      </c>
      <c r="AT21" t="s">
        <v>298</v>
      </c>
      <c r="AU21">
        <f>Stage_stat!$F$41/Weapon!Z23</f>
        <v>119.04761904761905</v>
      </c>
      <c r="AV21">
        <f t="shared" si="11"/>
        <v>120</v>
      </c>
      <c r="AX21" t="s">
        <v>298</v>
      </c>
      <c r="AY21">
        <f>Stage_stat!$F$42/Weapon!Z23</f>
        <v>1.0119047619047619</v>
      </c>
      <c r="AZ21">
        <f t="shared" si="12"/>
        <v>2</v>
      </c>
      <c r="BB21" t="s">
        <v>298</v>
      </c>
      <c r="BC21">
        <f>Stage_stat!$F$43/Weapon!Z23</f>
        <v>1.9047619047619047</v>
      </c>
      <c r="BD21">
        <f t="shared" si="13"/>
        <v>2</v>
      </c>
      <c r="BF21" t="s">
        <v>298</v>
      </c>
      <c r="BG21">
        <f>Stage_stat!$F$44/Weapon!Z23</f>
        <v>142.85714285714286</v>
      </c>
      <c r="BH21">
        <f t="shared" si="14"/>
        <v>143</v>
      </c>
      <c r="BJ21" t="s">
        <v>298</v>
      </c>
      <c r="BK21">
        <f>Stage_stat!$F$45/Weapon!Z23</f>
        <v>1.1309523809523809</v>
      </c>
      <c r="BL21">
        <f t="shared" si="15"/>
        <v>2</v>
      </c>
      <c r="BN21" t="s">
        <v>298</v>
      </c>
      <c r="BO21">
        <f>Stage_stat!$F$46/Weapon!Z23</f>
        <v>2.1428571428571428</v>
      </c>
      <c r="BP21">
        <f t="shared" si="16"/>
        <v>3</v>
      </c>
      <c r="BR21" t="s">
        <v>298</v>
      </c>
      <c r="BS21">
        <f>Stage_stat!$F$47/Weapon!Z23</f>
        <v>166.66666666666666</v>
      </c>
      <c r="BT21">
        <f t="shared" si="17"/>
        <v>167</v>
      </c>
      <c r="BV21" t="s">
        <v>298</v>
      </c>
      <c r="BW21">
        <f>Stage_stat!$F$48/Weapon!Z23</f>
        <v>1.3690476190476191</v>
      </c>
      <c r="BX21">
        <f t="shared" si="18"/>
        <v>2</v>
      </c>
      <c r="BZ21" t="s">
        <v>298</v>
      </c>
      <c r="CA21">
        <f>Stage_stat!$F$49/Weapon!Z23</f>
        <v>2.6190476190476191</v>
      </c>
      <c r="CB21">
        <f t="shared" si="19"/>
        <v>3</v>
      </c>
      <c r="CD21" t="s">
        <v>298</v>
      </c>
      <c r="CE21">
        <f>Stage_stat!$F$50/Weapon!Z23</f>
        <v>190.47619047619048</v>
      </c>
      <c r="CF21">
        <f t="shared" si="20"/>
        <v>191</v>
      </c>
      <c r="CH21" t="s">
        <v>298</v>
      </c>
      <c r="CI21">
        <f>Stage_stat!$F$51/Weapon!Z23</f>
        <v>1.4880952380952381</v>
      </c>
      <c r="CJ21">
        <f t="shared" si="21"/>
        <v>2</v>
      </c>
      <c r="CL21" t="s">
        <v>298</v>
      </c>
      <c r="CM21">
        <f>Stage_stat!$F$52/Weapon!Z23</f>
        <v>2.8571428571428572</v>
      </c>
      <c r="CN21">
        <f t="shared" si="22"/>
        <v>3</v>
      </c>
      <c r="CP21" t="s">
        <v>298</v>
      </c>
      <c r="CQ21">
        <f>Stage_stat!$F$53/Weapon!Z23</f>
        <v>214.28571428571428</v>
      </c>
      <c r="CR21">
        <f t="shared" si="23"/>
        <v>215</v>
      </c>
      <c r="CT21" t="s">
        <v>298</v>
      </c>
      <c r="CU21">
        <f>Stage_stat!$F$54/Weapon!Z23</f>
        <v>1.6071428571428572</v>
      </c>
      <c r="CV21">
        <f t="shared" si="24"/>
        <v>2</v>
      </c>
      <c r="CX21" t="s">
        <v>298</v>
      </c>
      <c r="CY21">
        <f>Stage_stat!$F$55/Weapon!Z23</f>
        <v>3.0952380952380953</v>
      </c>
      <c r="CZ21">
        <f t="shared" si="25"/>
        <v>4</v>
      </c>
      <c r="DB21" t="s">
        <v>298</v>
      </c>
      <c r="DC21">
        <f>Stage_stat!$F$56/Weapon!Z23</f>
        <v>238.0952380952381</v>
      </c>
      <c r="DD21">
        <f t="shared" si="26"/>
        <v>239</v>
      </c>
    </row>
    <row r="22" spans="2:108" x14ac:dyDescent="0.4">
      <c r="B22" t="s">
        <v>299</v>
      </c>
      <c r="C22">
        <f>Stage_stat!$F$30/Weapon!Z24</f>
        <v>0.39772727272727271</v>
      </c>
      <c r="D22">
        <f t="shared" si="0"/>
        <v>1</v>
      </c>
      <c r="F22" t="s">
        <v>299</v>
      </c>
      <c r="G22">
        <f>Stage_stat!$F$31/Weapon!Z24</f>
        <v>0.68181818181818177</v>
      </c>
      <c r="H22">
        <f t="shared" si="1"/>
        <v>1</v>
      </c>
      <c r="J22" t="s">
        <v>299</v>
      </c>
      <c r="K22">
        <f>Stage_stat!$F$32/Weapon!Z24</f>
        <v>45.454545454545453</v>
      </c>
      <c r="L22">
        <f t="shared" si="2"/>
        <v>46</v>
      </c>
      <c r="N22" t="s">
        <v>299</v>
      </c>
      <c r="O22">
        <f>Stage_stat!$F$33/Weapon!Z24</f>
        <v>0.51136363636363635</v>
      </c>
      <c r="P22">
        <f t="shared" si="3"/>
        <v>1</v>
      </c>
      <c r="R22" t="s">
        <v>299</v>
      </c>
      <c r="S22">
        <f>Stage_stat!$F$34/Weapon!Z24</f>
        <v>0.90909090909090906</v>
      </c>
      <c r="T22">
        <f t="shared" si="4"/>
        <v>1</v>
      </c>
      <c r="V22" t="s">
        <v>299</v>
      </c>
      <c r="W22">
        <f>Stage_stat!$F$35/Weapon!Z24</f>
        <v>68.181818181818187</v>
      </c>
      <c r="X22">
        <f t="shared" si="5"/>
        <v>69</v>
      </c>
      <c r="Z22" t="s">
        <v>299</v>
      </c>
      <c r="AA22">
        <f>Stage_stat!$F$36/Weapon!Z24</f>
        <v>0.625</v>
      </c>
      <c r="AB22">
        <f t="shared" si="6"/>
        <v>1</v>
      </c>
      <c r="AD22" t="s">
        <v>299</v>
      </c>
      <c r="AE22">
        <f>Stage_stat!$F$37/Weapon!Z24</f>
        <v>1.1363636363636365</v>
      </c>
      <c r="AF22">
        <f t="shared" si="7"/>
        <v>2</v>
      </c>
      <c r="AH22" t="s">
        <v>299</v>
      </c>
      <c r="AI22">
        <f>Stage_stat!$F$38/Weapon!Z24</f>
        <v>90.909090909090907</v>
      </c>
      <c r="AJ22">
        <f t="shared" si="8"/>
        <v>91</v>
      </c>
      <c r="AL22" t="s">
        <v>299</v>
      </c>
      <c r="AM22">
        <f>Stage_stat!$F$39/Weapon!Z24</f>
        <v>0.85227272727272729</v>
      </c>
      <c r="AN22">
        <f t="shared" si="9"/>
        <v>1</v>
      </c>
      <c r="AP22" t="s">
        <v>299</v>
      </c>
      <c r="AQ22">
        <f>Stage_stat!$F$40/Weapon!Z24</f>
        <v>1.5909090909090908</v>
      </c>
      <c r="AR22">
        <f t="shared" si="10"/>
        <v>2</v>
      </c>
      <c r="AT22" t="s">
        <v>299</v>
      </c>
      <c r="AU22">
        <f>Stage_stat!$F$41/Weapon!Z24</f>
        <v>113.63636363636364</v>
      </c>
      <c r="AV22">
        <f t="shared" si="11"/>
        <v>114</v>
      </c>
      <c r="AX22" t="s">
        <v>299</v>
      </c>
      <c r="AY22">
        <f>Stage_stat!$F$42/Weapon!Z24</f>
        <v>0.96590909090909094</v>
      </c>
      <c r="AZ22">
        <f t="shared" si="12"/>
        <v>1</v>
      </c>
      <c r="BB22" t="s">
        <v>299</v>
      </c>
      <c r="BC22">
        <f>Stage_stat!$F$43/Weapon!Z24</f>
        <v>1.8181818181818181</v>
      </c>
      <c r="BD22">
        <f t="shared" si="13"/>
        <v>2</v>
      </c>
      <c r="BF22" t="s">
        <v>299</v>
      </c>
      <c r="BG22">
        <f>Stage_stat!$F$44/Weapon!Z24</f>
        <v>136.36363636363637</v>
      </c>
      <c r="BH22">
        <f t="shared" si="14"/>
        <v>137</v>
      </c>
      <c r="BJ22" t="s">
        <v>299</v>
      </c>
      <c r="BK22">
        <f>Stage_stat!$F$45/Weapon!Z24</f>
        <v>1.0795454545454546</v>
      </c>
      <c r="BL22">
        <f t="shared" si="15"/>
        <v>2</v>
      </c>
      <c r="BN22" t="s">
        <v>299</v>
      </c>
      <c r="BO22">
        <f>Stage_stat!$F$46/Weapon!Z24</f>
        <v>2.0454545454545454</v>
      </c>
      <c r="BP22">
        <f t="shared" si="16"/>
        <v>3</v>
      </c>
      <c r="BR22" t="s">
        <v>299</v>
      </c>
      <c r="BS22">
        <f>Stage_stat!$F$47/Weapon!Z24</f>
        <v>159.09090909090909</v>
      </c>
      <c r="BT22">
        <f t="shared" si="17"/>
        <v>160</v>
      </c>
      <c r="BV22" t="s">
        <v>299</v>
      </c>
      <c r="BW22">
        <f>Stage_stat!$F$48/Weapon!Z24</f>
        <v>1.3068181818181819</v>
      </c>
      <c r="BX22">
        <f t="shared" si="18"/>
        <v>2</v>
      </c>
      <c r="BZ22" t="s">
        <v>299</v>
      </c>
      <c r="CA22">
        <f>Stage_stat!$F$49/Weapon!Z24</f>
        <v>2.5</v>
      </c>
      <c r="CB22">
        <f t="shared" si="19"/>
        <v>3</v>
      </c>
      <c r="CD22" t="s">
        <v>299</v>
      </c>
      <c r="CE22">
        <f>Stage_stat!$F$50/Weapon!Z24</f>
        <v>181.81818181818181</v>
      </c>
      <c r="CF22">
        <f t="shared" si="20"/>
        <v>182</v>
      </c>
      <c r="CH22" t="s">
        <v>299</v>
      </c>
      <c r="CI22">
        <f>Stage_stat!$F$51/Weapon!Z24</f>
        <v>1.4204545454545454</v>
      </c>
      <c r="CJ22">
        <f t="shared" si="21"/>
        <v>2</v>
      </c>
      <c r="CL22" t="s">
        <v>299</v>
      </c>
      <c r="CM22">
        <f>Stage_stat!$F$52/Weapon!Z24</f>
        <v>2.7272727272727271</v>
      </c>
      <c r="CN22">
        <f t="shared" si="22"/>
        <v>3</v>
      </c>
      <c r="CP22" t="s">
        <v>299</v>
      </c>
      <c r="CQ22">
        <f>Stage_stat!$F$53/Weapon!Z24</f>
        <v>204.54545454545453</v>
      </c>
      <c r="CR22">
        <f t="shared" si="23"/>
        <v>205</v>
      </c>
      <c r="CT22" t="s">
        <v>299</v>
      </c>
      <c r="CU22">
        <f>Stage_stat!$F$54/Weapon!Z24</f>
        <v>1.5340909090909092</v>
      </c>
      <c r="CV22">
        <f t="shared" si="24"/>
        <v>2</v>
      </c>
      <c r="CX22" t="s">
        <v>299</v>
      </c>
      <c r="CY22">
        <f>Stage_stat!$F$55/Weapon!Z24</f>
        <v>2.9545454545454546</v>
      </c>
      <c r="CZ22">
        <f t="shared" si="25"/>
        <v>3</v>
      </c>
      <c r="DB22" t="s">
        <v>299</v>
      </c>
      <c r="DC22">
        <f>Stage_stat!$F$56/Weapon!Z24</f>
        <v>227.27272727272728</v>
      </c>
      <c r="DD22">
        <f t="shared" si="26"/>
        <v>228</v>
      </c>
    </row>
    <row r="23" spans="2:108" x14ac:dyDescent="0.4">
      <c r="B23" t="s">
        <v>300</v>
      </c>
      <c r="C23">
        <f>Stage_stat!$F$30/Weapon!Z25</f>
        <v>0.38043478260869568</v>
      </c>
      <c r="D23">
        <f t="shared" si="0"/>
        <v>1</v>
      </c>
      <c r="F23" t="s">
        <v>300</v>
      </c>
      <c r="G23">
        <f>Stage_stat!$F$31/Weapon!Z25</f>
        <v>0.65217391304347827</v>
      </c>
      <c r="H23">
        <f t="shared" si="1"/>
        <v>1</v>
      </c>
      <c r="J23" t="s">
        <v>300</v>
      </c>
      <c r="K23">
        <f>Stage_stat!$F$32/Weapon!Z25</f>
        <v>43.478260869565219</v>
      </c>
      <c r="L23">
        <f t="shared" si="2"/>
        <v>44</v>
      </c>
      <c r="N23" t="s">
        <v>300</v>
      </c>
      <c r="O23">
        <f>Stage_stat!$F$33/Weapon!Z25</f>
        <v>0.4891304347826087</v>
      </c>
      <c r="P23">
        <f t="shared" si="3"/>
        <v>1</v>
      </c>
      <c r="R23" t="s">
        <v>300</v>
      </c>
      <c r="S23">
        <f>Stage_stat!$F$34/Weapon!Z25</f>
        <v>0.86956521739130432</v>
      </c>
      <c r="T23">
        <f t="shared" si="4"/>
        <v>1</v>
      </c>
      <c r="V23" t="s">
        <v>300</v>
      </c>
      <c r="W23">
        <f>Stage_stat!$F$35/Weapon!Z25</f>
        <v>65.217391304347828</v>
      </c>
      <c r="X23">
        <f t="shared" si="5"/>
        <v>66</v>
      </c>
      <c r="Z23" t="s">
        <v>300</v>
      </c>
      <c r="AA23">
        <f>Stage_stat!$F$36/Weapon!Z25</f>
        <v>0.59782608695652173</v>
      </c>
      <c r="AB23">
        <f t="shared" si="6"/>
        <v>1</v>
      </c>
      <c r="AD23" t="s">
        <v>300</v>
      </c>
      <c r="AE23">
        <f>Stage_stat!$F$37/Weapon!Z25</f>
        <v>1.0869565217391304</v>
      </c>
      <c r="AF23">
        <f t="shared" si="7"/>
        <v>2</v>
      </c>
      <c r="AH23" t="s">
        <v>300</v>
      </c>
      <c r="AI23">
        <f>Stage_stat!$F$38/Weapon!Z25</f>
        <v>86.956521739130437</v>
      </c>
      <c r="AJ23">
        <f t="shared" si="8"/>
        <v>87</v>
      </c>
      <c r="AL23" t="s">
        <v>300</v>
      </c>
      <c r="AM23">
        <f>Stage_stat!$F$39/Weapon!Z25</f>
        <v>0.81521739130434778</v>
      </c>
      <c r="AN23">
        <f t="shared" si="9"/>
        <v>1</v>
      </c>
      <c r="AP23" t="s">
        <v>300</v>
      </c>
      <c r="AQ23">
        <f>Stage_stat!$F$40/Weapon!Z25</f>
        <v>1.5217391304347827</v>
      </c>
      <c r="AR23">
        <f t="shared" si="10"/>
        <v>2</v>
      </c>
      <c r="AT23" t="s">
        <v>300</v>
      </c>
      <c r="AU23">
        <f>Stage_stat!$F$41/Weapon!Z25</f>
        <v>108.69565217391305</v>
      </c>
      <c r="AV23">
        <f t="shared" si="11"/>
        <v>109</v>
      </c>
      <c r="AX23" t="s">
        <v>300</v>
      </c>
      <c r="AY23">
        <f>Stage_stat!$F$42/Weapon!Z25</f>
        <v>0.92391304347826086</v>
      </c>
      <c r="AZ23">
        <f t="shared" si="12"/>
        <v>1</v>
      </c>
      <c r="BB23" t="s">
        <v>300</v>
      </c>
      <c r="BC23">
        <f>Stage_stat!$F$43/Weapon!Z25</f>
        <v>1.7391304347826086</v>
      </c>
      <c r="BD23">
        <f t="shared" si="13"/>
        <v>2</v>
      </c>
      <c r="BF23" t="s">
        <v>300</v>
      </c>
      <c r="BG23">
        <f>Stage_stat!$F$44/Weapon!Z25</f>
        <v>130.43478260869566</v>
      </c>
      <c r="BH23">
        <f t="shared" si="14"/>
        <v>131</v>
      </c>
      <c r="BJ23" t="s">
        <v>300</v>
      </c>
      <c r="BK23">
        <f>Stage_stat!$F$45/Weapon!Z25</f>
        <v>1.0326086956521738</v>
      </c>
      <c r="BL23">
        <f t="shared" si="15"/>
        <v>2</v>
      </c>
      <c r="BN23" t="s">
        <v>300</v>
      </c>
      <c r="BO23">
        <f>Stage_stat!$F$46/Weapon!Z25</f>
        <v>1.9565217391304348</v>
      </c>
      <c r="BP23">
        <f t="shared" si="16"/>
        <v>2</v>
      </c>
      <c r="BR23" t="s">
        <v>300</v>
      </c>
      <c r="BS23">
        <f>Stage_stat!$F$47/Weapon!Z25</f>
        <v>152.17391304347825</v>
      </c>
      <c r="BT23">
        <f t="shared" si="17"/>
        <v>153</v>
      </c>
      <c r="BV23" t="s">
        <v>300</v>
      </c>
      <c r="BW23">
        <f>Stage_stat!$F$48/Weapon!Z25</f>
        <v>1.25</v>
      </c>
      <c r="BX23">
        <f t="shared" si="18"/>
        <v>2</v>
      </c>
      <c r="BZ23" t="s">
        <v>300</v>
      </c>
      <c r="CA23">
        <f>Stage_stat!$F$49/Weapon!Z25</f>
        <v>2.3913043478260869</v>
      </c>
      <c r="CB23">
        <f t="shared" si="19"/>
        <v>3</v>
      </c>
      <c r="CD23" t="s">
        <v>300</v>
      </c>
      <c r="CE23">
        <f>Stage_stat!$F$50/Weapon!Z25</f>
        <v>173.91304347826087</v>
      </c>
      <c r="CF23">
        <f t="shared" si="20"/>
        <v>174</v>
      </c>
      <c r="CH23" t="s">
        <v>300</v>
      </c>
      <c r="CI23">
        <f>Stage_stat!$F$51/Weapon!Z25</f>
        <v>1.3586956521739131</v>
      </c>
      <c r="CJ23">
        <f t="shared" si="21"/>
        <v>2</v>
      </c>
      <c r="CL23" t="s">
        <v>300</v>
      </c>
      <c r="CM23">
        <f>Stage_stat!$F$52/Weapon!Z25</f>
        <v>2.6086956521739131</v>
      </c>
      <c r="CN23">
        <f t="shared" si="22"/>
        <v>3</v>
      </c>
      <c r="CP23" t="s">
        <v>300</v>
      </c>
      <c r="CQ23">
        <f>Stage_stat!$F$53/Weapon!Z25</f>
        <v>195.65217391304347</v>
      </c>
      <c r="CR23">
        <f t="shared" si="23"/>
        <v>196</v>
      </c>
      <c r="CT23" t="s">
        <v>300</v>
      </c>
      <c r="CU23">
        <f>Stage_stat!$F$54/Weapon!Z25</f>
        <v>1.4673913043478262</v>
      </c>
      <c r="CV23">
        <f t="shared" si="24"/>
        <v>2</v>
      </c>
      <c r="CX23" t="s">
        <v>300</v>
      </c>
      <c r="CY23">
        <f>Stage_stat!$F$55/Weapon!Z25</f>
        <v>2.8260869565217392</v>
      </c>
      <c r="CZ23">
        <f t="shared" si="25"/>
        <v>3</v>
      </c>
      <c r="DB23" t="s">
        <v>300</v>
      </c>
      <c r="DC23">
        <f>Stage_stat!$F$56/Weapon!Z25</f>
        <v>217.39130434782609</v>
      </c>
      <c r="DD23">
        <f t="shared" si="26"/>
        <v>218</v>
      </c>
    </row>
    <row r="24" spans="2:108" x14ac:dyDescent="0.4">
      <c r="B24" t="s">
        <v>301</v>
      </c>
      <c r="C24">
        <f>Stage_stat!$F$30/Weapon!Z26</f>
        <v>0.36458333333333331</v>
      </c>
      <c r="D24">
        <f t="shared" si="0"/>
        <v>1</v>
      </c>
      <c r="F24" t="s">
        <v>301</v>
      </c>
      <c r="G24">
        <f>Stage_stat!$F$31/Weapon!Z26</f>
        <v>0.625</v>
      </c>
      <c r="H24">
        <f t="shared" si="1"/>
        <v>1</v>
      </c>
      <c r="J24" t="s">
        <v>301</v>
      </c>
      <c r="K24">
        <f>Stage_stat!$F$32/Weapon!Z26</f>
        <v>41.666666666666664</v>
      </c>
      <c r="L24">
        <f t="shared" si="2"/>
        <v>42</v>
      </c>
      <c r="N24" t="s">
        <v>301</v>
      </c>
      <c r="O24">
        <f>Stage_stat!$F$33/Weapon!Z26</f>
        <v>0.46875</v>
      </c>
      <c r="P24">
        <f t="shared" si="3"/>
        <v>1</v>
      </c>
      <c r="R24" t="s">
        <v>301</v>
      </c>
      <c r="S24">
        <f>Stage_stat!$F$34/Weapon!Z26</f>
        <v>0.83333333333333337</v>
      </c>
      <c r="T24">
        <f t="shared" si="4"/>
        <v>1</v>
      </c>
      <c r="V24" t="s">
        <v>301</v>
      </c>
      <c r="W24">
        <f>Stage_stat!$F$35/Weapon!Z26</f>
        <v>62.5</v>
      </c>
      <c r="X24">
        <f t="shared" si="5"/>
        <v>63</v>
      </c>
      <c r="Z24" t="s">
        <v>301</v>
      </c>
      <c r="AA24">
        <f>Stage_stat!$F$36/Weapon!Z26</f>
        <v>0.57291666666666663</v>
      </c>
      <c r="AB24">
        <f t="shared" si="6"/>
        <v>1</v>
      </c>
      <c r="AD24" t="s">
        <v>301</v>
      </c>
      <c r="AE24">
        <f>Stage_stat!$F$37/Weapon!Z26</f>
        <v>1.0416666666666667</v>
      </c>
      <c r="AF24">
        <f t="shared" si="7"/>
        <v>2</v>
      </c>
      <c r="AH24" t="s">
        <v>301</v>
      </c>
      <c r="AI24">
        <f>Stage_stat!$F$38/Weapon!Z26</f>
        <v>83.333333333333329</v>
      </c>
      <c r="AJ24">
        <f t="shared" si="8"/>
        <v>84</v>
      </c>
      <c r="AL24" t="s">
        <v>301</v>
      </c>
      <c r="AM24">
        <f>Stage_stat!$F$39/Weapon!Z26</f>
        <v>0.78125</v>
      </c>
      <c r="AN24">
        <f t="shared" si="9"/>
        <v>1</v>
      </c>
      <c r="AP24" t="s">
        <v>301</v>
      </c>
      <c r="AQ24">
        <f>Stage_stat!$F$40/Weapon!Z26</f>
        <v>1.4583333333333333</v>
      </c>
      <c r="AR24">
        <f t="shared" si="10"/>
        <v>2</v>
      </c>
      <c r="AT24" t="s">
        <v>301</v>
      </c>
      <c r="AU24">
        <f>Stage_stat!$F$41/Weapon!Z26</f>
        <v>104.16666666666667</v>
      </c>
      <c r="AV24">
        <f t="shared" si="11"/>
        <v>105</v>
      </c>
      <c r="AX24" t="s">
        <v>301</v>
      </c>
      <c r="AY24">
        <f>Stage_stat!$F$42/Weapon!Z26</f>
        <v>0.88541666666666663</v>
      </c>
      <c r="AZ24">
        <f t="shared" si="12"/>
        <v>1</v>
      </c>
      <c r="BB24" t="s">
        <v>301</v>
      </c>
      <c r="BC24">
        <f>Stage_stat!$F$43/Weapon!Z26</f>
        <v>1.6666666666666667</v>
      </c>
      <c r="BD24">
        <f t="shared" si="13"/>
        <v>2</v>
      </c>
      <c r="BF24" t="s">
        <v>301</v>
      </c>
      <c r="BG24">
        <f>Stage_stat!$F$44/Weapon!Z26</f>
        <v>125</v>
      </c>
      <c r="BH24">
        <f t="shared" si="14"/>
        <v>125</v>
      </c>
      <c r="BJ24" t="s">
        <v>301</v>
      </c>
      <c r="BK24">
        <f>Stage_stat!$F$45/Weapon!Z26</f>
        <v>0.98958333333333337</v>
      </c>
      <c r="BL24">
        <f t="shared" si="15"/>
        <v>1</v>
      </c>
      <c r="BN24" t="s">
        <v>301</v>
      </c>
      <c r="BO24">
        <f>Stage_stat!$F$46/Weapon!Z26</f>
        <v>1.875</v>
      </c>
      <c r="BP24">
        <f t="shared" si="16"/>
        <v>2</v>
      </c>
      <c r="BR24" t="s">
        <v>301</v>
      </c>
      <c r="BS24">
        <f>Stage_stat!$F$47/Weapon!Z26</f>
        <v>145.83333333333334</v>
      </c>
      <c r="BT24">
        <f t="shared" si="17"/>
        <v>146</v>
      </c>
      <c r="BV24" t="s">
        <v>301</v>
      </c>
      <c r="BW24">
        <f>Stage_stat!$F$48/Weapon!Z26</f>
        <v>1.1979166666666667</v>
      </c>
      <c r="BX24">
        <f t="shared" si="18"/>
        <v>2</v>
      </c>
      <c r="BZ24" t="s">
        <v>301</v>
      </c>
      <c r="CA24">
        <f>Stage_stat!$F$49/Weapon!Z26</f>
        <v>2.2916666666666665</v>
      </c>
      <c r="CB24">
        <f t="shared" si="19"/>
        <v>3</v>
      </c>
      <c r="CD24" t="s">
        <v>301</v>
      </c>
      <c r="CE24">
        <f>Stage_stat!$F$50/Weapon!Z26</f>
        <v>166.66666666666666</v>
      </c>
      <c r="CF24">
        <f t="shared" si="20"/>
        <v>167</v>
      </c>
      <c r="CH24" t="s">
        <v>301</v>
      </c>
      <c r="CI24">
        <f>Stage_stat!$F$51/Weapon!Z26</f>
        <v>1.3020833333333333</v>
      </c>
      <c r="CJ24">
        <f t="shared" si="21"/>
        <v>2</v>
      </c>
      <c r="CL24" t="s">
        <v>301</v>
      </c>
      <c r="CM24">
        <f>Stage_stat!$F$52/Weapon!Z26</f>
        <v>2.5</v>
      </c>
      <c r="CN24">
        <f t="shared" si="22"/>
        <v>3</v>
      </c>
      <c r="CP24" t="s">
        <v>301</v>
      </c>
      <c r="CQ24">
        <f>Stage_stat!$F$53/Weapon!Z26</f>
        <v>187.5</v>
      </c>
      <c r="CR24">
        <f t="shared" si="23"/>
        <v>188</v>
      </c>
      <c r="CT24" t="s">
        <v>301</v>
      </c>
      <c r="CU24">
        <f>Stage_stat!$F$54/Weapon!Z26</f>
        <v>1.40625</v>
      </c>
      <c r="CV24">
        <f t="shared" si="24"/>
        <v>2</v>
      </c>
      <c r="CX24" t="s">
        <v>301</v>
      </c>
      <c r="CY24">
        <f>Stage_stat!$F$55/Weapon!Z26</f>
        <v>2.7083333333333335</v>
      </c>
      <c r="CZ24">
        <f t="shared" si="25"/>
        <v>3</v>
      </c>
      <c r="DB24" t="s">
        <v>301</v>
      </c>
      <c r="DC24">
        <f>Stage_stat!$F$56/Weapon!Z26</f>
        <v>208.33333333333334</v>
      </c>
      <c r="DD24">
        <f t="shared" si="26"/>
        <v>209</v>
      </c>
    </row>
    <row r="25" spans="2:108" x14ac:dyDescent="0.4">
      <c r="B25" t="s">
        <v>302</v>
      </c>
      <c r="C25">
        <f>Stage_stat!$F$30/Weapon!Z27</f>
        <v>0.35</v>
      </c>
      <c r="D25">
        <f t="shared" si="0"/>
        <v>1</v>
      </c>
      <c r="F25" t="s">
        <v>302</v>
      </c>
      <c r="G25">
        <f>Stage_stat!$F$31/Weapon!Z27</f>
        <v>0.6</v>
      </c>
      <c r="H25">
        <f t="shared" si="1"/>
        <v>1</v>
      </c>
      <c r="J25" t="s">
        <v>302</v>
      </c>
      <c r="K25">
        <f>Stage_stat!$F$32/Weapon!Z27</f>
        <v>40</v>
      </c>
      <c r="L25">
        <f t="shared" si="2"/>
        <v>40</v>
      </c>
      <c r="N25" t="s">
        <v>302</v>
      </c>
      <c r="O25">
        <f>Stage_stat!$F$33/Weapon!Z27</f>
        <v>0.45</v>
      </c>
      <c r="P25">
        <f t="shared" si="3"/>
        <v>1</v>
      </c>
      <c r="R25" t="s">
        <v>302</v>
      </c>
      <c r="S25">
        <f>Stage_stat!$F$34/Weapon!Z27</f>
        <v>0.8</v>
      </c>
      <c r="T25">
        <f t="shared" si="4"/>
        <v>1</v>
      </c>
      <c r="V25" t="s">
        <v>302</v>
      </c>
      <c r="W25">
        <f>Stage_stat!$F$35/Weapon!Z27</f>
        <v>60</v>
      </c>
      <c r="X25">
        <f t="shared" si="5"/>
        <v>60</v>
      </c>
      <c r="Z25" t="s">
        <v>302</v>
      </c>
      <c r="AA25">
        <f>Stage_stat!$F$36/Weapon!Z27</f>
        <v>0.55000000000000004</v>
      </c>
      <c r="AB25">
        <f t="shared" si="6"/>
        <v>1</v>
      </c>
      <c r="AD25" t="s">
        <v>302</v>
      </c>
      <c r="AE25">
        <f>Stage_stat!$F$37/Weapon!Z27</f>
        <v>1</v>
      </c>
      <c r="AF25">
        <f t="shared" si="7"/>
        <v>1</v>
      </c>
      <c r="AH25" t="s">
        <v>302</v>
      </c>
      <c r="AI25">
        <f>Stage_stat!$F$38/Weapon!Z27</f>
        <v>80</v>
      </c>
      <c r="AJ25">
        <f t="shared" si="8"/>
        <v>80</v>
      </c>
      <c r="AL25" t="s">
        <v>302</v>
      </c>
      <c r="AM25">
        <f>Stage_stat!$F$39/Weapon!Z27</f>
        <v>0.75</v>
      </c>
      <c r="AN25">
        <f t="shared" si="9"/>
        <v>1</v>
      </c>
      <c r="AP25" t="s">
        <v>302</v>
      </c>
      <c r="AQ25">
        <f>Stage_stat!$F$40/Weapon!Z27</f>
        <v>1.4</v>
      </c>
      <c r="AR25">
        <f t="shared" si="10"/>
        <v>2</v>
      </c>
      <c r="AT25" t="s">
        <v>302</v>
      </c>
      <c r="AU25">
        <f>Stage_stat!$F$41/Weapon!Z27</f>
        <v>100</v>
      </c>
      <c r="AV25">
        <f t="shared" si="11"/>
        <v>100</v>
      </c>
      <c r="AX25" t="s">
        <v>302</v>
      </c>
      <c r="AY25">
        <f>Stage_stat!$F$42/Weapon!Z27</f>
        <v>0.85</v>
      </c>
      <c r="AZ25">
        <f t="shared" si="12"/>
        <v>1</v>
      </c>
      <c r="BB25" t="s">
        <v>302</v>
      </c>
      <c r="BC25">
        <f>Stage_stat!$F$43/Weapon!Z27</f>
        <v>1.6</v>
      </c>
      <c r="BD25">
        <f t="shared" si="13"/>
        <v>2</v>
      </c>
      <c r="BF25" t="s">
        <v>302</v>
      </c>
      <c r="BG25">
        <f>Stage_stat!$F$44/Weapon!Z27</f>
        <v>120</v>
      </c>
      <c r="BH25">
        <f t="shared" si="14"/>
        <v>120</v>
      </c>
      <c r="BJ25" t="s">
        <v>302</v>
      </c>
      <c r="BK25">
        <f>Stage_stat!$F$45/Weapon!Z27</f>
        <v>0.95</v>
      </c>
      <c r="BL25">
        <f t="shared" si="15"/>
        <v>1</v>
      </c>
      <c r="BN25" t="s">
        <v>302</v>
      </c>
      <c r="BO25">
        <f>Stage_stat!$F$46/Weapon!Z27</f>
        <v>1.8</v>
      </c>
      <c r="BP25">
        <f t="shared" si="16"/>
        <v>2</v>
      </c>
      <c r="BR25" t="s">
        <v>302</v>
      </c>
      <c r="BS25">
        <f>Stage_stat!$F$47/Weapon!Z27</f>
        <v>140</v>
      </c>
      <c r="BT25">
        <f t="shared" si="17"/>
        <v>140</v>
      </c>
      <c r="BV25" t="s">
        <v>302</v>
      </c>
      <c r="BW25">
        <f>Stage_stat!$F$48/Weapon!Z27</f>
        <v>1.1499999999999999</v>
      </c>
      <c r="BX25">
        <f t="shared" si="18"/>
        <v>2</v>
      </c>
      <c r="BZ25" t="s">
        <v>302</v>
      </c>
      <c r="CA25">
        <f>Stage_stat!$F$49/Weapon!Z27</f>
        <v>2.2000000000000002</v>
      </c>
      <c r="CB25">
        <f t="shared" si="19"/>
        <v>3</v>
      </c>
      <c r="CD25" t="s">
        <v>302</v>
      </c>
      <c r="CE25">
        <f>Stage_stat!$F$50/Weapon!Z27</f>
        <v>160</v>
      </c>
      <c r="CF25">
        <f t="shared" si="20"/>
        <v>160</v>
      </c>
      <c r="CH25" t="s">
        <v>302</v>
      </c>
      <c r="CI25">
        <f>Stage_stat!$F$51/Weapon!Z27</f>
        <v>1.25</v>
      </c>
      <c r="CJ25">
        <f t="shared" si="21"/>
        <v>2</v>
      </c>
      <c r="CL25" t="s">
        <v>302</v>
      </c>
      <c r="CM25">
        <f>Stage_stat!$F$52/Weapon!Z27</f>
        <v>2.4</v>
      </c>
      <c r="CN25">
        <f t="shared" si="22"/>
        <v>3</v>
      </c>
      <c r="CP25" t="s">
        <v>302</v>
      </c>
      <c r="CQ25">
        <f>Stage_stat!$F$53/Weapon!Z27</f>
        <v>180</v>
      </c>
      <c r="CR25">
        <f t="shared" si="23"/>
        <v>180</v>
      </c>
      <c r="CT25" t="s">
        <v>302</v>
      </c>
      <c r="CU25">
        <f>Stage_stat!$F$54/Weapon!Z27</f>
        <v>1.35</v>
      </c>
      <c r="CV25">
        <f t="shared" si="24"/>
        <v>2</v>
      </c>
      <c r="CX25" t="s">
        <v>302</v>
      </c>
      <c r="CY25">
        <f>Stage_stat!$F$55/Weapon!Z27</f>
        <v>2.6</v>
      </c>
      <c r="CZ25">
        <f t="shared" si="25"/>
        <v>3</v>
      </c>
      <c r="DB25" t="s">
        <v>302</v>
      </c>
      <c r="DC25">
        <f>Stage_stat!$F$56/Weapon!Z27</f>
        <v>200</v>
      </c>
      <c r="DD25">
        <f t="shared" si="26"/>
        <v>200</v>
      </c>
    </row>
    <row r="26" spans="2:108" x14ac:dyDescent="0.4">
      <c r="B26" t="s">
        <v>303</v>
      </c>
      <c r="C26">
        <f>Stage_stat!$F$30/Weapon!Z28</f>
        <v>0.33653846153846156</v>
      </c>
      <c r="D26">
        <f t="shared" si="0"/>
        <v>1</v>
      </c>
      <c r="F26" t="s">
        <v>303</v>
      </c>
      <c r="G26">
        <f>Stage_stat!$F$31/Weapon!Z28</f>
        <v>0.57692307692307687</v>
      </c>
      <c r="H26">
        <f t="shared" si="1"/>
        <v>1</v>
      </c>
      <c r="J26" t="s">
        <v>303</v>
      </c>
      <c r="K26">
        <f>Stage_stat!$F$32/Weapon!Z28</f>
        <v>38.46153846153846</v>
      </c>
      <c r="L26">
        <f t="shared" si="2"/>
        <v>39</v>
      </c>
      <c r="N26" t="s">
        <v>303</v>
      </c>
      <c r="O26">
        <f>Stage_stat!$F$33/Weapon!Z28</f>
        <v>0.43269230769230771</v>
      </c>
      <c r="P26">
        <f t="shared" si="3"/>
        <v>1</v>
      </c>
      <c r="R26" t="s">
        <v>303</v>
      </c>
      <c r="S26">
        <f>Stage_stat!$F$34/Weapon!Z28</f>
        <v>0.76923076923076927</v>
      </c>
      <c r="T26">
        <f t="shared" si="4"/>
        <v>1</v>
      </c>
      <c r="V26" t="s">
        <v>303</v>
      </c>
      <c r="W26">
        <f>Stage_stat!$F$35/Weapon!Z28</f>
        <v>57.692307692307693</v>
      </c>
      <c r="X26">
        <f t="shared" si="5"/>
        <v>58</v>
      </c>
      <c r="Z26" t="s">
        <v>303</v>
      </c>
      <c r="AA26">
        <f>Stage_stat!$F$36/Weapon!Z28</f>
        <v>0.52884615384615385</v>
      </c>
      <c r="AB26">
        <f t="shared" si="6"/>
        <v>1</v>
      </c>
      <c r="AD26" t="s">
        <v>303</v>
      </c>
      <c r="AE26">
        <f>Stage_stat!$F$37/Weapon!Z28</f>
        <v>0.96153846153846156</v>
      </c>
      <c r="AF26">
        <f t="shared" si="7"/>
        <v>1</v>
      </c>
      <c r="AH26" t="s">
        <v>303</v>
      </c>
      <c r="AI26">
        <f>Stage_stat!$F$38/Weapon!Z28</f>
        <v>76.92307692307692</v>
      </c>
      <c r="AJ26">
        <f t="shared" si="8"/>
        <v>77</v>
      </c>
      <c r="AL26" t="s">
        <v>303</v>
      </c>
      <c r="AM26">
        <f>Stage_stat!$F$39/Weapon!Z28</f>
        <v>0.72115384615384615</v>
      </c>
      <c r="AN26">
        <f t="shared" si="9"/>
        <v>1</v>
      </c>
      <c r="AP26" t="s">
        <v>303</v>
      </c>
      <c r="AQ26">
        <f>Stage_stat!$F$40/Weapon!Z28</f>
        <v>1.3461538461538463</v>
      </c>
      <c r="AR26">
        <f t="shared" si="10"/>
        <v>2</v>
      </c>
      <c r="AT26" t="s">
        <v>303</v>
      </c>
      <c r="AU26">
        <f>Stage_stat!$F$41/Weapon!Z28</f>
        <v>96.15384615384616</v>
      </c>
      <c r="AV26">
        <f t="shared" si="11"/>
        <v>97</v>
      </c>
      <c r="AX26" t="s">
        <v>303</v>
      </c>
      <c r="AY26">
        <f>Stage_stat!$F$42/Weapon!Z28</f>
        <v>0.81730769230769229</v>
      </c>
      <c r="AZ26">
        <f t="shared" si="12"/>
        <v>1</v>
      </c>
      <c r="BB26" t="s">
        <v>303</v>
      </c>
      <c r="BC26">
        <f>Stage_stat!$F$43/Weapon!Z28</f>
        <v>1.5384615384615385</v>
      </c>
      <c r="BD26">
        <f t="shared" si="13"/>
        <v>2</v>
      </c>
      <c r="BF26" t="s">
        <v>303</v>
      </c>
      <c r="BG26">
        <f>Stage_stat!$F$44/Weapon!Z28</f>
        <v>115.38461538461539</v>
      </c>
      <c r="BH26">
        <f t="shared" si="14"/>
        <v>116</v>
      </c>
      <c r="BJ26" t="s">
        <v>303</v>
      </c>
      <c r="BK26">
        <f>Stage_stat!$F$45/Weapon!Z28</f>
        <v>0.91346153846153844</v>
      </c>
      <c r="BL26">
        <f t="shared" si="15"/>
        <v>1</v>
      </c>
      <c r="BN26" t="s">
        <v>303</v>
      </c>
      <c r="BO26">
        <f>Stage_stat!$F$46/Weapon!Z28</f>
        <v>1.7307692307692308</v>
      </c>
      <c r="BP26">
        <f t="shared" si="16"/>
        <v>2</v>
      </c>
      <c r="BR26" t="s">
        <v>303</v>
      </c>
      <c r="BS26">
        <f>Stage_stat!$F$47/Weapon!Z28</f>
        <v>134.61538461538461</v>
      </c>
      <c r="BT26">
        <f t="shared" si="17"/>
        <v>135</v>
      </c>
      <c r="BV26" t="s">
        <v>303</v>
      </c>
      <c r="BW26">
        <f>Stage_stat!$F$48/Weapon!Z28</f>
        <v>1.1057692307692308</v>
      </c>
      <c r="BX26">
        <f t="shared" si="18"/>
        <v>2</v>
      </c>
      <c r="BZ26" t="s">
        <v>303</v>
      </c>
      <c r="CA26">
        <f>Stage_stat!$F$49/Weapon!Z28</f>
        <v>2.1153846153846154</v>
      </c>
      <c r="CB26">
        <f t="shared" si="19"/>
        <v>3</v>
      </c>
      <c r="CD26" t="s">
        <v>303</v>
      </c>
      <c r="CE26">
        <f>Stage_stat!$F$50/Weapon!Z28</f>
        <v>153.84615384615384</v>
      </c>
      <c r="CF26">
        <f t="shared" si="20"/>
        <v>154</v>
      </c>
      <c r="CH26" t="s">
        <v>303</v>
      </c>
      <c r="CI26">
        <f>Stage_stat!$F$51/Weapon!Z28</f>
        <v>1.2019230769230769</v>
      </c>
      <c r="CJ26">
        <f t="shared" si="21"/>
        <v>2</v>
      </c>
      <c r="CL26" t="s">
        <v>303</v>
      </c>
      <c r="CM26">
        <f>Stage_stat!$F$52/Weapon!Z28</f>
        <v>2.3076923076923075</v>
      </c>
      <c r="CN26">
        <f t="shared" si="22"/>
        <v>3</v>
      </c>
      <c r="CP26" t="s">
        <v>303</v>
      </c>
      <c r="CQ26">
        <f>Stage_stat!$F$53/Weapon!Z28</f>
        <v>173.07692307692307</v>
      </c>
      <c r="CR26">
        <f t="shared" si="23"/>
        <v>174</v>
      </c>
      <c r="CT26" t="s">
        <v>303</v>
      </c>
      <c r="CU26">
        <f>Stage_stat!$F$54/Weapon!Z28</f>
        <v>1.2980769230769231</v>
      </c>
      <c r="CV26">
        <f t="shared" si="24"/>
        <v>2</v>
      </c>
      <c r="CX26" t="s">
        <v>303</v>
      </c>
      <c r="CY26">
        <f>Stage_stat!$F$55/Weapon!Z28</f>
        <v>2.5</v>
      </c>
      <c r="CZ26">
        <f t="shared" si="25"/>
        <v>3</v>
      </c>
      <c r="DB26" t="s">
        <v>303</v>
      </c>
      <c r="DC26">
        <f>Stage_stat!$F$56/Weapon!Z28</f>
        <v>192.30769230769232</v>
      </c>
      <c r="DD26">
        <f t="shared" si="26"/>
        <v>193</v>
      </c>
    </row>
    <row r="27" spans="2:108" x14ac:dyDescent="0.4">
      <c r="B27" t="s">
        <v>304</v>
      </c>
      <c r="C27">
        <f>Stage_stat!$F$30/Weapon!Z29</f>
        <v>0.32407407407407407</v>
      </c>
      <c r="D27">
        <f t="shared" si="0"/>
        <v>1</v>
      </c>
      <c r="F27" t="s">
        <v>304</v>
      </c>
      <c r="G27">
        <f>Stage_stat!$F$31/Weapon!Z29</f>
        <v>0.55555555555555558</v>
      </c>
      <c r="H27">
        <f t="shared" si="1"/>
        <v>1</v>
      </c>
      <c r="J27" t="s">
        <v>304</v>
      </c>
      <c r="K27">
        <f>Stage_stat!$F$32/Weapon!Z29</f>
        <v>37.037037037037038</v>
      </c>
      <c r="L27">
        <f t="shared" si="2"/>
        <v>38</v>
      </c>
      <c r="N27" t="s">
        <v>304</v>
      </c>
      <c r="O27">
        <f>Stage_stat!$F$33/Weapon!Z29</f>
        <v>0.41666666666666669</v>
      </c>
      <c r="P27">
        <f t="shared" si="3"/>
        <v>1</v>
      </c>
      <c r="R27" t="s">
        <v>304</v>
      </c>
      <c r="S27">
        <f>Stage_stat!$F$34/Weapon!Z29</f>
        <v>0.7407407407407407</v>
      </c>
      <c r="T27">
        <f t="shared" si="4"/>
        <v>1</v>
      </c>
      <c r="V27" t="s">
        <v>304</v>
      </c>
      <c r="W27">
        <f>Stage_stat!$F$35/Weapon!Z29</f>
        <v>55.555555555555557</v>
      </c>
      <c r="X27">
        <f t="shared" si="5"/>
        <v>56</v>
      </c>
      <c r="Z27" t="s">
        <v>304</v>
      </c>
      <c r="AA27">
        <f>Stage_stat!$F$36/Weapon!Z29</f>
        <v>0.5092592592592593</v>
      </c>
      <c r="AB27">
        <f t="shared" si="6"/>
        <v>1</v>
      </c>
      <c r="AD27" t="s">
        <v>304</v>
      </c>
      <c r="AE27">
        <f>Stage_stat!$F$37/Weapon!Z29</f>
        <v>0.92592592592592593</v>
      </c>
      <c r="AF27">
        <f t="shared" si="7"/>
        <v>1</v>
      </c>
      <c r="AH27" t="s">
        <v>304</v>
      </c>
      <c r="AI27">
        <f>Stage_stat!$F$38/Weapon!Z29</f>
        <v>74.074074074074076</v>
      </c>
      <c r="AJ27">
        <f t="shared" si="8"/>
        <v>75</v>
      </c>
      <c r="AL27" t="s">
        <v>304</v>
      </c>
      <c r="AM27">
        <f>Stage_stat!$F$39/Weapon!Z29</f>
        <v>0.69444444444444442</v>
      </c>
      <c r="AN27">
        <f t="shared" si="9"/>
        <v>1</v>
      </c>
      <c r="AP27" t="s">
        <v>304</v>
      </c>
      <c r="AQ27">
        <f>Stage_stat!$F$40/Weapon!Z29</f>
        <v>1.2962962962962963</v>
      </c>
      <c r="AR27">
        <f t="shared" si="10"/>
        <v>2</v>
      </c>
      <c r="AT27" t="s">
        <v>304</v>
      </c>
      <c r="AU27">
        <f>Stage_stat!$F$41/Weapon!Z29</f>
        <v>92.592592592592595</v>
      </c>
      <c r="AV27">
        <f t="shared" si="11"/>
        <v>93</v>
      </c>
      <c r="AX27" t="s">
        <v>304</v>
      </c>
      <c r="AY27">
        <f>Stage_stat!$F$42/Weapon!Z29</f>
        <v>0.78703703703703709</v>
      </c>
      <c r="AZ27">
        <f t="shared" si="12"/>
        <v>1</v>
      </c>
      <c r="BB27" t="s">
        <v>304</v>
      </c>
      <c r="BC27">
        <f>Stage_stat!$F$43/Weapon!Z29</f>
        <v>1.4814814814814814</v>
      </c>
      <c r="BD27">
        <f t="shared" si="13"/>
        <v>2</v>
      </c>
      <c r="BF27" t="s">
        <v>304</v>
      </c>
      <c r="BG27">
        <f>Stage_stat!$F$44/Weapon!Z29</f>
        <v>111.11111111111111</v>
      </c>
      <c r="BH27">
        <f t="shared" si="14"/>
        <v>112</v>
      </c>
      <c r="BJ27" t="s">
        <v>304</v>
      </c>
      <c r="BK27">
        <f>Stage_stat!$F$45/Weapon!Z29</f>
        <v>0.87962962962962965</v>
      </c>
      <c r="BL27">
        <f t="shared" si="15"/>
        <v>1</v>
      </c>
      <c r="BN27" t="s">
        <v>304</v>
      </c>
      <c r="BO27">
        <f>Stage_stat!$F$46/Weapon!Z29</f>
        <v>1.6666666666666667</v>
      </c>
      <c r="BP27">
        <f t="shared" si="16"/>
        <v>2</v>
      </c>
      <c r="BR27" t="s">
        <v>304</v>
      </c>
      <c r="BS27">
        <f>Stage_stat!$F$47/Weapon!Z29</f>
        <v>129.62962962962962</v>
      </c>
      <c r="BT27">
        <f t="shared" si="17"/>
        <v>130</v>
      </c>
      <c r="BV27" t="s">
        <v>304</v>
      </c>
      <c r="BW27">
        <f>Stage_stat!$F$48/Weapon!Z29</f>
        <v>1.0648148148148149</v>
      </c>
      <c r="BX27">
        <f t="shared" si="18"/>
        <v>2</v>
      </c>
      <c r="BZ27" t="s">
        <v>304</v>
      </c>
      <c r="CA27">
        <f>Stage_stat!$F$49/Weapon!Z29</f>
        <v>2.0370370370370372</v>
      </c>
      <c r="CB27">
        <f t="shared" si="19"/>
        <v>3</v>
      </c>
      <c r="CD27" t="s">
        <v>304</v>
      </c>
      <c r="CE27">
        <f>Stage_stat!$F$50/Weapon!Z29</f>
        <v>148.14814814814815</v>
      </c>
      <c r="CF27">
        <f t="shared" si="20"/>
        <v>149</v>
      </c>
      <c r="CH27" t="s">
        <v>304</v>
      </c>
      <c r="CI27">
        <f>Stage_stat!$F$51/Weapon!Z29</f>
        <v>1.1574074074074074</v>
      </c>
      <c r="CJ27">
        <f t="shared" si="21"/>
        <v>2</v>
      </c>
      <c r="CL27" t="s">
        <v>304</v>
      </c>
      <c r="CM27">
        <f>Stage_stat!$F$52/Weapon!Z29</f>
        <v>2.2222222222222223</v>
      </c>
      <c r="CN27">
        <f t="shared" si="22"/>
        <v>3</v>
      </c>
      <c r="CP27" t="s">
        <v>304</v>
      </c>
      <c r="CQ27">
        <f>Stage_stat!$F$53/Weapon!Z29</f>
        <v>166.66666666666666</v>
      </c>
      <c r="CR27">
        <f t="shared" si="23"/>
        <v>167</v>
      </c>
      <c r="CT27" t="s">
        <v>304</v>
      </c>
      <c r="CU27">
        <f>Stage_stat!$F$54/Weapon!Z29</f>
        <v>1.25</v>
      </c>
      <c r="CV27">
        <f t="shared" si="24"/>
        <v>2</v>
      </c>
      <c r="CX27" t="s">
        <v>304</v>
      </c>
      <c r="CY27">
        <f>Stage_stat!$F$55/Weapon!Z29</f>
        <v>2.4074074074074074</v>
      </c>
      <c r="CZ27">
        <f t="shared" si="25"/>
        <v>3</v>
      </c>
      <c r="DB27" t="s">
        <v>304</v>
      </c>
      <c r="DC27">
        <f>Stage_stat!$F$56/Weapon!Z29</f>
        <v>185.18518518518519</v>
      </c>
      <c r="DD27">
        <f t="shared" si="26"/>
        <v>186</v>
      </c>
    </row>
    <row r="28" spans="2:108" x14ac:dyDescent="0.4">
      <c r="B28" t="s">
        <v>305</v>
      </c>
      <c r="C28">
        <f>Stage_stat!$F$30/Weapon!Z30</f>
        <v>0.3125</v>
      </c>
      <c r="D28">
        <f t="shared" si="0"/>
        <v>1</v>
      </c>
      <c r="F28" t="s">
        <v>305</v>
      </c>
      <c r="G28">
        <f>Stage_stat!$F$31/Weapon!Z30</f>
        <v>0.5357142857142857</v>
      </c>
      <c r="H28">
        <f t="shared" si="1"/>
        <v>1</v>
      </c>
      <c r="J28" t="s">
        <v>305</v>
      </c>
      <c r="K28">
        <f>Stage_stat!$F$32/Weapon!Z30</f>
        <v>35.714285714285715</v>
      </c>
      <c r="L28">
        <f t="shared" si="2"/>
        <v>36</v>
      </c>
      <c r="N28" t="s">
        <v>305</v>
      </c>
      <c r="O28">
        <f>Stage_stat!$F$33/Weapon!Z30</f>
        <v>0.4017857142857143</v>
      </c>
      <c r="P28">
        <f t="shared" si="3"/>
        <v>1</v>
      </c>
      <c r="R28" t="s">
        <v>305</v>
      </c>
      <c r="S28">
        <f>Stage_stat!$F$34/Weapon!Z30</f>
        <v>0.7142857142857143</v>
      </c>
      <c r="T28">
        <f t="shared" si="4"/>
        <v>1</v>
      </c>
      <c r="V28" t="s">
        <v>305</v>
      </c>
      <c r="W28">
        <f>Stage_stat!$F$35/Weapon!Z30</f>
        <v>53.571428571428569</v>
      </c>
      <c r="X28">
        <f t="shared" si="5"/>
        <v>54</v>
      </c>
      <c r="Z28" t="s">
        <v>305</v>
      </c>
      <c r="AA28">
        <f>Stage_stat!$F$36/Weapon!Z30</f>
        <v>0.49107142857142855</v>
      </c>
      <c r="AB28">
        <f t="shared" si="6"/>
        <v>1</v>
      </c>
      <c r="AD28" t="s">
        <v>305</v>
      </c>
      <c r="AE28">
        <f>Stage_stat!$F$37/Weapon!Z30</f>
        <v>0.8928571428571429</v>
      </c>
      <c r="AF28">
        <f t="shared" si="7"/>
        <v>1</v>
      </c>
      <c r="AH28" t="s">
        <v>305</v>
      </c>
      <c r="AI28">
        <f>Stage_stat!$F$38/Weapon!Z30</f>
        <v>71.428571428571431</v>
      </c>
      <c r="AJ28">
        <f t="shared" si="8"/>
        <v>72</v>
      </c>
      <c r="AL28" t="s">
        <v>305</v>
      </c>
      <c r="AM28">
        <f>Stage_stat!$F$39/Weapon!Z30</f>
        <v>0.6696428571428571</v>
      </c>
      <c r="AN28">
        <f t="shared" si="9"/>
        <v>1</v>
      </c>
      <c r="AP28" t="s">
        <v>305</v>
      </c>
      <c r="AQ28">
        <f>Stage_stat!$F$40/Weapon!Z30</f>
        <v>1.25</v>
      </c>
      <c r="AR28">
        <f t="shared" si="10"/>
        <v>2</v>
      </c>
      <c r="AT28" t="s">
        <v>305</v>
      </c>
      <c r="AU28">
        <f>Stage_stat!$F$41/Weapon!Z30</f>
        <v>89.285714285714292</v>
      </c>
      <c r="AV28">
        <f t="shared" si="11"/>
        <v>90</v>
      </c>
      <c r="AX28" t="s">
        <v>305</v>
      </c>
      <c r="AY28">
        <f>Stage_stat!$F$42/Weapon!Z30</f>
        <v>0.7589285714285714</v>
      </c>
      <c r="AZ28">
        <f t="shared" si="12"/>
        <v>1</v>
      </c>
      <c r="BB28" t="s">
        <v>305</v>
      </c>
      <c r="BC28">
        <f>Stage_stat!$F$43/Weapon!Z30</f>
        <v>1.4285714285714286</v>
      </c>
      <c r="BD28">
        <f t="shared" si="13"/>
        <v>2</v>
      </c>
      <c r="BF28" t="s">
        <v>305</v>
      </c>
      <c r="BG28">
        <f>Stage_stat!$F$44/Weapon!Z30</f>
        <v>107.14285714285714</v>
      </c>
      <c r="BH28">
        <f t="shared" si="14"/>
        <v>108</v>
      </c>
      <c r="BJ28" t="s">
        <v>305</v>
      </c>
      <c r="BK28">
        <f>Stage_stat!$F$45/Weapon!Z30</f>
        <v>0.8482142857142857</v>
      </c>
      <c r="BL28">
        <f t="shared" si="15"/>
        <v>1</v>
      </c>
      <c r="BN28" t="s">
        <v>305</v>
      </c>
      <c r="BO28">
        <f>Stage_stat!$F$46/Weapon!Z30</f>
        <v>1.6071428571428572</v>
      </c>
      <c r="BP28">
        <f t="shared" si="16"/>
        <v>2</v>
      </c>
      <c r="BR28" t="s">
        <v>305</v>
      </c>
      <c r="BS28">
        <f>Stage_stat!$F$47/Weapon!Z30</f>
        <v>125</v>
      </c>
      <c r="BT28">
        <f t="shared" si="17"/>
        <v>125</v>
      </c>
      <c r="BV28" t="s">
        <v>305</v>
      </c>
      <c r="BW28">
        <f>Stage_stat!$F$48/Weapon!Z30</f>
        <v>1.0267857142857142</v>
      </c>
      <c r="BX28">
        <f t="shared" si="18"/>
        <v>2</v>
      </c>
      <c r="BZ28" t="s">
        <v>305</v>
      </c>
      <c r="CA28">
        <f>Stage_stat!$F$49/Weapon!Z30</f>
        <v>1.9642857142857142</v>
      </c>
      <c r="CB28">
        <f t="shared" si="19"/>
        <v>2</v>
      </c>
      <c r="CD28" t="s">
        <v>305</v>
      </c>
      <c r="CE28">
        <f>Stage_stat!$F$50/Weapon!Z30</f>
        <v>142.85714285714286</v>
      </c>
      <c r="CF28">
        <f t="shared" si="20"/>
        <v>143</v>
      </c>
      <c r="CH28" t="s">
        <v>305</v>
      </c>
      <c r="CI28">
        <f>Stage_stat!$F$51/Weapon!Z30</f>
        <v>1.1160714285714286</v>
      </c>
      <c r="CJ28">
        <f t="shared" si="21"/>
        <v>2</v>
      </c>
      <c r="CL28" t="s">
        <v>305</v>
      </c>
      <c r="CM28">
        <f>Stage_stat!$F$52/Weapon!Z30</f>
        <v>2.1428571428571428</v>
      </c>
      <c r="CN28">
        <f t="shared" si="22"/>
        <v>3</v>
      </c>
      <c r="CP28" t="s">
        <v>305</v>
      </c>
      <c r="CQ28">
        <f>Stage_stat!$F$53/Weapon!Z30</f>
        <v>160.71428571428572</v>
      </c>
      <c r="CR28">
        <f t="shared" si="23"/>
        <v>161</v>
      </c>
      <c r="CT28" t="s">
        <v>305</v>
      </c>
      <c r="CU28">
        <f>Stage_stat!$F$54/Weapon!Z30</f>
        <v>1.2053571428571428</v>
      </c>
      <c r="CV28">
        <f t="shared" si="24"/>
        <v>2</v>
      </c>
      <c r="CX28" t="s">
        <v>305</v>
      </c>
      <c r="CY28">
        <f>Stage_stat!$F$55/Weapon!Z30</f>
        <v>2.3214285714285716</v>
      </c>
      <c r="CZ28">
        <f t="shared" si="25"/>
        <v>3</v>
      </c>
      <c r="DB28" t="s">
        <v>305</v>
      </c>
      <c r="DC28">
        <f>Stage_stat!$F$56/Weapon!Z30</f>
        <v>178.57142857142858</v>
      </c>
      <c r="DD28">
        <f t="shared" si="26"/>
        <v>179</v>
      </c>
    </row>
    <row r="29" spans="2:108" x14ac:dyDescent="0.4">
      <c r="B29" t="s">
        <v>306</v>
      </c>
      <c r="C29">
        <f>Stage_stat!$F$30/Weapon!Z31</f>
        <v>0.30172413793103448</v>
      </c>
      <c r="D29">
        <f t="shared" si="0"/>
        <v>1</v>
      </c>
      <c r="F29" t="s">
        <v>306</v>
      </c>
      <c r="G29">
        <f>Stage_stat!$F$31/Weapon!Z31</f>
        <v>0.51724137931034486</v>
      </c>
      <c r="H29">
        <f t="shared" si="1"/>
        <v>1</v>
      </c>
      <c r="J29" t="s">
        <v>306</v>
      </c>
      <c r="K29">
        <f>Stage_stat!$F$32/Weapon!Z31</f>
        <v>34.482758620689658</v>
      </c>
      <c r="L29">
        <f t="shared" si="2"/>
        <v>35</v>
      </c>
      <c r="N29" t="s">
        <v>306</v>
      </c>
      <c r="O29">
        <f>Stage_stat!$F$33/Weapon!Z31</f>
        <v>0.38793103448275862</v>
      </c>
      <c r="P29">
        <f t="shared" si="3"/>
        <v>1</v>
      </c>
      <c r="R29" t="s">
        <v>306</v>
      </c>
      <c r="S29">
        <f>Stage_stat!$F$34/Weapon!Z31</f>
        <v>0.68965517241379315</v>
      </c>
      <c r="T29">
        <f t="shared" si="4"/>
        <v>1</v>
      </c>
      <c r="V29" t="s">
        <v>306</v>
      </c>
      <c r="W29">
        <f>Stage_stat!$F$35/Weapon!Z31</f>
        <v>51.724137931034484</v>
      </c>
      <c r="X29">
        <f t="shared" si="5"/>
        <v>52</v>
      </c>
      <c r="Z29" t="s">
        <v>306</v>
      </c>
      <c r="AA29">
        <f>Stage_stat!$F$36/Weapon!Z31</f>
        <v>0.47413793103448276</v>
      </c>
      <c r="AB29">
        <f t="shared" si="6"/>
        <v>1</v>
      </c>
      <c r="AD29" t="s">
        <v>306</v>
      </c>
      <c r="AE29">
        <f>Stage_stat!$F$37/Weapon!Z31</f>
        <v>0.86206896551724133</v>
      </c>
      <c r="AF29">
        <f t="shared" si="7"/>
        <v>1</v>
      </c>
      <c r="AH29" t="s">
        <v>306</v>
      </c>
      <c r="AI29">
        <f>Stage_stat!$F$38/Weapon!Z31</f>
        <v>68.965517241379317</v>
      </c>
      <c r="AJ29">
        <f t="shared" si="8"/>
        <v>69</v>
      </c>
      <c r="AL29" t="s">
        <v>306</v>
      </c>
      <c r="AM29">
        <f>Stage_stat!$F$39/Weapon!Z31</f>
        <v>0.64655172413793105</v>
      </c>
      <c r="AN29">
        <f t="shared" si="9"/>
        <v>1</v>
      </c>
      <c r="AP29" t="s">
        <v>306</v>
      </c>
      <c r="AQ29">
        <f>Stage_stat!$F$40/Weapon!Z31</f>
        <v>1.2068965517241379</v>
      </c>
      <c r="AR29">
        <f t="shared" si="10"/>
        <v>2</v>
      </c>
      <c r="AT29" t="s">
        <v>306</v>
      </c>
      <c r="AU29">
        <f>Stage_stat!$F$41/Weapon!Z31</f>
        <v>86.206896551724142</v>
      </c>
      <c r="AV29">
        <f t="shared" si="11"/>
        <v>87</v>
      </c>
      <c r="AX29" t="s">
        <v>306</v>
      </c>
      <c r="AY29">
        <f>Stage_stat!$F$42/Weapon!Z31</f>
        <v>0.73275862068965514</v>
      </c>
      <c r="AZ29">
        <f t="shared" si="12"/>
        <v>1</v>
      </c>
      <c r="BB29" t="s">
        <v>306</v>
      </c>
      <c r="BC29">
        <f>Stage_stat!$F$43/Weapon!Z31</f>
        <v>1.3793103448275863</v>
      </c>
      <c r="BD29">
        <f t="shared" si="13"/>
        <v>2</v>
      </c>
      <c r="BF29" t="s">
        <v>306</v>
      </c>
      <c r="BG29">
        <f>Stage_stat!$F$44/Weapon!Z31</f>
        <v>103.44827586206897</v>
      </c>
      <c r="BH29">
        <f t="shared" si="14"/>
        <v>104</v>
      </c>
      <c r="BJ29" t="s">
        <v>306</v>
      </c>
      <c r="BK29">
        <f>Stage_stat!$F$45/Weapon!Z31</f>
        <v>0.81896551724137934</v>
      </c>
      <c r="BL29">
        <f t="shared" si="15"/>
        <v>1</v>
      </c>
      <c r="BN29" t="s">
        <v>306</v>
      </c>
      <c r="BO29">
        <f>Stage_stat!$F$46/Weapon!Z31</f>
        <v>1.5517241379310345</v>
      </c>
      <c r="BP29">
        <f t="shared" si="16"/>
        <v>2</v>
      </c>
      <c r="BR29" t="s">
        <v>306</v>
      </c>
      <c r="BS29">
        <f>Stage_stat!$F$47/Weapon!Z31</f>
        <v>120.68965517241379</v>
      </c>
      <c r="BT29">
        <f t="shared" si="17"/>
        <v>121</v>
      </c>
      <c r="BV29" t="s">
        <v>306</v>
      </c>
      <c r="BW29">
        <f>Stage_stat!$F$48/Weapon!Z31</f>
        <v>0.99137931034482762</v>
      </c>
      <c r="BX29">
        <f t="shared" si="18"/>
        <v>1</v>
      </c>
      <c r="BZ29" t="s">
        <v>306</v>
      </c>
      <c r="CA29">
        <f>Stage_stat!$F$49/Weapon!Z31</f>
        <v>1.896551724137931</v>
      </c>
      <c r="CB29">
        <f t="shared" si="19"/>
        <v>2</v>
      </c>
      <c r="CD29" t="s">
        <v>306</v>
      </c>
      <c r="CE29">
        <f>Stage_stat!$F$50/Weapon!Z31</f>
        <v>137.93103448275863</v>
      </c>
      <c r="CF29">
        <f t="shared" si="20"/>
        <v>138</v>
      </c>
      <c r="CH29" t="s">
        <v>306</v>
      </c>
      <c r="CI29">
        <f>Stage_stat!$F$51/Weapon!Z31</f>
        <v>1.0775862068965518</v>
      </c>
      <c r="CJ29">
        <f t="shared" si="21"/>
        <v>2</v>
      </c>
      <c r="CL29" t="s">
        <v>306</v>
      </c>
      <c r="CM29">
        <f>Stage_stat!$F$52/Weapon!Z31</f>
        <v>2.0689655172413794</v>
      </c>
      <c r="CN29">
        <f t="shared" si="22"/>
        <v>3</v>
      </c>
      <c r="CP29" t="s">
        <v>306</v>
      </c>
      <c r="CQ29">
        <f>Stage_stat!$F$53/Weapon!Z31</f>
        <v>155.17241379310346</v>
      </c>
      <c r="CR29">
        <f t="shared" si="23"/>
        <v>156</v>
      </c>
      <c r="CT29" t="s">
        <v>306</v>
      </c>
      <c r="CU29">
        <f>Stage_stat!$F$54/Weapon!Z31</f>
        <v>1.1637931034482758</v>
      </c>
      <c r="CV29">
        <f t="shared" si="24"/>
        <v>2</v>
      </c>
      <c r="CX29" t="s">
        <v>306</v>
      </c>
      <c r="CY29">
        <f>Stage_stat!$F$55/Weapon!Z31</f>
        <v>2.2413793103448274</v>
      </c>
      <c r="CZ29">
        <f t="shared" si="25"/>
        <v>3</v>
      </c>
      <c r="DB29" t="s">
        <v>306</v>
      </c>
      <c r="DC29">
        <f>Stage_stat!$F$56/Weapon!Z31</f>
        <v>172.41379310344828</v>
      </c>
      <c r="DD29">
        <f t="shared" si="26"/>
        <v>173</v>
      </c>
    </row>
    <row r="30" spans="2:108" x14ac:dyDescent="0.4">
      <c r="B30" t="s">
        <v>307</v>
      </c>
      <c r="C30">
        <f>Stage_stat!$F$30/Weapon!Z32</f>
        <v>0.29166666666666669</v>
      </c>
      <c r="D30">
        <f t="shared" si="0"/>
        <v>1</v>
      </c>
      <c r="F30" t="s">
        <v>307</v>
      </c>
      <c r="G30">
        <f>Stage_stat!$F$31/Weapon!Z32</f>
        <v>0.5</v>
      </c>
      <c r="H30">
        <f t="shared" si="1"/>
        <v>1</v>
      </c>
      <c r="J30" t="s">
        <v>307</v>
      </c>
      <c r="K30">
        <f>Stage_stat!$F$32/Weapon!Z32</f>
        <v>33.333333333333336</v>
      </c>
      <c r="L30">
        <f t="shared" si="2"/>
        <v>34</v>
      </c>
      <c r="N30" t="s">
        <v>307</v>
      </c>
      <c r="O30">
        <f>Stage_stat!$F$33/Weapon!Z32</f>
        <v>0.375</v>
      </c>
      <c r="P30">
        <f t="shared" si="3"/>
        <v>1</v>
      </c>
      <c r="R30" t="s">
        <v>307</v>
      </c>
      <c r="S30">
        <f>Stage_stat!$F$34/Weapon!Z32</f>
        <v>0.66666666666666663</v>
      </c>
      <c r="T30">
        <f t="shared" si="4"/>
        <v>1</v>
      </c>
      <c r="V30" t="s">
        <v>307</v>
      </c>
      <c r="W30">
        <f>Stage_stat!$F$35/Weapon!Z32</f>
        <v>50</v>
      </c>
      <c r="X30">
        <f t="shared" si="5"/>
        <v>50</v>
      </c>
      <c r="Z30" t="s">
        <v>307</v>
      </c>
      <c r="AA30">
        <f>Stage_stat!$F$36/Weapon!Z32</f>
        <v>0.45833333333333331</v>
      </c>
      <c r="AB30">
        <f t="shared" si="6"/>
        <v>1</v>
      </c>
      <c r="AD30" t="s">
        <v>307</v>
      </c>
      <c r="AE30">
        <f>Stage_stat!$F$37/Weapon!Z32</f>
        <v>0.83333333333333337</v>
      </c>
      <c r="AF30">
        <f t="shared" si="7"/>
        <v>1</v>
      </c>
      <c r="AH30" t="s">
        <v>307</v>
      </c>
      <c r="AI30">
        <f>Stage_stat!$F$38/Weapon!Z32</f>
        <v>66.666666666666671</v>
      </c>
      <c r="AJ30">
        <f t="shared" si="8"/>
        <v>67</v>
      </c>
      <c r="AL30" t="s">
        <v>307</v>
      </c>
      <c r="AM30">
        <f>Stage_stat!$F$39/Weapon!Z32</f>
        <v>0.625</v>
      </c>
      <c r="AN30">
        <f t="shared" si="9"/>
        <v>1</v>
      </c>
      <c r="AP30" t="s">
        <v>307</v>
      </c>
      <c r="AQ30">
        <f>Stage_stat!$F$40/Weapon!Z32</f>
        <v>1.1666666666666667</v>
      </c>
      <c r="AR30">
        <f t="shared" si="10"/>
        <v>2</v>
      </c>
      <c r="AT30" t="s">
        <v>307</v>
      </c>
      <c r="AU30">
        <f>Stage_stat!$F$41/Weapon!Z32</f>
        <v>83.333333333333329</v>
      </c>
      <c r="AV30">
        <f t="shared" si="11"/>
        <v>84</v>
      </c>
      <c r="AX30" t="s">
        <v>307</v>
      </c>
      <c r="AY30">
        <f>Stage_stat!$F$42/Weapon!Z32</f>
        <v>0.70833333333333337</v>
      </c>
      <c r="AZ30">
        <f t="shared" si="12"/>
        <v>1</v>
      </c>
      <c r="BB30" t="s">
        <v>307</v>
      </c>
      <c r="BC30">
        <f>Stage_stat!$F$43/Weapon!Z32</f>
        <v>1.3333333333333333</v>
      </c>
      <c r="BD30">
        <f t="shared" si="13"/>
        <v>2</v>
      </c>
      <c r="BF30" t="s">
        <v>307</v>
      </c>
      <c r="BG30">
        <f>Stage_stat!$F$44/Weapon!Z32</f>
        <v>100</v>
      </c>
      <c r="BH30">
        <f t="shared" si="14"/>
        <v>100</v>
      </c>
      <c r="BJ30" t="s">
        <v>307</v>
      </c>
      <c r="BK30">
        <f>Stage_stat!$F$45/Weapon!Z32</f>
        <v>0.79166666666666663</v>
      </c>
      <c r="BL30">
        <f t="shared" si="15"/>
        <v>1</v>
      </c>
      <c r="BN30" t="s">
        <v>307</v>
      </c>
      <c r="BO30">
        <f>Stage_stat!$F$46/Weapon!Z32</f>
        <v>1.5</v>
      </c>
      <c r="BP30">
        <f t="shared" si="16"/>
        <v>2</v>
      </c>
      <c r="BR30" t="s">
        <v>307</v>
      </c>
      <c r="BS30">
        <f>Stage_stat!$F$47/Weapon!Z32</f>
        <v>116.66666666666667</v>
      </c>
      <c r="BT30">
        <f t="shared" si="17"/>
        <v>117</v>
      </c>
      <c r="BV30" t="s">
        <v>307</v>
      </c>
      <c r="BW30">
        <f>Stage_stat!$F$48/Weapon!Z32</f>
        <v>0.95833333333333337</v>
      </c>
      <c r="BX30">
        <f t="shared" si="18"/>
        <v>1</v>
      </c>
      <c r="BZ30" t="s">
        <v>307</v>
      </c>
      <c r="CA30">
        <f>Stage_stat!$F$49/Weapon!Z32</f>
        <v>1.8333333333333333</v>
      </c>
      <c r="CB30">
        <f t="shared" si="19"/>
        <v>2</v>
      </c>
      <c r="CD30" t="s">
        <v>307</v>
      </c>
      <c r="CE30">
        <f>Stage_stat!$F$50/Weapon!Z32</f>
        <v>133.33333333333334</v>
      </c>
      <c r="CF30">
        <f t="shared" si="20"/>
        <v>134</v>
      </c>
      <c r="CH30" t="s">
        <v>307</v>
      </c>
      <c r="CI30">
        <f>Stage_stat!$F$51/Weapon!Z32</f>
        <v>1.0416666666666667</v>
      </c>
      <c r="CJ30">
        <f t="shared" si="21"/>
        <v>2</v>
      </c>
      <c r="CL30" t="s">
        <v>307</v>
      </c>
      <c r="CM30">
        <f>Stage_stat!$F$52/Weapon!Z32</f>
        <v>2</v>
      </c>
      <c r="CN30">
        <f t="shared" si="22"/>
        <v>2</v>
      </c>
      <c r="CP30" t="s">
        <v>307</v>
      </c>
      <c r="CQ30">
        <f>Stage_stat!$F$53/Weapon!Z32</f>
        <v>150</v>
      </c>
      <c r="CR30">
        <f t="shared" si="23"/>
        <v>150</v>
      </c>
      <c r="CT30" t="s">
        <v>307</v>
      </c>
      <c r="CU30">
        <f>Stage_stat!$F$54/Weapon!Z32</f>
        <v>1.125</v>
      </c>
      <c r="CV30">
        <f t="shared" si="24"/>
        <v>2</v>
      </c>
      <c r="CX30" t="s">
        <v>307</v>
      </c>
      <c r="CY30">
        <f>Stage_stat!$F$55/Weapon!Z32</f>
        <v>2.1666666666666665</v>
      </c>
      <c r="CZ30">
        <f t="shared" si="25"/>
        <v>3</v>
      </c>
      <c r="DB30" t="s">
        <v>307</v>
      </c>
      <c r="DC30">
        <f>Stage_stat!$F$56/Weapon!Z32</f>
        <v>166.66666666666666</v>
      </c>
      <c r="DD30">
        <f t="shared" si="26"/>
        <v>167</v>
      </c>
    </row>
    <row r="31" spans="2:108" x14ac:dyDescent="0.4">
      <c r="B31" t="s">
        <v>308</v>
      </c>
      <c r="C31">
        <f>Stage_stat!$F$30/Weapon!Z33</f>
        <v>0.28225806451612906</v>
      </c>
      <c r="D31">
        <f t="shared" si="0"/>
        <v>1</v>
      </c>
      <c r="F31" t="s">
        <v>308</v>
      </c>
      <c r="G31">
        <f>Stage_stat!$F$31/Weapon!Z33</f>
        <v>0.4838709677419355</v>
      </c>
      <c r="H31">
        <f t="shared" si="1"/>
        <v>1</v>
      </c>
      <c r="J31" t="s">
        <v>308</v>
      </c>
      <c r="K31">
        <f>Stage_stat!$F$32/Weapon!Z33</f>
        <v>32.258064516129032</v>
      </c>
      <c r="L31">
        <f t="shared" si="2"/>
        <v>33</v>
      </c>
      <c r="N31" t="s">
        <v>308</v>
      </c>
      <c r="O31">
        <f>Stage_stat!$F$33/Weapon!Z33</f>
        <v>0.36290322580645162</v>
      </c>
      <c r="P31">
        <f t="shared" si="3"/>
        <v>1</v>
      </c>
      <c r="R31" t="s">
        <v>308</v>
      </c>
      <c r="S31">
        <f>Stage_stat!$F$34/Weapon!Z33</f>
        <v>0.64516129032258063</v>
      </c>
      <c r="T31">
        <f t="shared" si="4"/>
        <v>1</v>
      </c>
      <c r="V31" t="s">
        <v>308</v>
      </c>
      <c r="W31">
        <f>Stage_stat!$F$35/Weapon!Z33</f>
        <v>48.387096774193552</v>
      </c>
      <c r="X31">
        <f t="shared" si="5"/>
        <v>49</v>
      </c>
      <c r="Z31" t="s">
        <v>308</v>
      </c>
      <c r="AA31">
        <f>Stage_stat!$F$36/Weapon!Z33</f>
        <v>0.44354838709677419</v>
      </c>
      <c r="AB31">
        <f t="shared" si="6"/>
        <v>1</v>
      </c>
      <c r="AD31" t="s">
        <v>308</v>
      </c>
      <c r="AE31">
        <f>Stage_stat!$F$37/Weapon!Z33</f>
        <v>0.80645161290322576</v>
      </c>
      <c r="AF31">
        <f t="shared" si="7"/>
        <v>1</v>
      </c>
      <c r="AH31" t="s">
        <v>308</v>
      </c>
      <c r="AI31">
        <f>Stage_stat!$F$38/Weapon!Z33</f>
        <v>64.516129032258064</v>
      </c>
      <c r="AJ31">
        <f t="shared" si="8"/>
        <v>65</v>
      </c>
      <c r="AL31" t="s">
        <v>308</v>
      </c>
      <c r="AM31">
        <f>Stage_stat!$F$39/Weapon!Z33</f>
        <v>0.60483870967741937</v>
      </c>
      <c r="AN31">
        <f t="shared" si="9"/>
        <v>1</v>
      </c>
      <c r="AP31" t="s">
        <v>308</v>
      </c>
      <c r="AQ31">
        <f>Stage_stat!$F$40/Weapon!Z33</f>
        <v>1.1290322580645162</v>
      </c>
      <c r="AR31">
        <f t="shared" si="10"/>
        <v>2</v>
      </c>
      <c r="AT31" t="s">
        <v>308</v>
      </c>
      <c r="AU31">
        <f>Stage_stat!$F$41/Weapon!Z33</f>
        <v>80.645161290322577</v>
      </c>
      <c r="AV31">
        <f t="shared" si="11"/>
        <v>81</v>
      </c>
      <c r="AX31" t="s">
        <v>308</v>
      </c>
      <c r="AY31">
        <f>Stage_stat!$F$42/Weapon!Z33</f>
        <v>0.68548387096774188</v>
      </c>
      <c r="AZ31">
        <f t="shared" si="12"/>
        <v>1</v>
      </c>
      <c r="BB31" t="s">
        <v>308</v>
      </c>
      <c r="BC31">
        <f>Stage_stat!$F$43/Weapon!Z33</f>
        <v>1.2903225806451613</v>
      </c>
      <c r="BD31">
        <f t="shared" si="13"/>
        <v>2</v>
      </c>
      <c r="BF31" t="s">
        <v>308</v>
      </c>
      <c r="BG31">
        <f>Stage_stat!$F$44/Weapon!Z33</f>
        <v>96.774193548387103</v>
      </c>
      <c r="BH31">
        <f t="shared" si="14"/>
        <v>97</v>
      </c>
      <c r="BJ31" t="s">
        <v>308</v>
      </c>
      <c r="BK31">
        <f>Stage_stat!$F$45/Weapon!Z33</f>
        <v>0.7661290322580645</v>
      </c>
      <c r="BL31">
        <f t="shared" si="15"/>
        <v>1</v>
      </c>
      <c r="BN31" t="s">
        <v>308</v>
      </c>
      <c r="BO31">
        <f>Stage_stat!$F$46/Weapon!Z33</f>
        <v>1.4516129032258065</v>
      </c>
      <c r="BP31">
        <f t="shared" si="16"/>
        <v>2</v>
      </c>
      <c r="BR31" t="s">
        <v>308</v>
      </c>
      <c r="BS31">
        <f>Stage_stat!$F$47/Weapon!Z33</f>
        <v>112.90322580645162</v>
      </c>
      <c r="BT31">
        <f t="shared" si="17"/>
        <v>113</v>
      </c>
      <c r="BV31" t="s">
        <v>308</v>
      </c>
      <c r="BW31">
        <f>Stage_stat!$F$48/Weapon!Z33</f>
        <v>0.92741935483870963</v>
      </c>
      <c r="BX31">
        <f t="shared" si="18"/>
        <v>1</v>
      </c>
      <c r="BZ31" t="s">
        <v>308</v>
      </c>
      <c r="CA31">
        <f>Stage_stat!$F$49/Weapon!Z33</f>
        <v>1.7741935483870968</v>
      </c>
      <c r="CB31">
        <f t="shared" si="19"/>
        <v>2</v>
      </c>
      <c r="CD31" t="s">
        <v>308</v>
      </c>
      <c r="CE31">
        <f>Stage_stat!$F$50/Weapon!Z33</f>
        <v>129.03225806451613</v>
      </c>
      <c r="CF31">
        <f t="shared" si="20"/>
        <v>130</v>
      </c>
      <c r="CH31" t="s">
        <v>308</v>
      </c>
      <c r="CI31">
        <f>Stage_stat!$F$51/Weapon!Z33</f>
        <v>1.0080645161290323</v>
      </c>
      <c r="CJ31">
        <f t="shared" si="21"/>
        <v>2</v>
      </c>
      <c r="CL31" t="s">
        <v>308</v>
      </c>
      <c r="CM31">
        <f>Stage_stat!$F$52/Weapon!Z33</f>
        <v>1.935483870967742</v>
      </c>
      <c r="CN31">
        <f t="shared" si="22"/>
        <v>2</v>
      </c>
      <c r="CP31" t="s">
        <v>308</v>
      </c>
      <c r="CQ31">
        <f>Stage_stat!$F$53/Weapon!Z33</f>
        <v>145.16129032258064</v>
      </c>
      <c r="CR31">
        <f t="shared" si="23"/>
        <v>146</v>
      </c>
      <c r="CT31" t="s">
        <v>308</v>
      </c>
      <c r="CU31">
        <f>Stage_stat!$F$54/Weapon!Z33</f>
        <v>1.0887096774193548</v>
      </c>
      <c r="CV31">
        <f t="shared" si="24"/>
        <v>2</v>
      </c>
      <c r="CX31" t="s">
        <v>308</v>
      </c>
      <c r="CY31">
        <f>Stage_stat!$F$55/Weapon!Z33</f>
        <v>2.096774193548387</v>
      </c>
      <c r="CZ31">
        <f t="shared" si="25"/>
        <v>3</v>
      </c>
      <c r="DB31" t="s">
        <v>308</v>
      </c>
      <c r="DC31">
        <f>Stage_stat!$F$56/Weapon!Z33</f>
        <v>161.29032258064515</v>
      </c>
      <c r="DD31">
        <f t="shared" si="26"/>
        <v>162</v>
      </c>
    </row>
    <row r="32" spans="2:108" x14ac:dyDescent="0.4">
      <c r="B32" t="s">
        <v>309</v>
      </c>
      <c r="C32">
        <f>Stage_stat!$F$30/Weapon!Z34</f>
        <v>0.2734375</v>
      </c>
      <c r="D32">
        <f t="shared" si="0"/>
        <v>1</v>
      </c>
      <c r="F32" t="s">
        <v>309</v>
      </c>
      <c r="G32">
        <f>Stage_stat!$F$31/Weapon!Z34</f>
        <v>0.46875</v>
      </c>
      <c r="H32">
        <f t="shared" si="1"/>
        <v>1</v>
      </c>
      <c r="J32" t="s">
        <v>309</v>
      </c>
      <c r="K32">
        <f>Stage_stat!$F$32/Weapon!Z34</f>
        <v>31.25</v>
      </c>
      <c r="L32">
        <f t="shared" si="2"/>
        <v>32</v>
      </c>
      <c r="N32" t="s">
        <v>309</v>
      </c>
      <c r="O32">
        <f>Stage_stat!$F$33/Weapon!Z34</f>
        <v>0.3515625</v>
      </c>
      <c r="P32">
        <f t="shared" si="3"/>
        <v>1</v>
      </c>
      <c r="R32" t="s">
        <v>309</v>
      </c>
      <c r="S32">
        <f>Stage_stat!$F$34/Weapon!Z34</f>
        <v>0.625</v>
      </c>
      <c r="T32">
        <f t="shared" si="4"/>
        <v>1</v>
      </c>
      <c r="V32" t="s">
        <v>309</v>
      </c>
      <c r="W32">
        <f>Stage_stat!$F$35/Weapon!Z34</f>
        <v>46.875</v>
      </c>
      <c r="X32">
        <f t="shared" si="5"/>
        <v>47</v>
      </c>
      <c r="Z32" t="s">
        <v>309</v>
      </c>
      <c r="AA32">
        <f>Stage_stat!$F$36/Weapon!Z34</f>
        <v>0.4296875</v>
      </c>
      <c r="AB32">
        <f t="shared" si="6"/>
        <v>1</v>
      </c>
      <c r="AD32" t="s">
        <v>309</v>
      </c>
      <c r="AE32">
        <f>Stage_stat!$F$37/Weapon!Z34</f>
        <v>0.78125</v>
      </c>
      <c r="AF32">
        <f t="shared" si="7"/>
        <v>1</v>
      </c>
      <c r="AH32" t="s">
        <v>309</v>
      </c>
      <c r="AI32">
        <f>Stage_stat!$F$38/Weapon!Z34</f>
        <v>62.5</v>
      </c>
      <c r="AJ32">
        <f t="shared" si="8"/>
        <v>63</v>
      </c>
      <c r="AL32" t="s">
        <v>309</v>
      </c>
      <c r="AM32">
        <f>Stage_stat!$F$39/Weapon!Z34</f>
        <v>0.5859375</v>
      </c>
      <c r="AN32">
        <f t="shared" si="9"/>
        <v>1</v>
      </c>
      <c r="AP32" t="s">
        <v>309</v>
      </c>
      <c r="AQ32">
        <f>Stage_stat!$F$40/Weapon!Z34</f>
        <v>1.09375</v>
      </c>
      <c r="AR32">
        <f t="shared" si="10"/>
        <v>2</v>
      </c>
      <c r="AT32" t="s">
        <v>309</v>
      </c>
      <c r="AU32">
        <f>Stage_stat!$F$41/Weapon!Z34</f>
        <v>78.125</v>
      </c>
      <c r="AV32">
        <f t="shared" si="11"/>
        <v>79</v>
      </c>
      <c r="AX32" t="s">
        <v>309</v>
      </c>
      <c r="AY32">
        <f>Stage_stat!$F$42/Weapon!Z34</f>
        <v>0.6640625</v>
      </c>
      <c r="AZ32">
        <f t="shared" si="12"/>
        <v>1</v>
      </c>
      <c r="BB32" t="s">
        <v>309</v>
      </c>
      <c r="BC32">
        <f>Stage_stat!$F$43/Weapon!Z34</f>
        <v>1.25</v>
      </c>
      <c r="BD32">
        <f t="shared" si="13"/>
        <v>2</v>
      </c>
      <c r="BF32" t="s">
        <v>309</v>
      </c>
      <c r="BG32">
        <f>Stage_stat!$F$44/Weapon!Z34</f>
        <v>93.75</v>
      </c>
      <c r="BH32">
        <f t="shared" si="14"/>
        <v>94</v>
      </c>
      <c r="BJ32" t="s">
        <v>309</v>
      </c>
      <c r="BK32">
        <f>Stage_stat!$F$45/Weapon!Z34</f>
        <v>0.7421875</v>
      </c>
      <c r="BL32">
        <f t="shared" si="15"/>
        <v>1</v>
      </c>
      <c r="BN32" t="s">
        <v>309</v>
      </c>
      <c r="BO32">
        <f>Stage_stat!$F$46/Weapon!Z34</f>
        <v>1.40625</v>
      </c>
      <c r="BP32">
        <f t="shared" si="16"/>
        <v>2</v>
      </c>
      <c r="BR32" t="s">
        <v>309</v>
      </c>
      <c r="BS32">
        <f>Stage_stat!$F$47/Weapon!Z34</f>
        <v>109.375</v>
      </c>
      <c r="BT32">
        <f t="shared" si="17"/>
        <v>110</v>
      </c>
      <c r="BV32" t="s">
        <v>309</v>
      </c>
      <c r="BW32">
        <f>Stage_stat!$F$48/Weapon!Z34</f>
        <v>0.8984375</v>
      </c>
      <c r="BX32">
        <f t="shared" si="18"/>
        <v>1</v>
      </c>
      <c r="BZ32" t="s">
        <v>309</v>
      </c>
      <c r="CA32">
        <f>Stage_stat!$F$49/Weapon!Z34</f>
        <v>1.71875</v>
      </c>
      <c r="CB32">
        <f t="shared" si="19"/>
        <v>2</v>
      </c>
      <c r="CD32" t="s">
        <v>309</v>
      </c>
      <c r="CE32">
        <f>Stage_stat!$F$50/Weapon!Z34</f>
        <v>125</v>
      </c>
      <c r="CF32">
        <f t="shared" si="20"/>
        <v>125</v>
      </c>
      <c r="CH32" t="s">
        <v>309</v>
      </c>
      <c r="CI32">
        <f>Stage_stat!$F$51/Weapon!Z34</f>
        <v>0.9765625</v>
      </c>
      <c r="CJ32">
        <f t="shared" si="21"/>
        <v>1</v>
      </c>
      <c r="CL32" t="s">
        <v>309</v>
      </c>
      <c r="CM32">
        <f>Stage_stat!$F$52/Weapon!Z34</f>
        <v>1.875</v>
      </c>
      <c r="CN32">
        <f t="shared" si="22"/>
        <v>2</v>
      </c>
      <c r="CP32" t="s">
        <v>309</v>
      </c>
      <c r="CQ32">
        <f>Stage_stat!$F$53/Weapon!Z34</f>
        <v>140.625</v>
      </c>
      <c r="CR32">
        <f t="shared" si="23"/>
        <v>141</v>
      </c>
      <c r="CT32" t="s">
        <v>309</v>
      </c>
      <c r="CU32">
        <f>Stage_stat!$F$54/Weapon!Z34</f>
        <v>1.0546875</v>
      </c>
      <c r="CV32">
        <f t="shared" si="24"/>
        <v>2</v>
      </c>
      <c r="CX32" t="s">
        <v>309</v>
      </c>
      <c r="CY32">
        <f>Stage_stat!$F$55/Weapon!Z34</f>
        <v>2.03125</v>
      </c>
      <c r="CZ32">
        <f t="shared" si="25"/>
        <v>3</v>
      </c>
      <c r="DB32" t="s">
        <v>309</v>
      </c>
      <c r="DC32">
        <f>Stage_stat!$F$56/Weapon!Z34</f>
        <v>156.25</v>
      </c>
      <c r="DD32">
        <f t="shared" si="26"/>
        <v>157</v>
      </c>
    </row>
    <row r="33" spans="2:108" x14ac:dyDescent="0.4">
      <c r="B33" t="s">
        <v>310</v>
      </c>
      <c r="C33">
        <f>Stage_stat!$F$30/Weapon!Z35</f>
        <v>0.26515151515151514</v>
      </c>
      <c r="D33">
        <f t="shared" si="0"/>
        <v>1</v>
      </c>
      <c r="F33" t="s">
        <v>310</v>
      </c>
      <c r="G33">
        <f>Stage_stat!$F$31/Weapon!Z35</f>
        <v>0.45454545454545453</v>
      </c>
      <c r="H33">
        <f t="shared" si="1"/>
        <v>1</v>
      </c>
      <c r="J33" t="s">
        <v>310</v>
      </c>
      <c r="K33">
        <f>Stage_stat!$F$32/Weapon!Z35</f>
        <v>30.303030303030305</v>
      </c>
      <c r="L33">
        <f t="shared" si="2"/>
        <v>31</v>
      </c>
      <c r="N33" t="s">
        <v>310</v>
      </c>
      <c r="O33">
        <f>Stage_stat!$F$33/Weapon!Z35</f>
        <v>0.34090909090909088</v>
      </c>
      <c r="P33">
        <f t="shared" si="3"/>
        <v>1</v>
      </c>
      <c r="R33" t="s">
        <v>310</v>
      </c>
      <c r="S33">
        <f>Stage_stat!$F$34/Weapon!Z35</f>
        <v>0.60606060606060608</v>
      </c>
      <c r="T33">
        <f t="shared" si="4"/>
        <v>1</v>
      </c>
      <c r="V33" t="s">
        <v>310</v>
      </c>
      <c r="W33">
        <f>Stage_stat!$F$35/Weapon!Z35</f>
        <v>45.454545454545453</v>
      </c>
      <c r="X33">
        <f t="shared" si="5"/>
        <v>46</v>
      </c>
      <c r="Z33" t="s">
        <v>310</v>
      </c>
      <c r="AA33">
        <f>Stage_stat!$F$36/Weapon!Z35</f>
        <v>0.41666666666666669</v>
      </c>
      <c r="AB33">
        <f t="shared" si="6"/>
        <v>1</v>
      </c>
      <c r="AD33" t="s">
        <v>310</v>
      </c>
      <c r="AE33">
        <f>Stage_stat!$F$37/Weapon!Z35</f>
        <v>0.75757575757575757</v>
      </c>
      <c r="AF33">
        <f t="shared" si="7"/>
        <v>1</v>
      </c>
      <c r="AH33" t="s">
        <v>310</v>
      </c>
      <c r="AI33">
        <f>Stage_stat!$F$38/Weapon!Z35</f>
        <v>60.606060606060609</v>
      </c>
      <c r="AJ33">
        <f t="shared" si="8"/>
        <v>61</v>
      </c>
      <c r="AL33" t="s">
        <v>310</v>
      </c>
      <c r="AM33">
        <f>Stage_stat!$F$39/Weapon!Z35</f>
        <v>0.56818181818181823</v>
      </c>
      <c r="AN33">
        <f t="shared" si="9"/>
        <v>1</v>
      </c>
      <c r="AP33" t="s">
        <v>310</v>
      </c>
      <c r="AQ33">
        <f>Stage_stat!$F$40/Weapon!Z35</f>
        <v>1.0606060606060606</v>
      </c>
      <c r="AR33">
        <f t="shared" si="10"/>
        <v>2</v>
      </c>
      <c r="AT33" t="s">
        <v>310</v>
      </c>
      <c r="AU33">
        <f>Stage_stat!$F$41/Weapon!Z35</f>
        <v>75.757575757575751</v>
      </c>
      <c r="AV33">
        <f t="shared" si="11"/>
        <v>76</v>
      </c>
      <c r="AX33" t="s">
        <v>310</v>
      </c>
      <c r="AY33">
        <f>Stage_stat!$F$42/Weapon!Z35</f>
        <v>0.64393939393939392</v>
      </c>
      <c r="AZ33">
        <f t="shared" si="12"/>
        <v>1</v>
      </c>
      <c r="BB33" t="s">
        <v>310</v>
      </c>
      <c r="BC33">
        <f>Stage_stat!$F$43/Weapon!Z35</f>
        <v>1.2121212121212122</v>
      </c>
      <c r="BD33">
        <f t="shared" si="13"/>
        <v>2</v>
      </c>
      <c r="BF33" t="s">
        <v>310</v>
      </c>
      <c r="BG33">
        <f>Stage_stat!$F$44/Weapon!Z35</f>
        <v>90.909090909090907</v>
      </c>
      <c r="BH33">
        <f t="shared" si="14"/>
        <v>91</v>
      </c>
      <c r="BJ33" t="s">
        <v>310</v>
      </c>
      <c r="BK33">
        <f>Stage_stat!$F$45/Weapon!Z35</f>
        <v>0.71969696969696972</v>
      </c>
      <c r="BL33">
        <f t="shared" si="15"/>
        <v>1</v>
      </c>
      <c r="BN33" t="s">
        <v>310</v>
      </c>
      <c r="BO33">
        <f>Stage_stat!$F$46/Weapon!Z35</f>
        <v>1.3636363636363635</v>
      </c>
      <c r="BP33">
        <f t="shared" si="16"/>
        <v>2</v>
      </c>
      <c r="BR33" t="s">
        <v>310</v>
      </c>
      <c r="BS33">
        <f>Stage_stat!$F$47/Weapon!Z35</f>
        <v>106.06060606060606</v>
      </c>
      <c r="BT33">
        <f t="shared" si="17"/>
        <v>107</v>
      </c>
      <c r="BV33" t="s">
        <v>310</v>
      </c>
      <c r="BW33">
        <f>Stage_stat!$F$48/Weapon!Z35</f>
        <v>0.87121212121212122</v>
      </c>
      <c r="BX33">
        <f t="shared" si="18"/>
        <v>1</v>
      </c>
      <c r="BZ33" t="s">
        <v>310</v>
      </c>
      <c r="CA33">
        <f>Stage_stat!$F$49/Weapon!Z35</f>
        <v>1.6666666666666667</v>
      </c>
      <c r="CB33">
        <f t="shared" si="19"/>
        <v>2</v>
      </c>
      <c r="CD33" t="s">
        <v>310</v>
      </c>
      <c r="CE33">
        <f>Stage_stat!$F$50/Weapon!Z35</f>
        <v>121.21212121212122</v>
      </c>
      <c r="CF33">
        <f t="shared" si="20"/>
        <v>122</v>
      </c>
      <c r="CH33" t="s">
        <v>310</v>
      </c>
      <c r="CI33">
        <f>Stage_stat!$F$51/Weapon!Z35</f>
        <v>0.94696969696969702</v>
      </c>
      <c r="CJ33">
        <f t="shared" si="21"/>
        <v>1</v>
      </c>
      <c r="CL33" t="s">
        <v>310</v>
      </c>
      <c r="CM33">
        <f>Stage_stat!$F$52/Weapon!Z35</f>
        <v>1.8181818181818181</v>
      </c>
      <c r="CN33">
        <f t="shared" si="22"/>
        <v>2</v>
      </c>
      <c r="CP33" t="s">
        <v>310</v>
      </c>
      <c r="CQ33">
        <f>Stage_stat!$F$53/Weapon!Z35</f>
        <v>136.36363636363637</v>
      </c>
      <c r="CR33">
        <f t="shared" si="23"/>
        <v>137</v>
      </c>
      <c r="CT33" t="s">
        <v>310</v>
      </c>
      <c r="CU33">
        <f>Stage_stat!$F$54/Weapon!Z35</f>
        <v>1.0227272727272727</v>
      </c>
      <c r="CV33">
        <f t="shared" si="24"/>
        <v>2</v>
      </c>
      <c r="CX33" t="s">
        <v>310</v>
      </c>
      <c r="CY33">
        <f>Stage_stat!$F$55/Weapon!Z35</f>
        <v>1.9696969696969697</v>
      </c>
      <c r="CZ33">
        <f t="shared" si="25"/>
        <v>2</v>
      </c>
      <c r="DB33" t="s">
        <v>310</v>
      </c>
      <c r="DC33">
        <f>Stage_stat!$F$56/Weapon!Z35</f>
        <v>151.5151515151515</v>
      </c>
      <c r="DD33">
        <f t="shared" si="26"/>
        <v>152</v>
      </c>
    </row>
    <row r="34" spans="2:108" x14ac:dyDescent="0.4">
      <c r="B34" t="s">
        <v>311</v>
      </c>
      <c r="C34">
        <f>Stage_stat!$F$30/Weapon!Z36</f>
        <v>0.25735294117647056</v>
      </c>
      <c r="D34">
        <f t="shared" si="0"/>
        <v>1</v>
      </c>
      <c r="F34" t="s">
        <v>311</v>
      </c>
      <c r="G34">
        <f>Stage_stat!$F$31/Weapon!Z36</f>
        <v>0.44117647058823528</v>
      </c>
      <c r="H34">
        <f t="shared" si="1"/>
        <v>1</v>
      </c>
      <c r="J34" t="s">
        <v>311</v>
      </c>
      <c r="K34">
        <f>Stage_stat!$F$32/Weapon!Z36</f>
        <v>29.411764705882351</v>
      </c>
      <c r="L34">
        <f t="shared" si="2"/>
        <v>30</v>
      </c>
      <c r="N34" t="s">
        <v>311</v>
      </c>
      <c r="O34">
        <f>Stage_stat!$F$33/Weapon!Z36</f>
        <v>0.33088235294117646</v>
      </c>
      <c r="P34">
        <f t="shared" si="3"/>
        <v>1</v>
      </c>
      <c r="R34" t="s">
        <v>311</v>
      </c>
      <c r="S34">
        <f>Stage_stat!$F$34/Weapon!Z36</f>
        <v>0.58823529411764708</v>
      </c>
      <c r="T34">
        <f t="shared" si="4"/>
        <v>1</v>
      </c>
      <c r="V34" t="s">
        <v>311</v>
      </c>
      <c r="W34">
        <f>Stage_stat!$F$35/Weapon!Z36</f>
        <v>44.117647058823529</v>
      </c>
      <c r="X34">
        <f t="shared" si="5"/>
        <v>45</v>
      </c>
      <c r="Z34" t="s">
        <v>311</v>
      </c>
      <c r="AA34">
        <f>Stage_stat!$F$36/Weapon!Z36</f>
        <v>0.40441176470588236</v>
      </c>
      <c r="AB34">
        <f t="shared" si="6"/>
        <v>1</v>
      </c>
      <c r="AD34" t="s">
        <v>311</v>
      </c>
      <c r="AE34">
        <f>Stage_stat!$F$37/Weapon!Z36</f>
        <v>0.73529411764705888</v>
      </c>
      <c r="AF34">
        <f t="shared" si="7"/>
        <v>1</v>
      </c>
      <c r="AH34" t="s">
        <v>311</v>
      </c>
      <c r="AI34">
        <f>Stage_stat!$F$38/Weapon!Z36</f>
        <v>58.823529411764703</v>
      </c>
      <c r="AJ34">
        <f t="shared" si="8"/>
        <v>59</v>
      </c>
      <c r="AL34" t="s">
        <v>311</v>
      </c>
      <c r="AM34">
        <f>Stage_stat!$F$39/Weapon!Z36</f>
        <v>0.55147058823529416</v>
      </c>
      <c r="AN34">
        <f t="shared" si="9"/>
        <v>1</v>
      </c>
      <c r="AP34" t="s">
        <v>311</v>
      </c>
      <c r="AQ34">
        <f>Stage_stat!$F$40/Weapon!Z36</f>
        <v>1.0294117647058822</v>
      </c>
      <c r="AR34">
        <f t="shared" si="10"/>
        <v>2</v>
      </c>
      <c r="AT34" t="s">
        <v>311</v>
      </c>
      <c r="AU34">
        <f>Stage_stat!$F$41/Weapon!Z36</f>
        <v>73.529411764705884</v>
      </c>
      <c r="AV34">
        <f t="shared" si="11"/>
        <v>74</v>
      </c>
      <c r="AX34" t="s">
        <v>311</v>
      </c>
      <c r="AY34">
        <f>Stage_stat!$F$42/Weapon!Z36</f>
        <v>0.625</v>
      </c>
      <c r="AZ34">
        <f t="shared" si="12"/>
        <v>1</v>
      </c>
      <c r="BB34" t="s">
        <v>311</v>
      </c>
      <c r="BC34">
        <f>Stage_stat!$F$43/Weapon!Z36</f>
        <v>1.1764705882352942</v>
      </c>
      <c r="BD34">
        <f t="shared" si="13"/>
        <v>2</v>
      </c>
      <c r="BF34" t="s">
        <v>311</v>
      </c>
      <c r="BG34">
        <f>Stage_stat!$F$44/Weapon!Z36</f>
        <v>88.235294117647058</v>
      </c>
      <c r="BH34">
        <f t="shared" si="14"/>
        <v>89</v>
      </c>
      <c r="BJ34" t="s">
        <v>311</v>
      </c>
      <c r="BK34">
        <f>Stage_stat!$F$45/Weapon!Z36</f>
        <v>0.69852941176470584</v>
      </c>
      <c r="BL34">
        <f t="shared" si="15"/>
        <v>1</v>
      </c>
      <c r="BN34" t="s">
        <v>311</v>
      </c>
      <c r="BO34">
        <f>Stage_stat!$F$46/Weapon!Z36</f>
        <v>1.3235294117647058</v>
      </c>
      <c r="BP34">
        <f t="shared" si="16"/>
        <v>2</v>
      </c>
      <c r="BR34" t="s">
        <v>311</v>
      </c>
      <c r="BS34">
        <f>Stage_stat!$F$47/Weapon!Z36</f>
        <v>102.94117647058823</v>
      </c>
      <c r="BT34">
        <f t="shared" si="17"/>
        <v>103</v>
      </c>
      <c r="BV34" t="s">
        <v>311</v>
      </c>
      <c r="BW34">
        <f>Stage_stat!$F$48/Weapon!Z36</f>
        <v>0.84558823529411764</v>
      </c>
      <c r="BX34">
        <f t="shared" si="18"/>
        <v>1</v>
      </c>
      <c r="BZ34" t="s">
        <v>311</v>
      </c>
      <c r="CA34">
        <f>Stage_stat!$F$49/Weapon!Z36</f>
        <v>1.6176470588235294</v>
      </c>
      <c r="CB34">
        <f t="shared" si="19"/>
        <v>2</v>
      </c>
      <c r="CD34" t="s">
        <v>311</v>
      </c>
      <c r="CE34">
        <f>Stage_stat!$F$50/Weapon!Z36</f>
        <v>117.64705882352941</v>
      </c>
      <c r="CF34">
        <f t="shared" si="20"/>
        <v>118</v>
      </c>
      <c r="CH34" t="s">
        <v>311</v>
      </c>
      <c r="CI34">
        <f>Stage_stat!$F$51/Weapon!Z36</f>
        <v>0.91911764705882348</v>
      </c>
      <c r="CJ34">
        <f t="shared" si="21"/>
        <v>1</v>
      </c>
      <c r="CL34" t="s">
        <v>311</v>
      </c>
      <c r="CM34">
        <f>Stage_stat!$F$52/Weapon!Z36</f>
        <v>1.7647058823529411</v>
      </c>
      <c r="CN34">
        <f t="shared" si="22"/>
        <v>2</v>
      </c>
      <c r="CP34" t="s">
        <v>311</v>
      </c>
      <c r="CQ34">
        <f>Stage_stat!$F$53/Weapon!Z36</f>
        <v>132.35294117647058</v>
      </c>
      <c r="CR34">
        <f t="shared" si="23"/>
        <v>133</v>
      </c>
      <c r="CT34" t="s">
        <v>311</v>
      </c>
      <c r="CU34">
        <f>Stage_stat!$F$54/Weapon!Z36</f>
        <v>0.99264705882352944</v>
      </c>
      <c r="CV34">
        <f t="shared" si="24"/>
        <v>1</v>
      </c>
      <c r="CX34" t="s">
        <v>311</v>
      </c>
      <c r="CY34">
        <f>Stage_stat!$F$55/Weapon!Z36</f>
        <v>1.911764705882353</v>
      </c>
      <c r="CZ34">
        <f t="shared" si="25"/>
        <v>2</v>
      </c>
      <c r="DB34" t="s">
        <v>311</v>
      </c>
      <c r="DC34">
        <f>Stage_stat!$F$56/Weapon!Z36</f>
        <v>147.05882352941177</v>
      </c>
      <c r="DD34">
        <f t="shared" si="26"/>
        <v>148</v>
      </c>
    </row>
    <row r="35" spans="2:108" x14ac:dyDescent="0.4">
      <c r="B35" t="s">
        <v>312</v>
      </c>
      <c r="C35">
        <f>Stage_stat!$F$30/Weapon!Z37</f>
        <v>0.25</v>
      </c>
      <c r="D35">
        <f t="shared" si="0"/>
        <v>1</v>
      </c>
      <c r="F35" t="s">
        <v>312</v>
      </c>
      <c r="G35">
        <f>Stage_stat!$F$31/Weapon!Z37</f>
        <v>0.42857142857142855</v>
      </c>
      <c r="H35">
        <f t="shared" si="1"/>
        <v>1</v>
      </c>
      <c r="J35" t="s">
        <v>312</v>
      </c>
      <c r="K35">
        <f>Stage_stat!$F$32/Weapon!Z37</f>
        <v>28.571428571428573</v>
      </c>
      <c r="L35">
        <f t="shared" si="2"/>
        <v>29</v>
      </c>
      <c r="N35" t="s">
        <v>312</v>
      </c>
      <c r="O35">
        <f>Stage_stat!$F$33/Weapon!Z37</f>
        <v>0.32142857142857145</v>
      </c>
      <c r="P35">
        <f t="shared" si="3"/>
        <v>1</v>
      </c>
      <c r="R35" t="s">
        <v>312</v>
      </c>
      <c r="S35">
        <f>Stage_stat!$F$34/Weapon!Z37</f>
        <v>0.5714285714285714</v>
      </c>
      <c r="T35">
        <f t="shared" si="4"/>
        <v>1</v>
      </c>
      <c r="V35" t="s">
        <v>312</v>
      </c>
      <c r="W35">
        <f>Stage_stat!$F$35/Weapon!Z37</f>
        <v>42.857142857142854</v>
      </c>
      <c r="X35">
        <f t="shared" si="5"/>
        <v>43</v>
      </c>
      <c r="Z35" t="s">
        <v>312</v>
      </c>
      <c r="AA35">
        <f>Stage_stat!$F$36/Weapon!Z37</f>
        <v>0.39285714285714285</v>
      </c>
      <c r="AB35">
        <f t="shared" si="6"/>
        <v>1</v>
      </c>
      <c r="AD35" t="s">
        <v>312</v>
      </c>
      <c r="AE35">
        <f>Stage_stat!$F$37/Weapon!Z37</f>
        <v>0.7142857142857143</v>
      </c>
      <c r="AF35">
        <f t="shared" si="7"/>
        <v>1</v>
      </c>
      <c r="AH35" t="s">
        <v>312</v>
      </c>
      <c r="AI35">
        <f>Stage_stat!$F$38/Weapon!Z37</f>
        <v>57.142857142857146</v>
      </c>
      <c r="AJ35">
        <f t="shared" si="8"/>
        <v>58</v>
      </c>
      <c r="AL35" t="s">
        <v>312</v>
      </c>
      <c r="AM35">
        <f>Stage_stat!$F$39/Weapon!Z37</f>
        <v>0.5357142857142857</v>
      </c>
      <c r="AN35">
        <f t="shared" si="9"/>
        <v>1</v>
      </c>
      <c r="AP35" t="s">
        <v>312</v>
      </c>
      <c r="AQ35">
        <f>Stage_stat!$F$40/Weapon!Z37</f>
        <v>1</v>
      </c>
      <c r="AR35">
        <f t="shared" si="10"/>
        <v>1</v>
      </c>
      <c r="AT35" t="s">
        <v>312</v>
      </c>
      <c r="AU35">
        <f>Stage_stat!$F$41/Weapon!Z37</f>
        <v>71.428571428571431</v>
      </c>
      <c r="AV35">
        <f t="shared" si="11"/>
        <v>72</v>
      </c>
      <c r="AX35" t="s">
        <v>312</v>
      </c>
      <c r="AY35">
        <f>Stage_stat!$F$42/Weapon!Z37</f>
        <v>0.6071428571428571</v>
      </c>
      <c r="AZ35">
        <f t="shared" si="12"/>
        <v>1</v>
      </c>
      <c r="BB35" t="s">
        <v>312</v>
      </c>
      <c r="BC35">
        <f>Stage_stat!$F$43/Weapon!Z37</f>
        <v>1.1428571428571428</v>
      </c>
      <c r="BD35">
        <f t="shared" si="13"/>
        <v>2</v>
      </c>
      <c r="BF35" t="s">
        <v>312</v>
      </c>
      <c r="BG35">
        <f>Stage_stat!$F$44/Weapon!Z37</f>
        <v>85.714285714285708</v>
      </c>
      <c r="BH35">
        <f t="shared" si="14"/>
        <v>86</v>
      </c>
      <c r="BJ35" t="s">
        <v>312</v>
      </c>
      <c r="BK35">
        <f>Stage_stat!$F$45/Weapon!Z37</f>
        <v>0.6785714285714286</v>
      </c>
      <c r="BL35">
        <f t="shared" si="15"/>
        <v>1</v>
      </c>
      <c r="BN35" t="s">
        <v>312</v>
      </c>
      <c r="BO35">
        <f>Stage_stat!$F$46/Weapon!Z37</f>
        <v>1.2857142857142858</v>
      </c>
      <c r="BP35">
        <f t="shared" si="16"/>
        <v>2</v>
      </c>
      <c r="BR35" t="s">
        <v>312</v>
      </c>
      <c r="BS35">
        <f>Stage_stat!$F$47/Weapon!Z37</f>
        <v>100</v>
      </c>
      <c r="BT35">
        <f t="shared" si="17"/>
        <v>100</v>
      </c>
      <c r="BV35" t="s">
        <v>312</v>
      </c>
      <c r="BW35">
        <f>Stage_stat!$F$48/Weapon!Z37</f>
        <v>0.8214285714285714</v>
      </c>
      <c r="BX35">
        <f t="shared" si="18"/>
        <v>1</v>
      </c>
      <c r="BZ35" t="s">
        <v>312</v>
      </c>
      <c r="CA35">
        <f>Stage_stat!$F$49/Weapon!Z37</f>
        <v>1.5714285714285714</v>
      </c>
      <c r="CB35">
        <f t="shared" si="19"/>
        <v>2</v>
      </c>
      <c r="CD35" t="s">
        <v>312</v>
      </c>
      <c r="CE35">
        <f>Stage_stat!$F$50/Weapon!Z37</f>
        <v>114.28571428571429</v>
      </c>
      <c r="CF35">
        <f t="shared" si="20"/>
        <v>115</v>
      </c>
      <c r="CH35" t="s">
        <v>312</v>
      </c>
      <c r="CI35">
        <f>Stage_stat!$F$51/Weapon!Z37</f>
        <v>0.8928571428571429</v>
      </c>
      <c r="CJ35">
        <f t="shared" si="21"/>
        <v>1</v>
      </c>
      <c r="CL35" t="s">
        <v>312</v>
      </c>
      <c r="CM35">
        <f>Stage_stat!$F$52/Weapon!Z37</f>
        <v>1.7142857142857142</v>
      </c>
      <c r="CN35">
        <f t="shared" si="22"/>
        <v>2</v>
      </c>
      <c r="CP35" t="s">
        <v>312</v>
      </c>
      <c r="CQ35">
        <f>Stage_stat!$F$53/Weapon!Z37</f>
        <v>128.57142857142858</v>
      </c>
      <c r="CR35">
        <f t="shared" si="23"/>
        <v>129</v>
      </c>
      <c r="CT35" t="s">
        <v>312</v>
      </c>
      <c r="CU35">
        <f>Stage_stat!$F$54/Weapon!Z37</f>
        <v>0.9642857142857143</v>
      </c>
      <c r="CV35">
        <f t="shared" si="24"/>
        <v>1</v>
      </c>
      <c r="CX35" t="s">
        <v>312</v>
      </c>
      <c r="CY35">
        <f>Stage_stat!$F$55/Weapon!Z37</f>
        <v>1.8571428571428572</v>
      </c>
      <c r="CZ35">
        <f t="shared" si="25"/>
        <v>2</v>
      </c>
      <c r="DB35" t="s">
        <v>312</v>
      </c>
      <c r="DC35">
        <f>Stage_stat!$F$56/Weapon!Z37</f>
        <v>142.85714285714286</v>
      </c>
      <c r="DD35">
        <f t="shared" si="26"/>
        <v>143</v>
      </c>
    </row>
    <row r="36" spans="2:108" x14ac:dyDescent="0.4">
      <c r="B36" t="s">
        <v>313</v>
      </c>
      <c r="C36">
        <f>Stage_stat!$F$30/Weapon!Z38</f>
        <v>0.24305555555555555</v>
      </c>
      <c r="D36">
        <f t="shared" si="0"/>
        <v>1</v>
      </c>
      <c r="F36" t="s">
        <v>313</v>
      </c>
      <c r="G36">
        <f>Stage_stat!$F$31/Weapon!Z38</f>
        <v>0.41666666666666669</v>
      </c>
      <c r="H36">
        <f t="shared" si="1"/>
        <v>1</v>
      </c>
      <c r="J36" t="s">
        <v>313</v>
      </c>
      <c r="K36">
        <f>Stage_stat!$F$32/Weapon!Z38</f>
        <v>27.777777777777779</v>
      </c>
      <c r="L36">
        <f t="shared" si="2"/>
        <v>28</v>
      </c>
      <c r="N36" t="s">
        <v>313</v>
      </c>
      <c r="O36">
        <f>Stage_stat!$F$33/Weapon!Z38</f>
        <v>0.3125</v>
      </c>
      <c r="P36">
        <f t="shared" si="3"/>
        <v>1</v>
      </c>
      <c r="R36" t="s">
        <v>313</v>
      </c>
      <c r="S36">
        <f>Stage_stat!$F$34/Weapon!Z38</f>
        <v>0.55555555555555558</v>
      </c>
      <c r="T36">
        <f t="shared" si="4"/>
        <v>1</v>
      </c>
      <c r="V36" t="s">
        <v>313</v>
      </c>
      <c r="W36">
        <f>Stage_stat!$F$35/Weapon!Z38</f>
        <v>41.666666666666664</v>
      </c>
      <c r="X36">
        <f t="shared" si="5"/>
        <v>42</v>
      </c>
      <c r="Z36" t="s">
        <v>313</v>
      </c>
      <c r="AA36">
        <f>Stage_stat!$F$36/Weapon!Z38</f>
        <v>0.38194444444444442</v>
      </c>
      <c r="AB36">
        <f t="shared" si="6"/>
        <v>1</v>
      </c>
      <c r="AD36" t="s">
        <v>313</v>
      </c>
      <c r="AE36">
        <f>Stage_stat!$F$37/Weapon!Z38</f>
        <v>0.69444444444444442</v>
      </c>
      <c r="AF36">
        <f t="shared" si="7"/>
        <v>1</v>
      </c>
      <c r="AH36" t="s">
        <v>313</v>
      </c>
      <c r="AI36">
        <f>Stage_stat!$F$38/Weapon!Z38</f>
        <v>55.555555555555557</v>
      </c>
      <c r="AJ36">
        <f t="shared" si="8"/>
        <v>56</v>
      </c>
      <c r="AL36" t="s">
        <v>313</v>
      </c>
      <c r="AM36">
        <f>Stage_stat!$F$39/Weapon!Z38</f>
        <v>0.52083333333333337</v>
      </c>
      <c r="AN36">
        <f t="shared" si="9"/>
        <v>1</v>
      </c>
      <c r="AP36" t="s">
        <v>313</v>
      </c>
      <c r="AQ36">
        <f>Stage_stat!$F$40/Weapon!Z38</f>
        <v>0.97222222222222221</v>
      </c>
      <c r="AR36">
        <f t="shared" si="10"/>
        <v>1</v>
      </c>
      <c r="AT36" t="s">
        <v>313</v>
      </c>
      <c r="AU36">
        <f>Stage_stat!$F$41/Weapon!Z38</f>
        <v>69.444444444444443</v>
      </c>
      <c r="AV36">
        <f t="shared" si="11"/>
        <v>70</v>
      </c>
      <c r="AX36" t="s">
        <v>313</v>
      </c>
      <c r="AY36">
        <f>Stage_stat!$F$42/Weapon!Z38</f>
        <v>0.59027777777777779</v>
      </c>
      <c r="AZ36">
        <f t="shared" si="12"/>
        <v>1</v>
      </c>
      <c r="BB36" t="s">
        <v>313</v>
      </c>
      <c r="BC36">
        <f>Stage_stat!$F$43/Weapon!Z38</f>
        <v>1.1111111111111112</v>
      </c>
      <c r="BD36">
        <f t="shared" si="13"/>
        <v>2</v>
      </c>
      <c r="BF36" t="s">
        <v>313</v>
      </c>
      <c r="BG36">
        <f>Stage_stat!$F$44/Weapon!Z38</f>
        <v>83.333333333333329</v>
      </c>
      <c r="BH36">
        <f t="shared" si="14"/>
        <v>84</v>
      </c>
      <c r="BJ36" t="s">
        <v>313</v>
      </c>
      <c r="BK36">
        <f>Stage_stat!$F$45/Weapon!Z38</f>
        <v>0.65972222222222221</v>
      </c>
      <c r="BL36">
        <f t="shared" si="15"/>
        <v>1</v>
      </c>
      <c r="BN36" t="s">
        <v>313</v>
      </c>
      <c r="BO36">
        <f>Stage_stat!$F$46/Weapon!Z38</f>
        <v>1.25</v>
      </c>
      <c r="BP36">
        <f t="shared" si="16"/>
        <v>2</v>
      </c>
      <c r="BR36" t="s">
        <v>313</v>
      </c>
      <c r="BS36">
        <f>Stage_stat!$F$47/Weapon!Z38</f>
        <v>97.222222222222229</v>
      </c>
      <c r="BT36">
        <f t="shared" si="17"/>
        <v>98</v>
      </c>
      <c r="BV36" t="s">
        <v>313</v>
      </c>
      <c r="BW36">
        <f>Stage_stat!$F$48/Weapon!Z38</f>
        <v>0.79861111111111116</v>
      </c>
      <c r="BX36">
        <f t="shared" si="18"/>
        <v>1</v>
      </c>
      <c r="BZ36" t="s">
        <v>313</v>
      </c>
      <c r="CA36">
        <f>Stage_stat!$F$49/Weapon!Z38</f>
        <v>1.5277777777777777</v>
      </c>
      <c r="CB36">
        <f t="shared" si="19"/>
        <v>2</v>
      </c>
      <c r="CD36" t="s">
        <v>313</v>
      </c>
      <c r="CE36">
        <f>Stage_stat!$F$50/Weapon!Z38</f>
        <v>111.11111111111111</v>
      </c>
      <c r="CF36">
        <f t="shared" si="20"/>
        <v>112</v>
      </c>
      <c r="CH36" t="s">
        <v>313</v>
      </c>
      <c r="CI36">
        <f>Stage_stat!$F$51/Weapon!Z38</f>
        <v>0.86805555555555558</v>
      </c>
      <c r="CJ36">
        <f t="shared" si="21"/>
        <v>1</v>
      </c>
      <c r="CL36" t="s">
        <v>313</v>
      </c>
      <c r="CM36">
        <f>Stage_stat!$F$52/Weapon!Z38</f>
        <v>1.6666666666666667</v>
      </c>
      <c r="CN36">
        <f t="shared" si="22"/>
        <v>2</v>
      </c>
      <c r="CP36" t="s">
        <v>313</v>
      </c>
      <c r="CQ36">
        <f>Stage_stat!$F$53/Weapon!Z38</f>
        <v>125</v>
      </c>
      <c r="CR36">
        <f t="shared" si="23"/>
        <v>125</v>
      </c>
      <c r="CT36" t="s">
        <v>313</v>
      </c>
      <c r="CU36">
        <f>Stage_stat!$F$54/Weapon!Z38</f>
        <v>0.9375</v>
      </c>
      <c r="CV36">
        <f t="shared" si="24"/>
        <v>1</v>
      </c>
      <c r="CX36" t="s">
        <v>313</v>
      </c>
      <c r="CY36">
        <f>Stage_stat!$F$55/Weapon!Z38</f>
        <v>1.8055555555555556</v>
      </c>
      <c r="CZ36">
        <f t="shared" si="25"/>
        <v>2</v>
      </c>
      <c r="DB36" t="s">
        <v>313</v>
      </c>
      <c r="DC36">
        <f>Stage_stat!$F$56/Weapon!Z38</f>
        <v>138.88888888888889</v>
      </c>
      <c r="DD36">
        <f t="shared" si="26"/>
        <v>139</v>
      </c>
    </row>
    <row r="37" spans="2:108" x14ac:dyDescent="0.4">
      <c r="B37" t="s">
        <v>314</v>
      </c>
      <c r="C37">
        <f>Stage_stat!$F$30/Weapon!Z39</f>
        <v>0.23648648648648649</v>
      </c>
      <c r="D37">
        <f t="shared" si="0"/>
        <v>1</v>
      </c>
      <c r="F37" t="s">
        <v>314</v>
      </c>
      <c r="G37">
        <f>Stage_stat!$F$31/Weapon!Z39</f>
        <v>0.40540540540540543</v>
      </c>
      <c r="H37">
        <f t="shared" si="1"/>
        <v>1</v>
      </c>
      <c r="J37" t="s">
        <v>314</v>
      </c>
      <c r="K37">
        <f>Stage_stat!$F$32/Weapon!Z39</f>
        <v>27.027027027027028</v>
      </c>
      <c r="L37">
        <f t="shared" si="2"/>
        <v>28</v>
      </c>
      <c r="N37" t="s">
        <v>314</v>
      </c>
      <c r="O37">
        <f>Stage_stat!$F$33/Weapon!Z39</f>
        <v>0.30405405405405406</v>
      </c>
      <c r="P37">
        <f t="shared" si="3"/>
        <v>1</v>
      </c>
      <c r="R37" t="s">
        <v>314</v>
      </c>
      <c r="S37">
        <f>Stage_stat!$F$34/Weapon!Z39</f>
        <v>0.54054054054054057</v>
      </c>
      <c r="T37">
        <f t="shared" si="4"/>
        <v>1</v>
      </c>
      <c r="V37" t="s">
        <v>314</v>
      </c>
      <c r="W37">
        <f>Stage_stat!$F$35/Weapon!Z39</f>
        <v>40.54054054054054</v>
      </c>
      <c r="X37">
        <f t="shared" si="5"/>
        <v>41</v>
      </c>
      <c r="Z37" t="s">
        <v>314</v>
      </c>
      <c r="AA37">
        <f>Stage_stat!$F$36/Weapon!Z39</f>
        <v>0.3716216216216216</v>
      </c>
      <c r="AB37">
        <f t="shared" si="6"/>
        <v>1</v>
      </c>
      <c r="AD37" t="s">
        <v>314</v>
      </c>
      <c r="AE37">
        <f>Stage_stat!$F$37/Weapon!Z39</f>
        <v>0.67567567567567566</v>
      </c>
      <c r="AF37">
        <f t="shared" si="7"/>
        <v>1</v>
      </c>
      <c r="AH37" t="s">
        <v>314</v>
      </c>
      <c r="AI37">
        <f>Stage_stat!$F$38/Weapon!Z39</f>
        <v>54.054054054054056</v>
      </c>
      <c r="AJ37">
        <f t="shared" si="8"/>
        <v>55</v>
      </c>
      <c r="AL37" t="s">
        <v>314</v>
      </c>
      <c r="AM37">
        <f>Stage_stat!$F$39/Weapon!Z39</f>
        <v>0.5067567567567568</v>
      </c>
      <c r="AN37">
        <f t="shared" si="9"/>
        <v>1</v>
      </c>
      <c r="AP37" t="s">
        <v>314</v>
      </c>
      <c r="AQ37">
        <f>Stage_stat!$F$40/Weapon!Z39</f>
        <v>0.94594594594594594</v>
      </c>
      <c r="AR37">
        <f t="shared" si="10"/>
        <v>1</v>
      </c>
      <c r="AT37" t="s">
        <v>314</v>
      </c>
      <c r="AU37">
        <f>Stage_stat!$F$41/Weapon!Z39</f>
        <v>67.567567567567565</v>
      </c>
      <c r="AV37">
        <f t="shared" si="11"/>
        <v>68</v>
      </c>
      <c r="AX37" t="s">
        <v>314</v>
      </c>
      <c r="AY37">
        <f>Stage_stat!$F$42/Weapon!Z39</f>
        <v>0.57432432432432434</v>
      </c>
      <c r="AZ37">
        <f t="shared" si="12"/>
        <v>1</v>
      </c>
      <c r="BB37" t="s">
        <v>314</v>
      </c>
      <c r="BC37">
        <f>Stage_stat!$F$43/Weapon!Z39</f>
        <v>1.0810810810810811</v>
      </c>
      <c r="BD37">
        <f t="shared" si="13"/>
        <v>2</v>
      </c>
      <c r="BF37" t="s">
        <v>314</v>
      </c>
      <c r="BG37">
        <f>Stage_stat!$F$44/Weapon!Z39</f>
        <v>81.081081081081081</v>
      </c>
      <c r="BH37">
        <f t="shared" si="14"/>
        <v>82</v>
      </c>
      <c r="BJ37" t="s">
        <v>314</v>
      </c>
      <c r="BK37">
        <f>Stage_stat!$F$45/Weapon!Z39</f>
        <v>0.64189189189189189</v>
      </c>
      <c r="BL37">
        <f t="shared" si="15"/>
        <v>1</v>
      </c>
      <c r="BN37" t="s">
        <v>314</v>
      </c>
      <c r="BO37">
        <f>Stage_stat!$F$46/Weapon!Z39</f>
        <v>1.2162162162162162</v>
      </c>
      <c r="BP37">
        <f t="shared" si="16"/>
        <v>2</v>
      </c>
      <c r="BR37" t="s">
        <v>314</v>
      </c>
      <c r="BS37">
        <f>Stage_stat!$F$47/Weapon!Z39</f>
        <v>94.594594594594597</v>
      </c>
      <c r="BT37">
        <f t="shared" si="17"/>
        <v>95</v>
      </c>
      <c r="BV37" t="s">
        <v>314</v>
      </c>
      <c r="BW37">
        <f>Stage_stat!$F$48/Weapon!Z39</f>
        <v>0.77702702702702697</v>
      </c>
      <c r="BX37">
        <f t="shared" si="18"/>
        <v>1</v>
      </c>
      <c r="BZ37" t="s">
        <v>314</v>
      </c>
      <c r="CA37">
        <f>Stage_stat!$F$49/Weapon!Z39</f>
        <v>1.4864864864864864</v>
      </c>
      <c r="CB37">
        <f t="shared" si="19"/>
        <v>2</v>
      </c>
      <c r="CD37" t="s">
        <v>314</v>
      </c>
      <c r="CE37">
        <f>Stage_stat!$F$50/Weapon!Z39</f>
        <v>108.10810810810811</v>
      </c>
      <c r="CF37">
        <f t="shared" si="20"/>
        <v>109</v>
      </c>
      <c r="CH37" t="s">
        <v>314</v>
      </c>
      <c r="CI37">
        <f>Stage_stat!$F$51/Weapon!Z39</f>
        <v>0.84459459459459463</v>
      </c>
      <c r="CJ37">
        <f t="shared" si="21"/>
        <v>1</v>
      </c>
      <c r="CL37" t="s">
        <v>314</v>
      </c>
      <c r="CM37">
        <f>Stage_stat!$F$52/Weapon!Z39</f>
        <v>1.6216216216216217</v>
      </c>
      <c r="CN37">
        <f t="shared" si="22"/>
        <v>2</v>
      </c>
      <c r="CP37" t="s">
        <v>314</v>
      </c>
      <c r="CQ37">
        <f>Stage_stat!$F$53/Weapon!Z39</f>
        <v>121.62162162162163</v>
      </c>
      <c r="CR37">
        <f t="shared" si="23"/>
        <v>122</v>
      </c>
      <c r="CT37" t="s">
        <v>314</v>
      </c>
      <c r="CU37">
        <f>Stage_stat!$F$54/Weapon!Z39</f>
        <v>0.91216216216216217</v>
      </c>
      <c r="CV37">
        <f t="shared" si="24"/>
        <v>1</v>
      </c>
      <c r="CX37" t="s">
        <v>314</v>
      </c>
      <c r="CY37">
        <f>Stage_stat!$F$55/Weapon!Z39</f>
        <v>1.7567567567567568</v>
      </c>
      <c r="CZ37">
        <f t="shared" si="25"/>
        <v>2</v>
      </c>
      <c r="DB37" t="s">
        <v>314</v>
      </c>
      <c r="DC37">
        <f>Stage_stat!$F$56/Weapon!Z39</f>
        <v>135.13513513513513</v>
      </c>
      <c r="DD37">
        <f t="shared" si="26"/>
        <v>136</v>
      </c>
    </row>
    <row r="38" spans="2:108" x14ac:dyDescent="0.4">
      <c r="B38" t="s">
        <v>315</v>
      </c>
      <c r="C38">
        <f>Stage_stat!$F$30/Weapon!Z40</f>
        <v>0.23026315789473684</v>
      </c>
      <c r="D38">
        <f t="shared" si="0"/>
        <v>1</v>
      </c>
      <c r="F38" t="s">
        <v>315</v>
      </c>
      <c r="G38">
        <f>Stage_stat!$F$31/Weapon!Z40</f>
        <v>0.39473684210526316</v>
      </c>
      <c r="H38">
        <f t="shared" si="1"/>
        <v>1</v>
      </c>
      <c r="J38" t="s">
        <v>315</v>
      </c>
      <c r="K38">
        <f>Stage_stat!$F$32/Weapon!Z40</f>
        <v>26.315789473684209</v>
      </c>
      <c r="L38">
        <f t="shared" si="2"/>
        <v>27</v>
      </c>
      <c r="N38" t="s">
        <v>315</v>
      </c>
      <c r="O38">
        <f>Stage_stat!$F$33/Weapon!Z40</f>
        <v>0.29605263157894735</v>
      </c>
      <c r="P38">
        <f t="shared" si="3"/>
        <v>1</v>
      </c>
      <c r="R38" t="s">
        <v>315</v>
      </c>
      <c r="S38">
        <f>Stage_stat!$F$34/Weapon!Z40</f>
        <v>0.52631578947368418</v>
      </c>
      <c r="T38">
        <f t="shared" si="4"/>
        <v>1</v>
      </c>
      <c r="V38" t="s">
        <v>315</v>
      </c>
      <c r="W38">
        <f>Stage_stat!$F$35/Weapon!Z40</f>
        <v>39.473684210526315</v>
      </c>
      <c r="X38">
        <f t="shared" si="5"/>
        <v>40</v>
      </c>
      <c r="Z38" t="s">
        <v>315</v>
      </c>
      <c r="AA38">
        <f>Stage_stat!$F$36/Weapon!Z40</f>
        <v>0.36184210526315791</v>
      </c>
      <c r="AB38">
        <f t="shared" si="6"/>
        <v>1</v>
      </c>
      <c r="AD38" t="s">
        <v>315</v>
      </c>
      <c r="AE38">
        <f>Stage_stat!$F$37/Weapon!Z40</f>
        <v>0.65789473684210531</v>
      </c>
      <c r="AF38">
        <f t="shared" si="7"/>
        <v>1</v>
      </c>
      <c r="AH38" t="s">
        <v>315</v>
      </c>
      <c r="AI38">
        <f>Stage_stat!$F$38/Weapon!Z40</f>
        <v>52.631578947368418</v>
      </c>
      <c r="AJ38">
        <f t="shared" si="8"/>
        <v>53</v>
      </c>
      <c r="AL38" t="s">
        <v>315</v>
      </c>
      <c r="AM38">
        <f>Stage_stat!$F$39/Weapon!Z40</f>
        <v>0.49342105263157893</v>
      </c>
      <c r="AN38">
        <f t="shared" si="9"/>
        <v>1</v>
      </c>
      <c r="AP38" t="s">
        <v>315</v>
      </c>
      <c r="AQ38">
        <f>Stage_stat!$F$40/Weapon!Z40</f>
        <v>0.92105263157894735</v>
      </c>
      <c r="AR38">
        <f t="shared" si="10"/>
        <v>1</v>
      </c>
      <c r="AT38" t="s">
        <v>315</v>
      </c>
      <c r="AU38">
        <f>Stage_stat!$F$41/Weapon!Z40</f>
        <v>65.78947368421052</v>
      </c>
      <c r="AV38">
        <f t="shared" si="11"/>
        <v>66</v>
      </c>
      <c r="AX38" t="s">
        <v>315</v>
      </c>
      <c r="AY38">
        <f>Stage_stat!$F$42/Weapon!Z40</f>
        <v>0.55921052631578949</v>
      </c>
      <c r="AZ38">
        <f t="shared" si="12"/>
        <v>1</v>
      </c>
      <c r="BB38" t="s">
        <v>315</v>
      </c>
      <c r="BC38">
        <f>Stage_stat!$F$43/Weapon!Z40</f>
        <v>1.0526315789473684</v>
      </c>
      <c r="BD38">
        <f t="shared" si="13"/>
        <v>2</v>
      </c>
      <c r="BF38" t="s">
        <v>315</v>
      </c>
      <c r="BG38">
        <f>Stage_stat!$F$44/Weapon!Z40</f>
        <v>78.94736842105263</v>
      </c>
      <c r="BH38">
        <f t="shared" si="14"/>
        <v>79</v>
      </c>
      <c r="BJ38" t="s">
        <v>315</v>
      </c>
      <c r="BK38">
        <f>Stage_stat!$F$45/Weapon!Z40</f>
        <v>0.625</v>
      </c>
      <c r="BL38">
        <f t="shared" si="15"/>
        <v>1</v>
      </c>
      <c r="BN38" t="s">
        <v>315</v>
      </c>
      <c r="BO38">
        <f>Stage_stat!$F$46/Weapon!Z40</f>
        <v>1.1842105263157894</v>
      </c>
      <c r="BP38">
        <f t="shared" si="16"/>
        <v>2</v>
      </c>
      <c r="BR38" t="s">
        <v>315</v>
      </c>
      <c r="BS38">
        <f>Stage_stat!$F$47/Weapon!Z40</f>
        <v>92.10526315789474</v>
      </c>
      <c r="BT38">
        <f t="shared" si="17"/>
        <v>93</v>
      </c>
      <c r="BV38" t="s">
        <v>315</v>
      </c>
      <c r="BW38">
        <f>Stage_stat!$F$48/Weapon!Z40</f>
        <v>0.75657894736842102</v>
      </c>
      <c r="BX38">
        <f t="shared" si="18"/>
        <v>1</v>
      </c>
      <c r="BZ38" t="s">
        <v>315</v>
      </c>
      <c r="CA38">
        <f>Stage_stat!$F$49/Weapon!Z40</f>
        <v>1.4473684210526316</v>
      </c>
      <c r="CB38">
        <f t="shared" si="19"/>
        <v>2</v>
      </c>
      <c r="CD38" t="s">
        <v>315</v>
      </c>
      <c r="CE38">
        <f>Stage_stat!$F$50/Weapon!Z40</f>
        <v>105.26315789473684</v>
      </c>
      <c r="CF38">
        <f t="shared" si="20"/>
        <v>106</v>
      </c>
      <c r="CH38" t="s">
        <v>315</v>
      </c>
      <c r="CI38">
        <f>Stage_stat!$F$51/Weapon!Z40</f>
        <v>0.82236842105263153</v>
      </c>
      <c r="CJ38">
        <f t="shared" si="21"/>
        <v>1</v>
      </c>
      <c r="CL38" t="s">
        <v>315</v>
      </c>
      <c r="CM38">
        <f>Stage_stat!$F$52/Weapon!Z40</f>
        <v>1.5789473684210527</v>
      </c>
      <c r="CN38">
        <f t="shared" si="22"/>
        <v>2</v>
      </c>
      <c r="CP38" t="s">
        <v>315</v>
      </c>
      <c r="CQ38">
        <f>Stage_stat!$F$53/Weapon!Z40</f>
        <v>118.42105263157895</v>
      </c>
      <c r="CR38">
        <f t="shared" si="23"/>
        <v>119</v>
      </c>
      <c r="CT38" t="s">
        <v>315</v>
      </c>
      <c r="CU38">
        <f>Stage_stat!$F$54/Weapon!Z40</f>
        <v>0.88815789473684215</v>
      </c>
      <c r="CV38">
        <f t="shared" si="24"/>
        <v>1</v>
      </c>
      <c r="CX38" t="s">
        <v>315</v>
      </c>
      <c r="CY38">
        <f>Stage_stat!$F$55/Weapon!Z40</f>
        <v>1.7105263157894737</v>
      </c>
      <c r="CZ38">
        <f t="shared" si="25"/>
        <v>2</v>
      </c>
      <c r="DB38" t="s">
        <v>315</v>
      </c>
      <c r="DC38">
        <f>Stage_stat!$F$56/Weapon!Z40</f>
        <v>131.57894736842104</v>
      </c>
      <c r="DD38">
        <f t="shared" si="26"/>
        <v>132</v>
      </c>
    </row>
    <row r="39" spans="2:108" x14ac:dyDescent="0.4">
      <c r="B39" t="s">
        <v>316</v>
      </c>
      <c r="C39">
        <f>Stage_stat!$F$30/Weapon!Z41</f>
        <v>0.22435897435897437</v>
      </c>
      <c r="D39">
        <f t="shared" si="0"/>
        <v>1</v>
      </c>
      <c r="F39" t="s">
        <v>316</v>
      </c>
      <c r="G39">
        <f>Stage_stat!$F$31/Weapon!Z41</f>
        <v>0.38461538461538464</v>
      </c>
      <c r="H39">
        <f t="shared" si="1"/>
        <v>1</v>
      </c>
      <c r="J39" t="s">
        <v>316</v>
      </c>
      <c r="K39">
        <f>Stage_stat!$F$32/Weapon!Z41</f>
        <v>25.641025641025642</v>
      </c>
      <c r="L39">
        <f t="shared" si="2"/>
        <v>26</v>
      </c>
      <c r="N39" t="s">
        <v>316</v>
      </c>
      <c r="O39">
        <f>Stage_stat!$F$33/Weapon!Z41</f>
        <v>0.28846153846153844</v>
      </c>
      <c r="P39">
        <f t="shared" si="3"/>
        <v>1</v>
      </c>
      <c r="R39" t="s">
        <v>316</v>
      </c>
      <c r="S39">
        <f>Stage_stat!$F$34/Weapon!Z41</f>
        <v>0.51282051282051277</v>
      </c>
      <c r="T39">
        <f t="shared" si="4"/>
        <v>1</v>
      </c>
      <c r="V39" t="s">
        <v>316</v>
      </c>
      <c r="W39">
        <f>Stage_stat!$F$35/Weapon!Z41</f>
        <v>38.46153846153846</v>
      </c>
      <c r="X39">
        <f t="shared" si="5"/>
        <v>39</v>
      </c>
      <c r="Z39" t="s">
        <v>316</v>
      </c>
      <c r="AA39">
        <f>Stage_stat!$F$36/Weapon!Z41</f>
        <v>0.35256410256410259</v>
      </c>
      <c r="AB39">
        <f t="shared" si="6"/>
        <v>1</v>
      </c>
      <c r="AD39" t="s">
        <v>316</v>
      </c>
      <c r="AE39">
        <f>Stage_stat!$F$37/Weapon!Z41</f>
        <v>0.64102564102564108</v>
      </c>
      <c r="AF39">
        <f t="shared" si="7"/>
        <v>1</v>
      </c>
      <c r="AH39" t="s">
        <v>316</v>
      </c>
      <c r="AI39">
        <f>Stage_stat!$F$38/Weapon!Z41</f>
        <v>51.282051282051285</v>
      </c>
      <c r="AJ39">
        <f t="shared" si="8"/>
        <v>52</v>
      </c>
      <c r="AL39" t="s">
        <v>316</v>
      </c>
      <c r="AM39">
        <f>Stage_stat!$F$39/Weapon!Z41</f>
        <v>0.48076923076923078</v>
      </c>
      <c r="AN39">
        <f t="shared" si="9"/>
        <v>1</v>
      </c>
      <c r="AP39" t="s">
        <v>316</v>
      </c>
      <c r="AQ39">
        <f>Stage_stat!$F$40/Weapon!Z41</f>
        <v>0.89743589743589747</v>
      </c>
      <c r="AR39">
        <f t="shared" si="10"/>
        <v>1</v>
      </c>
      <c r="AT39" t="s">
        <v>316</v>
      </c>
      <c r="AU39">
        <f>Stage_stat!$F$41/Weapon!Z41</f>
        <v>64.102564102564102</v>
      </c>
      <c r="AV39">
        <f t="shared" si="11"/>
        <v>65</v>
      </c>
      <c r="AX39" t="s">
        <v>316</v>
      </c>
      <c r="AY39">
        <f>Stage_stat!$F$42/Weapon!Z41</f>
        <v>0.54487179487179482</v>
      </c>
      <c r="AZ39">
        <f t="shared" si="12"/>
        <v>1</v>
      </c>
      <c r="BB39" t="s">
        <v>316</v>
      </c>
      <c r="BC39">
        <f>Stage_stat!$F$43/Weapon!Z41</f>
        <v>1.0256410256410255</v>
      </c>
      <c r="BD39">
        <f t="shared" si="13"/>
        <v>2</v>
      </c>
      <c r="BF39" t="s">
        <v>316</v>
      </c>
      <c r="BG39">
        <f>Stage_stat!$F$44/Weapon!Z41</f>
        <v>76.92307692307692</v>
      </c>
      <c r="BH39">
        <f t="shared" si="14"/>
        <v>77</v>
      </c>
      <c r="BJ39" t="s">
        <v>316</v>
      </c>
      <c r="BK39">
        <f>Stage_stat!$F$45/Weapon!Z41</f>
        <v>0.60897435897435892</v>
      </c>
      <c r="BL39">
        <f t="shared" si="15"/>
        <v>1</v>
      </c>
      <c r="BN39" t="s">
        <v>316</v>
      </c>
      <c r="BO39">
        <f>Stage_stat!$F$46/Weapon!Z41</f>
        <v>1.1538461538461537</v>
      </c>
      <c r="BP39">
        <f t="shared" si="16"/>
        <v>2</v>
      </c>
      <c r="BR39" t="s">
        <v>316</v>
      </c>
      <c r="BS39">
        <f>Stage_stat!$F$47/Weapon!Z41</f>
        <v>89.743589743589737</v>
      </c>
      <c r="BT39">
        <f t="shared" si="17"/>
        <v>90</v>
      </c>
      <c r="BV39" t="s">
        <v>316</v>
      </c>
      <c r="BW39">
        <f>Stage_stat!$F$48/Weapon!Z41</f>
        <v>0.73717948717948723</v>
      </c>
      <c r="BX39">
        <f t="shared" si="18"/>
        <v>1</v>
      </c>
      <c r="BZ39" t="s">
        <v>316</v>
      </c>
      <c r="CA39">
        <f>Stage_stat!$F$49/Weapon!Z41</f>
        <v>1.4102564102564104</v>
      </c>
      <c r="CB39">
        <f t="shared" si="19"/>
        <v>2</v>
      </c>
      <c r="CD39" t="s">
        <v>316</v>
      </c>
      <c r="CE39">
        <f>Stage_stat!$F$50/Weapon!Z41</f>
        <v>102.56410256410257</v>
      </c>
      <c r="CF39">
        <f t="shared" si="20"/>
        <v>103</v>
      </c>
      <c r="CH39" t="s">
        <v>316</v>
      </c>
      <c r="CI39">
        <f>Stage_stat!$F$51/Weapon!Z41</f>
        <v>0.80128205128205132</v>
      </c>
      <c r="CJ39">
        <f t="shared" si="21"/>
        <v>1</v>
      </c>
      <c r="CL39" t="s">
        <v>316</v>
      </c>
      <c r="CM39">
        <f>Stage_stat!$F$52/Weapon!Z41</f>
        <v>1.5384615384615385</v>
      </c>
      <c r="CN39">
        <f t="shared" si="22"/>
        <v>2</v>
      </c>
      <c r="CP39" t="s">
        <v>316</v>
      </c>
      <c r="CQ39">
        <f>Stage_stat!$F$53/Weapon!Z41</f>
        <v>115.38461538461539</v>
      </c>
      <c r="CR39">
        <f t="shared" si="23"/>
        <v>116</v>
      </c>
      <c r="CT39" t="s">
        <v>316</v>
      </c>
      <c r="CU39">
        <f>Stage_stat!$F$54/Weapon!Z41</f>
        <v>0.86538461538461542</v>
      </c>
      <c r="CV39">
        <f t="shared" si="24"/>
        <v>1</v>
      </c>
      <c r="CX39" t="s">
        <v>316</v>
      </c>
      <c r="CY39">
        <f>Stage_stat!$F$55/Weapon!Z41</f>
        <v>1.6666666666666667</v>
      </c>
      <c r="CZ39">
        <f t="shared" si="25"/>
        <v>2</v>
      </c>
      <c r="DB39" t="s">
        <v>316</v>
      </c>
      <c r="DC39">
        <f>Stage_stat!$F$56/Weapon!Z41</f>
        <v>128.2051282051282</v>
      </c>
      <c r="DD39">
        <f t="shared" si="26"/>
        <v>129</v>
      </c>
    </row>
    <row r="40" spans="2:108" x14ac:dyDescent="0.4">
      <c r="B40" t="s">
        <v>317</v>
      </c>
      <c r="C40">
        <f>Stage_stat!$F$30/Weapon!Z42</f>
        <v>0.21875</v>
      </c>
      <c r="D40">
        <f t="shared" si="0"/>
        <v>1</v>
      </c>
      <c r="F40" t="s">
        <v>317</v>
      </c>
      <c r="G40">
        <f>Stage_stat!$F$31/Weapon!Z42</f>
        <v>0.375</v>
      </c>
      <c r="H40">
        <f t="shared" si="1"/>
        <v>1</v>
      </c>
      <c r="J40" t="s">
        <v>317</v>
      </c>
      <c r="K40">
        <f>Stage_stat!$F$32/Weapon!Z42</f>
        <v>25</v>
      </c>
      <c r="L40">
        <f t="shared" si="2"/>
        <v>25</v>
      </c>
      <c r="N40" t="s">
        <v>317</v>
      </c>
      <c r="O40">
        <f>Stage_stat!$F$33/Weapon!Z42</f>
        <v>0.28125</v>
      </c>
      <c r="P40">
        <f t="shared" si="3"/>
        <v>1</v>
      </c>
      <c r="R40" t="s">
        <v>317</v>
      </c>
      <c r="S40">
        <f>Stage_stat!$F$34/Weapon!Z42</f>
        <v>0.5</v>
      </c>
      <c r="T40">
        <f t="shared" si="4"/>
        <v>1</v>
      </c>
      <c r="V40" t="s">
        <v>317</v>
      </c>
      <c r="W40">
        <f>Stage_stat!$F$35/Weapon!Z42</f>
        <v>37.5</v>
      </c>
      <c r="X40">
        <f t="shared" si="5"/>
        <v>38</v>
      </c>
      <c r="Z40" t="s">
        <v>317</v>
      </c>
      <c r="AA40">
        <f>Stage_stat!$F$36/Weapon!Z42</f>
        <v>0.34375</v>
      </c>
      <c r="AB40">
        <f t="shared" si="6"/>
        <v>1</v>
      </c>
      <c r="AD40" t="s">
        <v>317</v>
      </c>
      <c r="AE40">
        <f>Stage_stat!$F$37/Weapon!Z42</f>
        <v>0.625</v>
      </c>
      <c r="AF40">
        <f t="shared" si="7"/>
        <v>1</v>
      </c>
      <c r="AH40" t="s">
        <v>317</v>
      </c>
      <c r="AI40">
        <f>Stage_stat!$F$38/Weapon!Z42</f>
        <v>50</v>
      </c>
      <c r="AJ40">
        <f t="shared" si="8"/>
        <v>50</v>
      </c>
      <c r="AL40" t="s">
        <v>317</v>
      </c>
      <c r="AM40">
        <f>Stage_stat!$F$39/Weapon!Z42</f>
        <v>0.46875</v>
      </c>
      <c r="AN40">
        <f t="shared" si="9"/>
        <v>1</v>
      </c>
      <c r="AP40" t="s">
        <v>317</v>
      </c>
      <c r="AQ40">
        <f>Stage_stat!$F$40/Weapon!Z42</f>
        <v>0.875</v>
      </c>
      <c r="AR40">
        <f t="shared" si="10"/>
        <v>1</v>
      </c>
      <c r="AT40" t="s">
        <v>317</v>
      </c>
      <c r="AU40">
        <f>Stage_stat!$F$41/Weapon!Z42</f>
        <v>62.5</v>
      </c>
      <c r="AV40">
        <f t="shared" si="11"/>
        <v>63</v>
      </c>
      <c r="AX40" t="s">
        <v>317</v>
      </c>
      <c r="AY40">
        <f>Stage_stat!$F$42/Weapon!Z42</f>
        <v>0.53125</v>
      </c>
      <c r="AZ40">
        <f t="shared" si="12"/>
        <v>1</v>
      </c>
      <c r="BB40" t="s">
        <v>317</v>
      </c>
      <c r="BC40">
        <f>Stage_stat!$F$43/Weapon!Z42</f>
        <v>1</v>
      </c>
      <c r="BD40">
        <f t="shared" si="13"/>
        <v>1</v>
      </c>
      <c r="BF40" t="s">
        <v>317</v>
      </c>
      <c r="BG40">
        <f>Stage_stat!$F$44/Weapon!Z42</f>
        <v>75</v>
      </c>
      <c r="BH40">
        <f t="shared" si="14"/>
        <v>75</v>
      </c>
      <c r="BJ40" t="s">
        <v>317</v>
      </c>
      <c r="BK40">
        <f>Stage_stat!$F$45/Weapon!Z42</f>
        <v>0.59375</v>
      </c>
      <c r="BL40">
        <f t="shared" si="15"/>
        <v>1</v>
      </c>
      <c r="BN40" t="s">
        <v>317</v>
      </c>
      <c r="BO40">
        <f>Stage_stat!$F$46/Weapon!Z42</f>
        <v>1.125</v>
      </c>
      <c r="BP40">
        <f t="shared" si="16"/>
        <v>2</v>
      </c>
      <c r="BR40" t="s">
        <v>317</v>
      </c>
      <c r="BS40">
        <f>Stage_stat!$F$47/Weapon!Z42</f>
        <v>87.5</v>
      </c>
      <c r="BT40">
        <f t="shared" si="17"/>
        <v>88</v>
      </c>
      <c r="BV40" t="s">
        <v>317</v>
      </c>
      <c r="BW40">
        <f>Stage_stat!$F$48/Weapon!Z42</f>
        <v>0.71875</v>
      </c>
      <c r="BX40">
        <f t="shared" si="18"/>
        <v>1</v>
      </c>
      <c r="BZ40" t="s">
        <v>317</v>
      </c>
      <c r="CA40">
        <f>Stage_stat!$F$49/Weapon!Z42</f>
        <v>1.375</v>
      </c>
      <c r="CB40">
        <f t="shared" si="19"/>
        <v>2</v>
      </c>
      <c r="CD40" t="s">
        <v>317</v>
      </c>
      <c r="CE40">
        <f>Stage_stat!$F$50/Weapon!Z42</f>
        <v>100</v>
      </c>
      <c r="CF40">
        <f t="shared" si="20"/>
        <v>100</v>
      </c>
      <c r="CH40" t="s">
        <v>317</v>
      </c>
      <c r="CI40">
        <f>Stage_stat!$F$51/Weapon!Z42</f>
        <v>0.78125</v>
      </c>
      <c r="CJ40">
        <f t="shared" si="21"/>
        <v>1</v>
      </c>
      <c r="CL40" t="s">
        <v>317</v>
      </c>
      <c r="CM40">
        <f>Stage_stat!$F$52/Weapon!Z42</f>
        <v>1.5</v>
      </c>
      <c r="CN40">
        <f t="shared" si="22"/>
        <v>2</v>
      </c>
      <c r="CP40" t="s">
        <v>317</v>
      </c>
      <c r="CQ40">
        <f>Stage_stat!$F$53/Weapon!Z42</f>
        <v>112.5</v>
      </c>
      <c r="CR40">
        <f t="shared" si="23"/>
        <v>113</v>
      </c>
      <c r="CT40" t="s">
        <v>317</v>
      </c>
      <c r="CU40">
        <f>Stage_stat!$F$54/Weapon!Z42</f>
        <v>0.84375</v>
      </c>
      <c r="CV40">
        <f t="shared" si="24"/>
        <v>1</v>
      </c>
      <c r="CX40" t="s">
        <v>317</v>
      </c>
      <c r="CY40">
        <f>Stage_stat!$F$55/Weapon!Z42</f>
        <v>1.625</v>
      </c>
      <c r="CZ40">
        <f t="shared" si="25"/>
        <v>2</v>
      </c>
      <c r="DB40" t="s">
        <v>317</v>
      </c>
      <c r="DC40">
        <f>Stage_stat!$F$56/Weapon!Z42</f>
        <v>125</v>
      </c>
      <c r="DD40">
        <f t="shared" si="26"/>
        <v>125</v>
      </c>
    </row>
    <row r="41" spans="2:108" x14ac:dyDescent="0.4">
      <c r="B41" t="s">
        <v>318</v>
      </c>
      <c r="C41">
        <f>Stage_stat!$F$30/Weapon!Z43</f>
        <v>0.21341463414634146</v>
      </c>
      <c r="D41">
        <f t="shared" si="0"/>
        <v>1</v>
      </c>
      <c r="F41" t="s">
        <v>318</v>
      </c>
      <c r="G41">
        <f>Stage_stat!$F$31/Weapon!Z43</f>
        <v>0.36585365853658536</v>
      </c>
      <c r="H41">
        <f t="shared" si="1"/>
        <v>1</v>
      </c>
      <c r="J41" t="s">
        <v>318</v>
      </c>
      <c r="K41">
        <f>Stage_stat!$F$32/Weapon!Z43</f>
        <v>24.390243902439025</v>
      </c>
      <c r="L41">
        <f t="shared" si="2"/>
        <v>25</v>
      </c>
      <c r="N41" t="s">
        <v>318</v>
      </c>
      <c r="O41">
        <f>Stage_stat!$F$33/Weapon!Z43</f>
        <v>0.27439024390243905</v>
      </c>
      <c r="P41">
        <f t="shared" si="3"/>
        <v>1</v>
      </c>
      <c r="R41" t="s">
        <v>318</v>
      </c>
      <c r="S41">
        <f>Stage_stat!$F$34/Weapon!Z43</f>
        <v>0.48780487804878048</v>
      </c>
      <c r="T41">
        <f t="shared" si="4"/>
        <v>1</v>
      </c>
      <c r="V41" t="s">
        <v>318</v>
      </c>
      <c r="W41">
        <f>Stage_stat!$F$35/Weapon!Z43</f>
        <v>36.585365853658537</v>
      </c>
      <c r="X41">
        <f t="shared" si="5"/>
        <v>37</v>
      </c>
      <c r="Z41" t="s">
        <v>318</v>
      </c>
      <c r="AA41">
        <f>Stage_stat!$F$36/Weapon!Z43</f>
        <v>0.33536585365853661</v>
      </c>
      <c r="AB41">
        <f t="shared" si="6"/>
        <v>1</v>
      </c>
      <c r="AD41" t="s">
        <v>318</v>
      </c>
      <c r="AE41">
        <f>Stage_stat!$F$37/Weapon!Z43</f>
        <v>0.6097560975609756</v>
      </c>
      <c r="AF41">
        <f t="shared" si="7"/>
        <v>1</v>
      </c>
      <c r="AH41" t="s">
        <v>318</v>
      </c>
      <c r="AI41">
        <f>Stage_stat!$F$38/Weapon!Z43</f>
        <v>48.780487804878049</v>
      </c>
      <c r="AJ41">
        <f t="shared" si="8"/>
        <v>49</v>
      </c>
      <c r="AL41" t="s">
        <v>318</v>
      </c>
      <c r="AM41">
        <f>Stage_stat!$F$39/Weapon!Z43</f>
        <v>0.45731707317073172</v>
      </c>
      <c r="AN41">
        <f t="shared" si="9"/>
        <v>1</v>
      </c>
      <c r="AP41" t="s">
        <v>318</v>
      </c>
      <c r="AQ41">
        <f>Stage_stat!$F$40/Weapon!Z43</f>
        <v>0.85365853658536583</v>
      </c>
      <c r="AR41">
        <f t="shared" si="10"/>
        <v>1</v>
      </c>
      <c r="AT41" t="s">
        <v>318</v>
      </c>
      <c r="AU41">
        <f>Stage_stat!$F$41/Weapon!Z43</f>
        <v>60.975609756097562</v>
      </c>
      <c r="AV41">
        <f t="shared" si="11"/>
        <v>61</v>
      </c>
      <c r="AX41" t="s">
        <v>318</v>
      </c>
      <c r="AY41">
        <f>Stage_stat!$F$42/Weapon!Z43</f>
        <v>0.51829268292682928</v>
      </c>
      <c r="AZ41">
        <f t="shared" si="12"/>
        <v>1</v>
      </c>
      <c r="BB41" t="s">
        <v>318</v>
      </c>
      <c r="BC41">
        <f>Stage_stat!$F$43/Weapon!Z43</f>
        <v>0.97560975609756095</v>
      </c>
      <c r="BD41">
        <f t="shared" si="13"/>
        <v>1</v>
      </c>
      <c r="BF41" t="s">
        <v>318</v>
      </c>
      <c r="BG41">
        <f>Stage_stat!$F$44/Weapon!Z43</f>
        <v>73.170731707317074</v>
      </c>
      <c r="BH41">
        <f t="shared" si="14"/>
        <v>74</v>
      </c>
      <c r="BJ41" t="s">
        <v>318</v>
      </c>
      <c r="BK41">
        <f>Stage_stat!$F$45/Weapon!Z43</f>
        <v>0.57926829268292679</v>
      </c>
      <c r="BL41">
        <f t="shared" si="15"/>
        <v>1</v>
      </c>
      <c r="BN41" t="s">
        <v>318</v>
      </c>
      <c r="BO41">
        <f>Stage_stat!$F$46/Weapon!Z43</f>
        <v>1.0975609756097562</v>
      </c>
      <c r="BP41">
        <f t="shared" si="16"/>
        <v>2</v>
      </c>
      <c r="BR41" t="s">
        <v>318</v>
      </c>
      <c r="BS41">
        <f>Stage_stat!$F$47/Weapon!Z43</f>
        <v>85.365853658536579</v>
      </c>
      <c r="BT41">
        <f t="shared" si="17"/>
        <v>86</v>
      </c>
      <c r="BV41" t="s">
        <v>318</v>
      </c>
      <c r="BW41">
        <f>Stage_stat!$F$48/Weapon!Z43</f>
        <v>0.70121951219512191</v>
      </c>
      <c r="BX41">
        <f t="shared" si="18"/>
        <v>1</v>
      </c>
      <c r="BZ41" t="s">
        <v>318</v>
      </c>
      <c r="CA41">
        <f>Stage_stat!$F$49/Weapon!Z43</f>
        <v>1.3414634146341464</v>
      </c>
      <c r="CB41">
        <f t="shared" si="19"/>
        <v>2</v>
      </c>
      <c r="CD41" t="s">
        <v>318</v>
      </c>
      <c r="CE41">
        <f>Stage_stat!$F$50/Weapon!Z43</f>
        <v>97.560975609756099</v>
      </c>
      <c r="CF41">
        <f t="shared" si="20"/>
        <v>98</v>
      </c>
      <c r="CH41" t="s">
        <v>318</v>
      </c>
      <c r="CI41">
        <f>Stage_stat!$F$51/Weapon!Z43</f>
        <v>0.76219512195121952</v>
      </c>
      <c r="CJ41">
        <f t="shared" si="21"/>
        <v>1</v>
      </c>
      <c r="CL41" t="s">
        <v>318</v>
      </c>
      <c r="CM41">
        <f>Stage_stat!$F$52/Weapon!Z43</f>
        <v>1.4634146341463414</v>
      </c>
      <c r="CN41">
        <f t="shared" si="22"/>
        <v>2</v>
      </c>
      <c r="CP41" t="s">
        <v>318</v>
      </c>
      <c r="CQ41">
        <f>Stage_stat!$F$53/Weapon!Z43</f>
        <v>109.7560975609756</v>
      </c>
      <c r="CR41">
        <f t="shared" si="23"/>
        <v>110</v>
      </c>
      <c r="CT41" t="s">
        <v>318</v>
      </c>
      <c r="CU41">
        <f>Stage_stat!$F$54/Weapon!Z43</f>
        <v>0.82317073170731703</v>
      </c>
      <c r="CV41">
        <f t="shared" si="24"/>
        <v>1</v>
      </c>
      <c r="CX41" t="s">
        <v>318</v>
      </c>
      <c r="CY41">
        <f>Stage_stat!$F$55/Weapon!Z43</f>
        <v>1.5853658536585367</v>
      </c>
      <c r="CZ41">
        <f t="shared" si="25"/>
        <v>2</v>
      </c>
      <c r="DB41" t="s">
        <v>318</v>
      </c>
      <c r="DC41">
        <f>Stage_stat!$F$56/Weapon!Z43</f>
        <v>121.95121951219512</v>
      </c>
      <c r="DD41">
        <f t="shared" si="26"/>
        <v>122</v>
      </c>
    </row>
    <row r="42" spans="2:108" x14ac:dyDescent="0.4">
      <c r="B42" t="s">
        <v>319</v>
      </c>
      <c r="C42">
        <f>Stage_stat!$F$30/Weapon!Z44</f>
        <v>0.20833333333333334</v>
      </c>
      <c r="D42">
        <f t="shared" si="0"/>
        <v>1</v>
      </c>
      <c r="F42" t="s">
        <v>319</v>
      </c>
      <c r="G42">
        <f>Stage_stat!$F$31/Weapon!Z44</f>
        <v>0.35714285714285715</v>
      </c>
      <c r="H42">
        <f t="shared" si="1"/>
        <v>1</v>
      </c>
      <c r="J42" t="s">
        <v>319</v>
      </c>
      <c r="K42">
        <f>Stage_stat!$F$32/Weapon!Z44</f>
        <v>23.80952380952381</v>
      </c>
      <c r="L42">
        <f t="shared" si="2"/>
        <v>24</v>
      </c>
      <c r="N42" t="s">
        <v>319</v>
      </c>
      <c r="O42">
        <f>Stage_stat!$F$33/Weapon!Z44</f>
        <v>0.26785714285714285</v>
      </c>
      <c r="P42">
        <f t="shared" si="3"/>
        <v>1</v>
      </c>
      <c r="R42" t="s">
        <v>319</v>
      </c>
      <c r="S42">
        <f>Stage_stat!$F$34/Weapon!Z44</f>
        <v>0.47619047619047616</v>
      </c>
      <c r="T42">
        <f t="shared" si="4"/>
        <v>1</v>
      </c>
      <c r="V42" t="s">
        <v>319</v>
      </c>
      <c r="W42">
        <f>Stage_stat!$F$35/Weapon!Z44</f>
        <v>35.714285714285715</v>
      </c>
      <c r="X42">
        <f t="shared" si="5"/>
        <v>36</v>
      </c>
      <c r="Z42" t="s">
        <v>319</v>
      </c>
      <c r="AA42">
        <f>Stage_stat!$F$36/Weapon!Z44</f>
        <v>0.32738095238095238</v>
      </c>
      <c r="AB42">
        <f t="shared" si="6"/>
        <v>1</v>
      </c>
      <c r="AD42" t="s">
        <v>319</v>
      </c>
      <c r="AE42">
        <f>Stage_stat!$F$37/Weapon!Z44</f>
        <v>0.59523809523809523</v>
      </c>
      <c r="AF42">
        <f t="shared" si="7"/>
        <v>1</v>
      </c>
      <c r="AH42" t="s">
        <v>319</v>
      </c>
      <c r="AI42">
        <f>Stage_stat!$F$38/Weapon!Z44</f>
        <v>47.61904761904762</v>
      </c>
      <c r="AJ42">
        <f t="shared" si="8"/>
        <v>48</v>
      </c>
      <c r="AL42" t="s">
        <v>319</v>
      </c>
      <c r="AM42">
        <f>Stage_stat!$F$39/Weapon!Z44</f>
        <v>0.44642857142857145</v>
      </c>
      <c r="AN42">
        <f t="shared" si="9"/>
        <v>1</v>
      </c>
      <c r="AP42" t="s">
        <v>319</v>
      </c>
      <c r="AQ42">
        <f>Stage_stat!$F$40/Weapon!Z44</f>
        <v>0.83333333333333337</v>
      </c>
      <c r="AR42">
        <f t="shared" si="10"/>
        <v>1</v>
      </c>
      <c r="AT42" t="s">
        <v>319</v>
      </c>
      <c r="AU42">
        <f>Stage_stat!$F$41/Weapon!Z44</f>
        <v>59.523809523809526</v>
      </c>
      <c r="AV42">
        <f t="shared" si="11"/>
        <v>60</v>
      </c>
      <c r="AX42" t="s">
        <v>319</v>
      </c>
      <c r="AY42">
        <f>Stage_stat!$F$42/Weapon!Z44</f>
        <v>0.50595238095238093</v>
      </c>
      <c r="AZ42">
        <f t="shared" si="12"/>
        <v>1</v>
      </c>
      <c r="BB42" t="s">
        <v>319</v>
      </c>
      <c r="BC42">
        <f>Stage_stat!$F$43/Weapon!Z44</f>
        <v>0.95238095238095233</v>
      </c>
      <c r="BD42">
        <f t="shared" si="13"/>
        <v>1</v>
      </c>
      <c r="BF42" t="s">
        <v>319</v>
      </c>
      <c r="BG42">
        <f>Stage_stat!$F$44/Weapon!Z44</f>
        <v>71.428571428571431</v>
      </c>
      <c r="BH42">
        <f t="shared" si="14"/>
        <v>72</v>
      </c>
      <c r="BJ42" t="s">
        <v>319</v>
      </c>
      <c r="BK42">
        <f>Stage_stat!$F$45/Weapon!Z44</f>
        <v>0.56547619047619047</v>
      </c>
      <c r="BL42">
        <f t="shared" si="15"/>
        <v>1</v>
      </c>
      <c r="BN42" t="s">
        <v>319</v>
      </c>
      <c r="BO42">
        <f>Stage_stat!$F$46/Weapon!Z44</f>
        <v>1.0714285714285714</v>
      </c>
      <c r="BP42">
        <f t="shared" si="16"/>
        <v>2</v>
      </c>
      <c r="BR42" t="s">
        <v>319</v>
      </c>
      <c r="BS42">
        <f>Stage_stat!$F$47/Weapon!Z44</f>
        <v>83.333333333333329</v>
      </c>
      <c r="BT42">
        <f t="shared" si="17"/>
        <v>84</v>
      </c>
      <c r="BV42" t="s">
        <v>319</v>
      </c>
      <c r="BW42">
        <f>Stage_stat!$F$48/Weapon!Z44</f>
        <v>0.68452380952380953</v>
      </c>
      <c r="BX42">
        <f t="shared" si="18"/>
        <v>1</v>
      </c>
      <c r="BZ42" t="s">
        <v>319</v>
      </c>
      <c r="CA42">
        <f>Stage_stat!$F$49/Weapon!Z44</f>
        <v>1.3095238095238095</v>
      </c>
      <c r="CB42">
        <f t="shared" si="19"/>
        <v>2</v>
      </c>
      <c r="CD42" t="s">
        <v>319</v>
      </c>
      <c r="CE42">
        <f>Stage_stat!$F$50/Weapon!Z44</f>
        <v>95.238095238095241</v>
      </c>
      <c r="CF42">
        <f t="shared" si="20"/>
        <v>96</v>
      </c>
      <c r="CH42" t="s">
        <v>319</v>
      </c>
      <c r="CI42">
        <f>Stage_stat!$F$51/Weapon!Z44</f>
        <v>0.74404761904761907</v>
      </c>
      <c r="CJ42">
        <f t="shared" si="21"/>
        <v>1</v>
      </c>
      <c r="CL42" t="s">
        <v>319</v>
      </c>
      <c r="CM42">
        <f>Stage_stat!$F$52/Weapon!Z44</f>
        <v>1.4285714285714286</v>
      </c>
      <c r="CN42">
        <f t="shared" si="22"/>
        <v>2</v>
      </c>
      <c r="CP42" t="s">
        <v>319</v>
      </c>
      <c r="CQ42">
        <f>Stage_stat!$F$53/Weapon!Z44</f>
        <v>107.14285714285714</v>
      </c>
      <c r="CR42">
        <f t="shared" si="23"/>
        <v>108</v>
      </c>
      <c r="CT42" t="s">
        <v>319</v>
      </c>
      <c r="CU42">
        <f>Stage_stat!$F$54/Weapon!Z44</f>
        <v>0.8035714285714286</v>
      </c>
      <c r="CV42">
        <f t="shared" si="24"/>
        <v>1</v>
      </c>
      <c r="CX42" t="s">
        <v>319</v>
      </c>
      <c r="CY42">
        <f>Stage_stat!$F$55/Weapon!Z44</f>
        <v>1.5476190476190477</v>
      </c>
      <c r="CZ42">
        <f t="shared" si="25"/>
        <v>2</v>
      </c>
      <c r="DB42" t="s">
        <v>319</v>
      </c>
      <c r="DC42">
        <f>Stage_stat!$F$56/Weapon!Z44</f>
        <v>119.04761904761905</v>
      </c>
      <c r="DD42">
        <f t="shared" si="26"/>
        <v>120</v>
      </c>
    </row>
    <row r="43" spans="2:108" x14ac:dyDescent="0.4">
      <c r="B43" t="s">
        <v>320</v>
      </c>
      <c r="C43">
        <f>Stage_stat!$F$30/Weapon!Z45</f>
        <v>0.20348837209302326</v>
      </c>
      <c r="D43">
        <f t="shared" si="0"/>
        <v>1</v>
      </c>
      <c r="F43" t="s">
        <v>320</v>
      </c>
      <c r="G43">
        <f>Stage_stat!$F$31/Weapon!Z45</f>
        <v>0.34883720930232559</v>
      </c>
      <c r="H43">
        <f t="shared" si="1"/>
        <v>1</v>
      </c>
      <c r="J43" t="s">
        <v>320</v>
      </c>
      <c r="K43">
        <f>Stage_stat!$F$32/Weapon!Z45</f>
        <v>23.255813953488371</v>
      </c>
      <c r="L43">
        <f t="shared" si="2"/>
        <v>24</v>
      </c>
      <c r="N43" t="s">
        <v>320</v>
      </c>
      <c r="O43">
        <f>Stage_stat!$F$33/Weapon!Z45</f>
        <v>0.26162790697674421</v>
      </c>
      <c r="P43">
        <f t="shared" si="3"/>
        <v>1</v>
      </c>
      <c r="R43" t="s">
        <v>320</v>
      </c>
      <c r="S43">
        <f>Stage_stat!$F$34/Weapon!Z45</f>
        <v>0.46511627906976744</v>
      </c>
      <c r="T43">
        <f t="shared" si="4"/>
        <v>1</v>
      </c>
      <c r="V43" t="s">
        <v>320</v>
      </c>
      <c r="W43">
        <f>Stage_stat!$F$35/Weapon!Z45</f>
        <v>34.883720930232556</v>
      </c>
      <c r="X43">
        <f t="shared" si="5"/>
        <v>35</v>
      </c>
      <c r="Z43" t="s">
        <v>320</v>
      </c>
      <c r="AA43">
        <f>Stage_stat!$F$36/Weapon!Z45</f>
        <v>0.31976744186046513</v>
      </c>
      <c r="AB43">
        <f t="shared" si="6"/>
        <v>1</v>
      </c>
      <c r="AD43" t="s">
        <v>320</v>
      </c>
      <c r="AE43">
        <f>Stage_stat!$F$37/Weapon!Z45</f>
        <v>0.58139534883720934</v>
      </c>
      <c r="AF43">
        <f t="shared" si="7"/>
        <v>1</v>
      </c>
      <c r="AH43" t="s">
        <v>320</v>
      </c>
      <c r="AI43">
        <f>Stage_stat!$F$38/Weapon!Z45</f>
        <v>46.511627906976742</v>
      </c>
      <c r="AJ43">
        <f t="shared" si="8"/>
        <v>47</v>
      </c>
      <c r="AL43" t="s">
        <v>320</v>
      </c>
      <c r="AM43">
        <f>Stage_stat!$F$39/Weapon!Z45</f>
        <v>0.43604651162790697</v>
      </c>
      <c r="AN43">
        <f t="shared" si="9"/>
        <v>1</v>
      </c>
      <c r="AP43" t="s">
        <v>320</v>
      </c>
      <c r="AQ43">
        <f>Stage_stat!$F$40/Weapon!Z45</f>
        <v>0.81395348837209303</v>
      </c>
      <c r="AR43">
        <f t="shared" si="10"/>
        <v>1</v>
      </c>
      <c r="AT43" t="s">
        <v>320</v>
      </c>
      <c r="AU43">
        <f>Stage_stat!$F$41/Weapon!Z45</f>
        <v>58.139534883720927</v>
      </c>
      <c r="AV43">
        <f t="shared" si="11"/>
        <v>59</v>
      </c>
      <c r="AX43" t="s">
        <v>320</v>
      </c>
      <c r="AY43">
        <f>Stage_stat!$F$42/Weapon!Z45</f>
        <v>0.4941860465116279</v>
      </c>
      <c r="AZ43">
        <f t="shared" si="12"/>
        <v>1</v>
      </c>
      <c r="BB43" t="s">
        <v>320</v>
      </c>
      <c r="BC43">
        <f>Stage_stat!$F$43/Weapon!Z45</f>
        <v>0.93023255813953487</v>
      </c>
      <c r="BD43">
        <f t="shared" si="13"/>
        <v>1</v>
      </c>
      <c r="BF43" t="s">
        <v>320</v>
      </c>
      <c r="BG43">
        <f>Stage_stat!$F$44/Weapon!Z45</f>
        <v>69.767441860465112</v>
      </c>
      <c r="BH43">
        <f t="shared" si="14"/>
        <v>70</v>
      </c>
      <c r="BJ43" t="s">
        <v>320</v>
      </c>
      <c r="BK43">
        <f>Stage_stat!$F$45/Weapon!Z45</f>
        <v>0.55232558139534882</v>
      </c>
      <c r="BL43">
        <f t="shared" si="15"/>
        <v>1</v>
      </c>
      <c r="BN43" t="s">
        <v>320</v>
      </c>
      <c r="BO43">
        <f>Stage_stat!$F$46/Weapon!Z45</f>
        <v>1.0465116279069768</v>
      </c>
      <c r="BP43">
        <f t="shared" si="16"/>
        <v>2</v>
      </c>
      <c r="BR43" t="s">
        <v>320</v>
      </c>
      <c r="BS43">
        <f>Stage_stat!$F$47/Weapon!Z45</f>
        <v>81.395348837209298</v>
      </c>
      <c r="BT43">
        <f t="shared" si="17"/>
        <v>82</v>
      </c>
      <c r="BV43" t="s">
        <v>320</v>
      </c>
      <c r="BW43">
        <f>Stage_stat!$F$48/Weapon!Z45</f>
        <v>0.66860465116279066</v>
      </c>
      <c r="BX43">
        <f t="shared" si="18"/>
        <v>1</v>
      </c>
      <c r="BZ43" t="s">
        <v>320</v>
      </c>
      <c r="CA43">
        <f>Stage_stat!$F$49/Weapon!Z45</f>
        <v>1.2790697674418605</v>
      </c>
      <c r="CB43">
        <f t="shared" si="19"/>
        <v>2</v>
      </c>
      <c r="CD43" t="s">
        <v>320</v>
      </c>
      <c r="CE43">
        <f>Stage_stat!$F$50/Weapon!Z45</f>
        <v>93.023255813953483</v>
      </c>
      <c r="CF43">
        <f t="shared" si="20"/>
        <v>94</v>
      </c>
      <c r="CH43" t="s">
        <v>320</v>
      </c>
      <c r="CI43">
        <f>Stage_stat!$F$51/Weapon!Z45</f>
        <v>0.72674418604651159</v>
      </c>
      <c r="CJ43">
        <f t="shared" si="21"/>
        <v>1</v>
      </c>
      <c r="CL43" t="s">
        <v>320</v>
      </c>
      <c r="CM43">
        <f>Stage_stat!$F$52/Weapon!Z45</f>
        <v>1.3953488372093024</v>
      </c>
      <c r="CN43">
        <f t="shared" si="22"/>
        <v>2</v>
      </c>
      <c r="CP43" t="s">
        <v>320</v>
      </c>
      <c r="CQ43">
        <f>Stage_stat!$F$53/Weapon!Z45</f>
        <v>104.65116279069767</v>
      </c>
      <c r="CR43">
        <f t="shared" si="23"/>
        <v>105</v>
      </c>
      <c r="CT43" t="s">
        <v>320</v>
      </c>
      <c r="CU43">
        <f>Stage_stat!$F$54/Weapon!Z45</f>
        <v>0.78488372093023251</v>
      </c>
      <c r="CV43">
        <f t="shared" si="24"/>
        <v>1</v>
      </c>
      <c r="CX43" t="s">
        <v>320</v>
      </c>
      <c r="CY43">
        <f>Stage_stat!$F$55/Weapon!Z45</f>
        <v>1.5116279069767442</v>
      </c>
      <c r="CZ43">
        <f t="shared" si="25"/>
        <v>2</v>
      </c>
      <c r="DB43" t="s">
        <v>320</v>
      </c>
      <c r="DC43">
        <f>Stage_stat!$F$56/Weapon!Z45</f>
        <v>116.27906976744185</v>
      </c>
      <c r="DD43">
        <f t="shared" si="26"/>
        <v>117</v>
      </c>
    </row>
    <row r="44" spans="2:108" x14ac:dyDescent="0.4">
      <c r="B44" t="s">
        <v>321</v>
      </c>
      <c r="C44">
        <f>Stage_stat!$F$30/Weapon!Z46</f>
        <v>0.19886363636363635</v>
      </c>
      <c r="D44">
        <f t="shared" si="0"/>
        <v>1</v>
      </c>
      <c r="F44" t="s">
        <v>321</v>
      </c>
      <c r="G44">
        <f>Stage_stat!$F$31/Weapon!Z46</f>
        <v>0.34090909090909088</v>
      </c>
      <c r="H44">
        <f t="shared" si="1"/>
        <v>1</v>
      </c>
      <c r="J44" t="s">
        <v>321</v>
      </c>
      <c r="K44">
        <f>Stage_stat!$F$32/Weapon!Z46</f>
        <v>22.727272727272727</v>
      </c>
      <c r="L44">
        <f t="shared" si="2"/>
        <v>23</v>
      </c>
      <c r="N44" t="s">
        <v>321</v>
      </c>
      <c r="O44">
        <f>Stage_stat!$F$33/Weapon!Z46</f>
        <v>0.25568181818181818</v>
      </c>
      <c r="P44">
        <f t="shared" si="3"/>
        <v>1</v>
      </c>
      <c r="R44" t="s">
        <v>321</v>
      </c>
      <c r="S44">
        <f>Stage_stat!$F$34/Weapon!Z46</f>
        <v>0.45454545454545453</v>
      </c>
      <c r="T44">
        <f t="shared" si="4"/>
        <v>1</v>
      </c>
      <c r="V44" t="s">
        <v>321</v>
      </c>
      <c r="W44">
        <f>Stage_stat!$F$35/Weapon!Z46</f>
        <v>34.090909090909093</v>
      </c>
      <c r="X44">
        <f t="shared" si="5"/>
        <v>35</v>
      </c>
      <c r="Z44" t="s">
        <v>321</v>
      </c>
      <c r="AA44">
        <f>Stage_stat!$F$36/Weapon!Z46</f>
        <v>0.3125</v>
      </c>
      <c r="AB44">
        <f t="shared" si="6"/>
        <v>1</v>
      </c>
      <c r="AD44" t="s">
        <v>321</v>
      </c>
      <c r="AE44">
        <f>Stage_stat!$F$37/Weapon!Z46</f>
        <v>0.56818181818181823</v>
      </c>
      <c r="AF44">
        <f t="shared" si="7"/>
        <v>1</v>
      </c>
      <c r="AH44" t="s">
        <v>321</v>
      </c>
      <c r="AI44">
        <f>Stage_stat!$F$38/Weapon!Z46</f>
        <v>45.454545454545453</v>
      </c>
      <c r="AJ44">
        <f t="shared" si="8"/>
        <v>46</v>
      </c>
      <c r="AL44" t="s">
        <v>321</v>
      </c>
      <c r="AM44">
        <f>Stage_stat!$F$39/Weapon!Z46</f>
        <v>0.42613636363636365</v>
      </c>
      <c r="AN44">
        <f t="shared" si="9"/>
        <v>1</v>
      </c>
      <c r="AP44" t="s">
        <v>321</v>
      </c>
      <c r="AQ44">
        <f>Stage_stat!$F$40/Weapon!Z46</f>
        <v>0.79545454545454541</v>
      </c>
      <c r="AR44">
        <f t="shared" si="10"/>
        <v>1</v>
      </c>
      <c r="AT44" t="s">
        <v>321</v>
      </c>
      <c r="AU44">
        <f>Stage_stat!$F$41/Weapon!Z46</f>
        <v>56.81818181818182</v>
      </c>
      <c r="AV44">
        <f t="shared" si="11"/>
        <v>57</v>
      </c>
      <c r="AX44" t="s">
        <v>321</v>
      </c>
      <c r="AY44">
        <f>Stage_stat!$F$42/Weapon!Z46</f>
        <v>0.48295454545454547</v>
      </c>
      <c r="AZ44">
        <f t="shared" si="12"/>
        <v>1</v>
      </c>
      <c r="BB44" t="s">
        <v>321</v>
      </c>
      <c r="BC44">
        <f>Stage_stat!$F$43/Weapon!Z46</f>
        <v>0.90909090909090906</v>
      </c>
      <c r="BD44">
        <f t="shared" si="13"/>
        <v>1</v>
      </c>
      <c r="BF44" t="s">
        <v>321</v>
      </c>
      <c r="BG44">
        <f>Stage_stat!$F$44/Weapon!Z46</f>
        <v>68.181818181818187</v>
      </c>
      <c r="BH44">
        <f t="shared" si="14"/>
        <v>69</v>
      </c>
      <c r="BJ44" t="s">
        <v>321</v>
      </c>
      <c r="BK44">
        <f>Stage_stat!$F$45/Weapon!Z46</f>
        <v>0.53977272727272729</v>
      </c>
      <c r="BL44">
        <f t="shared" si="15"/>
        <v>1</v>
      </c>
      <c r="BN44" t="s">
        <v>321</v>
      </c>
      <c r="BO44">
        <f>Stage_stat!$F$46/Weapon!Z46</f>
        <v>1.0227272727272727</v>
      </c>
      <c r="BP44">
        <f t="shared" si="16"/>
        <v>2</v>
      </c>
      <c r="BR44" t="s">
        <v>321</v>
      </c>
      <c r="BS44">
        <f>Stage_stat!$F$47/Weapon!Z46</f>
        <v>79.545454545454547</v>
      </c>
      <c r="BT44">
        <f t="shared" si="17"/>
        <v>80</v>
      </c>
      <c r="BV44" t="s">
        <v>321</v>
      </c>
      <c r="BW44">
        <f>Stage_stat!$F$48/Weapon!Z46</f>
        <v>0.65340909090909094</v>
      </c>
      <c r="BX44">
        <f t="shared" si="18"/>
        <v>1</v>
      </c>
      <c r="BZ44" t="s">
        <v>321</v>
      </c>
      <c r="CA44">
        <f>Stage_stat!$F$49/Weapon!Z46</f>
        <v>1.25</v>
      </c>
      <c r="CB44">
        <f t="shared" si="19"/>
        <v>2</v>
      </c>
      <c r="CD44" t="s">
        <v>321</v>
      </c>
      <c r="CE44">
        <f>Stage_stat!$F$50/Weapon!Z46</f>
        <v>90.909090909090907</v>
      </c>
      <c r="CF44">
        <f t="shared" si="20"/>
        <v>91</v>
      </c>
      <c r="CH44" t="s">
        <v>321</v>
      </c>
      <c r="CI44">
        <f>Stage_stat!$F$51/Weapon!Z46</f>
        <v>0.71022727272727271</v>
      </c>
      <c r="CJ44">
        <f t="shared" si="21"/>
        <v>1</v>
      </c>
      <c r="CL44" t="s">
        <v>321</v>
      </c>
      <c r="CM44">
        <f>Stage_stat!$F$52/Weapon!Z46</f>
        <v>1.3636363636363635</v>
      </c>
      <c r="CN44">
        <f t="shared" si="22"/>
        <v>2</v>
      </c>
      <c r="CP44" t="s">
        <v>321</v>
      </c>
      <c r="CQ44">
        <f>Stage_stat!$F$53/Weapon!Z46</f>
        <v>102.27272727272727</v>
      </c>
      <c r="CR44">
        <f t="shared" si="23"/>
        <v>103</v>
      </c>
      <c r="CT44" t="s">
        <v>321</v>
      </c>
      <c r="CU44">
        <f>Stage_stat!$F$54/Weapon!Z46</f>
        <v>0.76704545454545459</v>
      </c>
      <c r="CV44">
        <f t="shared" si="24"/>
        <v>1</v>
      </c>
      <c r="CX44" t="s">
        <v>321</v>
      </c>
      <c r="CY44">
        <f>Stage_stat!$F$55/Weapon!Z46</f>
        <v>1.4772727272727273</v>
      </c>
      <c r="CZ44">
        <f t="shared" si="25"/>
        <v>2</v>
      </c>
      <c r="DB44" t="s">
        <v>321</v>
      </c>
      <c r="DC44">
        <f>Stage_stat!$F$56/Weapon!Z46</f>
        <v>113.63636363636364</v>
      </c>
      <c r="DD44">
        <f t="shared" si="26"/>
        <v>114</v>
      </c>
    </row>
    <row r="45" spans="2:108" x14ac:dyDescent="0.4">
      <c r="B45" t="s">
        <v>322</v>
      </c>
      <c r="C45">
        <f>Stage_stat!$F$30/Weapon!Z47</f>
        <v>0.19444444444444445</v>
      </c>
      <c r="D45">
        <f t="shared" si="0"/>
        <v>1</v>
      </c>
      <c r="F45" t="s">
        <v>322</v>
      </c>
      <c r="G45">
        <f>Stage_stat!$F$31/Weapon!Z47</f>
        <v>0.33333333333333331</v>
      </c>
      <c r="H45">
        <f t="shared" si="1"/>
        <v>1</v>
      </c>
      <c r="J45" t="s">
        <v>322</v>
      </c>
      <c r="K45">
        <f>Stage_stat!$F$32/Weapon!Z47</f>
        <v>22.222222222222221</v>
      </c>
      <c r="L45">
        <f t="shared" si="2"/>
        <v>23</v>
      </c>
      <c r="N45" t="s">
        <v>322</v>
      </c>
      <c r="O45">
        <f>Stage_stat!$F$33/Weapon!Z47</f>
        <v>0.25</v>
      </c>
      <c r="P45">
        <f t="shared" si="3"/>
        <v>1</v>
      </c>
      <c r="R45" t="s">
        <v>322</v>
      </c>
      <c r="S45">
        <f>Stage_stat!$F$34/Weapon!Z47</f>
        <v>0.44444444444444442</v>
      </c>
      <c r="T45">
        <f t="shared" si="4"/>
        <v>1</v>
      </c>
      <c r="V45" t="s">
        <v>322</v>
      </c>
      <c r="W45">
        <f>Stage_stat!$F$35/Weapon!Z47</f>
        <v>33.333333333333336</v>
      </c>
      <c r="X45">
        <f t="shared" si="5"/>
        <v>34</v>
      </c>
      <c r="Z45" t="s">
        <v>322</v>
      </c>
      <c r="AA45">
        <f>Stage_stat!$F$36/Weapon!Z47</f>
        <v>0.30555555555555558</v>
      </c>
      <c r="AB45">
        <f t="shared" si="6"/>
        <v>1</v>
      </c>
      <c r="AD45" t="s">
        <v>322</v>
      </c>
      <c r="AE45">
        <f>Stage_stat!$F$37/Weapon!Z47</f>
        <v>0.55555555555555558</v>
      </c>
      <c r="AF45">
        <f t="shared" si="7"/>
        <v>1</v>
      </c>
      <c r="AH45" t="s">
        <v>322</v>
      </c>
      <c r="AI45">
        <f>Stage_stat!$F$38/Weapon!Z47</f>
        <v>44.444444444444443</v>
      </c>
      <c r="AJ45">
        <f t="shared" si="8"/>
        <v>45</v>
      </c>
      <c r="AL45" t="s">
        <v>322</v>
      </c>
      <c r="AM45">
        <f>Stage_stat!$F$39/Weapon!Z47</f>
        <v>0.41666666666666669</v>
      </c>
      <c r="AN45">
        <f t="shared" si="9"/>
        <v>1</v>
      </c>
      <c r="AP45" t="s">
        <v>322</v>
      </c>
      <c r="AQ45">
        <f>Stage_stat!$F$40/Weapon!Z47</f>
        <v>0.77777777777777779</v>
      </c>
      <c r="AR45">
        <f t="shared" si="10"/>
        <v>1</v>
      </c>
      <c r="AT45" t="s">
        <v>322</v>
      </c>
      <c r="AU45">
        <f>Stage_stat!$F$41/Weapon!Z47</f>
        <v>55.555555555555557</v>
      </c>
      <c r="AV45">
        <f t="shared" si="11"/>
        <v>56</v>
      </c>
      <c r="AX45" t="s">
        <v>322</v>
      </c>
      <c r="AY45">
        <f>Stage_stat!$F$42/Weapon!Z47</f>
        <v>0.47222222222222221</v>
      </c>
      <c r="AZ45">
        <f t="shared" si="12"/>
        <v>1</v>
      </c>
      <c r="BB45" t="s">
        <v>322</v>
      </c>
      <c r="BC45">
        <f>Stage_stat!$F$43/Weapon!Z47</f>
        <v>0.88888888888888884</v>
      </c>
      <c r="BD45">
        <f t="shared" si="13"/>
        <v>1</v>
      </c>
      <c r="BF45" t="s">
        <v>322</v>
      </c>
      <c r="BG45">
        <f>Stage_stat!$F$44/Weapon!Z47</f>
        <v>66.666666666666671</v>
      </c>
      <c r="BH45">
        <f t="shared" si="14"/>
        <v>67</v>
      </c>
      <c r="BJ45" t="s">
        <v>322</v>
      </c>
      <c r="BK45">
        <f>Stage_stat!$F$45/Weapon!Z47</f>
        <v>0.52777777777777779</v>
      </c>
      <c r="BL45">
        <f t="shared" si="15"/>
        <v>1</v>
      </c>
      <c r="BN45" t="s">
        <v>322</v>
      </c>
      <c r="BO45">
        <f>Stage_stat!$F$46/Weapon!Z47</f>
        <v>1</v>
      </c>
      <c r="BP45">
        <f t="shared" si="16"/>
        <v>1</v>
      </c>
      <c r="BR45" t="s">
        <v>322</v>
      </c>
      <c r="BS45">
        <f>Stage_stat!$F$47/Weapon!Z47</f>
        <v>77.777777777777771</v>
      </c>
      <c r="BT45">
        <f t="shared" si="17"/>
        <v>78</v>
      </c>
      <c r="BV45" t="s">
        <v>322</v>
      </c>
      <c r="BW45">
        <f>Stage_stat!$F$48/Weapon!Z47</f>
        <v>0.63888888888888884</v>
      </c>
      <c r="BX45">
        <f t="shared" si="18"/>
        <v>1</v>
      </c>
      <c r="BZ45" t="s">
        <v>322</v>
      </c>
      <c r="CA45">
        <f>Stage_stat!$F$49/Weapon!Z47</f>
        <v>1.2222222222222223</v>
      </c>
      <c r="CB45">
        <f t="shared" si="19"/>
        <v>2</v>
      </c>
      <c r="CD45" t="s">
        <v>322</v>
      </c>
      <c r="CE45">
        <f>Stage_stat!$F$50/Weapon!Z47</f>
        <v>88.888888888888886</v>
      </c>
      <c r="CF45">
        <f t="shared" si="20"/>
        <v>89</v>
      </c>
      <c r="CH45" t="s">
        <v>322</v>
      </c>
      <c r="CI45">
        <f>Stage_stat!$F$51/Weapon!Z47</f>
        <v>0.69444444444444442</v>
      </c>
      <c r="CJ45">
        <f t="shared" si="21"/>
        <v>1</v>
      </c>
      <c r="CL45" t="s">
        <v>322</v>
      </c>
      <c r="CM45">
        <f>Stage_stat!$F$52/Weapon!Z47</f>
        <v>1.3333333333333333</v>
      </c>
      <c r="CN45">
        <f t="shared" si="22"/>
        <v>2</v>
      </c>
      <c r="CP45" t="s">
        <v>322</v>
      </c>
      <c r="CQ45">
        <f>Stage_stat!$F$53/Weapon!Z47</f>
        <v>100</v>
      </c>
      <c r="CR45">
        <f t="shared" si="23"/>
        <v>100</v>
      </c>
      <c r="CT45" t="s">
        <v>322</v>
      </c>
      <c r="CU45">
        <f>Stage_stat!$F$54/Weapon!Z47</f>
        <v>0.75</v>
      </c>
      <c r="CV45">
        <f t="shared" si="24"/>
        <v>1</v>
      </c>
      <c r="CX45" t="s">
        <v>322</v>
      </c>
      <c r="CY45">
        <f>Stage_stat!$F$55/Weapon!Z47</f>
        <v>1.4444444444444444</v>
      </c>
      <c r="CZ45">
        <f t="shared" si="25"/>
        <v>2</v>
      </c>
      <c r="DB45" t="s">
        <v>322</v>
      </c>
      <c r="DC45">
        <f>Stage_stat!$F$56/Weapon!Z47</f>
        <v>111.11111111111111</v>
      </c>
      <c r="DD45">
        <f t="shared" si="26"/>
        <v>112</v>
      </c>
    </row>
    <row r="46" spans="2:108" x14ac:dyDescent="0.4">
      <c r="B46" t="s">
        <v>323</v>
      </c>
      <c r="C46">
        <f>Stage_stat!$F$30/Weapon!Z48</f>
        <v>0.19021739130434784</v>
      </c>
      <c r="D46">
        <f t="shared" si="0"/>
        <v>1</v>
      </c>
      <c r="F46" t="s">
        <v>323</v>
      </c>
      <c r="G46">
        <f>Stage_stat!$F$31/Weapon!Z48</f>
        <v>0.32608695652173914</v>
      </c>
      <c r="H46">
        <f t="shared" si="1"/>
        <v>1</v>
      </c>
      <c r="J46" t="s">
        <v>323</v>
      </c>
      <c r="K46">
        <f>Stage_stat!$F$32/Weapon!Z48</f>
        <v>21.739130434782609</v>
      </c>
      <c r="L46">
        <f t="shared" si="2"/>
        <v>22</v>
      </c>
      <c r="N46" t="s">
        <v>323</v>
      </c>
      <c r="O46">
        <f>Stage_stat!$F$33/Weapon!Z48</f>
        <v>0.24456521739130435</v>
      </c>
      <c r="P46">
        <f t="shared" si="3"/>
        <v>1</v>
      </c>
      <c r="R46" t="s">
        <v>323</v>
      </c>
      <c r="S46">
        <f>Stage_stat!$F$34/Weapon!Z48</f>
        <v>0.43478260869565216</v>
      </c>
      <c r="T46">
        <f t="shared" si="4"/>
        <v>1</v>
      </c>
      <c r="V46" t="s">
        <v>323</v>
      </c>
      <c r="W46">
        <f>Stage_stat!$F$35/Weapon!Z48</f>
        <v>32.608695652173914</v>
      </c>
      <c r="X46">
        <f t="shared" si="5"/>
        <v>33</v>
      </c>
      <c r="Z46" t="s">
        <v>323</v>
      </c>
      <c r="AA46">
        <f>Stage_stat!$F$36/Weapon!Z48</f>
        <v>0.29891304347826086</v>
      </c>
      <c r="AB46">
        <f t="shared" si="6"/>
        <v>1</v>
      </c>
      <c r="AD46" t="s">
        <v>323</v>
      </c>
      <c r="AE46">
        <f>Stage_stat!$F$37/Weapon!Z48</f>
        <v>0.54347826086956519</v>
      </c>
      <c r="AF46">
        <f t="shared" si="7"/>
        <v>1</v>
      </c>
      <c r="AH46" t="s">
        <v>323</v>
      </c>
      <c r="AI46">
        <f>Stage_stat!$F$38/Weapon!Z48</f>
        <v>43.478260869565219</v>
      </c>
      <c r="AJ46">
        <f t="shared" si="8"/>
        <v>44</v>
      </c>
      <c r="AL46" t="s">
        <v>323</v>
      </c>
      <c r="AM46">
        <f>Stage_stat!$F$39/Weapon!Z48</f>
        <v>0.40760869565217389</v>
      </c>
      <c r="AN46">
        <f t="shared" si="9"/>
        <v>1</v>
      </c>
      <c r="AP46" t="s">
        <v>323</v>
      </c>
      <c r="AQ46">
        <f>Stage_stat!$F$40/Weapon!Z48</f>
        <v>0.76086956521739135</v>
      </c>
      <c r="AR46">
        <f t="shared" si="10"/>
        <v>1</v>
      </c>
      <c r="AT46" t="s">
        <v>323</v>
      </c>
      <c r="AU46">
        <f>Stage_stat!$F$41/Weapon!Z48</f>
        <v>54.347826086956523</v>
      </c>
      <c r="AV46">
        <f t="shared" si="11"/>
        <v>55</v>
      </c>
      <c r="AX46" t="s">
        <v>323</v>
      </c>
      <c r="AY46">
        <f>Stage_stat!$F$42/Weapon!Z48</f>
        <v>0.46195652173913043</v>
      </c>
      <c r="AZ46">
        <f t="shared" si="12"/>
        <v>1</v>
      </c>
      <c r="BB46" t="s">
        <v>323</v>
      </c>
      <c r="BC46">
        <f>Stage_stat!$F$43/Weapon!Z48</f>
        <v>0.86956521739130432</v>
      </c>
      <c r="BD46">
        <f t="shared" si="13"/>
        <v>1</v>
      </c>
      <c r="BF46" t="s">
        <v>323</v>
      </c>
      <c r="BG46">
        <f>Stage_stat!$F$44/Weapon!Z48</f>
        <v>65.217391304347828</v>
      </c>
      <c r="BH46">
        <f t="shared" si="14"/>
        <v>66</v>
      </c>
      <c r="BJ46" t="s">
        <v>323</v>
      </c>
      <c r="BK46">
        <f>Stage_stat!$F$45/Weapon!Z48</f>
        <v>0.51630434782608692</v>
      </c>
      <c r="BL46">
        <f t="shared" si="15"/>
        <v>1</v>
      </c>
      <c r="BN46" t="s">
        <v>323</v>
      </c>
      <c r="BO46">
        <f>Stage_stat!$F$46/Weapon!Z48</f>
        <v>0.97826086956521741</v>
      </c>
      <c r="BP46">
        <f t="shared" si="16"/>
        <v>1</v>
      </c>
      <c r="BR46" t="s">
        <v>323</v>
      </c>
      <c r="BS46">
        <f>Stage_stat!$F$47/Weapon!Z48</f>
        <v>76.086956521739125</v>
      </c>
      <c r="BT46">
        <f t="shared" si="17"/>
        <v>77</v>
      </c>
      <c r="BV46" t="s">
        <v>323</v>
      </c>
      <c r="BW46">
        <f>Stage_stat!$F$48/Weapon!Z48</f>
        <v>0.625</v>
      </c>
      <c r="BX46">
        <f t="shared" si="18"/>
        <v>1</v>
      </c>
      <c r="BZ46" t="s">
        <v>323</v>
      </c>
      <c r="CA46">
        <f>Stage_stat!$F$49/Weapon!Z48</f>
        <v>1.1956521739130435</v>
      </c>
      <c r="CB46">
        <f t="shared" si="19"/>
        <v>2</v>
      </c>
      <c r="CD46" t="s">
        <v>323</v>
      </c>
      <c r="CE46">
        <f>Stage_stat!$F$50/Weapon!Z48</f>
        <v>86.956521739130437</v>
      </c>
      <c r="CF46">
        <f t="shared" si="20"/>
        <v>87</v>
      </c>
      <c r="CH46" t="s">
        <v>323</v>
      </c>
      <c r="CI46">
        <f>Stage_stat!$F$51/Weapon!Z48</f>
        <v>0.67934782608695654</v>
      </c>
      <c r="CJ46">
        <f t="shared" si="21"/>
        <v>1</v>
      </c>
      <c r="CL46" t="s">
        <v>323</v>
      </c>
      <c r="CM46">
        <f>Stage_stat!$F$52/Weapon!Z48</f>
        <v>1.3043478260869565</v>
      </c>
      <c r="CN46">
        <f t="shared" si="22"/>
        <v>2</v>
      </c>
      <c r="CP46" t="s">
        <v>323</v>
      </c>
      <c r="CQ46">
        <f>Stage_stat!$F$53/Weapon!Z48</f>
        <v>97.826086956521735</v>
      </c>
      <c r="CR46">
        <f t="shared" si="23"/>
        <v>98</v>
      </c>
      <c r="CT46" t="s">
        <v>323</v>
      </c>
      <c r="CU46">
        <f>Stage_stat!$F$54/Weapon!Z48</f>
        <v>0.73369565217391308</v>
      </c>
      <c r="CV46">
        <f t="shared" si="24"/>
        <v>1</v>
      </c>
      <c r="CX46" t="s">
        <v>323</v>
      </c>
      <c r="CY46">
        <f>Stage_stat!$F$55/Weapon!Z48</f>
        <v>1.4130434782608696</v>
      </c>
      <c r="CZ46">
        <f t="shared" si="25"/>
        <v>2</v>
      </c>
      <c r="DB46" t="s">
        <v>323</v>
      </c>
      <c r="DC46">
        <f>Stage_stat!$F$56/Weapon!Z48</f>
        <v>108.69565217391305</v>
      </c>
      <c r="DD46">
        <f t="shared" si="26"/>
        <v>109</v>
      </c>
    </row>
    <row r="47" spans="2:108" x14ac:dyDescent="0.4">
      <c r="B47" t="s">
        <v>324</v>
      </c>
      <c r="C47">
        <f>Stage_stat!$F$30/Weapon!Z49</f>
        <v>0.18617021276595744</v>
      </c>
      <c r="D47">
        <f t="shared" si="0"/>
        <v>1</v>
      </c>
      <c r="F47" t="s">
        <v>324</v>
      </c>
      <c r="G47">
        <f>Stage_stat!$F$31/Weapon!Z49</f>
        <v>0.31914893617021278</v>
      </c>
      <c r="H47">
        <f t="shared" si="1"/>
        <v>1</v>
      </c>
      <c r="J47" t="s">
        <v>324</v>
      </c>
      <c r="K47">
        <f>Stage_stat!$F$32/Weapon!Z49</f>
        <v>21.276595744680851</v>
      </c>
      <c r="L47">
        <f t="shared" si="2"/>
        <v>22</v>
      </c>
      <c r="N47" t="s">
        <v>324</v>
      </c>
      <c r="O47">
        <f>Stage_stat!$F$33/Weapon!Z49</f>
        <v>0.23936170212765959</v>
      </c>
      <c r="P47">
        <f t="shared" si="3"/>
        <v>1</v>
      </c>
      <c r="R47" t="s">
        <v>324</v>
      </c>
      <c r="S47">
        <f>Stage_stat!$F$34/Weapon!Z49</f>
        <v>0.42553191489361702</v>
      </c>
      <c r="T47">
        <f t="shared" si="4"/>
        <v>1</v>
      </c>
      <c r="V47" t="s">
        <v>324</v>
      </c>
      <c r="W47">
        <f>Stage_stat!$F$35/Weapon!Z49</f>
        <v>31.914893617021278</v>
      </c>
      <c r="X47">
        <f t="shared" si="5"/>
        <v>32</v>
      </c>
      <c r="Z47" t="s">
        <v>324</v>
      </c>
      <c r="AA47">
        <f>Stage_stat!$F$36/Weapon!Z49</f>
        <v>0.29255319148936171</v>
      </c>
      <c r="AB47">
        <f t="shared" si="6"/>
        <v>1</v>
      </c>
      <c r="AD47" t="s">
        <v>324</v>
      </c>
      <c r="AE47">
        <f>Stage_stat!$F$37/Weapon!Z49</f>
        <v>0.53191489361702127</v>
      </c>
      <c r="AF47">
        <f t="shared" si="7"/>
        <v>1</v>
      </c>
      <c r="AH47" t="s">
        <v>324</v>
      </c>
      <c r="AI47">
        <f>Stage_stat!$F$38/Weapon!Z49</f>
        <v>42.553191489361701</v>
      </c>
      <c r="AJ47">
        <f t="shared" si="8"/>
        <v>43</v>
      </c>
      <c r="AL47" t="s">
        <v>324</v>
      </c>
      <c r="AM47">
        <f>Stage_stat!$F$39/Weapon!Z49</f>
        <v>0.39893617021276595</v>
      </c>
      <c r="AN47">
        <f t="shared" si="9"/>
        <v>1</v>
      </c>
      <c r="AP47" t="s">
        <v>324</v>
      </c>
      <c r="AQ47">
        <f>Stage_stat!$F$40/Weapon!Z49</f>
        <v>0.74468085106382975</v>
      </c>
      <c r="AR47">
        <f t="shared" si="10"/>
        <v>1</v>
      </c>
      <c r="AT47" t="s">
        <v>324</v>
      </c>
      <c r="AU47">
        <f>Stage_stat!$F$41/Weapon!Z49</f>
        <v>53.191489361702125</v>
      </c>
      <c r="AV47">
        <f t="shared" si="11"/>
        <v>54</v>
      </c>
      <c r="AX47" t="s">
        <v>324</v>
      </c>
      <c r="AY47">
        <f>Stage_stat!$F$42/Weapon!Z49</f>
        <v>0.4521276595744681</v>
      </c>
      <c r="AZ47">
        <f t="shared" si="12"/>
        <v>1</v>
      </c>
      <c r="BB47" t="s">
        <v>324</v>
      </c>
      <c r="BC47">
        <f>Stage_stat!$F$43/Weapon!Z49</f>
        <v>0.85106382978723405</v>
      </c>
      <c r="BD47">
        <f t="shared" si="13"/>
        <v>1</v>
      </c>
      <c r="BF47" t="s">
        <v>324</v>
      </c>
      <c r="BG47">
        <f>Stage_stat!$F$44/Weapon!Z49</f>
        <v>63.829787234042556</v>
      </c>
      <c r="BH47">
        <f t="shared" si="14"/>
        <v>64</v>
      </c>
      <c r="BJ47" t="s">
        <v>324</v>
      </c>
      <c r="BK47">
        <f>Stage_stat!$F$45/Weapon!Z49</f>
        <v>0.50531914893617025</v>
      </c>
      <c r="BL47">
        <f t="shared" si="15"/>
        <v>1</v>
      </c>
      <c r="BN47" t="s">
        <v>324</v>
      </c>
      <c r="BO47">
        <f>Stage_stat!$F$46/Weapon!Z49</f>
        <v>0.95744680851063835</v>
      </c>
      <c r="BP47">
        <f t="shared" si="16"/>
        <v>1</v>
      </c>
      <c r="BR47" t="s">
        <v>324</v>
      </c>
      <c r="BS47">
        <f>Stage_stat!$F$47/Weapon!Z49</f>
        <v>74.468085106382972</v>
      </c>
      <c r="BT47">
        <f t="shared" si="17"/>
        <v>75</v>
      </c>
      <c r="BV47" t="s">
        <v>324</v>
      </c>
      <c r="BW47">
        <f>Stage_stat!$F$48/Weapon!Z49</f>
        <v>0.61170212765957444</v>
      </c>
      <c r="BX47">
        <f t="shared" si="18"/>
        <v>1</v>
      </c>
      <c r="BZ47" t="s">
        <v>324</v>
      </c>
      <c r="CA47">
        <f>Stage_stat!$F$49/Weapon!Z49</f>
        <v>1.1702127659574468</v>
      </c>
      <c r="CB47">
        <f t="shared" si="19"/>
        <v>2</v>
      </c>
      <c r="CD47" t="s">
        <v>324</v>
      </c>
      <c r="CE47">
        <f>Stage_stat!$F$50/Weapon!Z49</f>
        <v>85.106382978723403</v>
      </c>
      <c r="CF47">
        <f t="shared" si="20"/>
        <v>86</v>
      </c>
      <c r="CH47" t="s">
        <v>324</v>
      </c>
      <c r="CI47">
        <f>Stage_stat!$F$51/Weapon!Z49</f>
        <v>0.66489361702127658</v>
      </c>
      <c r="CJ47">
        <f t="shared" si="21"/>
        <v>1</v>
      </c>
      <c r="CL47" t="s">
        <v>324</v>
      </c>
      <c r="CM47">
        <f>Stage_stat!$F$52/Weapon!Z49</f>
        <v>1.2765957446808511</v>
      </c>
      <c r="CN47">
        <f t="shared" si="22"/>
        <v>2</v>
      </c>
      <c r="CP47" t="s">
        <v>324</v>
      </c>
      <c r="CQ47">
        <f>Stage_stat!$F$53/Weapon!Z49</f>
        <v>95.744680851063833</v>
      </c>
      <c r="CR47">
        <f t="shared" si="23"/>
        <v>96</v>
      </c>
      <c r="CT47" t="s">
        <v>324</v>
      </c>
      <c r="CU47">
        <f>Stage_stat!$F$54/Weapon!Z49</f>
        <v>0.71808510638297873</v>
      </c>
      <c r="CV47">
        <f t="shared" si="24"/>
        <v>1</v>
      </c>
      <c r="CX47" t="s">
        <v>324</v>
      </c>
      <c r="CY47">
        <f>Stage_stat!$F$55/Weapon!Z49</f>
        <v>1.3829787234042554</v>
      </c>
      <c r="CZ47">
        <f t="shared" si="25"/>
        <v>2</v>
      </c>
      <c r="DB47" t="s">
        <v>324</v>
      </c>
      <c r="DC47">
        <f>Stage_stat!$F$56/Weapon!Z49</f>
        <v>106.38297872340425</v>
      </c>
      <c r="DD47">
        <f t="shared" si="26"/>
        <v>107</v>
      </c>
    </row>
    <row r="48" spans="2:108" x14ac:dyDescent="0.4">
      <c r="B48" t="s">
        <v>325</v>
      </c>
      <c r="C48">
        <f>Stage_stat!$F$30/Weapon!Z50</f>
        <v>0.18229166666666666</v>
      </c>
      <c r="D48">
        <f t="shared" si="0"/>
        <v>1</v>
      </c>
      <c r="F48" t="s">
        <v>325</v>
      </c>
      <c r="G48">
        <f>Stage_stat!$F$31/Weapon!Z50</f>
        <v>0.3125</v>
      </c>
      <c r="H48">
        <f t="shared" si="1"/>
        <v>1</v>
      </c>
      <c r="J48" t="s">
        <v>325</v>
      </c>
      <c r="K48">
        <f>Stage_stat!$F$32/Weapon!Z50</f>
        <v>20.833333333333332</v>
      </c>
      <c r="L48">
        <f t="shared" si="2"/>
        <v>21</v>
      </c>
      <c r="N48" t="s">
        <v>325</v>
      </c>
      <c r="O48">
        <f>Stage_stat!$F$33/Weapon!Z50</f>
        <v>0.234375</v>
      </c>
      <c r="P48">
        <f t="shared" si="3"/>
        <v>1</v>
      </c>
      <c r="R48" t="s">
        <v>325</v>
      </c>
      <c r="S48">
        <f>Stage_stat!$F$34/Weapon!Z50</f>
        <v>0.41666666666666669</v>
      </c>
      <c r="T48">
        <f t="shared" si="4"/>
        <v>1</v>
      </c>
      <c r="V48" t="s">
        <v>325</v>
      </c>
      <c r="W48">
        <f>Stage_stat!$F$35/Weapon!Z50</f>
        <v>31.25</v>
      </c>
      <c r="X48">
        <f t="shared" si="5"/>
        <v>32</v>
      </c>
      <c r="Z48" t="s">
        <v>325</v>
      </c>
      <c r="AA48">
        <f>Stage_stat!$F$36/Weapon!Z50</f>
        <v>0.28645833333333331</v>
      </c>
      <c r="AB48">
        <f t="shared" si="6"/>
        <v>1</v>
      </c>
      <c r="AD48" t="s">
        <v>325</v>
      </c>
      <c r="AE48">
        <f>Stage_stat!$F$37/Weapon!Z50</f>
        <v>0.52083333333333337</v>
      </c>
      <c r="AF48">
        <f t="shared" si="7"/>
        <v>1</v>
      </c>
      <c r="AH48" t="s">
        <v>325</v>
      </c>
      <c r="AI48">
        <f>Stage_stat!$F$38/Weapon!Z50</f>
        <v>41.666666666666664</v>
      </c>
      <c r="AJ48">
        <f t="shared" si="8"/>
        <v>42</v>
      </c>
      <c r="AL48" t="s">
        <v>325</v>
      </c>
      <c r="AM48">
        <f>Stage_stat!$F$39/Weapon!Z50</f>
        <v>0.390625</v>
      </c>
      <c r="AN48">
        <f t="shared" si="9"/>
        <v>1</v>
      </c>
      <c r="AP48" t="s">
        <v>325</v>
      </c>
      <c r="AQ48">
        <f>Stage_stat!$F$40/Weapon!Z50</f>
        <v>0.72916666666666663</v>
      </c>
      <c r="AR48">
        <f t="shared" si="10"/>
        <v>1</v>
      </c>
      <c r="AT48" t="s">
        <v>325</v>
      </c>
      <c r="AU48">
        <f>Stage_stat!$F$41/Weapon!Z50</f>
        <v>52.083333333333336</v>
      </c>
      <c r="AV48">
        <f t="shared" si="11"/>
        <v>53</v>
      </c>
      <c r="AX48" t="s">
        <v>325</v>
      </c>
      <c r="AY48">
        <f>Stage_stat!$F$42/Weapon!Z50</f>
        <v>0.44270833333333331</v>
      </c>
      <c r="AZ48">
        <f t="shared" si="12"/>
        <v>1</v>
      </c>
      <c r="BB48" t="s">
        <v>325</v>
      </c>
      <c r="BC48">
        <f>Stage_stat!$F$43/Weapon!Z50</f>
        <v>0.83333333333333337</v>
      </c>
      <c r="BD48">
        <f t="shared" si="13"/>
        <v>1</v>
      </c>
      <c r="BF48" t="s">
        <v>325</v>
      </c>
      <c r="BG48">
        <f>Stage_stat!$F$44/Weapon!Z50</f>
        <v>62.5</v>
      </c>
      <c r="BH48">
        <f t="shared" si="14"/>
        <v>63</v>
      </c>
      <c r="BJ48" t="s">
        <v>325</v>
      </c>
      <c r="BK48">
        <f>Stage_stat!$F$45/Weapon!Z50</f>
        <v>0.49479166666666669</v>
      </c>
      <c r="BL48">
        <f t="shared" si="15"/>
        <v>1</v>
      </c>
      <c r="BN48" t="s">
        <v>325</v>
      </c>
      <c r="BO48">
        <f>Stage_stat!$F$46/Weapon!Z50</f>
        <v>0.9375</v>
      </c>
      <c r="BP48">
        <f t="shared" si="16"/>
        <v>1</v>
      </c>
      <c r="BR48" t="s">
        <v>325</v>
      </c>
      <c r="BS48">
        <f>Stage_stat!$F$47/Weapon!Z50</f>
        <v>72.916666666666671</v>
      </c>
      <c r="BT48">
        <f t="shared" si="17"/>
        <v>73</v>
      </c>
      <c r="BV48" t="s">
        <v>325</v>
      </c>
      <c r="BW48">
        <f>Stage_stat!$F$48/Weapon!Z50</f>
        <v>0.59895833333333337</v>
      </c>
      <c r="BX48">
        <f t="shared" si="18"/>
        <v>1</v>
      </c>
      <c r="BZ48" t="s">
        <v>325</v>
      </c>
      <c r="CA48">
        <f>Stage_stat!$F$49/Weapon!Z50</f>
        <v>1.1458333333333333</v>
      </c>
      <c r="CB48">
        <f t="shared" si="19"/>
        <v>2</v>
      </c>
      <c r="CD48" t="s">
        <v>325</v>
      </c>
      <c r="CE48">
        <f>Stage_stat!$F$50/Weapon!Z50</f>
        <v>83.333333333333329</v>
      </c>
      <c r="CF48">
        <f t="shared" si="20"/>
        <v>84</v>
      </c>
      <c r="CH48" t="s">
        <v>325</v>
      </c>
      <c r="CI48">
        <f>Stage_stat!$F$51/Weapon!Z50</f>
        <v>0.65104166666666663</v>
      </c>
      <c r="CJ48">
        <f t="shared" si="21"/>
        <v>1</v>
      </c>
      <c r="CL48" t="s">
        <v>325</v>
      </c>
      <c r="CM48">
        <f>Stage_stat!$F$52/Weapon!Z50</f>
        <v>1.25</v>
      </c>
      <c r="CN48">
        <f t="shared" si="22"/>
        <v>2</v>
      </c>
      <c r="CP48" t="s">
        <v>325</v>
      </c>
      <c r="CQ48">
        <f>Stage_stat!$F$53/Weapon!Z50</f>
        <v>93.75</v>
      </c>
      <c r="CR48">
        <f t="shared" si="23"/>
        <v>94</v>
      </c>
      <c r="CT48" t="s">
        <v>325</v>
      </c>
      <c r="CU48">
        <f>Stage_stat!$F$54/Weapon!Z50</f>
        <v>0.703125</v>
      </c>
      <c r="CV48">
        <f t="shared" si="24"/>
        <v>1</v>
      </c>
      <c r="CX48" t="s">
        <v>325</v>
      </c>
      <c r="CY48">
        <f>Stage_stat!$F$55/Weapon!Z50</f>
        <v>1.3541666666666667</v>
      </c>
      <c r="CZ48">
        <f t="shared" si="25"/>
        <v>2</v>
      </c>
      <c r="DB48" t="s">
        <v>325</v>
      </c>
      <c r="DC48">
        <f>Stage_stat!$F$56/Weapon!Z50</f>
        <v>104.16666666666667</v>
      </c>
      <c r="DD48">
        <f t="shared" si="26"/>
        <v>105</v>
      </c>
    </row>
    <row r="49" spans="2:108" x14ac:dyDescent="0.4">
      <c r="B49" t="s">
        <v>326</v>
      </c>
      <c r="C49">
        <f>Stage_stat!$F$30/Weapon!Z51</f>
        <v>0.17857142857142858</v>
      </c>
      <c r="D49">
        <f t="shared" si="0"/>
        <v>1</v>
      </c>
      <c r="F49" t="s">
        <v>326</v>
      </c>
      <c r="G49">
        <f>Stage_stat!$F$31/Weapon!Z51</f>
        <v>0.30612244897959184</v>
      </c>
      <c r="H49">
        <f t="shared" si="1"/>
        <v>1</v>
      </c>
      <c r="J49" t="s">
        <v>326</v>
      </c>
      <c r="K49">
        <f>Stage_stat!$F$32/Weapon!Z51</f>
        <v>20.408163265306122</v>
      </c>
      <c r="L49">
        <f t="shared" si="2"/>
        <v>21</v>
      </c>
      <c r="N49" t="s">
        <v>326</v>
      </c>
      <c r="O49">
        <f>Stage_stat!$F$33/Weapon!Z51</f>
        <v>0.22959183673469388</v>
      </c>
      <c r="P49">
        <f t="shared" si="3"/>
        <v>1</v>
      </c>
      <c r="R49" t="s">
        <v>326</v>
      </c>
      <c r="S49">
        <f>Stage_stat!$F$34/Weapon!Z51</f>
        <v>0.40816326530612246</v>
      </c>
      <c r="T49">
        <f t="shared" si="4"/>
        <v>1</v>
      </c>
      <c r="V49" t="s">
        <v>326</v>
      </c>
      <c r="W49">
        <f>Stage_stat!$F$35/Weapon!Z51</f>
        <v>30.612244897959183</v>
      </c>
      <c r="X49">
        <f t="shared" si="5"/>
        <v>31</v>
      </c>
      <c r="Z49" t="s">
        <v>326</v>
      </c>
      <c r="AA49">
        <f>Stage_stat!$F$36/Weapon!Z51</f>
        <v>0.28061224489795916</v>
      </c>
      <c r="AB49">
        <f t="shared" si="6"/>
        <v>1</v>
      </c>
      <c r="AD49" t="s">
        <v>326</v>
      </c>
      <c r="AE49">
        <f>Stage_stat!$F$37/Weapon!Z51</f>
        <v>0.51020408163265307</v>
      </c>
      <c r="AF49">
        <f t="shared" si="7"/>
        <v>1</v>
      </c>
      <c r="AH49" t="s">
        <v>326</v>
      </c>
      <c r="AI49">
        <f>Stage_stat!$F$38/Weapon!Z51</f>
        <v>40.816326530612244</v>
      </c>
      <c r="AJ49">
        <f t="shared" si="8"/>
        <v>41</v>
      </c>
      <c r="AL49" t="s">
        <v>326</v>
      </c>
      <c r="AM49">
        <f>Stage_stat!$F$39/Weapon!Z51</f>
        <v>0.38265306122448978</v>
      </c>
      <c r="AN49">
        <f t="shared" si="9"/>
        <v>1</v>
      </c>
      <c r="AP49" t="s">
        <v>326</v>
      </c>
      <c r="AQ49">
        <f>Stage_stat!$F$40/Weapon!Z51</f>
        <v>0.7142857142857143</v>
      </c>
      <c r="AR49">
        <f t="shared" si="10"/>
        <v>1</v>
      </c>
      <c r="AT49" t="s">
        <v>326</v>
      </c>
      <c r="AU49">
        <f>Stage_stat!$F$41/Weapon!Z51</f>
        <v>51.020408163265309</v>
      </c>
      <c r="AV49">
        <f t="shared" si="11"/>
        <v>52</v>
      </c>
      <c r="AX49" t="s">
        <v>326</v>
      </c>
      <c r="AY49">
        <f>Stage_stat!$F$42/Weapon!Z51</f>
        <v>0.43367346938775508</v>
      </c>
      <c r="AZ49">
        <f t="shared" si="12"/>
        <v>1</v>
      </c>
      <c r="BB49" t="s">
        <v>326</v>
      </c>
      <c r="BC49">
        <f>Stage_stat!$F$43/Weapon!Z51</f>
        <v>0.81632653061224492</v>
      </c>
      <c r="BD49">
        <f t="shared" si="13"/>
        <v>1</v>
      </c>
      <c r="BF49" t="s">
        <v>326</v>
      </c>
      <c r="BG49">
        <f>Stage_stat!$F$44/Weapon!Z51</f>
        <v>61.224489795918366</v>
      </c>
      <c r="BH49">
        <f t="shared" si="14"/>
        <v>62</v>
      </c>
      <c r="BJ49" t="s">
        <v>326</v>
      </c>
      <c r="BK49">
        <f>Stage_stat!$F$45/Weapon!Z51</f>
        <v>0.48469387755102039</v>
      </c>
      <c r="BL49">
        <f t="shared" si="15"/>
        <v>1</v>
      </c>
      <c r="BN49" t="s">
        <v>326</v>
      </c>
      <c r="BO49">
        <f>Stage_stat!$F$46/Weapon!Z51</f>
        <v>0.91836734693877553</v>
      </c>
      <c r="BP49">
        <f t="shared" si="16"/>
        <v>1</v>
      </c>
      <c r="BR49" t="s">
        <v>326</v>
      </c>
      <c r="BS49">
        <f>Stage_stat!$F$47/Weapon!Z51</f>
        <v>71.428571428571431</v>
      </c>
      <c r="BT49">
        <f t="shared" si="17"/>
        <v>72</v>
      </c>
      <c r="BV49" t="s">
        <v>326</v>
      </c>
      <c r="BW49">
        <f>Stage_stat!$F$48/Weapon!Z51</f>
        <v>0.58673469387755106</v>
      </c>
      <c r="BX49">
        <f t="shared" si="18"/>
        <v>1</v>
      </c>
      <c r="BZ49" t="s">
        <v>326</v>
      </c>
      <c r="CA49">
        <f>Stage_stat!$F$49/Weapon!Z51</f>
        <v>1.1224489795918366</v>
      </c>
      <c r="CB49">
        <f t="shared" si="19"/>
        <v>2</v>
      </c>
      <c r="CD49" t="s">
        <v>326</v>
      </c>
      <c r="CE49">
        <f>Stage_stat!$F$50/Weapon!Z51</f>
        <v>81.632653061224488</v>
      </c>
      <c r="CF49">
        <f t="shared" si="20"/>
        <v>82</v>
      </c>
      <c r="CH49" t="s">
        <v>326</v>
      </c>
      <c r="CI49">
        <f>Stage_stat!$F$51/Weapon!Z51</f>
        <v>0.63775510204081631</v>
      </c>
      <c r="CJ49">
        <f t="shared" si="21"/>
        <v>1</v>
      </c>
      <c r="CL49" t="s">
        <v>326</v>
      </c>
      <c r="CM49">
        <f>Stage_stat!$F$52/Weapon!Z51</f>
        <v>1.2244897959183674</v>
      </c>
      <c r="CN49">
        <f t="shared" si="22"/>
        <v>2</v>
      </c>
      <c r="CP49" t="s">
        <v>326</v>
      </c>
      <c r="CQ49">
        <f>Stage_stat!$F$53/Weapon!Z51</f>
        <v>91.836734693877546</v>
      </c>
      <c r="CR49">
        <f t="shared" si="23"/>
        <v>92</v>
      </c>
      <c r="CT49" t="s">
        <v>326</v>
      </c>
      <c r="CU49">
        <f>Stage_stat!$F$54/Weapon!Z51</f>
        <v>0.68877551020408168</v>
      </c>
      <c r="CV49">
        <f t="shared" si="24"/>
        <v>1</v>
      </c>
      <c r="CX49" t="s">
        <v>326</v>
      </c>
      <c r="CY49">
        <f>Stage_stat!$F$55/Weapon!Z51</f>
        <v>1.3265306122448979</v>
      </c>
      <c r="CZ49">
        <f t="shared" si="25"/>
        <v>2</v>
      </c>
      <c r="DB49" t="s">
        <v>326</v>
      </c>
      <c r="DC49">
        <f>Stage_stat!$F$56/Weapon!Z51</f>
        <v>102.04081632653062</v>
      </c>
      <c r="DD49">
        <f t="shared" si="26"/>
        <v>103</v>
      </c>
    </row>
    <row r="50" spans="2:108" x14ac:dyDescent="0.4">
      <c r="B50" t="s">
        <v>327</v>
      </c>
      <c r="C50">
        <f>Stage_stat!$F$30/Weapon!Z52</f>
        <v>0.17499999999999999</v>
      </c>
      <c r="D50">
        <f t="shared" si="0"/>
        <v>1</v>
      </c>
      <c r="F50" t="s">
        <v>327</v>
      </c>
      <c r="G50">
        <f>Stage_stat!$F$31/Weapon!Z52</f>
        <v>0.3</v>
      </c>
      <c r="H50">
        <f t="shared" si="1"/>
        <v>1</v>
      </c>
      <c r="J50" t="s">
        <v>327</v>
      </c>
      <c r="K50">
        <f>Stage_stat!$F$32/Weapon!Z52</f>
        <v>20</v>
      </c>
      <c r="L50">
        <f t="shared" si="2"/>
        <v>20</v>
      </c>
      <c r="N50" t="s">
        <v>327</v>
      </c>
      <c r="O50">
        <f>Stage_stat!$F$33/Weapon!Z52</f>
        <v>0.22500000000000001</v>
      </c>
      <c r="P50">
        <f t="shared" si="3"/>
        <v>1</v>
      </c>
      <c r="R50" t="s">
        <v>327</v>
      </c>
      <c r="S50">
        <f>Stage_stat!$F$34/Weapon!Z52</f>
        <v>0.4</v>
      </c>
      <c r="T50">
        <f t="shared" si="4"/>
        <v>1</v>
      </c>
      <c r="V50" t="s">
        <v>327</v>
      </c>
      <c r="W50">
        <f>Stage_stat!$F$35/Weapon!Z52</f>
        <v>30</v>
      </c>
      <c r="X50">
        <f t="shared" si="5"/>
        <v>30</v>
      </c>
      <c r="Z50" t="s">
        <v>327</v>
      </c>
      <c r="AA50">
        <f>Stage_stat!$F$36/Weapon!Z52</f>
        <v>0.27500000000000002</v>
      </c>
      <c r="AB50">
        <f t="shared" si="6"/>
        <v>1</v>
      </c>
      <c r="AD50" t="s">
        <v>327</v>
      </c>
      <c r="AE50">
        <f>Stage_stat!$F$37/Weapon!Z52</f>
        <v>0.5</v>
      </c>
      <c r="AF50">
        <f t="shared" si="7"/>
        <v>1</v>
      </c>
      <c r="AH50" t="s">
        <v>327</v>
      </c>
      <c r="AI50">
        <f>Stage_stat!$F$38/Weapon!Z52</f>
        <v>40</v>
      </c>
      <c r="AJ50">
        <f t="shared" si="8"/>
        <v>40</v>
      </c>
      <c r="AL50" t="s">
        <v>327</v>
      </c>
      <c r="AM50">
        <f>Stage_stat!$F$39/Weapon!Z52</f>
        <v>0.375</v>
      </c>
      <c r="AN50">
        <f t="shared" si="9"/>
        <v>1</v>
      </c>
      <c r="AP50" t="s">
        <v>327</v>
      </c>
      <c r="AQ50">
        <f>Stage_stat!$F$40/Weapon!Z52</f>
        <v>0.7</v>
      </c>
      <c r="AR50">
        <f t="shared" si="10"/>
        <v>1</v>
      </c>
      <c r="AT50" t="s">
        <v>327</v>
      </c>
      <c r="AU50">
        <f>Stage_stat!$F$41/Weapon!Z52</f>
        <v>50</v>
      </c>
      <c r="AV50">
        <f t="shared" si="11"/>
        <v>50</v>
      </c>
      <c r="AX50" t="s">
        <v>327</v>
      </c>
      <c r="AY50">
        <f>Stage_stat!$F$42/Weapon!Z52</f>
        <v>0.42499999999999999</v>
      </c>
      <c r="AZ50">
        <f t="shared" si="12"/>
        <v>1</v>
      </c>
      <c r="BB50" t="s">
        <v>327</v>
      </c>
      <c r="BC50">
        <f>Stage_stat!$F$43/Weapon!Z52</f>
        <v>0.8</v>
      </c>
      <c r="BD50">
        <f t="shared" si="13"/>
        <v>1</v>
      </c>
      <c r="BF50" t="s">
        <v>327</v>
      </c>
      <c r="BG50">
        <f>Stage_stat!$F$44/Weapon!Z52</f>
        <v>60</v>
      </c>
      <c r="BH50">
        <f t="shared" si="14"/>
        <v>60</v>
      </c>
      <c r="BJ50" t="s">
        <v>327</v>
      </c>
      <c r="BK50">
        <f>Stage_stat!$F$45/Weapon!Z52</f>
        <v>0.47499999999999998</v>
      </c>
      <c r="BL50">
        <f t="shared" si="15"/>
        <v>1</v>
      </c>
      <c r="BN50" t="s">
        <v>327</v>
      </c>
      <c r="BO50">
        <f>Stage_stat!$F$46/Weapon!Z52</f>
        <v>0.9</v>
      </c>
      <c r="BP50">
        <f t="shared" si="16"/>
        <v>1</v>
      </c>
      <c r="BR50" t="s">
        <v>327</v>
      </c>
      <c r="BS50">
        <f>Stage_stat!$F$47/Weapon!Z52</f>
        <v>70</v>
      </c>
      <c r="BT50">
        <f t="shared" si="17"/>
        <v>70</v>
      </c>
      <c r="BV50" t="s">
        <v>327</v>
      </c>
      <c r="BW50">
        <f>Stage_stat!$F$48/Weapon!Z52</f>
        <v>0.57499999999999996</v>
      </c>
      <c r="BX50">
        <f t="shared" si="18"/>
        <v>1</v>
      </c>
      <c r="BZ50" t="s">
        <v>327</v>
      </c>
      <c r="CA50">
        <f>Stage_stat!$F$49/Weapon!Z52</f>
        <v>1.1000000000000001</v>
      </c>
      <c r="CB50">
        <f t="shared" si="19"/>
        <v>2</v>
      </c>
      <c r="CD50" t="s">
        <v>327</v>
      </c>
      <c r="CE50">
        <f>Stage_stat!$F$50/Weapon!Z52</f>
        <v>80</v>
      </c>
      <c r="CF50">
        <f t="shared" si="20"/>
        <v>80</v>
      </c>
      <c r="CH50" t="s">
        <v>327</v>
      </c>
      <c r="CI50">
        <f>Stage_stat!$F$51/Weapon!Z52</f>
        <v>0.625</v>
      </c>
      <c r="CJ50">
        <f t="shared" si="21"/>
        <v>1</v>
      </c>
      <c r="CL50" t="s">
        <v>327</v>
      </c>
      <c r="CM50">
        <f>Stage_stat!$F$52/Weapon!Z52</f>
        <v>1.2</v>
      </c>
      <c r="CN50">
        <f t="shared" si="22"/>
        <v>2</v>
      </c>
      <c r="CP50" t="s">
        <v>327</v>
      </c>
      <c r="CQ50">
        <f>Stage_stat!$F$53/Weapon!Z52</f>
        <v>90</v>
      </c>
      <c r="CR50">
        <f t="shared" si="23"/>
        <v>90</v>
      </c>
      <c r="CT50" t="s">
        <v>327</v>
      </c>
      <c r="CU50">
        <f>Stage_stat!$F$54/Weapon!Z52</f>
        <v>0.67500000000000004</v>
      </c>
      <c r="CV50">
        <f t="shared" si="24"/>
        <v>1</v>
      </c>
      <c r="CX50" t="s">
        <v>327</v>
      </c>
      <c r="CY50">
        <f>Stage_stat!$F$55/Weapon!Z52</f>
        <v>1.3</v>
      </c>
      <c r="CZ50">
        <f t="shared" si="25"/>
        <v>2</v>
      </c>
      <c r="DB50" t="s">
        <v>327</v>
      </c>
      <c r="DC50">
        <f>Stage_stat!$F$56/Weapon!Z52</f>
        <v>100</v>
      </c>
      <c r="DD50">
        <f t="shared" si="26"/>
        <v>100</v>
      </c>
    </row>
    <row r="51" spans="2:108" x14ac:dyDescent="0.4">
      <c r="B51" t="s">
        <v>328</v>
      </c>
      <c r="C51">
        <f>Stage_stat!$F$30/Weapon!Z53</f>
        <v>0.17156862745098039</v>
      </c>
      <c r="D51">
        <f t="shared" si="0"/>
        <v>1</v>
      </c>
      <c r="F51" t="s">
        <v>328</v>
      </c>
      <c r="G51">
        <f>Stage_stat!$F$31/Weapon!Z53</f>
        <v>0.29411764705882354</v>
      </c>
      <c r="H51">
        <f t="shared" si="1"/>
        <v>1</v>
      </c>
      <c r="J51" t="s">
        <v>328</v>
      </c>
      <c r="K51">
        <f>Stage_stat!$F$32/Weapon!Z53</f>
        <v>19.607843137254903</v>
      </c>
      <c r="L51">
        <f t="shared" si="2"/>
        <v>20</v>
      </c>
      <c r="N51" t="s">
        <v>328</v>
      </c>
      <c r="O51">
        <f>Stage_stat!$F$33/Weapon!Z53</f>
        <v>0.22058823529411764</v>
      </c>
      <c r="P51">
        <f t="shared" si="3"/>
        <v>1</v>
      </c>
      <c r="R51" t="s">
        <v>328</v>
      </c>
      <c r="S51">
        <f>Stage_stat!$F$34/Weapon!Z53</f>
        <v>0.39215686274509803</v>
      </c>
      <c r="T51">
        <f t="shared" si="4"/>
        <v>1</v>
      </c>
      <c r="V51" t="s">
        <v>328</v>
      </c>
      <c r="W51">
        <f>Stage_stat!$F$35/Weapon!Z53</f>
        <v>29.411764705882351</v>
      </c>
      <c r="X51">
        <f t="shared" si="5"/>
        <v>30</v>
      </c>
      <c r="Z51" t="s">
        <v>328</v>
      </c>
      <c r="AA51">
        <f>Stage_stat!$F$36/Weapon!Z53</f>
        <v>0.26960784313725489</v>
      </c>
      <c r="AB51">
        <f t="shared" si="6"/>
        <v>1</v>
      </c>
      <c r="AD51" t="s">
        <v>328</v>
      </c>
      <c r="AE51">
        <f>Stage_stat!$F$37/Weapon!Z53</f>
        <v>0.49019607843137253</v>
      </c>
      <c r="AF51">
        <f t="shared" si="7"/>
        <v>1</v>
      </c>
      <c r="AH51" t="s">
        <v>328</v>
      </c>
      <c r="AI51">
        <f>Stage_stat!$F$38/Weapon!Z53</f>
        <v>39.215686274509807</v>
      </c>
      <c r="AJ51">
        <f t="shared" si="8"/>
        <v>40</v>
      </c>
      <c r="AL51" t="s">
        <v>328</v>
      </c>
      <c r="AM51">
        <f>Stage_stat!$F$39/Weapon!Z53</f>
        <v>0.36764705882352944</v>
      </c>
      <c r="AN51">
        <f t="shared" si="9"/>
        <v>1</v>
      </c>
      <c r="AP51" t="s">
        <v>328</v>
      </c>
      <c r="AQ51">
        <f>Stage_stat!$F$40/Weapon!Z53</f>
        <v>0.68627450980392157</v>
      </c>
      <c r="AR51">
        <f t="shared" si="10"/>
        <v>1</v>
      </c>
      <c r="AT51" t="s">
        <v>328</v>
      </c>
      <c r="AU51">
        <f>Stage_stat!$F$41/Weapon!Z53</f>
        <v>49.019607843137258</v>
      </c>
      <c r="AV51">
        <f t="shared" si="11"/>
        <v>50</v>
      </c>
      <c r="AX51" t="s">
        <v>328</v>
      </c>
      <c r="AY51">
        <f>Stage_stat!$F$42/Weapon!Z53</f>
        <v>0.41666666666666669</v>
      </c>
      <c r="AZ51">
        <f t="shared" si="12"/>
        <v>1</v>
      </c>
      <c r="BB51" t="s">
        <v>328</v>
      </c>
      <c r="BC51">
        <f>Stage_stat!$F$43/Weapon!Z53</f>
        <v>0.78431372549019607</v>
      </c>
      <c r="BD51">
        <f t="shared" si="13"/>
        <v>1</v>
      </c>
      <c r="BF51" t="s">
        <v>328</v>
      </c>
      <c r="BG51">
        <f>Stage_stat!$F$44/Weapon!Z53</f>
        <v>58.823529411764703</v>
      </c>
      <c r="BH51">
        <f t="shared" si="14"/>
        <v>59</v>
      </c>
      <c r="BJ51" t="s">
        <v>328</v>
      </c>
      <c r="BK51">
        <f>Stage_stat!$F$45/Weapon!Z53</f>
        <v>0.46568627450980393</v>
      </c>
      <c r="BL51">
        <f t="shared" si="15"/>
        <v>1</v>
      </c>
      <c r="BN51" t="s">
        <v>328</v>
      </c>
      <c r="BO51">
        <f>Stage_stat!$F$46/Weapon!Z53</f>
        <v>0.88235294117647056</v>
      </c>
      <c r="BP51">
        <f t="shared" si="16"/>
        <v>1</v>
      </c>
      <c r="BR51" t="s">
        <v>328</v>
      </c>
      <c r="BS51">
        <f>Stage_stat!$F$47/Weapon!Z53</f>
        <v>68.627450980392155</v>
      </c>
      <c r="BT51">
        <f t="shared" si="17"/>
        <v>69</v>
      </c>
      <c r="BV51" t="s">
        <v>328</v>
      </c>
      <c r="BW51">
        <f>Stage_stat!$F$48/Weapon!Z53</f>
        <v>0.56372549019607843</v>
      </c>
      <c r="BX51">
        <f t="shared" si="18"/>
        <v>1</v>
      </c>
      <c r="BZ51" t="s">
        <v>328</v>
      </c>
      <c r="CA51">
        <f>Stage_stat!$F$49/Weapon!Z53</f>
        <v>1.0784313725490196</v>
      </c>
      <c r="CB51">
        <f t="shared" si="19"/>
        <v>2</v>
      </c>
      <c r="CD51" t="s">
        <v>328</v>
      </c>
      <c r="CE51">
        <f>Stage_stat!$F$50/Weapon!Z53</f>
        <v>78.431372549019613</v>
      </c>
      <c r="CF51">
        <f t="shared" si="20"/>
        <v>79</v>
      </c>
      <c r="CH51" t="s">
        <v>328</v>
      </c>
      <c r="CI51">
        <f>Stage_stat!$F$51/Weapon!Z53</f>
        <v>0.61274509803921573</v>
      </c>
      <c r="CJ51">
        <f t="shared" si="21"/>
        <v>1</v>
      </c>
      <c r="CL51" t="s">
        <v>328</v>
      </c>
      <c r="CM51">
        <f>Stage_stat!$F$52/Weapon!Z53</f>
        <v>1.1764705882352942</v>
      </c>
      <c r="CN51">
        <f t="shared" si="22"/>
        <v>2</v>
      </c>
      <c r="CP51" t="s">
        <v>328</v>
      </c>
      <c r="CQ51">
        <f>Stage_stat!$F$53/Weapon!Z53</f>
        <v>88.235294117647058</v>
      </c>
      <c r="CR51">
        <f t="shared" si="23"/>
        <v>89</v>
      </c>
      <c r="CT51" t="s">
        <v>328</v>
      </c>
      <c r="CU51">
        <f>Stage_stat!$F$54/Weapon!Z53</f>
        <v>0.66176470588235292</v>
      </c>
      <c r="CV51">
        <f t="shared" si="24"/>
        <v>1</v>
      </c>
      <c r="CX51" t="s">
        <v>328</v>
      </c>
      <c r="CY51">
        <f>Stage_stat!$F$55/Weapon!Z53</f>
        <v>1.2745098039215685</v>
      </c>
      <c r="CZ51">
        <f t="shared" si="25"/>
        <v>2</v>
      </c>
      <c r="DB51" t="s">
        <v>328</v>
      </c>
      <c r="DC51">
        <f>Stage_stat!$F$56/Weapon!Z53</f>
        <v>98.039215686274517</v>
      </c>
      <c r="DD51">
        <f t="shared" si="26"/>
        <v>99</v>
      </c>
    </row>
    <row r="52" spans="2:108" x14ac:dyDescent="0.4">
      <c r="B52" t="s">
        <v>329</v>
      </c>
      <c r="C52">
        <f>Stage_stat!$F$30/Weapon!Z54</f>
        <v>0.16826923076923078</v>
      </c>
      <c r="D52">
        <f t="shared" si="0"/>
        <v>1</v>
      </c>
      <c r="F52" t="s">
        <v>329</v>
      </c>
      <c r="G52">
        <f>Stage_stat!$F$31/Weapon!Z54</f>
        <v>0.28846153846153844</v>
      </c>
      <c r="H52">
        <f t="shared" si="1"/>
        <v>1</v>
      </c>
      <c r="J52" t="s">
        <v>329</v>
      </c>
      <c r="K52">
        <f>Stage_stat!$F$32/Weapon!Z54</f>
        <v>19.23076923076923</v>
      </c>
      <c r="L52">
        <f t="shared" si="2"/>
        <v>20</v>
      </c>
      <c r="N52" t="s">
        <v>329</v>
      </c>
      <c r="O52">
        <f>Stage_stat!$F$33/Weapon!Z54</f>
        <v>0.21634615384615385</v>
      </c>
      <c r="P52">
        <f t="shared" si="3"/>
        <v>1</v>
      </c>
      <c r="R52" t="s">
        <v>329</v>
      </c>
      <c r="S52">
        <f>Stage_stat!$F$34/Weapon!Z54</f>
        <v>0.38461538461538464</v>
      </c>
      <c r="T52">
        <f t="shared" si="4"/>
        <v>1</v>
      </c>
      <c r="V52" t="s">
        <v>329</v>
      </c>
      <c r="W52">
        <f>Stage_stat!$F$35/Weapon!Z54</f>
        <v>28.846153846153847</v>
      </c>
      <c r="X52">
        <f t="shared" si="5"/>
        <v>29</v>
      </c>
      <c r="Z52" t="s">
        <v>329</v>
      </c>
      <c r="AA52">
        <f>Stage_stat!$F$36/Weapon!Z54</f>
        <v>0.26442307692307693</v>
      </c>
      <c r="AB52">
        <f t="shared" si="6"/>
        <v>1</v>
      </c>
      <c r="AD52" t="s">
        <v>329</v>
      </c>
      <c r="AE52">
        <f>Stage_stat!$F$37/Weapon!Z54</f>
        <v>0.48076923076923078</v>
      </c>
      <c r="AF52">
        <f t="shared" si="7"/>
        <v>1</v>
      </c>
      <c r="AH52" t="s">
        <v>329</v>
      </c>
      <c r="AI52">
        <f>Stage_stat!$F$38/Weapon!Z54</f>
        <v>38.46153846153846</v>
      </c>
      <c r="AJ52">
        <f t="shared" si="8"/>
        <v>39</v>
      </c>
      <c r="AL52" t="s">
        <v>329</v>
      </c>
      <c r="AM52">
        <f>Stage_stat!$F$39/Weapon!Z54</f>
        <v>0.36057692307692307</v>
      </c>
      <c r="AN52">
        <f t="shared" si="9"/>
        <v>1</v>
      </c>
      <c r="AP52" t="s">
        <v>329</v>
      </c>
      <c r="AQ52">
        <f>Stage_stat!$F$40/Weapon!Z54</f>
        <v>0.67307692307692313</v>
      </c>
      <c r="AR52">
        <f t="shared" si="10"/>
        <v>1</v>
      </c>
      <c r="AT52" t="s">
        <v>329</v>
      </c>
      <c r="AU52">
        <f>Stage_stat!$F$41/Weapon!Z54</f>
        <v>48.07692307692308</v>
      </c>
      <c r="AV52">
        <f t="shared" si="11"/>
        <v>49</v>
      </c>
      <c r="AX52" t="s">
        <v>329</v>
      </c>
      <c r="AY52">
        <f>Stage_stat!$F$42/Weapon!Z54</f>
        <v>0.40865384615384615</v>
      </c>
      <c r="AZ52">
        <f t="shared" si="12"/>
        <v>1</v>
      </c>
      <c r="BB52" t="s">
        <v>329</v>
      </c>
      <c r="BC52">
        <f>Stage_stat!$F$43/Weapon!Z54</f>
        <v>0.76923076923076927</v>
      </c>
      <c r="BD52">
        <f t="shared" si="13"/>
        <v>1</v>
      </c>
      <c r="BF52" t="s">
        <v>329</v>
      </c>
      <c r="BG52">
        <f>Stage_stat!$F$44/Weapon!Z54</f>
        <v>57.692307692307693</v>
      </c>
      <c r="BH52">
        <f t="shared" si="14"/>
        <v>58</v>
      </c>
      <c r="BJ52" t="s">
        <v>329</v>
      </c>
      <c r="BK52">
        <f>Stage_stat!$F$45/Weapon!Z54</f>
        <v>0.45673076923076922</v>
      </c>
      <c r="BL52">
        <f t="shared" si="15"/>
        <v>1</v>
      </c>
      <c r="BN52" t="s">
        <v>329</v>
      </c>
      <c r="BO52">
        <f>Stage_stat!$F$46/Weapon!Z54</f>
        <v>0.86538461538461542</v>
      </c>
      <c r="BP52">
        <f t="shared" si="16"/>
        <v>1</v>
      </c>
      <c r="BR52" t="s">
        <v>329</v>
      </c>
      <c r="BS52">
        <f>Stage_stat!$F$47/Weapon!Z54</f>
        <v>67.307692307692307</v>
      </c>
      <c r="BT52">
        <f t="shared" si="17"/>
        <v>68</v>
      </c>
      <c r="BV52" t="s">
        <v>329</v>
      </c>
      <c r="BW52">
        <f>Stage_stat!$F$48/Weapon!Z54</f>
        <v>0.55288461538461542</v>
      </c>
      <c r="BX52">
        <f t="shared" si="18"/>
        <v>1</v>
      </c>
      <c r="BZ52" t="s">
        <v>329</v>
      </c>
      <c r="CA52">
        <f>Stage_stat!$F$49/Weapon!Z54</f>
        <v>1.0576923076923077</v>
      </c>
      <c r="CB52">
        <f t="shared" si="19"/>
        <v>2</v>
      </c>
      <c r="CD52" t="s">
        <v>329</v>
      </c>
      <c r="CE52">
        <f>Stage_stat!$F$50/Weapon!Z54</f>
        <v>76.92307692307692</v>
      </c>
      <c r="CF52">
        <f t="shared" si="20"/>
        <v>77</v>
      </c>
      <c r="CH52" t="s">
        <v>329</v>
      </c>
      <c r="CI52">
        <f>Stage_stat!$F$51/Weapon!Z54</f>
        <v>0.60096153846153844</v>
      </c>
      <c r="CJ52">
        <f t="shared" si="21"/>
        <v>1</v>
      </c>
      <c r="CL52" t="s">
        <v>329</v>
      </c>
      <c r="CM52">
        <f>Stage_stat!$F$52/Weapon!Z54</f>
        <v>1.1538461538461537</v>
      </c>
      <c r="CN52">
        <f t="shared" si="22"/>
        <v>2</v>
      </c>
      <c r="CP52" t="s">
        <v>329</v>
      </c>
      <c r="CQ52">
        <f>Stage_stat!$F$53/Weapon!Z54</f>
        <v>86.538461538461533</v>
      </c>
      <c r="CR52">
        <f t="shared" si="23"/>
        <v>87</v>
      </c>
      <c r="CT52" t="s">
        <v>329</v>
      </c>
      <c r="CU52">
        <f>Stage_stat!$F$54/Weapon!Z54</f>
        <v>0.64903846153846156</v>
      </c>
      <c r="CV52">
        <f t="shared" si="24"/>
        <v>1</v>
      </c>
      <c r="CX52" t="s">
        <v>329</v>
      </c>
      <c r="CY52">
        <f>Stage_stat!$F$55/Weapon!Z54</f>
        <v>1.25</v>
      </c>
      <c r="CZ52">
        <f t="shared" si="25"/>
        <v>2</v>
      </c>
      <c r="DB52" t="s">
        <v>329</v>
      </c>
      <c r="DC52">
        <f>Stage_stat!$F$56/Weapon!Z54</f>
        <v>96.15384615384616</v>
      </c>
      <c r="DD52">
        <f t="shared" si="26"/>
        <v>97</v>
      </c>
    </row>
    <row r="53" spans="2:108" x14ac:dyDescent="0.4">
      <c r="B53" t="s">
        <v>330</v>
      </c>
      <c r="C53">
        <f>Stage_stat!$F$30/Weapon!Z55</f>
        <v>0.1650943396226415</v>
      </c>
      <c r="D53">
        <f t="shared" si="0"/>
        <v>1</v>
      </c>
      <c r="F53" t="s">
        <v>330</v>
      </c>
      <c r="G53">
        <f>Stage_stat!$F$31/Weapon!Z55</f>
        <v>0.28301886792452829</v>
      </c>
      <c r="H53">
        <f t="shared" si="1"/>
        <v>1</v>
      </c>
      <c r="J53" t="s">
        <v>330</v>
      </c>
      <c r="K53">
        <f>Stage_stat!$F$32/Weapon!Z55</f>
        <v>18.867924528301888</v>
      </c>
      <c r="L53">
        <f t="shared" si="2"/>
        <v>19</v>
      </c>
      <c r="N53" t="s">
        <v>330</v>
      </c>
      <c r="O53">
        <f>Stage_stat!$F$33/Weapon!Z55</f>
        <v>0.21226415094339623</v>
      </c>
      <c r="P53">
        <f t="shared" si="3"/>
        <v>1</v>
      </c>
      <c r="R53" t="s">
        <v>330</v>
      </c>
      <c r="S53">
        <f>Stage_stat!$F$34/Weapon!Z55</f>
        <v>0.37735849056603776</v>
      </c>
      <c r="T53">
        <f t="shared" si="4"/>
        <v>1</v>
      </c>
      <c r="V53" t="s">
        <v>330</v>
      </c>
      <c r="W53">
        <f>Stage_stat!$F$35/Weapon!Z55</f>
        <v>28.30188679245283</v>
      </c>
      <c r="X53">
        <f t="shared" si="5"/>
        <v>29</v>
      </c>
      <c r="Z53" t="s">
        <v>330</v>
      </c>
      <c r="AA53">
        <f>Stage_stat!$F$36/Weapon!Z55</f>
        <v>0.25943396226415094</v>
      </c>
      <c r="AB53">
        <f t="shared" si="6"/>
        <v>1</v>
      </c>
      <c r="AD53" t="s">
        <v>330</v>
      </c>
      <c r="AE53">
        <f>Stage_stat!$F$37/Weapon!Z55</f>
        <v>0.47169811320754718</v>
      </c>
      <c r="AF53">
        <f t="shared" si="7"/>
        <v>1</v>
      </c>
      <c r="AH53" t="s">
        <v>330</v>
      </c>
      <c r="AI53">
        <f>Stage_stat!$F$38/Weapon!Z55</f>
        <v>37.735849056603776</v>
      </c>
      <c r="AJ53">
        <f t="shared" si="8"/>
        <v>38</v>
      </c>
      <c r="AL53" t="s">
        <v>330</v>
      </c>
      <c r="AM53">
        <f>Stage_stat!$F$39/Weapon!Z55</f>
        <v>0.35377358490566035</v>
      </c>
      <c r="AN53">
        <f t="shared" si="9"/>
        <v>1</v>
      </c>
      <c r="AP53" t="s">
        <v>330</v>
      </c>
      <c r="AQ53">
        <f>Stage_stat!$F$40/Weapon!Z55</f>
        <v>0.660377358490566</v>
      </c>
      <c r="AR53">
        <f t="shared" si="10"/>
        <v>1</v>
      </c>
      <c r="AT53" t="s">
        <v>330</v>
      </c>
      <c r="AU53">
        <f>Stage_stat!$F$41/Weapon!Z55</f>
        <v>47.169811320754718</v>
      </c>
      <c r="AV53">
        <f t="shared" si="11"/>
        <v>48</v>
      </c>
      <c r="AX53" t="s">
        <v>330</v>
      </c>
      <c r="AY53">
        <f>Stage_stat!$F$42/Weapon!Z55</f>
        <v>0.40094339622641512</v>
      </c>
      <c r="AZ53">
        <f t="shared" si="12"/>
        <v>1</v>
      </c>
      <c r="BB53" t="s">
        <v>330</v>
      </c>
      <c r="BC53">
        <f>Stage_stat!$F$43/Weapon!Z55</f>
        <v>0.75471698113207553</v>
      </c>
      <c r="BD53">
        <f t="shared" si="13"/>
        <v>1</v>
      </c>
      <c r="BF53" t="s">
        <v>330</v>
      </c>
      <c r="BG53">
        <f>Stage_stat!$F$44/Weapon!Z55</f>
        <v>56.60377358490566</v>
      </c>
      <c r="BH53">
        <f t="shared" si="14"/>
        <v>57</v>
      </c>
      <c r="BJ53" t="s">
        <v>330</v>
      </c>
      <c r="BK53">
        <f>Stage_stat!$F$45/Weapon!Z55</f>
        <v>0.44811320754716982</v>
      </c>
      <c r="BL53">
        <f t="shared" si="15"/>
        <v>1</v>
      </c>
      <c r="BN53" t="s">
        <v>330</v>
      </c>
      <c r="BO53">
        <f>Stage_stat!$F$46/Weapon!Z55</f>
        <v>0.84905660377358494</v>
      </c>
      <c r="BP53">
        <f t="shared" si="16"/>
        <v>1</v>
      </c>
      <c r="BR53" t="s">
        <v>330</v>
      </c>
      <c r="BS53">
        <f>Stage_stat!$F$47/Weapon!Z55</f>
        <v>66.037735849056602</v>
      </c>
      <c r="BT53">
        <f t="shared" si="17"/>
        <v>67</v>
      </c>
      <c r="BV53" t="s">
        <v>330</v>
      </c>
      <c r="BW53">
        <f>Stage_stat!$F$48/Weapon!Z55</f>
        <v>0.54245283018867929</v>
      </c>
      <c r="BX53">
        <f t="shared" si="18"/>
        <v>1</v>
      </c>
      <c r="BZ53" t="s">
        <v>330</v>
      </c>
      <c r="CA53">
        <f>Stage_stat!$F$49/Weapon!Z55</f>
        <v>1.0377358490566038</v>
      </c>
      <c r="CB53">
        <f t="shared" si="19"/>
        <v>2</v>
      </c>
      <c r="CD53" t="s">
        <v>330</v>
      </c>
      <c r="CE53">
        <f>Stage_stat!$F$50/Weapon!Z55</f>
        <v>75.471698113207552</v>
      </c>
      <c r="CF53">
        <f t="shared" si="20"/>
        <v>76</v>
      </c>
      <c r="CH53" t="s">
        <v>330</v>
      </c>
      <c r="CI53">
        <f>Stage_stat!$F$51/Weapon!Z55</f>
        <v>0.589622641509434</v>
      </c>
      <c r="CJ53">
        <f t="shared" si="21"/>
        <v>1</v>
      </c>
      <c r="CL53" t="s">
        <v>330</v>
      </c>
      <c r="CM53">
        <f>Stage_stat!$F$52/Weapon!Z55</f>
        <v>1.1320754716981132</v>
      </c>
      <c r="CN53">
        <f t="shared" si="22"/>
        <v>2</v>
      </c>
      <c r="CP53" t="s">
        <v>330</v>
      </c>
      <c r="CQ53">
        <f>Stage_stat!$F$53/Weapon!Z55</f>
        <v>84.905660377358487</v>
      </c>
      <c r="CR53">
        <f t="shared" si="23"/>
        <v>85</v>
      </c>
      <c r="CT53" t="s">
        <v>330</v>
      </c>
      <c r="CU53">
        <f>Stage_stat!$F$54/Weapon!Z55</f>
        <v>0.6367924528301887</v>
      </c>
      <c r="CV53">
        <f t="shared" si="24"/>
        <v>1</v>
      </c>
      <c r="CX53" t="s">
        <v>330</v>
      </c>
      <c r="CY53">
        <f>Stage_stat!$F$55/Weapon!Z55</f>
        <v>1.2264150943396226</v>
      </c>
      <c r="CZ53">
        <f t="shared" si="25"/>
        <v>2</v>
      </c>
      <c r="DB53" t="s">
        <v>330</v>
      </c>
      <c r="DC53">
        <f>Stage_stat!$F$56/Weapon!Z55</f>
        <v>94.339622641509436</v>
      </c>
      <c r="DD53">
        <f t="shared" si="26"/>
        <v>95</v>
      </c>
    </row>
    <row r="54" spans="2:108" x14ac:dyDescent="0.4">
      <c r="B54" t="s">
        <v>331</v>
      </c>
      <c r="C54">
        <f>Stage_stat!$F$30/Weapon!Z56</f>
        <v>0.16203703703703703</v>
      </c>
      <c r="D54">
        <f t="shared" si="0"/>
        <v>1</v>
      </c>
      <c r="F54" t="s">
        <v>331</v>
      </c>
      <c r="G54">
        <f>Stage_stat!$F$31/Weapon!Z56</f>
        <v>0.27777777777777779</v>
      </c>
      <c r="H54">
        <f t="shared" si="1"/>
        <v>1</v>
      </c>
      <c r="J54" t="s">
        <v>331</v>
      </c>
      <c r="K54">
        <f>Stage_stat!$F$32/Weapon!Z56</f>
        <v>18.518518518518519</v>
      </c>
      <c r="L54">
        <f t="shared" si="2"/>
        <v>19</v>
      </c>
      <c r="N54" t="s">
        <v>331</v>
      </c>
      <c r="O54">
        <f>Stage_stat!$F$33/Weapon!Z56</f>
        <v>0.20833333333333334</v>
      </c>
      <c r="P54">
        <f t="shared" si="3"/>
        <v>1</v>
      </c>
      <c r="R54" t="s">
        <v>331</v>
      </c>
      <c r="S54">
        <f>Stage_stat!$F$34/Weapon!Z56</f>
        <v>0.37037037037037035</v>
      </c>
      <c r="T54">
        <f t="shared" si="4"/>
        <v>1</v>
      </c>
      <c r="V54" t="s">
        <v>331</v>
      </c>
      <c r="W54">
        <f>Stage_stat!$F$35/Weapon!Z56</f>
        <v>27.777777777777779</v>
      </c>
      <c r="X54">
        <f t="shared" si="5"/>
        <v>28</v>
      </c>
      <c r="Z54" t="s">
        <v>331</v>
      </c>
      <c r="AA54">
        <f>Stage_stat!$F$36/Weapon!Z56</f>
        <v>0.25462962962962965</v>
      </c>
      <c r="AB54">
        <f t="shared" si="6"/>
        <v>1</v>
      </c>
      <c r="AD54" t="s">
        <v>331</v>
      </c>
      <c r="AE54">
        <f>Stage_stat!$F$37/Weapon!Z56</f>
        <v>0.46296296296296297</v>
      </c>
      <c r="AF54">
        <f t="shared" si="7"/>
        <v>1</v>
      </c>
      <c r="AH54" t="s">
        <v>331</v>
      </c>
      <c r="AI54">
        <f>Stage_stat!$F$38/Weapon!Z56</f>
        <v>37.037037037037038</v>
      </c>
      <c r="AJ54">
        <f t="shared" si="8"/>
        <v>38</v>
      </c>
      <c r="AL54" t="s">
        <v>331</v>
      </c>
      <c r="AM54">
        <f>Stage_stat!$F$39/Weapon!Z56</f>
        <v>0.34722222222222221</v>
      </c>
      <c r="AN54">
        <f t="shared" si="9"/>
        <v>1</v>
      </c>
      <c r="AP54" t="s">
        <v>331</v>
      </c>
      <c r="AQ54">
        <f>Stage_stat!$F$40/Weapon!Z56</f>
        <v>0.64814814814814814</v>
      </c>
      <c r="AR54">
        <f t="shared" si="10"/>
        <v>1</v>
      </c>
      <c r="AT54" t="s">
        <v>331</v>
      </c>
      <c r="AU54">
        <f>Stage_stat!$F$41/Weapon!Z56</f>
        <v>46.296296296296298</v>
      </c>
      <c r="AV54">
        <f t="shared" si="11"/>
        <v>47</v>
      </c>
      <c r="AX54" t="s">
        <v>331</v>
      </c>
      <c r="AY54">
        <f>Stage_stat!$F$42/Weapon!Z56</f>
        <v>0.39351851851851855</v>
      </c>
      <c r="AZ54">
        <f t="shared" si="12"/>
        <v>1</v>
      </c>
      <c r="BB54" t="s">
        <v>331</v>
      </c>
      <c r="BC54">
        <f>Stage_stat!$F$43/Weapon!Z56</f>
        <v>0.7407407407407407</v>
      </c>
      <c r="BD54">
        <f t="shared" si="13"/>
        <v>1</v>
      </c>
      <c r="BF54" t="s">
        <v>331</v>
      </c>
      <c r="BG54">
        <f>Stage_stat!$F$44/Weapon!Z56</f>
        <v>55.555555555555557</v>
      </c>
      <c r="BH54">
        <f t="shared" si="14"/>
        <v>56</v>
      </c>
      <c r="BJ54" t="s">
        <v>331</v>
      </c>
      <c r="BK54">
        <f>Stage_stat!$F$45/Weapon!Z56</f>
        <v>0.43981481481481483</v>
      </c>
      <c r="BL54">
        <f t="shared" si="15"/>
        <v>1</v>
      </c>
      <c r="BN54" t="s">
        <v>331</v>
      </c>
      <c r="BO54">
        <f>Stage_stat!$F$46/Weapon!Z56</f>
        <v>0.83333333333333337</v>
      </c>
      <c r="BP54">
        <f t="shared" si="16"/>
        <v>1</v>
      </c>
      <c r="BR54" t="s">
        <v>331</v>
      </c>
      <c r="BS54">
        <f>Stage_stat!$F$47/Weapon!Z56</f>
        <v>64.81481481481481</v>
      </c>
      <c r="BT54">
        <f t="shared" si="17"/>
        <v>65</v>
      </c>
      <c r="BV54" t="s">
        <v>331</v>
      </c>
      <c r="BW54">
        <f>Stage_stat!$F$48/Weapon!Z56</f>
        <v>0.53240740740740744</v>
      </c>
      <c r="BX54">
        <f t="shared" si="18"/>
        <v>1</v>
      </c>
      <c r="BZ54" t="s">
        <v>331</v>
      </c>
      <c r="CA54">
        <f>Stage_stat!$F$49/Weapon!Z56</f>
        <v>1.0185185185185186</v>
      </c>
      <c r="CB54">
        <f t="shared" si="19"/>
        <v>2</v>
      </c>
      <c r="CD54" t="s">
        <v>331</v>
      </c>
      <c r="CE54">
        <f>Stage_stat!$F$50/Weapon!Z56</f>
        <v>74.074074074074076</v>
      </c>
      <c r="CF54">
        <f t="shared" si="20"/>
        <v>75</v>
      </c>
      <c r="CH54" t="s">
        <v>331</v>
      </c>
      <c r="CI54">
        <f>Stage_stat!$F$51/Weapon!Z56</f>
        <v>0.57870370370370372</v>
      </c>
      <c r="CJ54">
        <f t="shared" si="21"/>
        <v>1</v>
      </c>
      <c r="CL54" t="s">
        <v>331</v>
      </c>
      <c r="CM54">
        <f>Stage_stat!$F$52/Weapon!Z56</f>
        <v>1.1111111111111112</v>
      </c>
      <c r="CN54">
        <f t="shared" si="22"/>
        <v>2</v>
      </c>
      <c r="CP54" t="s">
        <v>331</v>
      </c>
      <c r="CQ54">
        <f>Stage_stat!$F$53/Weapon!Z56</f>
        <v>83.333333333333329</v>
      </c>
      <c r="CR54">
        <f t="shared" si="23"/>
        <v>84</v>
      </c>
      <c r="CT54" t="s">
        <v>331</v>
      </c>
      <c r="CU54">
        <f>Stage_stat!$F$54/Weapon!Z56</f>
        <v>0.625</v>
      </c>
      <c r="CV54">
        <f t="shared" si="24"/>
        <v>1</v>
      </c>
      <c r="CX54" t="s">
        <v>331</v>
      </c>
      <c r="CY54">
        <f>Stage_stat!$F$55/Weapon!Z56</f>
        <v>1.2037037037037037</v>
      </c>
      <c r="CZ54">
        <f t="shared" si="25"/>
        <v>2</v>
      </c>
      <c r="DB54" t="s">
        <v>331</v>
      </c>
      <c r="DC54">
        <f>Stage_stat!$F$56/Weapon!Z56</f>
        <v>92.592592592592595</v>
      </c>
      <c r="DD54">
        <f t="shared" si="26"/>
        <v>93</v>
      </c>
    </row>
    <row r="55" spans="2:108" x14ac:dyDescent="0.4">
      <c r="B55" t="s">
        <v>332</v>
      </c>
      <c r="C55">
        <f>Stage_stat!$F$30/Weapon!Z57</f>
        <v>0.15909090909090909</v>
      </c>
      <c r="D55">
        <f t="shared" si="0"/>
        <v>1</v>
      </c>
      <c r="F55" t="s">
        <v>332</v>
      </c>
      <c r="G55">
        <f>Stage_stat!$F$31/Weapon!Z57</f>
        <v>0.27272727272727271</v>
      </c>
      <c r="H55">
        <f t="shared" si="1"/>
        <v>1</v>
      </c>
      <c r="J55" t="s">
        <v>332</v>
      </c>
      <c r="K55">
        <f>Stage_stat!$F$32/Weapon!Z57</f>
        <v>18.181818181818183</v>
      </c>
      <c r="L55">
        <f t="shared" si="2"/>
        <v>19</v>
      </c>
      <c r="N55" t="s">
        <v>332</v>
      </c>
      <c r="O55">
        <f>Stage_stat!$F$33/Weapon!Z57</f>
        <v>0.20454545454545456</v>
      </c>
      <c r="P55">
        <f t="shared" si="3"/>
        <v>1</v>
      </c>
      <c r="R55" t="s">
        <v>332</v>
      </c>
      <c r="S55">
        <f>Stage_stat!$F$34/Weapon!Z57</f>
        <v>0.36363636363636365</v>
      </c>
      <c r="T55">
        <f t="shared" si="4"/>
        <v>1</v>
      </c>
      <c r="V55" t="s">
        <v>332</v>
      </c>
      <c r="W55">
        <f>Stage_stat!$F$35/Weapon!Z57</f>
        <v>27.272727272727273</v>
      </c>
      <c r="X55">
        <f t="shared" si="5"/>
        <v>28</v>
      </c>
      <c r="Z55" t="s">
        <v>332</v>
      </c>
      <c r="AA55">
        <f>Stage_stat!$F$36/Weapon!Z57</f>
        <v>0.25</v>
      </c>
      <c r="AB55">
        <f t="shared" si="6"/>
        <v>1</v>
      </c>
      <c r="AD55" t="s">
        <v>332</v>
      </c>
      <c r="AE55">
        <f>Stage_stat!$F$37/Weapon!Z57</f>
        <v>0.45454545454545453</v>
      </c>
      <c r="AF55">
        <f t="shared" si="7"/>
        <v>1</v>
      </c>
      <c r="AH55" t="s">
        <v>332</v>
      </c>
      <c r="AI55">
        <f>Stage_stat!$F$38/Weapon!Z57</f>
        <v>36.363636363636367</v>
      </c>
      <c r="AJ55">
        <f t="shared" si="8"/>
        <v>37</v>
      </c>
      <c r="AL55" t="s">
        <v>332</v>
      </c>
      <c r="AM55">
        <f>Stage_stat!$F$39/Weapon!Z57</f>
        <v>0.34090909090909088</v>
      </c>
      <c r="AN55">
        <f t="shared" si="9"/>
        <v>1</v>
      </c>
      <c r="AP55" t="s">
        <v>332</v>
      </c>
      <c r="AQ55">
        <f>Stage_stat!$F$40/Weapon!Z57</f>
        <v>0.63636363636363635</v>
      </c>
      <c r="AR55">
        <f t="shared" si="10"/>
        <v>1</v>
      </c>
      <c r="AT55" t="s">
        <v>332</v>
      </c>
      <c r="AU55">
        <f>Stage_stat!$F$41/Weapon!Z57</f>
        <v>45.454545454545453</v>
      </c>
      <c r="AV55">
        <f t="shared" si="11"/>
        <v>46</v>
      </c>
      <c r="AX55" t="s">
        <v>332</v>
      </c>
      <c r="AY55">
        <f>Stage_stat!$F$42/Weapon!Z57</f>
        <v>0.38636363636363635</v>
      </c>
      <c r="AZ55">
        <f t="shared" si="12"/>
        <v>1</v>
      </c>
      <c r="BB55" t="s">
        <v>332</v>
      </c>
      <c r="BC55">
        <f>Stage_stat!$F$43/Weapon!Z57</f>
        <v>0.72727272727272729</v>
      </c>
      <c r="BD55">
        <f t="shared" si="13"/>
        <v>1</v>
      </c>
      <c r="BF55" t="s">
        <v>332</v>
      </c>
      <c r="BG55">
        <f>Stage_stat!$F$44/Weapon!Z57</f>
        <v>54.545454545454547</v>
      </c>
      <c r="BH55">
        <f t="shared" si="14"/>
        <v>55</v>
      </c>
      <c r="BJ55" t="s">
        <v>332</v>
      </c>
      <c r="BK55">
        <f>Stage_stat!$F$45/Weapon!Z57</f>
        <v>0.43181818181818182</v>
      </c>
      <c r="BL55">
        <f t="shared" si="15"/>
        <v>1</v>
      </c>
      <c r="BN55" t="s">
        <v>332</v>
      </c>
      <c r="BO55">
        <f>Stage_stat!$F$46/Weapon!Z57</f>
        <v>0.81818181818181823</v>
      </c>
      <c r="BP55">
        <f t="shared" si="16"/>
        <v>1</v>
      </c>
      <c r="BR55" t="s">
        <v>332</v>
      </c>
      <c r="BS55">
        <f>Stage_stat!$F$47/Weapon!Z57</f>
        <v>63.636363636363633</v>
      </c>
      <c r="BT55">
        <f t="shared" si="17"/>
        <v>64</v>
      </c>
      <c r="BV55" t="s">
        <v>332</v>
      </c>
      <c r="BW55">
        <f>Stage_stat!$F$48/Weapon!Z57</f>
        <v>0.52272727272727271</v>
      </c>
      <c r="BX55">
        <f t="shared" si="18"/>
        <v>1</v>
      </c>
      <c r="BZ55" t="s">
        <v>332</v>
      </c>
      <c r="CA55">
        <f>Stage_stat!$F$49/Weapon!Z57</f>
        <v>1</v>
      </c>
      <c r="CB55">
        <f t="shared" si="19"/>
        <v>1</v>
      </c>
      <c r="CD55" t="s">
        <v>332</v>
      </c>
      <c r="CE55">
        <f>Stage_stat!$F$50/Weapon!Z57</f>
        <v>72.727272727272734</v>
      </c>
      <c r="CF55">
        <f t="shared" si="20"/>
        <v>73</v>
      </c>
      <c r="CH55" t="s">
        <v>332</v>
      </c>
      <c r="CI55">
        <f>Stage_stat!$F$51/Weapon!Z57</f>
        <v>0.56818181818181823</v>
      </c>
      <c r="CJ55">
        <f t="shared" si="21"/>
        <v>1</v>
      </c>
      <c r="CL55" t="s">
        <v>332</v>
      </c>
      <c r="CM55">
        <f>Stage_stat!$F$52/Weapon!Z57</f>
        <v>1.0909090909090908</v>
      </c>
      <c r="CN55">
        <f t="shared" si="22"/>
        <v>2</v>
      </c>
      <c r="CP55" t="s">
        <v>332</v>
      </c>
      <c r="CQ55">
        <f>Stage_stat!$F$53/Weapon!Z57</f>
        <v>81.818181818181813</v>
      </c>
      <c r="CR55">
        <f t="shared" si="23"/>
        <v>82</v>
      </c>
      <c r="CT55" t="s">
        <v>332</v>
      </c>
      <c r="CU55">
        <f>Stage_stat!$F$54/Weapon!Z57</f>
        <v>0.61363636363636365</v>
      </c>
      <c r="CV55">
        <f t="shared" si="24"/>
        <v>1</v>
      </c>
      <c r="CX55" t="s">
        <v>332</v>
      </c>
      <c r="CY55">
        <f>Stage_stat!$F$55/Weapon!Z57</f>
        <v>1.1818181818181819</v>
      </c>
      <c r="CZ55">
        <f t="shared" si="25"/>
        <v>2</v>
      </c>
      <c r="DB55" t="s">
        <v>332</v>
      </c>
      <c r="DC55">
        <f>Stage_stat!$F$56/Weapon!Z57</f>
        <v>90.909090909090907</v>
      </c>
      <c r="DD55">
        <f t="shared" si="26"/>
        <v>91</v>
      </c>
    </row>
    <row r="56" spans="2:108" x14ac:dyDescent="0.4">
      <c r="B56" t="s">
        <v>333</v>
      </c>
      <c r="C56">
        <f>Stage_stat!$F$30/Weapon!Z58</f>
        <v>0.15625</v>
      </c>
      <c r="D56">
        <f t="shared" si="0"/>
        <v>1</v>
      </c>
      <c r="F56" t="s">
        <v>333</v>
      </c>
      <c r="G56">
        <f>Stage_stat!$F$31/Weapon!Z58</f>
        <v>0.26785714285714285</v>
      </c>
      <c r="H56">
        <f t="shared" si="1"/>
        <v>1</v>
      </c>
      <c r="J56" t="s">
        <v>333</v>
      </c>
      <c r="K56">
        <f>Stage_stat!$F$32/Weapon!Z58</f>
        <v>17.857142857142858</v>
      </c>
      <c r="L56">
        <f t="shared" si="2"/>
        <v>18</v>
      </c>
      <c r="N56" t="s">
        <v>333</v>
      </c>
      <c r="O56">
        <f>Stage_stat!$F$33/Weapon!Z58</f>
        <v>0.20089285714285715</v>
      </c>
      <c r="P56">
        <f t="shared" si="3"/>
        <v>1</v>
      </c>
      <c r="R56" t="s">
        <v>333</v>
      </c>
      <c r="S56">
        <f>Stage_stat!$F$34/Weapon!Z58</f>
        <v>0.35714285714285715</v>
      </c>
      <c r="T56">
        <f t="shared" si="4"/>
        <v>1</v>
      </c>
      <c r="V56" t="s">
        <v>333</v>
      </c>
      <c r="W56">
        <f>Stage_stat!$F$35/Weapon!Z58</f>
        <v>26.785714285714285</v>
      </c>
      <c r="X56">
        <f t="shared" si="5"/>
        <v>27</v>
      </c>
      <c r="Z56" t="s">
        <v>333</v>
      </c>
      <c r="AA56">
        <f>Stage_stat!$F$36/Weapon!Z58</f>
        <v>0.24553571428571427</v>
      </c>
      <c r="AB56">
        <f t="shared" si="6"/>
        <v>1</v>
      </c>
      <c r="AD56" t="s">
        <v>333</v>
      </c>
      <c r="AE56">
        <f>Stage_stat!$F$37/Weapon!Z58</f>
        <v>0.44642857142857145</v>
      </c>
      <c r="AF56">
        <f t="shared" si="7"/>
        <v>1</v>
      </c>
      <c r="AH56" t="s">
        <v>333</v>
      </c>
      <c r="AI56">
        <f>Stage_stat!$F$38/Weapon!Z58</f>
        <v>35.714285714285715</v>
      </c>
      <c r="AJ56">
        <f t="shared" si="8"/>
        <v>36</v>
      </c>
      <c r="AL56" t="s">
        <v>333</v>
      </c>
      <c r="AM56">
        <f>Stage_stat!$F$39/Weapon!Z58</f>
        <v>0.33482142857142855</v>
      </c>
      <c r="AN56">
        <f t="shared" si="9"/>
        <v>1</v>
      </c>
      <c r="AP56" t="s">
        <v>333</v>
      </c>
      <c r="AQ56">
        <f>Stage_stat!$F$40/Weapon!Z58</f>
        <v>0.625</v>
      </c>
      <c r="AR56">
        <f t="shared" si="10"/>
        <v>1</v>
      </c>
      <c r="AT56" t="s">
        <v>333</v>
      </c>
      <c r="AU56">
        <f>Stage_stat!$F$41/Weapon!Z58</f>
        <v>44.642857142857146</v>
      </c>
      <c r="AV56">
        <f t="shared" si="11"/>
        <v>45</v>
      </c>
      <c r="AX56" t="s">
        <v>333</v>
      </c>
      <c r="AY56">
        <f>Stage_stat!$F$42/Weapon!Z58</f>
        <v>0.3794642857142857</v>
      </c>
      <c r="AZ56">
        <f t="shared" si="12"/>
        <v>1</v>
      </c>
      <c r="BB56" t="s">
        <v>333</v>
      </c>
      <c r="BC56">
        <f>Stage_stat!$F$43/Weapon!Z58</f>
        <v>0.7142857142857143</v>
      </c>
      <c r="BD56">
        <f t="shared" si="13"/>
        <v>1</v>
      </c>
      <c r="BF56" t="s">
        <v>333</v>
      </c>
      <c r="BG56">
        <f>Stage_stat!$F$44/Weapon!Z58</f>
        <v>53.571428571428569</v>
      </c>
      <c r="BH56">
        <f t="shared" si="14"/>
        <v>54</v>
      </c>
      <c r="BJ56" t="s">
        <v>333</v>
      </c>
      <c r="BK56">
        <f>Stage_stat!$F$45/Weapon!Z58</f>
        <v>0.42410714285714285</v>
      </c>
      <c r="BL56">
        <f t="shared" si="15"/>
        <v>1</v>
      </c>
      <c r="BN56" t="s">
        <v>333</v>
      </c>
      <c r="BO56">
        <f>Stage_stat!$F$46/Weapon!Z58</f>
        <v>0.8035714285714286</v>
      </c>
      <c r="BP56">
        <f t="shared" si="16"/>
        <v>1</v>
      </c>
      <c r="BR56" t="s">
        <v>333</v>
      </c>
      <c r="BS56">
        <f>Stage_stat!$F$47/Weapon!Z58</f>
        <v>62.5</v>
      </c>
      <c r="BT56">
        <f t="shared" si="17"/>
        <v>63</v>
      </c>
      <c r="BV56" t="s">
        <v>333</v>
      </c>
      <c r="BW56">
        <f>Stage_stat!$F$48/Weapon!Z58</f>
        <v>0.5133928571428571</v>
      </c>
      <c r="BX56">
        <f t="shared" si="18"/>
        <v>1</v>
      </c>
      <c r="BZ56" t="s">
        <v>333</v>
      </c>
      <c r="CA56">
        <f>Stage_stat!$F$49/Weapon!Z58</f>
        <v>0.9821428571428571</v>
      </c>
      <c r="CB56">
        <f t="shared" si="19"/>
        <v>1</v>
      </c>
      <c r="CD56" t="s">
        <v>333</v>
      </c>
      <c r="CE56">
        <f>Stage_stat!$F$50/Weapon!Z58</f>
        <v>71.428571428571431</v>
      </c>
      <c r="CF56">
        <f t="shared" si="20"/>
        <v>72</v>
      </c>
      <c r="CH56" t="s">
        <v>333</v>
      </c>
      <c r="CI56">
        <f>Stage_stat!$F$51/Weapon!Z58</f>
        <v>0.5580357142857143</v>
      </c>
      <c r="CJ56">
        <f t="shared" si="21"/>
        <v>1</v>
      </c>
      <c r="CL56" t="s">
        <v>333</v>
      </c>
      <c r="CM56">
        <f>Stage_stat!$F$52/Weapon!Z58</f>
        <v>1.0714285714285714</v>
      </c>
      <c r="CN56">
        <f t="shared" si="22"/>
        <v>2</v>
      </c>
      <c r="CP56" t="s">
        <v>333</v>
      </c>
      <c r="CQ56">
        <f>Stage_stat!$F$53/Weapon!Z58</f>
        <v>80.357142857142861</v>
      </c>
      <c r="CR56">
        <f t="shared" si="23"/>
        <v>81</v>
      </c>
      <c r="CT56" t="s">
        <v>333</v>
      </c>
      <c r="CU56">
        <f>Stage_stat!$F$54/Weapon!Z58</f>
        <v>0.6026785714285714</v>
      </c>
      <c r="CV56">
        <f t="shared" si="24"/>
        <v>1</v>
      </c>
      <c r="CX56" t="s">
        <v>333</v>
      </c>
      <c r="CY56">
        <f>Stage_stat!$F$55/Weapon!Z58</f>
        <v>1.1607142857142858</v>
      </c>
      <c r="CZ56">
        <f t="shared" si="25"/>
        <v>2</v>
      </c>
      <c r="DB56" t="s">
        <v>333</v>
      </c>
      <c r="DC56">
        <f>Stage_stat!$F$56/Weapon!Z58</f>
        <v>89.285714285714292</v>
      </c>
      <c r="DD56">
        <f t="shared" si="26"/>
        <v>90</v>
      </c>
    </row>
    <row r="57" spans="2:108" x14ac:dyDescent="0.4">
      <c r="B57" t="s">
        <v>334</v>
      </c>
      <c r="C57">
        <f>Stage_stat!$F$30/Weapon!Z59</f>
        <v>0.15350877192982457</v>
      </c>
      <c r="D57">
        <f t="shared" si="0"/>
        <v>1</v>
      </c>
      <c r="F57" t="s">
        <v>334</v>
      </c>
      <c r="G57">
        <f>Stage_stat!$F$31/Weapon!Z59</f>
        <v>0.26315789473684209</v>
      </c>
      <c r="H57">
        <f t="shared" si="1"/>
        <v>1</v>
      </c>
      <c r="J57" t="s">
        <v>334</v>
      </c>
      <c r="K57">
        <f>Stage_stat!$F$32/Weapon!Z59</f>
        <v>17.543859649122808</v>
      </c>
      <c r="L57">
        <f t="shared" si="2"/>
        <v>18</v>
      </c>
      <c r="N57" t="s">
        <v>334</v>
      </c>
      <c r="O57">
        <f>Stage_stat!$F$33/Weapon!Z59</f>
        <v>0.19736842105263158</v>
      </c>
      <c r="P57">
        <f t="shared" si="3"/>
        <v>1</v>
      </c>
      <c r="R57" t="s">
        <v>334</v>
      </c>
      <c r="S57">
        <f>Stage_stat!$F$34/Weapon!Z59</f>
        <v>0.35087719298245612</v>
      </c>
      <c r="T57">
        <f t="shared" si="4"/>
        <v>1</v>
      </c>
      <c r="V57" t="s">
        <v>334</v>
      </c>
      <c r="W57">
        <f>Stage_stat!$F$35/Weapon!Z59</f>
        <v>26.315789473684209</v>
      </c>
      <c r="X57">
        <f t="shared" si="5"/>
        <v>27</v>
      </c>
      <c r="Z57" t="s">
        <v>334</v>
      </c>
      <c r="AA57">
        <f>Stage_stat!$F$36/Weapon!Z59</f>
        <v>0.2412280701754386</v>
      </c>
      <c r="AB57">
        <f t="shared" si="6"/>
        <v>1</v>
      </c>
      <c r="AD57" t="s">
        <v>334</v>
      </c>
      <c r="AE57">
        <f>Stage_stat!$F$37/Weapon!Z59</f>
        <v>0.43859649122807015</v>
      </c>
      <c r="AF57">
        <f t="shared" si="7"/>
        <v>1</v>
      </c>
      <c r="AH57" t="s">
        <v>334</v>
      </c>
      <c r="AI57">
        <f>Stage_stat!$F$38/Weapon!Z59</f>
        <v>35.087719298245617</v>
      </c>
      <c r="AJ57">
        <f t="shared" si="8"/>
        <v>36</v>
      </c>
      <c r="AL57" t="s">
        <v>334</v>
      </c>
      <c r="AM57">
        <f>Stage_stat!$F$39/Weapon!Z59</f>
        <v>0.32894736842105265</v>
      </c>
      <c r="AN57">
        <f t="shared" si="9"/>
        <v>1</v>
      </c>
      <c r="AP57" t="s">
        <v>334</v>
      </c>
      <c r="AQ57">
        <f>Stage_stat!$F$40/Weapon!Z59</f>
        <v>0.61403508771929827</v>
      </c>
      <c r="AR57">
        <f t="shared" si="10"/>
        <v>1</v>
      </c>
      <c r="AT57" t="s">
        <v>334</v>
      </c>
      <c r="AU57">
        <f>Stage_stat!$F$41/Weapon!Z59</f>
        <v>43.859649122807021</v>
      </c>
      <c r="AV57">
        <f t="shared" si="11"/>
        <v>44</v>
      </c>
      <c r="AX57" t="s">
        <v>334</v>
      </c>
      <c r="AY57">
        <f>Stage_stat!$F$42/Weapon!Z59</f>
        <v>0.37280701754385964</v>
      </c>
      <c r="AZ57">
        <f t="shared" si="12"/>
        <v>1</v>
      </c>
      <c r="BB57" t="s">
        <v>334</v>
      </c>
      <c r="BC57">
        <f>Stage_stat!$F$43/Weapon!Z59</f>
        <v>0.70175438596491224</v>
      </c>
      <c r="BD57">
        <f t="shared" si="13"/>
        <v>1</v>
      </c>
      <c r="BF57" t="s">
        <v>334</v>
      </c>
      <c r="BG57">
        <f>Stage_stat!$F$44/Weapon!Z59</f>
        <v>52.631578947368418</v>
      </c>
      <c r="BH57">
        <f t="shared" si="14"/>
        <v>53</v>
      </c>
      <c r="BJ57" t="s">
        <v>334</v>
      </c>
      <c r="BK57">
        <f>Stage_stat!$F$45/Weapon!Z59</f>
        <v>0.41666666666666669</v>
      </c>
      <c r="BL57">
        <f t="shared" si="15"/>
        <v>1</v>
      </c>
      <c r="BN57" t="s">
        <v>334</v>
      </c>
      <c r="BO57">
        <f>Stage_stat!$F$46/Weapon!Z59</f>
        <v>0.78947368421052633</v>
      </c>
      <c r="BP57">
        <f t="shared" si="16"/>
        <v>1</v>
      </c>
      <c r="BR57" t="s">
        <v>334</v>
      </c>
      <c r="BS57">
        <f>Stage_stat!$F$47/Weapon!Z59</f>
        <v>61.403508771929822</v>
      </c>
      <c r="BT57">
        <f t="shared" si="17"/>
        <v>62</v>
      </c>
      <c r="BV57" t="s">
        <v>334</v>
      </c>
      <c r="BW57">
        <f>Stage_stat!$F$48/Weapon!Z59</f>
        <v>0.50438596491228072</v>
      </c>
      <c r="BX57">
        <f t="shared" si="18"/>
        <v>1</v>
      </c>
      <c r="BZ57" t="s">
        <v>334</v>
      </c>
      <c r="CA57">
        <f>Stage_stat!$F$49/Weapon!Z59</f>
        <v>0.96491228070175439</v>
      </c>
      <c r="CB57">
        <f t="shared" si="19"/>
        <v>1</v>
      </c>
      <c r="CD57" t="s">
        <v>334</v>
      </c>
      <c r="CE57">
        <f>Stage_stat!$F$50/Weapon!Z59</f>
        <v>70.175438596491233</v>
      </c>
      <c r="CF57">
        <f t="shared" si="20"/>
        <v>71</v>
      </c>
      <c r="CH57" t="s">
        <v>334</v>
      </c>
      <c r="CI57">
        <f>Stage_stat!$F$51/Weapon!Z59</f>
        <v>0.54824561403508776</v>
      </c>
      <c r="CJ57">
        <f t="shared" si="21"/>
        <v>1</v>
      </c>
      <c r="CL57" t="s">
        <v>334</v>
      </c>
      <c r="CM57">
        <f>Stage_stat!$F$52/Weapon!Z59</f>
        <v>1.0526315789473684</v>
      </c>
      <c r="CN57">
        <f t="shared" si="22"/>
        <v>2</v>
      </c>
      <c r="CP57" t="s">
        <v>334</v>
      </c>
      <c r="CQ57">
        <f>Stage_stat!$F$53/Weapon!Z59</f>
        <v>78.94736842105263</v>
      </c>
      <c r="CR57">
        <f t="shared" si="23"/>
        <v>79</v>
      </c>
      <c r="CT57" t="s">
        <v>334</v>
      </c>
      <c r="CU57">
        <f>Stage_stat!$F$54/Weapon!Z59</f>
        <v>0.59210526315789469</v>
      </c>
      <c r="CV57">
        <f t="shared" si="24"/>
        <v>1</v>
      </c>
      <c r="CX57" t="s">
        <v>334</v>
      </c>
      <c r="CY57">
        <f>Stage_stat!$F$55/Weapon!Z59</f>
        <v>1.1403508771929824</v>
      </c>
      <c r="CZ57">
        <f t="shared" si="25"/>
        <v>2</v>
      </c>
      <c r="DB57" t="s">
        <v>334</v>
      </c>
      <c r="DC57">
        <f>Stage_stat!$F$56/Weapon!Z59</f>
        <v>87.719298245614041</v>
      </c>
      <c r="DD57">
        <f t="shared" si="26"/>
        <v>88</v>
      </c>
    </row>
    <row r="58" spans="2:108" x14ac:dyDescent="0.4">
      <c r="B58" t="s">
        <v>335</v>
      </c>
      <c r="C58">
        <f>Stage_stat!$F$30/Weapon!Z60</f>
        <v>0.15086206896551724</v>
      </c>
      <c r="D58">
        <f t="shared" si="0"/>
        <v>1</v>
      </c>
      <c r="F58" t="s">
        <v>335</v>
      </c>
      <c r="G58">
        <f>Stage_stat!$F$31/Weapon!Z60</f>
        <v>0.25862068965517243</v>
      </c>
      <c r="H58">
        <f t="shared" si="1"/>
        <v>1</v>
      </c>
      <c r="J58" t="s">
        <v>335</v>
      </c>
      <c r="K58">
        <f>Stage_stat!$F$32/Weapon!Z60</f>
        <v>17.241379310344829</v>
      </c>
      <c r="L58">
        <f t="shared" si="2"/>
        <v>18</v>
      </c>
      <c r="N58" t="s">
        <v>335</v>
      </c>
      <c r="O58">
        <f>Stage_stat!$F$33/Weapon!Z60</f>
        <v>0.19396551724137931</v>
      </c>
      <c r="P58">
        <f t="shared" si="3"/>
        <v>1</v>
      </c>
      <c r="R58" t="s">
        <v>335</v>
      </c>
      <c r="S58">
        <f>Stage_stat!$F$34/Weapon!Z60</f>
        <v>0.34482758620689657</v>
      </c>
      <c r="T58">
        <f t="shared" si="4"/>
        <v>1</v>
      </c>
      <c r="V58" t="s">
        <v>335</v>
      </c>
      <c r="W58">
        <f>Stage_stat!$F$35/Weapon!Z60</f>
        <v>25.862068965517242</v>
      </c>
      <c r="X58">
        <f t="shared" si="5"/>
        <v>26</v>
      </c>
      <c r="Z58" t="s">
        <v>335</v>
      </c>
      <c r="AA58">
        <f>Stage_stat!$F$36/Weapon!Z60</f>
        <v>0.23706896551724138</v>
      </c>
      <c r="AB58">
        <f t="shared" si="6"/>
        <v>1</v>
      </c>
      <c r="AD58" t="s">
        <v>335</v>
      </c>
      <c r="AE58">
        <f>Stage_stat!$F$37/Weapon!Z60</f>
        <v>0.43103448275862066</v>
      </c>
      <c r="AF58">
        <f t="shared" si="7"/>
        <v>1</v>
      </c>
      <c r="AH58" t="s">
        <v>335</v>
      </c>
      <c r="AI58">
        <f>Stage_stat!$F$38/Weapon!Z60</f>
        <v>34.482758620689658</v>
      </c>
      <c r="AJ58">
        <f t="shared" si="8"/>
        <v>35</v>
      </c>
      <c r="AL58" t="s">
        <v>335</v>
      </c>
      <c r="AM58">
        <f>Stage_stat!$F$39/Weapon!Z60</f>
        <v>0.32327586206896552</v>
      </c>
      <c r="AN58">
        <f t="shared" si="9"/>
        <v>1</v>
      </c>
      <c r="AP58" t="s">
        <v>335</v>
      </c>
      <c r="AQ58">
        <f>Stage_stat!$F$40/Weapon!Z60</f>
        <v>0.60344827586206895</v>
      </c>
      <c r="AR58">
        <f t="shared" si="10"/>
        <v>1</v>
      </c>
      <c r="AT58" t="s">
        <v>335</v>
      </c>
      <c r="AU58">
        <f>Stage_stat!$F$41/Weapon!Z60</f>
        <v>43.103448275862071</v>
      </c>
      <c r="AV58">
        <f t="shared" si="11"/>
        <v>44</v>
      </c>
      <c r="AX58" t="s">
        <v>335</v>
      </c>
      <c r="AY58">
        <f>Stage_stat!$F$42/Weapon!Z60</f>
        <v>0.36637931034482757</v>
      </c>
      <c r="AZ58">
        <f t="shared" si="12"/>
        <v>1</v>
      </c>
      <c r="BB58" t="s">
        <v>335</v>
      </c>
      <c r="BC58">
        <f>Stage_stat!$F$43/Weapon!Z60</f>
        <v>0.68965517241379315</v>
      </c>
      <c r="BD58">
        <f t="shared" si="13"/>
        <v>1</v>
      </c>
      <c r="BF58" t="s">
        <v>335</v>
      </c>
      <c r="BG58">
        <f>Stage_stat!$F$44/Weapon!Z60</f>
        <v>51.724137931034484</v>
      </c>
      <c r="BH58">
        <f t="shared" si="14"/>
        <v>52</v>
      </c>
      <c r="BJ58" t="s">
        <v>335</v>
      </c>
      <c r="BK58">
        <f>Stage_stat!$F$45/Weapon!Z60</f>
        <v>0.40948275862068967</v>
      </c>
      <c r="BL58">
        <f t="shared" si="15"/>
        <v>1</v>
      </c>
      <c r="BN58" t="s">
        <v>335</v>
      </c>
      <c r="BO58">
        <f>Stage_stat!$F$46/Weapon!Z60</f>
        <v>0.77586206896551724</v>
      </c>
      <c r="BP58">
        <f t="shared" si="16"/>
        <v>1</v>
      </c>
      <c r="BR58" t="s">
        <v>335</v>
      </c>
      <c r="BS58">
        <f>Stage_stat!$F$47/Weapon!Z60</f>
        <v>60.344827586206897</v>
      </c>
      <c r="BT58">
        <f t="shared" si="17"/>
        <v>61</v>
      </c>
      <c r="BV58" t="s">
        <v>335</v>
      </c>
      <c r="BW58">
        <f>Stage_stat!$F$48/Weapon!Z60</f>
        <v>0.49568965517241381</v>
      </c>
      <c r="BX58">
        <f t="shared" si="18"/>
        <v>1</v>
      </c>
      <c r="BZ58" t="s">
        <v>335</v>
      </c>
      <c r="CA58">
        <f>Stage_stat!$F$49/Weapon!Z60</f>
        <v>0.94827586206896552</v>
      </c>
      <c r="CB58">
        <f t="shared" si="19"/>
        <v>1</v>
      </c>
      <c r="CD58" t="s">
        <v>335</v>
      </c>
      <c r="CE58">
        <f>Stage_stat!$F$50/Weapon!Z60</f>
        <v>68.965517241379317</v>
      </c>
      <c r="CF58">
        <f t="shared" si="20"/>
        <v>69</v>
      </c>
      <c r="CH58" t="s">
        <v>335</v>
      </c>
      <c r="CI58">
        <f>Stage_stat!$F$51/Weapon!Z60</f>
        <v>0.53879310344827591</v>
      </c>
      <c r="CJ58">
        <f t="shared" si="21"/>
        <v>1</v>
      </c>
      <c r="CL58" t="s">
        <v>335</v>
      </c>
      <c r="CM58">
        <f>Stage_stat!$F$52/Weapon!Z60</f>
        <v>1.0344827586206897</v>
      </c>
      <c r="CN58">
        <f t="shared" si="22"/>
        <v>2</v>
      </c>
      <c r="CP58" t="s">
        <v>335</v>
      </c>
      <c r="CQ58">
        <f>Stage_stat!$F$53/Weapon!Z60</f>
        <v>77.58620689655173</v>
      </c>
      <c r="CR58">
        <f t="shared" si="23"/>
        <v>78</v>
      </c>
      <c r="CT58" t="s">
        <v>335</v>
      </c>
      <c r="CU58">
        <f>Stage_stat!$F$54/Weapon!Z60</f>
        <v>0.5818965517241379</v>
      </c>
      <c r="CV58">
        <f t="shared" si="24"/>
        <v>1</v>
      </c>
      <c r="CX58" t="s">
        <v>335</v>
      </c>
      <c r="CY58">
        <f>Stage_stat!$F$55/Weapon!Z60</f>
        <v>1.1206896551724137</v>
      </c>
      <c r="CZ58">
        <f t="shared" si="25"/>
        <v>2</v>
      </c>
      <c r="DB58" t="s">
        <v>335</v>
      </c>
      <c r="DC58">
        <f>Stage_stat!$F$56/Weapon!Z60</f>
        <v>86.206896551724142</v>
      </c>
      <c r="DD58">
        <f t="shared" si="26"/>
        <v>87</v>
      </c>
    </row>
    <row r="59" spans="2:108" x14ac:dyDescent="0.4">
      <c r="B59" t="s">
        <v>336</v>
      </c>
      <c r="C59">
        <f>Stage_stat!$F$30/Weapon!Z61</f>
        <v>0.14830508474576271</v>
      </c>
      <c r="D59">
        <f t="shared" si="0"/>
        <v>1</v>
      </c>
      <c r="F59" t="s">
        <v>336</v>
      </c>
      <c r="G59">
        <f>Stage_stat!$F$31/Weapon!Z61</f>
        <v>0.25423728813559321</v>
      </c>
      <c r="H59">
        <f t="shared" si="1"/>
        <v>1</v>
      </c>
      <c r="J59" t="s">
        <v>336</v>
      </c>
      <c r="K59">
        <f>Stage_stat!$F$32/Weapon!Z61</f>
        <v>16.949152542372882</v>
      </c>
      <c r="L59">
        <f t="shared" si="2"/>
        <v>17</v>
      </c>
      <c r="N59" t="s">
        <v>336</v>
      </c>
      <c r="O59">
        <f>Stage_stat!$F$33/Weapon!Z61</f>
        <v>0.19067796610169491</v>
      </c>
      <c r="P59">
        <f t="shared" si="3"/>
        <v>1</v>
      </c>
      <c r="R59" t="s">
        <v>336</v>
      </c>
      <c r="S59">
        <f>Stage_stat!$F$34/Weapon!Z61</f>
        <v>0.33898305084745761</v>
      </c>
      <c r="T59">
        <f t="shared" si="4"/>
        <v>1</v>
      </c>
      <c r="V59" t="s">
        <v>336</v>
      </c>
      <c r="W59">
        <f>Stage_stat!$F$35/Weapon!Z61</f>
        <v>25.423728813559322</v>
      </c>
      <c r="X59">
        <f t="shared" si="5"/>
        <v>26</v>
      </c>
      <c r="Z59" t="s">
        <v>336</v>
      </c>
      <c r="AA59">
        <f>Stage_stat!$F$36/Weapon!Z61</f>
        <v>0.23305084745762711</v>
      </c>
      <c r="AB59">
        <f t="shared" si="6"/>
        <v>1</v>
      </c>
      <c r="AD59" t="s">
        <v>336</v>
      </c>
      <c r="AE59">
        <f>Stage_stat!$F$37/Weapon!Z61</f>
        <v>0.42372881355932202</v>
      </c>
      <c r="AF59">
        <f t="shared" si="7"/>
        <v>1</v>
      </c>
      <c r="AH59" t="s">
        <v>336</v>
      </c>
      <c r="AI59">
        <f>Stage_stat!$F$38/Weapon!Z61</f>
        <v>33.898305084745765</v>
      </c>
      <c r="AJ59">
        <f t="shared" si="8"/>
        <v>34</v>
      </c>
      <c r="AL59" t="s">
        <v>336</v>
      </c>
      <c r="AM59">
        <f>Stage_stat!$F$39/Weapon!Z61</f>
        <v>0.31779661016949151</v>
      </c>
      <c r="AN59">
        <f t="shared" si="9"/>
        <v>1</v>
      </c>
      <c r="AP59" t="s">
        <v>336</v>
      </c>
      <c r="AQ59">
        <f>Stage_stat!$F$40/Weapon!Z61</f>
        <v>0.59322033898305082</v>
      </c>
      <c r="AR59">
        <f t="shared" si="10"/>
        <v>1</v>
      </c>
      <c r="AT59" t="s">
        <v>336</v>
      </c>
      <c r="AU59">
        <f>Stage_stat!$F$41/Weapon!Z61</f>
        <v>42.372881355932201</v>
      </c>
      <c r="AV59">
        <f t="shared" si="11"/>
        <v>43</v>
      </c>
      <c r="AX59" t="s">
        <v>336</v>
      </c>
      <c r="AY59">
        <f>Stage_stat!$F$42/Weapon!Z61</f>
        <v>0.36016949152542371</v>
      </c>
      <c r="AZ59">
        <f t="shared" si="12"/>
        <v>1</v>
      </c>
      <c r="BB59" t="s">
        <v>336</v>
      </c>
      <c r="BC59">
        <f>Stage_stat!$F$43/Weapon!Z61</f>
        <v>0.67796610169491522</v>
      </c>
      <c r="BD59">
        <f t="shared" si="13"/>
        <v>1</v>
      </c>
      <c r="BF59" t="s">
        <v>336</v>
      </c>
      <c r="BG59">
        <f>Stage_stat!$F$44/Weapon!Z61</f>
        <v>50.847457627118644</v>
      </c>
      <c r="BH59">
        <f t="shared" si="14"/>
        <v>51</v>
      </c>
      <c r="BJ59" t="s">
        <v>336</v>
      </c>
      <c r="BK59">
        <f>Stage_stat!$F$45/Weapon!Z61</f>
        <v>0.40254237288135591</v>
      </c>
      <c r="BL59">
        <f t="shared" si="15"/>
        <v>1</v>
      </c>
      <c r="BN59" t="s">
        <v>336</v>
      </c>
      <c r="BO59">
        <f>Stage_stat!$F$46/Weapon!Z61</f>
        <v>0.76271186440677963</v>
      </c>
      <c r="BP59">
        <f t="shared" si="16"/>
        <v>1</v>
      </c>
      <c r="BR59" t="s">
        <v>336</v>
      </c>
      <c r="BS59">
        <f>Stage_stat!$F$47/Weapon!Z61</f>
        <v>59.322033898305087</v>
      </c>
      <c r="BT59">
        <f t="shared" si="17"/>
        <v>60</v>
      </c>
      <c r="BV59" t="s">
        <v>336</v>
      </c>
      <c r="BW59">
        <f>Stage_stat!$F$48/Weapon!Z61</f>
        <v>0.48728813559322032</v>
      </c>
      <c r="BX59">
        <f t="shared" si="18"/>
        <v>1</v>
      </c>
      <c r="BZ59" t="s">
        <v>336</v>
      </c>
      <c r="CA59">
        <f>Stage_stat!$F$49/Weapon!Z61</f>
        <v>0.93220338983050843</v>
      </c>
      <c r="CB59">
        <f t="shared" si="19"/>
        <v>1</v>
      </c>
      <c r="CD59" t="s">
        <v>336</v>
      </c>
      <c r="CE59">
        <f>Stage_stat!$F$50/Weapon!Z61</f>
        <v>67.79661016949153</v>
      </c>
      <c r="CF59">
        <f t="shared" si="20"/>
        <v>68</v>
      </c>
      <c r="CH59" t="s">
        <v>336</v>
      </c>
      <c r="CI59">
        <f>Stage_stat!$F$51/Weapon!Z61</f>
        <v>0.52966101694915257</v>
      </c>
      <c r="CJ59">
        <f t="shared" si="21"/>
        <v>1</v>
      </c>
      <c r="CL59" t="s">
        <v>336</v>
      </c>
      <c r="CM59">
        <f>Stage_stat!$F$52/Weapon!Z61</f>
        <v>1.0169491525423728</v>
      </c>
      <c r="CN59">
        <f t="shared" si="22"/>
        <v>2</v>
      </c>
      <c r="CP59" t="s">
        <v>336</v>
      </c>
      <c r="CQ59">
        <f>Stage_stat!$F$53/Weapon!Z61</f>
        <v>76.271186440677965</v>
      </c>
      <c r="CR59">
        <f t="shared" si="23"/>
        <v>77</v>
      </c>
      <c r="CT59" t="s">
        <v>336</v>
      </c>
      <c r="CU59">
        <f>Stage_stat!$F$54/Weapon!Z61</f>
        <v>0.57203389830508478</v>
      </c>
      <c r="CV59">
        <f t="shared" si="24"/>
        <v>1</v>
      </c>
      <c r="CX59" t="s">
        <v>336</v>
      </c>
      <c r="CY59">
        <f>Stage_stat!$F$55/Weapon!Z61</f>
        <v>1.1016949152542372</v>
      </c>
      <c r="CZ59">
        <f t="shared" si="25"/>
        <v>2</v>
      </c>
      <c r="DB59" t="s">
        <v>336</v>
      </c>
      <c r="DC59">
        <f>Stage_stat!$F$56/Weapon!Z61</f>
        <v>84.745762711864401</v>
      </c>
      <c r="DD59">
        <f t="shared" si="26"/>
        <v>85</v>
      </c>
    </row>
    <row r="60" spans="2:108" x14ac:dyDescent="0.4">
      <c r="B60" t="s">
        <v>337</v>
      </c>
      <c r="C60">
        <f>Stage_stat!$F$30/Weapon!Z62</f>
        <v>0.14583333333333334</v>
      </c>
      <c r="D60">
        <f t="shared" si="0"/>
        <v>1</v>
      </c>
      <c r="F60" t="s">
        <v>337</v>
      </c>
      <c r="G60">
        <f>Stage_stat!$F$31/Weapon!Z62</f>
        <v>0.25</v>
      </c>
      <c r="H60">
        <f t="shared" si="1"/>
        <v>1</v>
      </c>
      <c r="J60" t="s">
        <v>337</v>
      </c>
      <c r="K60">
        <f>Stage_stat!$F$32/Weapon!Z62</f>
        <v>16.666666666666668</v>
      </c>
      <c r="L60">
        <f t="shared" si="2"/>
        <v>17</v>
      </c>
      <c r="N60" t="s">
        <v>337</v>
      </c>
      <c r="O60">
        <f>Stage_stat!$F$33/Weapon!Z62</f>
        <v>0.1875</v>
      </c>
      <c r="P60">
        <f t="shared" si="3"/>
        <v>1</v>
      </c>
      <c r="R60" t="s">
        <v>337</v>
      </c>
      <c r="S60">
        <f>Stage_stat!$F$34/Weapon!Z62</f>
        <v>0.33333333333333331</v>
      </c>
      <c r="T60">
        <f t="shared" si="4"/>
        <v>1</v>
      </c>
      <c r="V60" t="s">
        <v>337</v>
      </c>
      <c r="W60">
        <f>Stage_stat!$F$35/Weapon!Z62</f>
        <v>25</v>
      </c>
      <c r="X60">
        <f t="shared" si="5"/>
        <v>25</v>
      </c>
      <c r="Z60" t="s">
        <v>337</v>
      </c>
      <c r="AA60">
        <f>Stage_stat!$F$36/Weapon!Z62</f>
        <v>0.22916666666666666</v>
      </c>
      <c r="AB60">
        <f t="shared" si="6"/>
        <v>1</v>
      </c>
      <c r="AD60" t="s">
        <v>337</v>
      </c>
      <c r="AE60">
        <f>Stage_stat!$F$37/Weapon!Z62</f>
        <v>0.41666666666666669</v>
      </c>
      <c r="AF60">
        <f t="shared" si="7"/>
        <v>1</v>
      </c>
      <c r="AH60" t="s">
        <v>337</v>
      </c>
      <c r="AI60">
        <f>Stage_stat!$F$38/Weapon!Z62</f>
        <v>33.333333333333336</v>
      </c>
      <c r="AJ60">
        <f t="shared" si="8"/>
        <v>34</v>
      </c>
      <c r="AL60" t="s">
        <v>337</v>
      </c>
      <c r="AM60">
        <f>Stage_stat!$F$39/Weapon!Z62</f>
        <v>0.3125</v>
      </c>
      <c r="AN60">
        <f t="shared" si="9"/>
        <v>1</v>
      </c>
      <c r="AP60" t="s">
        <v>337</v>
      </c>
      <c r="AQ60">
        <f>Stage_stat!$F$40/Weapon!Z62</f>
        <v>0.58333333333333337</v>
      </c>
      <c r="AR60">
        <f t="shared" si="10"/>
        <v>1</v>
      </c>
      <c r="AT60" t="s">
        <v>337</v>
      </c>
      <c r="AU60">
        <f>Stage_stat!$F$41/Weapon!Z62</f>
        <v>41.666666666666664</v>
      </c>
      <c r="AV60">
        <f t="shared" si="11"/>
        <v>42</v>
      </c>
      <c r="AX60" t="s">
        <v>337</v>
      </c>
      <c r="AY60">
        <f>Stage_stat!$F$42/Weapon!Z62</f>
        <v>0.35416666666666669</v>
      </c>
      <c r="AZ60">
        <f t="shared" si="12"/>
        <v>1</v>
      </c>
      <c r="BB60" t="s">
        <v>337</v>
      </c>
      <c r="BC60">
        <f>Stage_stat!$F$43/Weapon!Z62</f>
        <v>0.66666666666666663</v>
      </c>
      <c r="BD60">
        <f t="shared" si="13"/>
        <v>1</v>
      </c>
      <c r="BF60" t="s">
        <v>337</v>
      </c>
      <c r="BG60">
        <f>Stage_stat!$F$44/Weapon!Z62</f>
        <v>50</v>
      </c>
      <c r="BH60">
        <f t="shared" si="14"/>
        <v>50</v>
      </c>
      <c r="BJ60" t="s">
        <v>337</v>
      </c>
      <c r="BK60">
        <f>Stage_stat!$F$45/Weapon!Z62</f>
        <v>0.39583333333333331</v>
      </c>
      <c r="BL60">
        <f t="shared" si="15"/>
        <v>1</v>
      </c>
      <c r="BN60" t="s">
        <v>337</v>
      </c>
      <c r="BO60">
        <f>Stage_stat!$F$46/Weapon!Z62</f>
        <v>0.75</v>
      </c>
      <c r="BP60">
        <f t="shared" si="16"/>
        <v>1</v>
      </c>
      <c r="BR60" t="s">
        <v>337</v>
      </c>
      <c r="BS60">
        <f>Stage_stat!$F$47/Weapon!Z62</f>
        <v>58.333333333333336</v>
      </c>
      <c r="BT60">
        <f t="shared" si="17"/>
        <v>59</v>
      </c>
      <c r="BV60" t="s">
        <v>337</v>
      </c>
      <c r="BW60">
        <f>Stage_stat!$F$48/Weapon!Z62</f>
        <v>0.47916666666666669</v>
      </c>
      <c r="BX60">
        <f t="shared" si="18"/>
        <v>1</v>
      </c>
      <c r="BZ60" t="s">
        <v>337</v>
      </c>
      <c r="CA60">
        <f>Stage_stat!$F$49/Weapon!Z62</f>
        <v>0.91666666666666663</v>
      </c>
      <c r="CB60">
        <f t="shared" si="19"/>
        <v>1</v>
      </c>
      <c r="CD60" t="s">
        <v>337</v>
      </c>
      <c r="CE60">
        <f>Stage_stat!$F$50/Weapon!Z62</f>
        <v>66.666666666666671</v>
      </c>
      <c r="CF60">
        <f t="shared" si="20"/>
        <v>67</v>
      </c>
      <c r="CH60" t="s">
        <v>337</v>
      </c>
      <c r="CI60">
        <f>Stage_stat!$F$51/Weapon!Z62</f>
        <v>0.52083333333333337</v>
      </c>
      <c r="CJ60">
        <f t="shared" si="21"/>
        <v>1</v>
      </c>
      <c r="CL60" t="s">
        <v>337</v>
      </c>
      <c r="CM60">
        <f>Stage_stat!$F$52/Weapon!Z62</f>
        <v>1</v>
      </c>
      <c r="CN60">
        <f t="shared" si="22"/>
        <v>1</v>
      </c>
      <c r="CP60" t="s">
        <v>337</v>
      </c>
      <c r="CQ60">
        <f>Stage_stat!$F$53/Weapon!Z62</f>
        <v>75</v>
      </c>
      <c r="CR60">
        <f t="shared" si="23"/>
        <v>75</v>
      </c>
      <c r="CT60" t="s">
        <v>337</v>
      </c>
      <c r="CU60">
        <f>Stage_stat!$F$54/Weapon!Z62</f>
        <v>0.5625</v>
      </c>
      <c r="CV60">
        <f t="shared" si="24"/>
        <v>1</v>
      </c>
      <c r="CX60" t="s">
        <v>337</v>
      </c>
      <c r="CY60">
        <f>Stage_stat!$F$55/Weapon!Z62</f>
        <v>1.0833333333333333</v>
      </c>
      <c r="CZ60">
        <f t="shared" si="25"/>
        <v>2</v>
      </c>
      <c r="DB60" t="s">
        <v>337</v>
      </c>
      <c r="DC60">
        <f>Stage_stat!$F$56/Weapon!Z62</f>
        <v>83.333333333333329</v>
      </c>
      <c r="DD60">
        <f t="shared" si="26"/>
        <v>84</v>
      </c>
    </row>
    <row r="61" spans="2:108" x14ac:dyDescent="0.4">
      <c r="B61" t="s">
        <v>338</v>
      </c>
      <c r="C61">
        <f>Stage_stat!$F$30/Weapon!Z63</f>
        <v>0.14344262295081966</v>
      </c>
      <c r="D61">
        <f t="shared" si="0"/>
        <v>1</v>
      </c>
      <c r="F61" t="s">
        <v>338</v>
      </c>
      <c r="G61">
        <f>Stage_stat!$F$31/Weapon!Z63</f>
        <v>0.24590163934426229</v>
      </c>
      <c r="H61">
        <f t="shared" si="1"/>
        <v>1</v>
      </c>
      <c r="J61" t="s">
        <v>338</v>
      </c>
      <c r="K61">
        <f>Stage_stat!$F$32/Weapon!Z63</f>
        <v>16.393442622950818</v>
      </c>
      <c r="L61">
        <f t="shared" si="2"/>
        <v>17</v>
      </c>
      <c r="N61" t="s">
        <v>338</v>
      </c>
      <c r="O61">
        <f>Stage_stat!$F$33/Weapon!Z63</f>
        <v>0.18442622950819673</v>
      </c>
      <c r="P61">
        <f t="shared" si="3"/>
        <v>1</v>
      </c>
      <c r="R61" t="s">
        <v>338</v>
      </c>
      <c r="S61">
        <f>Stage_stat!$F$34/Weapon!Z63</f>
        <v>0.32786885245901637</v>
      </c>
      <c r="T61">
        <f t="shared" si="4"/>
        <v>1</v>
      </c>
      <c r="V61" t="s">
        <v>338</v>
      </c>
      <c r="W61">
        <f>Stage_stat!$F$35/Weapon!Z63</f>
        <v>24.590163934426229</v>
      </c>
      <c r="X61">
        <f t="shared" si="5"/>
        <v>25</v>
      </c>
      <c r="Z61" t="s">
        <v>338</v>
      </c>
      <c r="AA61">
        <f>Stage_stat!$F$36/Weapon!Z63</f>
        <v>0.22540983606557377</v>
      </c>
      <c r="AB61">
        <f t="shared" si="6"/>
        <v>1</v>
      </c>
      <c r="AD61" t="s">
        <v>338</v>
      </c>
      <c r="AE61">
        <f>Stage_stat!$F$37/Weapon!Z63</f>
        <v>0.4098360655737705</v>
      </c>
      <c r="AF61">
        <f t="shared" si="7"/>
        <v>1</v>
      </c>
      <c r="AH61" t="s">
        <v>338</v>
      </c>
      <c r="AI61">
        <f>Stage_stat!$F$38/Weapon!Z63</f>
        <v>32.786885245901637</v>
      </c>
      <c r="AJ61">
        <f t="shared" si="8"/>
        <v>33</v>
      </c>
      <c r="AL61" t="s">
        <v>338</v>
      </c>
      <c r="AM61">
        <f>Stage_stat!$F$39/Weapon!Z63</f>
        <v>0.30737704918032788</v>
      </c>
      <c r="AN61">
        <f t="shared" si="9"/>
        <v>1</v>
      </c>
      <c r="AP61" t="s">
        <v>338</v>
      </c>
      <c r="AQ61">
        <f>Stage_stat!$F$40/Weapon!Z63</f>
        <v>0.57377049180327866</v>
      </c>
      <c r="AR61">
        <f t="shared" si="10"/>
        <v>1</v>
      </c>
      <c r="AT61" t="s">
        <v>338</v>
      </c>
      <c r="AU61">
        <f>Stage_stat!$F$41/Weapon!Z63</f>
        <v>40.983606557377051</v>
      </c>
      <c r="AV61">
        <f t="shared" si="11"/>
        <v>41</v>
      </c>
      <c r="AX61" t="s">
        <v>338</v>
      </c>
      <c r="AY61">
        <f>Stage_stat!$F$42/Weapon!Z63</f>
        <v>0.34836065573770492</v>
      </c>
      <c r="AZ61">
        <f t="shared" si="12"/>
        <v>1</v>
      </c>
      <c r="BB61" t="s">
        <v>338</v>
      </c>
      <c r="BC61">
        <f>Stage_stat!$F$43/Weapon!Z63</f>
        <v>0.65573770491803274</v>
      </c>
      <c r="BD61">
        <f t="shared" si="13"/>
        <v>1</v>
      </c>
      <c r="BF61" t="s">
        <v>338</v>
      </c>
      <c r="BG61">
        <f>Stage_stat!$F$44/Weapon!Z63</f>
        <v>49.180327868852459</v>
      </c>
      <c r="BH61">
        <f t="shared" si="14"/>
        <v>50</v>
      </c>
      <c r="BJ61" t="s">
        <v>338</v>
      </c>
      <c r="BK61">
        <f>Stage_stat!$F$45/Weapon!Z63</f>
        <v>0.38934426229508196</v>
      </c>
      <c r="BL61">
        <f t="shared" si="15"/>
        <v>1</v>
      </c>
      <c r="BN61" t="s">
        <v>338</v>
      </c>
      <c r="BO61">
        <f>Stage_stat!$F$46/Weapon!Z63</f>
        <v>0.73770491803278693</v>
      </c>
      <c r="BP61">
        <f t="shared" si="16"/>
        <v>1</v>
      </c>
      <c r="BR61" t="s">
        <v>338</v>
      </c>
      <c r="BS61">
        <f>Stage_stat!$F$47/Weapon!Z63</f>
        <v>57.377049180327866</v>
      </c>
      <c r="BT61">
        <f t="shared" si="17"/>
        <v>58</v>
      </c>
      <c r="BV61" t="s">
        <v>338</v>
      </c>
      <c r="BW61">
        <f>Stage_stat!$F$48/Weapon!Z63</f>
        <v>0.47131147540983609</v>
      </c>
      <c r="BX61">
        <f t="shared" si="18"/>
        <v>1</v>
      </c>
      <c r="BZ61" t="s">
        <v>338</v>
      </c>
      <c r="CA61">
        <f>Stage_stat!$F$49/Weapon!Z63</f>
        <v>0.90163934426229508</v>
      </c>
      <c r="CB61">
        <f t="shared" si="19"/>
        <v>1</v>
      </c>
      <c r="CD61" t="s">
        <v>338</v>
      </c>
      <c r="CE61">
        <f>Stage_stat!$F$50/Weapon!Z63</f>
        <v>65.573770491803273</v>
      </c>
      <c r="CF61">
        <f t="shared" si="20"/>
        <v>66</v>
      </c>
      <c r="CH61" t="s">
        <v>338</v>
      </c>
      <c r="CI61">
        <f>Stage_stat!$F$51/Weapon!Z63</f>
        <v>0.51229508196721307</v>
      </c>
      <c r="CJ61">
        <f t="shared" si="21"/>
        <v>1</v>
      </c>
      <c r="CL61" t="s">
        <v>338</v>
      </c>
      <c r="CM61">
        <f>Stage_stat!$F$52/Weapon!Z63</f>
        <v>0.98360655737704916</v>
      </c>
      <c r="CN61">
        <f t="shared" si="22"/>
        <v>1</v>
      </c>
      <c r="CP61" t="s">
        <v>338</v>
      </c>
      <c r="CQ61">
        <f>Stage_stat!$F$53/Weapon!Z63</f>
        <v>73.770491803278688</v>
      </c>
      <c r="CR61">
        <f t="shared" si="23"/>
        <v>74</v>
      </c>
      <c r="CT61" t="s">
        <v>338</v>
      </c>
      <c r="CU61">
        <f>Stage_stat!$F$54/Weapon!Z63</f>
        <v>0.55327868852459017</v>
      </c>
      <c r="CV61">
        <f t="shared" si="24"/>
        <v>1</v>
      </c>
      <c r="CX61" t="s">
        <v>338</v>
      </c>
      <c r="CY61">
        <f>Stage_stat!$F$55/Weapon!Z63</f>
        <v>1.0655737704918034</v>
      </c>
      <c r="CZ61">
        <f t="shared" si="25"/>
        <v>2</v>
      </c>
      <c r="DB61" t="s">
        <v>338</v>
      </c>
      <c r="DC61">
        <f>Stage_stat!$F$56/Weapon!Z63</f>
        <v>81.967213114754102</v>
      </c>
      <c r="DD61">
        <f t="shared" si="26"/>
        <v>82</v>
      </c>
    </row>
    <row r="62" spans="2:108" x14ac:dyDescent="0.4">
      <c r="B62" t="s">
        <v>339</v>
      </c>
      <c r="C62">
        <f>Stage_stat!$F$30/Weapon!Z64</f>
        <v>0.14112903225806453</v>
      </c>
      <c r="D62">
        <f t="shared" si="0"/>
        <v>1</v>
      </c>
      <c r="F62" t="s">
        <v>339</v>
      </c>
      <c r="G62">
        <f>Stage_stat!$F$31/Weapon!Z64</f>
        <v>0.24193548387096775</v>
      </c>
      <c r="H62">
        <f t="shared" si="1"/>
        <v>1</v>
      </c>
      <c r="J62" t="s">
        <v>339</v>
      </c>
      <c r="K62">
        <f>Stage_stat!$F$32/Weapon!Z64</f>
        <v>16.129032258064516</v>
      </c>
      <c r="L62">
        <f t="shared" si="2"/>
        <v>17</v>
      </c>
      <c r="N62" t="s">
        <v>339</v>
      </c>
      <c r="O62">
        <f>Stage_stat!$F$33/Weapon!Z64</f>
        <v>0.18145161290322581</v>
      </c>
      <c r="P62">
        <f t="shared" si="3"/>
        <v>1</v>
      </c>
      <c r="R62" t="s">
        <v>339</v>
      </c>
      <c r="S62">
        <f>Stage_stat!$F$34/Weapon!Z64</f>
        <v>0.32258064516129031</v>
      </c>
      <c r="T62">
        <f t="shared" si="4"/>
        <v>1</v>
      </c>
      <c r="V62" t="s">
        <v>339</v>
      </c>
      <c r="W62">
        <f>Stage_stat!$F$35/Weapon!Z64</f>
        <v>24.193548387096776</v>
      </c>
      <c r="X62">
        <f t="shared" si="5"/>
        <v>25</v>
      </c>
      <c r="Z62" t="s">
        <v>339</v>
      </c>
      <c r="AA62">
        <f>Stage_stat!$F$36/Weapon!Z64</f>
        <v>0.22177419354838709</v>
      </c>
      <c r="AB62">
        <f t="shared" si="6"/>
        <v>1</v>
      </c>
      <c r="AD62" t="s">
        <v>339</v>
      </c>
      <c r="AE62">
        <f>Stage_stat!$F$37/Weapon!Z64</f>
        <v>0.40322580645161288</v>
      </c>
      <c r="AF62">
        <f t="shared" si="7"/>
        <v>1</v>
      </c>
      <c r="AH62" t="s">
        <v>339</v>
      </c>
      <c r="AI62">
        <f>Stage_stat!$F$38/Weapon!Z64</f>
        <v>32.258064516129032</v>
      </c>
      <c r="AJ62">
        <f t="shared" si="8"/>
        <v>33</v>
      </c>
      <c r="AL62" t="s">
        <v>339</v>
      </c>
      <c r="AM62">
        <f>Stage_stat!$F$39/Weapon!Z64</f>
        <v>0.30241935483870969</v>
      </c>
      <c r="AN62">
        <f t="shared" si="9"/>
        <v>1</v>
      </c>
      <c r="AP62" t="s">
        <v>339</v>
      </c>
      <c r="AQ62">
        <f>Stage_stat!$F$40/Weapon!Z64</f>
        <v>0.56451612903225812</v>
      </c>
      <c r="AR62">
        <f t="shared" si="10"/>
        <v>1</v>
      </c>
      <c r="AT62" t="s">
        <v>339</v>
      </c>
      <c r="AU62">
        <f>Stage_stat!$F$41/Weapon!Z64</f>
        <v>40.322580645161288</v>
      </c>
      <c r="AV62">
        <f t="shared" si="11"/>
        <v>41</v>
      </c>
      <c r="AX62" t="s">
        <v>339</v>
      </c>
      <c r="AY62">
        <f>Stage_stat!$F$42/Weapon!Z64</f>
        <v>0.34274193548387094</v>
      </c>
      <c r="AZ62">
        <f t="shared" si="12"/>
        <v>1</v>
      </c>
      <c r="BB62" t="s">
        <v>339</v>
      </c>
      <c r="BC62">
        <f>Stage_stat!$F$43/Weapon!Z64</f>
        <v>0.64516129032258063</v>
      </c>
      <c r="BD62">
        <f t="shared" si="13"/>
        <v>1</v>
      </c>
      <c r="BF62" t="s">
        <v>339</v>
      </c>
      <c r="BG62">
        <f>Stage_stat!$F$44/Weapon!Z64</f>
        <v>48.387096774193552</v>
      </c>
      <c r="BH62">
        <f t="shared" si="14"/>
        <v>49</v>
      </c>
      <c r="BJ62" t="s">
        <v>339</v>
      </c>
      <c r="BK62">
        <f>Stage_stat!$F$45/Weapon!Z64</f>
        <v>0.38306451612903225</v>
      </c>
      <c r="BL62">
        <f t="shared" si="15"/>
        <v>1</v>
      </c>
      <c r="BN62" t="s">
        <v>339</v>
      </c>
      <c r="BO62">
        <f>Stage_stat!$F$46/Weapon!Z64</f>
        <v>0.72580645161290325</v>
      </c>
      <c r="BP62">
        <f t="shared" si="16"/>
        <v>1</v>
      </c>
      <c r="BR62" t="s">
        <v>339</v>
      </c>
      <c r="BS62">
        <f>Stage_stat!$F$47/Weapon!Z64</f>
        <v>56.451612903225808</v>
      </c>
      <c r="BT62">
        <f t="shared" si="17"/>
        <v>57</v>
      </c>
      <c r="BV62" t="s">
        <v>339</v>
      </c>
      <c r="BW62">
        <f>Stage_stat!$F$48/Weapon!Z64</f>
        <v>0.46370967741935482</v>
      </c>
      <c r="BX62">
        <f t="shared" si="18"/>
        <v>1</v>
      </c>
      <c r="BZ62" t="s">
        <v>339</v>
      </c>
      <c r="CA62">
        <f>Stage_stat!$F$49/Weapon!Z64</f>
        <v>0.88709677419354838</v>
      </c>
      <c r="CB62">
        <f t="shared" si="19"/>
        <v>1</v>
      </c>
      <c r="CD62" t="s">
        <v>339</v>
      </c>
      <c r="CE62">
        <f>Stage_stat!$F$50/Weapon!Z64</f>
        <v>64.516129032258064</v>
      </c>
      <c r="CF62">
        <f t="shared" si="20"/>
        <v>65</v>
      </c>
      <c r="CH62" t="s">
        <v>339</v>
      </c>
      <c r="CI62">
        <f>Stage_stat!$F$51/Weapon!Z64</f>
        <v>0.50403225806451613</v>
      </c>
      <c r="CJ62">
        <f t="shared" si="21"/>
        <v>1</v>
      </c>
      <c r="CL62" t="s">
        <v>339</v>
      </c>
      <c r="CM62">
        <f>Stage_stat!$F$52/Weapon!Z64</f>
        <v>0.967741935483871</v>
      </c>
      <c r="CN62">
        <f t="shared" si="22"/>
        <v>1</v>
      </c>
      <c r="CP62" t="s">
        <v>339</v>
      </c>
      <c r="CQ62">
        <f>Stage_stat!$F$53/Weapon!Z64</f>
        <v>72.58064516129032</v>
      </c>
      <c r="CR62">
        <f t="shared" si="23"/>
        <v>73</v>
      </c>
      <c r="CT62" t="s">
        <v>339</v>
      </c>
      <c r="CU62">
        <f>Stage_stat!$F$54/Weapon!Z64</f>
        <v>0.54435483870967738</v>
      </c>
      <c r="CV62">
        <f t="shared" si="24"/>
        <v>1</v>
      </c>
      <c r="CX62" t="s">
        <v>339</v>
      </c>
      <c r="CY62">
        <f>Stage_stat!$F$55/Weapon!Z64</f>
        <v>1.0483870967741935</v>
      </c>
      <c r="CZ62">
        <f t="shared" si="25"/>
        <v>2</v>
      </c>
      <c r="DB62" t="s">
        <v>339</v>
      </c>
      <c r="DC62">
        <f>Stage_stat!$F$56/Weapon!Z64</f>
        <v>80.645161290322577</v>
      </c>
      <c r="DD62">
        <f t="shared" si="26"/>
        <v>81</v>
      </c>
    </row>
    <row r="63" spans="2:108" x14ac:dyDescent="0.4">
      <c r="B63" t="s">
        <v>340</v>
      </c>
      <c r="C63">
        <f>Stage_stat!$F$30/Weapon!Z65</f>
        <v>0.1388888888888889</v>
      </c>
      <c r="D63">
        <f t="shared" si="0"/>
        <v>1</v>
      </c>
      <c r="F63" t="s">
        <v>340</v>
      </c>
      <c r="G63">
        <f>Stage_stat!$F$31/Weapon!Z65</f>
        <v>0.23809523809523808</v>
      </c>
      <c r="H63">
        <f t="shared" si="1"/>
        <v>1</v>
      </c>
      <c r="J63" t="s">
        <v>340</v>
      </c>
      <c r="K63">
        <f>Stage_stat!$F$32/Weapon!Z65</f>
        <v>15.873015873015873</v>
      </c>
      <c r="L63">
        <f t="shared" si="2"/>
        <v>16</v>
      </c>
      <c r="N63" t="s">
        <v>340</v>
      </c>
      <c r="O63">
        <f>Stage_stat!$F$33/Weapon!Z65</f>
        <v>0.17857142857142858</v>
      </c>
      <c r="P63">
        <f t="shared" si="3"/>
        <v>1</v>
      </c>
      <c r="R63" t="s">
        <v>340</v>
      </c>
      <c r="S63">
        <f>Stage_stat!$F$34/Weapon!Z65</f>
        <v>0.31746031746031744</v>
      </c>
      <c r="T63">
        <f t="shared" si="4"/>
        <v>1</v>
      </c>
      <c r="V63" t="s">
        <v>340</v>
      </c>
      <c r="W63">
        <f>Stage_stat!$F$35/Weapon!Z65</f>
        <v>23.80952380952381</v>
      </c>
      <c r="X63">
        <f t="shared" si="5"/>
        <v>24</v>
      </c>
      <c r="Z63" t="s">
        <v>340</v>
      </c>
      <c r="AA63">
        <f>Stage_stat!$F$36/Weapon!Z65</f>
        <v>0.21825396825396826</v>
      </c>
      <c r="AB63">
        <f t="shared" si="6"/>
        <v>1</v>
      </c>
      <c r="AD63" t="s">
        <v>340</v>
      </c>
      <c r="AE63">
        <f>Stage_stat!$F$37/Weapon!Z65</f>
        <v>0.3968253968253968</v>
      </c>
      <c r="AF63">
        <f t="shared" si="7"/>
        <v>1</v>
      </c>
      <c r="AH63" t="s">
        <v>340</v>
      </c>
      <c r="AI63">
        <f>Stage_stat!$F$38/Weapon!Z65</f>
        <v>31.746031746031747</v>
      </c>
      <c r="AJ63">
        <f t="shared" si="8"/>
        <v>32</v>
      </c>
      <c r="AL63" t="s">
        <v>340</v>
      </c>
      <c r="AM63">
        <f>Stage_stat!$F$39/Weapon!Z65</f>
        <v>0.29761904761904762</v>
      </c>
      <c r="AN63">
        <f t="shared" si="9"/>
        <v>1</v>
      </c>
      <c r="AP63" t="s">
        <v>340</v>
      </c>
      <c r="AQ63">
        <f>Stage_stat!$F$40/Weapon!Z65</f>
        <v>0.55555555555555558</v>
      </c>
      <c r="AR63">
        <f t="shared" si="10"/>
        <v>1</v>
      </c>
      <c r="AT63" t="s">
        <v>340</v>
      </c>
      <c r="AU63">
        <f>Stage_stat!$F$41/Weapon!Z65</f>
        <v>39.682539682539684</v>
      </c>
      <c r="AV63">
        <f t="shared" si="11"/>
        <v>40</v>
      </c>
      <c r="AX63" t="s">
        <v>340</v>
      </c>
      <c r="AY63">
        <f>Stage_stat!$F$42/Weapon!Z65</f>
        <v>0.33730158730158732</v>
      </c>
      <c r="AZ63">
        <f t="shared" si="12"/>
        <v>1</v>
      </c>
      <c r="BB63" t="s">
        <v>340</v>
      </c>
      <c r="BC63">
        <f>Stage_stat!$F$43/Weapon!Z65</f>
        <v>0.63492063492063489</v>
      </c>
      <c r="BD63">
        <f t="shared" si="13"/>
        <v>1</v>
      </c>
      <c r="BF63" t="s">
        <v>340</v>
      </c>
      <c r="BG63">
        <f>Stage_stat!$F$44/Weapon!Z65</f>
        <v>47.61904761904762</v>
      </c>
      <c r="BH63">
        <f t="shared" si="14"/>
        <v>48</v>
      </c>
      <c r="BJ63" t="s">
        <v>340</v>
      </c>
      <c r="BK63">
        <f>Stage_stat!$F$45/Weapon!Z65</f>
        <v>0.37698412698412698</v>
      </c>
      <c r="BL63">
        <f t="shared" si="15"/>
        <v>1</v>
      </c>
      <c r="BN63" t="s">
        <v>340</v>
      </c>
      <c r="BO63">
        <f>Stage_stat!$F$46/Weapon!Z65</f>
        <v>0.7142857142857143</v>
      </c>
      <c r="BP63">
        <f t="shared" si="16"/>
        <v>1</v>
      </c>
      <c r="BR63" t="s">
        <v>340</v>
      </c>
      <c r="BS63">
        <f>Stage_stat!$F$47/Weapon!Z65</f>
        <v>55.555555555555557</v>
      </c>
      <c r="BT63">
        <f t="shared" si="17"/>
        <v>56</v>
      </c>
      <c r="BV63" t="s">
        <v>340</v>
      </c>
      <c r="BW63">
        <f>Stage_stat!$F$48/Weapon!Z65</f>
        <v>0.45634920634920634</v>
      </c>
      <c r="BX63">
        <f t="shared" si="18"/>
        <v>1</v>
      </c>
      <c r="BZ63" t="s">
        <v>340</v>
      </c>
      <c r="CA63">
        <f>Stage_stat!$F$49/Weapon!Z65</f>
        <v>0.87301587301587302</v>
      </c>
      <c r="CB63">
        <f t="shared" si="19"/>
        <v>1</v>
      </c>
      <c r="CD63" t="s">
        <v>340</v>
      </c>
      <c r="CE63">
        <f>Stage_stat!$F$50/Weapon!Z65</f>
        <v>63.492063492063494</v>
      </c>
      <c r="CF63">
        <f t="shared" si="20"/>
        <v>64</v>
      </c>
      <c r="CH63" t="s">
        <v>340</v>
      </c>
      <c r="CI63">
        <f>Stage_stat!$F$51/Weapon!Z65</f>
        <v>0.49603174603174605</v>
      </c>
      <c r="CJ63">
        <f t="shared" si="21"/>
        <v>1</v>
      </c>
      <c r="CL63" t="s">
        <v>340</v>
      </c>
      <c r="CM63">
        <f>Stage_stat!$F$52/Weapon!Z65</f>
        <v>0.95238095238095233</v>
      </c>
      <c r="CN63">
        <f t="shared" si="22"/>
        <v>1</v>
      </c>
      <c r="CP63" t="s">
        <v>340</v>
      </c>
      <c r="CQ63">
        <f>Stage_stat!$F$53/Weapon!Z65</f>
        <v>71.428571428571431</v>
      </c>
      <c r="CR63">
        <f t="shared" si="23"/>
        <v>72</v>
      </c>
      <c r="CT63" t="s">
        <v>340</v>
      </c>
      <c r="CU63">
        <f>Stage_stat!$F$54/Weapon!Z65</f>
        <v>0.5357142857142857</v>
      </c>
      <c r="CV63">
        <f t="shared" si="24"/>
        <v>1</v>
      </c>
      <c r="CX63" t="s">
        <v>340</v>
      </c>
      <c r="CY63">
        <f>Stage_stat!$F$55/Weapon!Z65</f>
        <v>1.0317460317460319</v>
      </c>
      <c r="CZ63">
        <f t="shared" si="25"/>
        <v>2</v>
      </c>
      <c r="DB63" t="s">
        <v>340</v>
      </c>
      <c r="DC63">
        <f>Stage_stat!$F$56/Weapon!Z65</f>
        <v>79.365079365079367</v>
      </c>
      <c r="DD63">
        <f t="shared" si="26"/>
        <v>80</v>
      </c>
    </row>
    <row r="64" spans="2:108" x14ac:dyDescent="0.4">
      <c r="B64" t="s">
        <v>341</v>
      </c>
      <c r="C64">
        <f>Stage_stat!$F$30/Weapon!Z66</f>
        <v>0.13671875</v>
      </c>
      <c r="D64">
        <f t="shared" si="0"/>
        <v>1</v>
      </c>
      <c r="F64" t="s">
        <v>341</v>
      </c>
      <c r="G64">
        <f>Stage_stat!$F$31/Weapon!Z66</f>
        <v>0.234375</v>
      </c>
      <c r="H64">
        <f t="shared" si="1"/>
        <v>1</v>
      </c>
      <c r="J64" t="s">
        <v>341</v>
      </c>
      <c r="K64">
        <f>Stage_stat!$F$32/Weapon!Z66</f>
        <v>15.625</v>
      </c>
      <c r="L64">
        <f t="shared" si="2"/>
        <v>16</v>
      </c>
      <c r="N64" t="s">
        <v>341</v>
      </c>
      <c r="O64">
        <f>Stage_stat!$F$33/Weapon!Z66</f>
        <v>0.17578125</v>
      </c>
      <c r="P64">
        <f t="shared" si="3"/>
        <v>1</v>
      </c>
      <c r="R64" t="s">
        <v>341</v>
      </c>
      <c r="S64">
        <f>Stage_stat!$F$34/Weapon!Z66</f>
        <v>0.3125</v>
      </c>
      <c r="T64">
        <f t="shared" si="4"/>
        <v>1</v>
      </c>
      <c r="V64" t="s">
        <v>341</v>
      </c>
      <c r="W64">
        <f>Stage_stat!$F$35/Weapon!Z66</f>
        <v>23.4375</v>
      </c>
      <c r="X64">
        <f t="shared" si="5"/>
        <v>24</v>
      </c>
      <c r="Z64" t="s">
        <v>341</v>
      </c>
      <c r="AA64">
        <f>Stage_stat!$F$36/Weapon!Z66</f>
        <v>0.21484375</v>
      </c>
      <c r="AB64">
        <f t="shared" si="6"/>
        <v>1</v>
      </c>
      <c r="AD64" t="s">
        <v>341</v>
      </c>
      <c r="AE64">
        <f>Stage_stat!$F$37/Weapon!Z66</f>
        <v>0.390625</v>
      </c>
      <c r="AF64">
        <f t="shared" si="7"/>
        <v>1</v>
      </c>
      <c r="AH64" t="s">
        <v>341</v>
      </c>
      <c r="AI64">
        <f>Stage_stat!$F$38/Weapon!Z66</f>
        <v>31.25</v>
      </c>
      <c r="AJ64">
        <f t="shared" si="8"/>
        <v>32</v>
      </c>
      <c r="AL64" t="s">
        <v>341</v>
      </c>
      <c r="AM64">
        <f>Stage_stat!$F$39/Weapon!Z66</f>
        <v>0.29296875</v>
      </c>
      <c r="AN64">
        <f t="shared" si="9"/>
        <v>1</v>
      </c>
      <c r="AP64" t="s">
        <v>341</v>
      </c>
      <c r="AQ64">
        <f>Stage_stat!$F$40/Weapon!Z66</f>
        <v>0.546875</v>
      </c>
      <c r="AR64">
        <f t="shared" si="10"/>
        <v>1</v>
      </c>
      <c r="AT64" t="s">
        <v>341</v>
      </c>
      <c r="AU64">
        <f>Stage_stat!$F$41/Weapon!Z66</f>
        <v>39.0625</v>
      </c>
      <c r="AV64">
        <f t="shared" si="11"/>
        <v>40</v>
      </c>
      <c r="AX64" t="s">
        <v>341</v>
      </c>
      <c r="AY64">
        <f>Stage_stat!$F$42/Weapon!Z66</f>
        <v>0.33203125</v>
      </c>
      <c r="AZ64">
        <f t="shared" si="12"/>
        <v>1</v>
      </c>
      <c r="BB64" t="s">
        <v>341</v>
      </c>
      <c r="BC64">
        <f>Stage_stat!$F$43/Weapon!Z66</f>
        <v>0.625</v>
      </c>
      <c r="BD64">
        <f t="shared" si="13"/>
        <v>1</v>
      </c>
      <c r="BF64" t="s">
        <v>341</v>
      </c>
      <c r="BG64">
        <f>Stage_stat!$F$44/Weapon!Z66</f>
        <v>46.875</v>
      </c>
      <c r="BH64">
        <f t="shared" si="14"/>
        <v>47</v>
      </c>
      <c r="BJ64" t="s">
        <v>341</v>
      </c>
      <c r="BK64">
        <f>Stage_stat!$F$45/Weapon!Z66</f>
        <v>0.37109375</v>
      </c>
      <c r="BL64">
        <f t="shared" si="15"/>
        <v>1</v>
      </c>
      <c r="BN64" t="s">
        <v>341</v>
      </c>
      <c r="BO64">
        <f>Stage_stat!$F$46/Weapon!Z66</f>
        <v>0.703125</v>
      </c>
      <c r="BP64">
        <f t="shared" si="16"/>
        <v>1</v>
      </c>
      <c r="BR64" t="s">
        <v>341</v>
      </c>
      <c r="BS64">
        <f>Stage_stat!$F$47/Weapon!Z66</f>
        <v>54.6875</v>
      </c>
      <c r="BT64">
        <f t="shared" si="17"/>
        <v>55</v>
      </c>
      <c r="BV64" t="s">
        <v>341</v>
      </c>
      <c r="BW64">
        <f>Stage_stat!$F$48/Weapon!Z66</f>
        <v>0.44921875</v>
      </c>
      <c r="BX64">
        <f t="shared" si="18"/>
        <v>1</v>
      </c>
      <c r="BZ64" t="s">
        <v>341</v>
      </c>
      <c r="CA64">
        <f>Stage_stat!$F$49/Weapon!Z66</f>
        <v>0.859375</v>
      </c>
      <c r="CB64">
        <f t="shared" si="19"/>
        <v>1</v>
      </c>
      <c r="CD64" t="s">
        <v>341</v>
      </c>
      <c r="CE64">
        <f>Stage_stat!$F$50/Weapon!Z66</f>
        <v>62.5</v>
      </c>
      <c r="CF64">
        <f t="shared" si="20"/>
        <v>63</v>
      </c>
      <c r="CH64" t="s">
        <v>341</v>
      </c>
      <c r="CI64">
        <f>Stage_stat!$F$51/Weapon!Z66</f>
        <v>0.48828125</v>
      </c>
      <c r="CJ64">
        <f t="shared" si="21"/>
        <v>1</v>
      </c>
      <c r="CL64" t="s">
        <v>341</v>
      </c>
      <c r="CM64">
        <f>Stage_stat!$F$52/Weapon!Z66</f>
        <v>0.9375</v>
      </c>
      <c r="CN64">
        <f t="shared" si="22"/>
        <v>1</v>
      </c>
      <c r="CP64" t="s">
        <v>341</v>
      </c>
      <c r="CQ64">
        <f>Stage_stat!$F$53/Weapon!Z66</f>
        <v>70.3125</v>
      </c>
      <c r="CR64">
        <f t="shared" si="23"/>
        <v>71</v>
      </c>
      <c r="CT64" t="s">
        <v>341</v>
      </c>
      <c r="CU64">
        <f>Stage_stat!$F$54/Weapon!Z66</f>
        <v>0.52734375</v>
      </c>
      <c r="CV64">
        <f t="shared" si="24"/>
        <v>1</v>
      </c>
      <c r="CX64" t="s">
        <v>341</v>
      </c>
      <c r="CY64">
        <f>Stage_stat!$F$55/Weapon!Z66</f>
        <v>1.015625</v>
      </c>
      <c r="CZ64">
        <f t="shared" si="25"/>
        <v>2</v>
      </c>
      <c r="DB64" t="s">
        <v>341</v>
      </c>
      <c r="DC64">
        <f>Stage_stat!$F$56/Weapon!Z66</f>
        <v>78.125</v>
      </c>
      <c r="DD64">
        <f t="shared" si="26"/>
        <v>79</v>
      </c>
    </row>
    <row r="65" spans="2:108" x14ac:dyDescent="0.4">
      <c r="B65" t="s">
        <v>342</v>
      </c>
      <c r="C65">
        <f>Stage_stat!$F$30/Weapon!Z67</f>
        <v>0.13461538461538461</v>
      </c>
      <c r="D65">
        <f t="shared" si="0"/>
        <v>1</v>
      </c>
      <c r="F65" t="s">
        <v>342</v>
      </c>
      <c r="G65">
        <f>Stage_stat!$F$31/Weapon!Z67</f>
        <v>0.23076923076923078</v>
      </c>
      <c r="H65">
        <f t="shared" si="1"/>
        <v>1</v>
      </c>
      <c r="J65" t="s">
        <v>342</v>
      </c>
      <c r="K65">
        <f>Stage_stat!$F$32/Weapon!Z67</f>
        <v>15.384615384615385</v>
      </c>
      <c r="L65">
        <f t="shared" si="2"/>
        <v>16</v>
      </c>
      <c r="N65" t="s">
        <v>342</v>
      </c>
      <c r="O65">
        <f>Stage_stat!$F$33/Weapon!Z67</f>
        <v>0.17307692307692307</v>
      </c>
      <c r="P65">
        <f t="shared" si="3"/>
        <v>1</v>
      </c>
      <c r="R65" t="s">
        <v>342</v>
      </c>
      <c r="S65">
        <f>Stage_stat!$F$34/Weapon!Z67</f>
        <v>0.30769230769230771</v>
      </c>
      <c r="T65">
        <f t="shared" si="4"/>
        <v>1</v>
      </c>
      <c r="V65" t="s">
        <v>342</v>
      </c>
      <c r="W65">
        <f>Stage_stat!$F$35/Weapon!Z67</f>
        <v>23.076923076923077</v>
      </c>
      <c r="X65">
        <f t="shared" si="5"/>
        <v>24</v>
      </c>
      <c r="Z65" t="s">
        <v>342</v>
      </c>
      <c r="AA65">
        <f>Stage_stat!$F$36/Weapon!Z67</f>
        <v>0.21153846153846154</v>
      </c>
      <c r="AB65">
        <f t="shared" si="6"/>
        <v>1</v>
      </c>
      <c r="AD65" t="s">
        <v>342</v>
      </c>
      <c r="AE65">
        <f>Stage_stat!$F$37/Weapon!Z67</f>
        <v>0.38461538461538464</v>
      </c>
      <c r="AF65">
        <f t="shared" si="7"/>
        <v>1</v>
      </c>
      <c r="AH65" t="s">
        <v>342</v>
      </c>
      <c r="AI65">
        <f>Stage_stat!$F$38/Weapon!Z67</f>
        <v>30.76923076923077</v>
      </c>
      <c r="AJ65">
        <f t="shared" si="8"/>
        <v>31</v>
      </c>
      <c r="AL65" t="s">
        <v>342</v>
      </c>
      <c r="AM65">
        <f>Stage_stat!$F$39/Weapon!Z67</f>
        <v>0.28846153846153844</v>
      </c>
      <c r="AN65">
        <f t="shared" si="9"/>
        <v>1</v>
      </c>
      <c r="AP65" t="s">
        <v>342</v>
      </c>
      <c r="AQ65">
        <f>Stage_stat!$F$40/Weapon!Z67</f>
        <v>0.53846153846153844</v>
      </c>
      <c r="AR65">
        <f t="shared" si="10"/>
        <v>1</v>
      </c>
      <c r="AT65" t="s">
        <v>342</v>
      </c>
      <c r="AU65">
        <f>Stage_stat!$F$41/Weapon!Z67</f>
        <v>38.46153846153846</v>
      </c>
      <c r="AV65">
        <f t="shared" si="11"/>
        <v>39</v>
      </c>
      <c r="AX65" t="s">
        <v>342</v>
      </c>
      <c r="AY65">
        <f>Stage_stat!$F$42/Weapon!Z67</f>
        <v>0.32692307692307693</v>
      </c>
      <c r="AZ65">
        <f t="shared" si="12"/>
        <v>1</v>
      </c>
      <c r="BB65" t="s">
        <v>342</v>
      </c>
      <c r="BC65">
        <f>Stage_stat!$F$43/Weapon!Z67</f>
        <v>0.61538461538461542</v>
      </c>
      <c r="BD65">
        <f t="shared" si="13"/>
        <v>1</v>
      </c>
      <c r="BF65" t="s">
        <v>342</v>
      </c>
      <c r="BG65">
        <f>Stage_stat!$F$44/Weapon!Z67</f>
        <v>46.153846153846153</v>
      </c>
      <c r="BH65">
        <f t="shared" si="14"/>
        <v>47</v>
      </c>
      <c r="BJ65" t="s">
        <v>342</v>
      </c>
      <c r="BK65">
        <f>Stage_stat!$F$45/Weapon!Z67</f>
        <v>0.36538461538461536</v>
      </c>
      <c r="BL65">
        <f t="shared" si="15"/>
        <v>1</v>
      </c>
      <c r="BN65" t="s">
        <v>342</v>
      </c>
      <c r="BO65">
        <f>Stage_stat!$F$46/Weapon!Z67</f>
        <v>0.69230769230769229</v>
      </c>
      <c r="BP65">
        <f t="shared" si="16"/>
        <v>1</v>
      </c>
      <c r="BR65" t="s">
        <v>342</v>
      </c>
      <c r="BS65">
        <f>Stage_stat!$F$47/Weapon!Z67</f>
        <v>53.846153846153847</v>
      </c>
      <c r="BT65">
        <f t="shared" si="17"/>
        <v>54</v>
      </c>
      <c r="BV65" t="s">
        <v>342</v>
      </c>
      <c r="BW65">
        <f>Stage_stat!$F$48/Weapon!Z67</f>
        <v>0.44230769230769229</v>
      </c>
      <c r="BX65">
        <f t="shared" si="18"/>
        <v>1</v>
      </c>
      <c r="BZ65" t="s">
        <v>342</v>
      </c>
      <c r="CA65">
        <f>Stage_stat!$F$49/Weapon!Z67</f>
        <v>0.84615384615384615</v>
      </c>
      <c r="CB65">
        <f t="shared" si="19"/>
        <v>1</v>
      </c>
      <c r="CD65" t="s">
        <v>342</v>
      </c>
      <c r="CE65">
        <f>Stage_stat!$F$50/Weapon!Z67</f>
        <v>61.53846153846154</v>
      </c>
      <c r="CF65">
        <f t="shared" si="20"/>
        <v>62</v>
      </c>
      <c r="CH65" t="s">
        <v>342</v>
      </c>
      <c r="CI65">
        <f>Stage_stat!$F$51/Weapon!Z67</f>
        <v>0.48076923076923078</v>
      </c>
      <c r="CJ65">
        <f t="shared" si="21"/>
        <v>1</v>
      </c>
      <c r="CL65" t="s">
        <v>342</v>
      </c>
      <c r="CM65">
        <f>Stage_stat!$F$52/Weapon!Z67</f>
        <v>0.92307692307692313</v>
      </c>
      <c r="CN65">
        <f t="shared" si="22"/>
        <v>1</v>
      </c>
      <c r="CP65" t="s">
        <v>342</v>
      </c>
      <c r="CQ65">
        <f>Stage_stat!$F$53/Weapon!Z67</f>
        <v>69.230769230769226</v>
      </c>
      <c r="CR65">
        <f t="shared" si="23"/>
        <v>70</v>
      </c>
      <c r="CT65" t="s">
        <v>342</v>
      </c>
      <c r="CU65">
        <f>Stage_stat!$F$54/Weapon!Z67</f>
        <v>0.51923076923076927</v>
      </c>
      <c r="CV65">
        <f t="shared" si="24"/>
        <v>1</v>
      </c>
      <c r="CX65" t="s">
        <v>342</v>
      </c>
      <c r="CY65">
        <f>Stage_stat!$F$55/Weapon!Z67</f>
        <v>1</v>
      </c>
      <c r="CZ65">
        <f t="shared" si="25"/>
        <v>1</v>
      </c>
      <c r="DB65" t="s">
        <v>342</v>
      </c>
      <c r="DC65">
        <f>Stage_stat!$F$56/Weapon!Z67</f>
        <v>76.92307692307692</v>
      </c>
      <c r="DD65">
        <f t="shared" si="26"/>
        <v>77</v>
      </c>
    </row>
    <row r="66" spans="2:108" x14ac:dyDescent="0.4">
      <c r="B66" t="s">
        <v>343</v>
      </c>
      <c r="C66">
        <f>Stage_stat!$F$30/Weapon!Z68</f>
        <v>0.13257575757575757</v>
      </c>
      <c r="D66">
        <f t="shared" si="0"/>
        <v>1</v>
      </c>
      <c r="F66" t="s">
        <v>343</v>
      </c>
      <c r="G66">
        <f>Stage_stat!$F$31/Weapon!Z68</f>
        <v>0.22727272727272727</v>
      </c>
      <c r="H66">
        <f t="shared" si="1"/>
        <v>1</v>
      </c>
      <c r="J66" t="s">
        <v>343</v>
      </c>
      <c r="K66">
        <f>Stage_stat!$F$32/Weapon!Z68</f>
        <v>15.151515151515152</v>
      </c>
      <c r="L66">
        <f t="shared" si="2"/>
        <v>16</v>
      </c>
      <c r="N66" t="s">
        <v>343</v>
      </c>
      <c r="O66">
        <f>Stage_stat!$F$33/Weapon!Z68</f>
        <v>0.17045454545454544</v>
      </c>
      <c r="P66">
        <f t="shared" si="3"/>
        <v>1</v>
      </c>
      <c r="R66" t="s">
        <v>343</v>
      </c>
      <c r="S66">
        <f>Stage_stat!$F$34/Weapon!Z68</f>
        <v>0.30303030303030304</v>
      </c>
      <c r="T66">
        <f t="shared" si="4"/>
        <v>1</v>
      </c>
      <c r="V66" t="s">
        <v>343</v>
      </c>
      <c r="W66">
        <f>Stage_stat!$F$35/Weapon!Z68</f>
        <v>22.727272727272727</v>
      </c>
      <c r="X66">
        <f t="shared" si="5"/>
        <v>23</v>
      </c>
      <c r="Z66" t="s">
        <v>343</v>
      </c>
      <c r="AA66">
        <f>Stage_stat!$F$36/Weapon!Z68</f>
        <v>0.20833333333333334</v>
      </c>
      <c r="AB66">
        <f t="shared" si="6"/>
        <v>1</v>
      </c>
      <c r="AD66" t="s">
        <v>343</v>
      </c>
      <c r="AE66">
        <f>Stage_stat!$F$37/Weapon!Z68</f>
        <v>0.37878787878787878</v>
      </c>
      <c r="AF66">
        <f t="shared" si="7"/>
        <v>1</v>
      </c>
      <c r="AH66" t="s">
        <v>343</v>
      </c>
      <c r="AI66">
        <f>Stage_stat!$F$38/Weapon!Z68</f>
        <v>30.303030303030305</v>
      </c>
      <c r="AJ66">
        <f t="shared" si="8"/>
        <v>31</v>
      </c>
      <c r="AL66" t="s">
        <v>343</v>
      </c>
      <c r="AM66">
        <f>Stage_stat!$F$39/Weapon!Z68</f>
        <v>0.28409090909090912</v>
      </c>
      <c r="AN66">
        <f t="shared" si="9"/>
        <v>1</v>
      </c>
      <c r="AP66" t="s">
        <v>343</v>
      </c>
      <c r="AQ66">
        <f>Stage_stat!$F$40/Weapon!Z68</f>
        <v>0.53030303030303028</v>
      </c>
      <c r="AR66">
        <f t="shared" si="10"/>
        <v>1</v>
      </c>
      <c r="AT66" t="s">
        <v>343</v>
      </c>
      <c r="AU66">
        <f>Stage_stat!$F$41/Weapon!Z68</f>
        <v>37.878787878787875</v>
      </c>
      <c r="AV66">
        <f t="shared" si="11"/>
        <v>38</v>
      </c>
      <c r="AX66" t="s">
        <v>343</v>
      </c>
      <c r="AY66">
        <f>Stage_stat!$F$42/Weapon!Z68</f>
        <v>0.32196969696969696</v>
      </c>
      <c r="AZ66">
        <f t="shared" si="12"/>
        <v>1</v>
      </c>
      <c r="BB66" t="s">
        <v>343</v>
      </c>
      <c r="BC66">
        <f>Stage_stat!$F$43/Weapon!Z68</f>
        <v>0.60606060606060608</v>
      </c>
      <c r="BD66">
        <f t="shared" si="13"/>
        <v>1</v>
      </c>
      <c r="BF66" t="s">
        <v>343</v>
      </c>
      <c r="BG66">
        <f>Stage_stat!$F$44/Weapon!Z68</f>
        <v>45.454545454545453</v>
      </c>
      <c r="BH66">
        <f t="shared" si="14"/>
        <v>46</v>
      </c>
      <c r="BJ66" t="s">
        <v>343</v>
      </c>
      <c r="BK66">
        <f>Stage_stat!$F$45/Weapon!Z68</f>
        <v>0.35984848484848486</v>
      </c>
      <c r="BL66">
        <f t="shared" si="15"/>
        <v>1</v>
      </c>
      <c r="BN66" t="s">
        <v>343</v>
      </c>
      <c r="BO66">
        <f>Stage_stat!$F$46/Weapon!Z68</f>
        <v>0.68181818181818177</v>
      </c>
      <c r="BP66">
        <f t="shared" si="16"/>
        <v>1</v>
      </c>
      <c r="BR66" t="s">
        <v>343</v>
      </c>
      <c r="BS66">
        <f>Stage_stat!$F$47/Weapon!Z68</f>
        <v>53.030303030303031</v>
      </c>
      <c r="BT66">
        <f t="shared" si="17"/>
        <v>54</v>
      </c>
      <c r="BV66" t="s">
        <v>343</v>
      </c>
      <c r="BW66">
        <f>Stage_stat!$F$48/Weapon!Z68</f>
        <v>0.43560606060606061</v>
      </c>
      <c r="BX66">
        <f t="shared" si="18"/>
        <v>1</v>
      </c>
      <c r="BZ66" t="s">
        <v>343</v>
      </c>
      <c r="CA66">
        <f>Stage_stat!$F$49/Weapon!Z68</f>
        <v>0.83333333333333337</v>
      </c>
      <c r="CB66">
        <f t="shared" si="19"/>
        <v>1</v>
      </c>
      <c r="CD66" t="s">
        <v>343</v>
      </c>
      <c r="CE66">
        <f>Stage_stat!$F$50/Weapon!Z68</f>
        <v>60.606060606060609</v>
      </c>
      <c r="CF66">
        <f t="shared" si="20"/>
        <v>61</v>
      </c>
      <c r="CH66" t="s">
        <v>343</v>
      </c>
      <c r="CI66">
        <f>Stage_stat!$F$51/Weapon!Z68</f>
        <v>0.47348484848484851</v>
      </c>
      <c r="CJ66">
        <f t="shared" si="21"/>
        <v>1</v>
      </c>
      <c r="CL66" t="s">
        <v>343</v>
      </c>
      <c r="CM66">
        <f>Stage_stat!$F$52/Weapon!Z68</f>
        <v>0.90909090909090906</v>
      </c>
      <c r="CN66">
        <f t="shared" si="22"/>
        <v>1</v>
      </c>
      <c r="CP66" t="s">
        <v>343</v>
      </c>
      <c r="CQ66">
        <f>Stage_stat!$F$53/Weapon!Z68</f>
        <v>68.181818181818187</v>
      </c>
      <c r="CR66">
        <f t="shared" si="23"/>
        <v>69</v>
      </c>
      <c r="CT66" t="s">
        <v>343</v>
      </c>
      <c r="CU66">
        <f>Stage_stat!$F$54/Weapon!Z68</f>
        <v>0.51136363636363635</v>
      </c>
      <c r="CV66">
        <f t="shared" si="24"/>
        <v>1</v>
      </c>
      <c r="CX66" t="s">
        <v>343</v>
      </c>
      <c r="CY66">
        <f>Stage_stat!$F$55/Weapon!Z68</f>
        <v>0.98484848484848486</v>
      </c>
      <c r="CZ66">
        <f t="shared" si="25"/>
        <v>1</v>
      </c>
      <c r="DB66" t="s">
        <v>343</v>
      </c>
      <c r="DC66">
        <f>Stage_stat!$F$56/Weapon!Z68</f>
        <v>75.757575757575751</v>
      </c>
      <c r="DD66">
        <f t="shared" si="26"/>
        <v>76</v>
      </c>
    </row>
    <row r="67" spans="2:108" x14ac:dyDescent="0.4">
      <c r="B67" t="s">
        <v>344</v>
      </c>
      <c r="C67">
        <f>Stage_stat!$F$30/Weapon!Z69</f>
        <v>0.13059701492537312</v>
      </c>
      <c r="D67">
        <f t="shared" si="0"/>
        <v>1</v>
      </c>
      <c r="F67" t="s">
        <v>344</v>
      </c>
      <c r="G67">
        <f>Stage_stat!$F$31/Weapon!Z69</f>
        <v>0.22388059701492538</v>
      </c>
      <c r="H67">
        <f t="shared" si="1"/>
        <v>1</v>
      </c>
      <c r="J67" t="s">
        <v>344</v>
      </c>
      <c r="K67">
        <f>Stage_stat!$F$32/Weapon!Z69</f>
        <v>14.925373134328359</v>
      </c>
      <c r="L67">
        <f t="shared" si="2"/>
        <v>15</v>
      </c>
      <c r="N67" t="s">
        <v>344</v>
      </c>
      <c r="O67">
        <f>Stage_stat!$F$33/Weapon!Z69</f>
        <v>0.16791044776119404</v>
      </c>
      <c r="P67">
        <f t="shared" si="3"/>
        <v>1</v>
      </c>
      <c r="R67" t="s">
        <v>344</v>
      </c>
      <c r="S67">
        <f>Stage_stat!$F$34/Weapon!Z69</f>
        <v>0.29850746268656714</v>
      </c>
      <c r="T67">
        <f t="shared" si="4"/>
        <v>1</v>
      </c>
      <c r="V67" t="s">
        <v>344</v>
      </c>
      <c r="W67">
        <f>Stage_stat!$F$35/Weapon!Z69</f>
        <v>22.388059701492537</v>
      </c>
      <c r="X67">
        <f t="shared" si="5"/>
        <v>23</v>
      </c>
      <c r="Z67" t="s">
        <v>344</v>
      </c>
      <c r="AA67">
        <f>Stage_stat!$F$36/Weapon!Z69</f>
        <v>0.20522388059701493</v>
      </c>
      <c r="AB67">
        <f t="shared" si="6"/>
        <v>1</v>
      </c>
      <c r="AD67" t="s">
        <v>344</v>
      </c>
      <c r="AE67">
        <f>Stage_stat!$F$37/Weapon!Z69</f>
        <v>0.37313432835820898</v>
      </c>
      <c r="AF67">
        <f t="shared" si="7"/>
        <v>1</v>
      </c>
      <c r="AH67" t="s">
        <v>344</v>
      </c>
      <c r="AI67">
        <f>Stage_stat!$F$38/Weapon!Z69</f>
        <v>29.850746268656717</v>
      </c>
      <c r="AJ67">
        <f t="shared" si="8"/>
        <v>30</v>
      </c>
      <c r="AL67" t="s">
        <v>344</v>
      </c>
      <c r="AM67">
        <f>Stage_stat!$F$39/Weapon!Z69</f>
        <v>0.27985074626865669</v>
      </c>
      <c r="AN67">
        <f t="shared" si="9"/>
        <v>1</v>
      </c>
      <c r="AP67" t="s">
        <v>344</v>
      </c>
      <c r="AQ67">
        <f>Stage_stat!$F$40/Weapon!Z69</f>
        <v>0.52238805970149249</v>
      </c>
      <c r="AR67">
        <f t="shared" si="10"/>
        <v>1</v>
      </c>
      <c r="AT67" t="s">
        <v>344</v>
      </c>
      <c r="AU67">
        <f>Stage_stat!$F$41/Weapon!Z69</f>
        <v>37.313432835820898</v>
      </c>
      <c r="AV67">
        <f t="shared" si="11"/>
        <v>38</v>
      </c>
      <c r="AX67" t="s">
        <v>344</v>
      </c>
      <c r="AY67">
        <f>Stage_stat!$F$42/Weapon!Z69</f>
        <v>0.31716417910447764</v>
      </c>
      <c r="AZ67">
        <f t="shared" si="12"/>
        <v>1</v>
      </c>
      <c r="BB67" t="s">
        <v>344</v>
      </c>
      <c r="BC67">
        <f>Stage_stat!$F$43/Weapon!Z69</f>
        <v>0.59701492537313428</v>
      </c>
      <c r="BD67">
        <f t="shared" si="13"/>
        <v>1</v>
      </c>
      <c r="BF67" t="s">
        <v>344</v>
      </c>
      <c r="BG67">
        <f>Stage_stat!$F$44/Weapon!Z69</f>
        <v>44.776119402985074</v>
      </c>
      <c r="BH67">
        <f t="shared" si="14"/>
        <v>45</v>
      </c>
      <c r="BJ67" t="s">
        <v>344</v>
      </c>
      <c r="BK67">
        <f>Stage_stat!$F$45/Weapon!Z69</f>
        <v>0.35447761194029853</v>
      </c>
      <c r="BL67">
        <f t="shared" si="15"/>
        <v>1</v>
      </c>
      <c r="BN67" t="s">
        <v>344</v>
      </c>
      <c r="BO67">
        <f>Stage_stat!$F$46/Weapon!Z69</f>
        <v>0.67164179104477617</v>
      </c>
      <c r="BP67">
        <f t="shared" si="16"/>
        <v>1</v>
      </c>
      <c r="BR67" t="s">
        <v>344</v>
      </c>
      <c r="BS67">
        <f>Stage_stat!$F$47/Weapon!Z69</f>
        <v>52.238805970149251</v>
      </c>
      <c r="BT67">
        <f t="shared" si="17"/>
        <v>53</v>
      </c>
      <c r="BV67" t="s">
        <v>344</v>
      </c>
      <c r="BW67">
        <f>Stage_stat!$F$48/Weapon!Z69</f>
        <v>0.42910447761194032</v>
      </c>
      <c r="BX67">
        <f t="shared" si="18"/>
        <v>1</v>
      </c>
      <c r="BZ67" t="s">
        <v>344</v>
      </c>
      <c r="CA67">
        <f>Stage_stat!$F$49/Weapon!Z69</f>
        <v>0.82089552238805974</v>
      </c>
      <c r="CB67">
        <f t="shared" si="19"/>
        <v>1</v>
      </c>
      <c r="CD67" t="s">
        <v>344</v>
      </c>
      <c r="CE67">
        <f>Stage_stat!$F$50/Weapon!Z69</f>
        <v>59.701492537313435</v>
      </c>
      <c r="CF67">
        <f t="shared" si="20"/>
        <v>60</v>
      </c>
      <c r="CH67" t="s">
        <v>344</v>
      </c>
      <c r="CI67">
        <f>Stage_stat!$F$51/Weapon!Z69</f>
        <v>0.46641791044776121</v>
      </c>
      <c r="CJ67">
        <f t="shared" si="21"/>
        <v>1</v>
      </c>
      <c r="CL67" t="s">
        <v>344</v>
      </c>
      <c r="CM67">
        <f>Stage_stat!$F$52/Weapon!Z69</f>
        <v>0.89552238805970152</v>
      </c>
      <c r="CN67">
        <f t="shared" si="22"/>
        <v>1</v>
      </c>
      <c r="CP67" t="s">
        <v>344</v>
      </c>
      <c r="CQ67">
        <f>Stage_stat!$F$53/Weapon!Z69</f>
        <v>67.164179104477611</v>
      </c>
      <c r="CR67">
        <f t="shared" si="23"/>
        <v>68</v>
      </c>
      <c r="CT67" t="s">
        <v>344</v>
      </c>
      <c r="CU67">
        <f>Stage_stat!$F$54/Weapon!Z69</f>
        <v>0.50373134328358204</v>
      </c>
      <c r="CV67">
        <f t="shared" si="24"/>
        <v>1</v>
      </c>
      <c r="CX67" t="s">
        <v>344</v>
      </c>
      <c r="CY67">
        <f>Stage_stat!$F$55/Weapon!Z69</f>
        <v>0.97014925373134331</v>
      </c>
      <c r="CZ67">
        <f t="shared" si="25"/>
        <v>1</v>
      </c>
      <c r="DB67" t="s">
        <v>344</v>
      </c>
      <c r="DC67">
        <f>Stage_stat!$F$56/Weapon!Z69</f>
        <v>74.626865671641795</v>
      </c>
      <c r="DD67">
        <f t="shared" si="26"/>
        <v>75</v>
      </c>
    </row>
    <row r="68" spans="2:108" x14ac:dyDescent="0.4">
      <c r="B68" t="s">
        <v>345</v>
      </c>
      <c r="C68">
        <f>Stage_stat!$F$30/Weapon!Z70</f>
        <v>0.12867647058823528</v>
      </c>
      <c r="D68">
        <f t="shared" si="0"/>
        <v>1</v>
      </c>
      <c r="F68" t="s">
        <v>345</v>
      </c>
      <c r="G68">
        <f>Stage_stat!$F$31/Weapon!Z70</f>
        <v>0.22058823529411764</v>
      </c>
      <c r="H68">
        <f t="shared" si="1"/>
        <v>1</v>
      </c>
      <c r="J68" t="s">
        <v>345</v>
      </c>
      <c r="K68">
        <f>Stage_stat!$F$32/Weapon!Z70</f>
        <v>14.705882352941176</v>
      </c>
      <c r="L68">
        <f t="shared" si="2"/>
        <v>15</v>
      </c>
      <c r="N68" t="s">
        <v>345</v>
      </c>
      <c r="O68">
        <f>Stage_stat!$F$33/Weapon!Z70</f>
        <v>0.16544117647058823</v>
      </c>
      <c r="P68">
        <f t="shared" si="3"/>
        <v>1</v>
      </c>
      <c r="R68" t="s">
        <v>345</v>
      </c>
      <c r="S68">
        <f>Stage_stat!$F$34/Weapon!Z70</f>
        <v>0.29411764705882354</v>
      </c>
      <c r="T68">
        <f t="shared" si="4"/>
        <v>1</v>
      </c>
      <c r="V68" t="s">
        <v>345</v>
      </c>
      <c r="W68">
        <f>Stage_stat!$F$35/Weapon!Z70</f>
        <v>22.058823529411764</v>
      </c>
      <c r="X68">
        <f t="shared" si="5"/>
        <v>23</v>
      </c>
      <c r="Z68" t="s">
        <v>345</v>
      </c>
      <c r="AA68">
        <f>Stage_stat!$F$36/Weapon!Z70</f>
        <v>0.20220588235294118</v>
      </c>
      <c r="AB68">
        <f t="shared" si="6"/>
        <v>1</v>
      </c>
      <c r="AD68" t="s">
        <v>345</v>
      </c>
      <c r="AE68">
        <f>Stage_stat!$F$37/Weapon!Z70</f>
        <v>0.36764705882352944</v>
      </c>
      <c r="AF68">
        <f t="shared" si="7"/>
        <v>1</v>
      </c>
      <c r="AH68" t="s">
        <v>345</v>
      </c>
      <c r="AI68">
        <f>Stage_stat!$F$38/Weapon!Z70</f>
        <v>29.411764705882351</v>
      </c>
      <c r="AJ68">
        <f t="shared" si="8"/>
        <v>30</v>
      </c>
      <c r="AL68" t="s">
        <v>345</v>
      </c>
      <c r="AM68">
        <f>Stage_stat!$F$39/Weapon!Z70</f>
        <v>0.27573529411764708</v>
      </c>
      <c r="AN68">
        <f t="shared" si="9"/>
        <v>1</v>
      </c>
      <c r="AP68" t="s">
        <v>345</v>
      </c>
      <c r="AQ68">
        <f>Stage_stat!$F$40/Weapon!Z70</f>
        <v>0.51470588235294112</v>
      </c>
      <c r="AR68">
        <f t="shared" si="10"/>
        <v>1</v>
      </c>
      <c r="AT68" t="s">
        <v>345</v>
      </c>
      <c r="AU68">
        <f>Stage_stat!$F$41/Weapon!Z70</f>
        <v>36.764705882352942</v>
      </c>
      <c r="AV68">
        <f t="shared" si="11"/>
        <v>37</v>
      </c>
      <c r="AX68" t="s">
        <v>345</v>
      </c>
      <c r="AY68">
        <f>Stage_stat!$F$42/Weapon!Z70</f>
        <v>0.3125</v>
      </c>
      <c r="AZ68">
        <f t="shared" si="12"/>
        <v>1</v>
      </c>
      <c r="BB68" t="s">
        <v>345</v>
      </c>
      <c r="BC68">
        <f>Stage_stat!$F$43/Weapon!Z70</f>
        <v>0.58823529411764708</v>
      </c>
      <c r="BD68">
        <f t="shared" si="13"/>
        <v>1</v>
      </c>
      <c r="BF68" t="s">
        <v>345</v>
      </c>
      <c r="BG68">
        <f>Stage_stat!$F$44/Weapon!Z70</f>
        <v>44.117647058823529</v>
      </c>
      <c r="BH68">
        <f t="shared" si="14"/>
        <v>45</v>
      </c>
      <c r="BJ68" t="s">
        <v>345</v>
      </c>
      <c r="BK68">
        <f>Stage_stat!$F$45/Weapon!Z70</f>
        <v>0.34926470588235292</v>
      </c>
      <c r="BL68">
        <f t="shared" si="15"/>
        <v>1</v>
      </c>
      <c r="BN68" t="s">
        <v>345</v>
      </c>
      <c r="BO68">
        <f>Stage_stat!$F$46/Weapon!Z70</f>
        <v>0.66176470588235292</v>
      </c>
      <c r="BP68">
        <f t="shared" si="16"/>
        <v>1</v>
      </c>
      <c r="BR68" t="s">
        <v>345</v>
      </c>
      <c r="BS68">
        <f>Stage_stat!$F$47/Weapon!Z70</f>
        <v>51.470588235294116</v>
      </c>
      <c r="BT68">
        <f t="shared" si="17"/>
        <v>52</v>
      </c>
      <c r="BV68" t="s">
        <v>345</v>
      </c>
      <c r="BW68">
        <f>Stage_stat!$F$48/Weapon!Z70</f>
        <v>0.42279411764705882</v>
      </c>
      <c r="BX68">
        <f t="shared" si="18"/>
        <v>1</v>
      </c>
      <c r="BZ68" t="s">
        <v>345</v>
      </c>
      <c r="CA68">
        <f>Stage_stat!$F$49/Weapon!Z70</f>
        <v>0.80882352941176472</v>
      </c>
      <c r="CB68">
        <f t="shared" si="19"/>
        <v>1</v>
      </c>
      <c r="CD68" t="s">
        <v>345</v>
      </c>
      <c r="CE68">
        <f>Stage_stat!$F$50/Weapon!Z70</f>
        <v>58.823529411764703</v>
      </c>
      <c r="CF68">
        <f t="shared" si="20"/>
        <v>59</v>
      </c>
      <c r="CH68" t="s">
        <v>345</v>
      </c>
      <c r="CI68">
        <f>Stage_stat!$F$51/Weapon!Z70</f>
        <v>0.45955882352941174</v>
      </c>
      <c r="CJ68">
        <f t="shared" si="21"/>
        <v>1</v>
      </c>
      <c r="CL68" t="s">
        <v>345</v>
      </c>
      <c r="CM68">
        <f>Stage_stat!$F$52/Weapon!Z70</f>
        <v>0.88235294117647056</v>
      </c>
      <c r="CN68">
        <f t="shared" si="22"/>
        <v>1</v>
      </c>
      <c r="CP68" t="s">
        <v>345</v>
      </c>
      <c r="CQ68">
        <f>Stage_stat!$F$53/Weapon!Z70</f>
        <v>66.17647058823529</v>
      </c>
      <c r="CR68">
        <f t="shared" si="23"/>
        <v>67</v>
      </c>
      <c r="CT68" t="s">
        <v>345</v>
      </c>
      <c r="CU68">
        <f>Stage_stat!$F$54/Weapon!Z70</f>
        <v>0.49632352941176472</v>
      </c>
      <c r="CV68">
        <f t="shared" si="24"/>
        <v>1</v>
      </c>
      <c r="CX68" t="s">
        <v>345</v>
      </c>
      <c r="CY68">
        <f>Stage_stat!$F$55/Weapon!Z70</f>
        <v>0.95588235294117652</v>
      </c>
      <c r="CZ68">
        <f t="shared" si="25"/>
        <v>1</v>
      </c>
      <c r="DB68" t="s">
        <v>345</v>
      </c>
      <c r="DC68">
        <f>Stage_stat!$F$56/Weapon!Z70</f>
        <v>73.529411764705884</v>
      </c>
      <c r="DD68">
        <f t="shared" si="26"/>
        <v>74</v>
      </c>
    </row>
    <row r="69" spans="2:108" x14ac:dyDescent="0.4">
      <c r="B69" t="s">
        <v>346</v>
      </c>
      <c r="C69">
        <f>Stage_stat!$F$30/Weapon!Z71</f>
        <v>0.12681159420289856</v>
      </c>
      <c r="D69">
        <f t="shared" si="0"/>
        <v>1</v>
      </c>
      <c r="F69" t="s">
        <v>346</v>
      </c>
      <c r="G69">
        <f>Stage_stat!$F$31/Weapon!Z71</f>
        <v>0.21739130434782608</v>
      </c>
      <c r="H69">
        <f t="shared" si="1"/>
        <v>1</v>
      </c>
      <c r="J69" t="s">
        <v>346</v>
      </c>
      <c r="K69">
        <f>Stage_stat!$F$32/Weapon!Z71</f>
        <v>14.492753623188406</v>
      </c>
      <c r="L69">
        <f t="shared" si="2"/>
        <v>15</v>
      </c>
      <c r="N69" t="s">
        <v>346</v>
      </c>
      <c r="O69">
        <f>Stage_stat!$F$33/Weapon!Z71</f>
        <v>0.16304347826086957</v>
      </c>
      <c r="P69">
        <f t="shared" si="3"/>
        <v>1</v>
      </c>
      <c r="R69" t="s">
        <v>346</v>
      </c>
      <c r="S69">
        <f>Stage_stat!$F$34/Weapon!Z71</f>
        <v>0.28985507246376813</v>
      </c>
      <c r="T69">
        <f t="shared" si="4"/>
        <v>1</v>
      </c>
      <c r="V69" t="s">
        <v>346</v>
      </c>
      <c r="W69">
        <f>Stage_stat!$F$35/Weapon!Z71</f>
        <v>21.739130434782609</v>
      </c>
      <c r="X69">
        <f t="shared" si="5"/>
        <v>22</v>
      </c>
      <c r="Z69" t="s">
        <v>346</v>
      </c>
      <c r="AA69">
        <f>Stage_stat!$F$36/Weapon!Z71</f>
        <v>0.19927536231884058</v>
      </c>
      <c r="AB69">
        <f t="shared" si="6"/>
        <v>1</v>
      </c>
      <c r="AD69" t="s">
        <v>346</v>
      </c>
      <c r="AE69">
        <f>Stage_stat!$F$37/Weapon!Z71</f>
        <v>0.36231884057971014</v>
      </c>
      <c r="AF69">
        <f t="shared" si="7"/>
        <v>1</v>
      </c>
      <c r="AH69" t="s">
        <v>346</v>
      </c>
      <c r="AI69">
        <f>Stage_stat!$F$38/Weapon!Z71</f>
        <v>28.985507246376812</v>
      </c>
      <c r="AJ69">
        <f t="shared" si="8"/>
        <v>29</v>
      </c>
      <c r="AL69" t="s">
        <v>346</v>
      </c>
      <c r="AM69">
        <f>Stage_stat!$F$39/Weapon!Z71</f>
        <v>0.27173913043478259</v>
      </c>
      <c r="AN69">
        <f t="shared" si="9"/>
        <v>1</v>
      </c>
      <c r="AP69" t="s">
        <v>346</v>
      </c>
      <c r="AQ69">
        <f>Stage_stat!$F$40/Weapon!Z71</f>
        <v>0.50724637681159424</v>
      </c>
      <c r="AR69">
        <f t="shared" si="10"/>
        <v>1</v>
      </c>
      <c r="AT69" t="s">
        <v>346</v>
      </c>
      <c r="AU69">
        <f>Stage_stat!$F$41/Weapon!Z71</f>
        <v>36.231884057971016</v>
      </c>
      <c r="AV69">
        <f t="shared" si="11"/>
        <v>37</v>
      </c>
      <c r="AX69" t="s">
        <v>346</v>
      </c>
      <c r="AY69">
        <f>Stage_stat!$F$42/Weapon!Z71</f>
        <v>0.3079710144927536</v>
      </c>
      <c r="AZ69">
        <f t="shared" si="12"/>
        <v>1</v>
      </c>
      <c r="BB69" t="s">
        <v>346</v>
      </c>
      <c r="BC69">
        <f>Stage_stat!$F$43/Weapon!Z71</f>
        <v>0.57971014492753625</v>
      </c>
      <c r="BD69">
        <f t="shared" si="13"/>
        <v>1</v>
      </c>
      <c r="BF69" t="s">
        <v>346</v>
      </c>
      <c r="BG69">
        <f>Stage_stat!$F$44/Weapon!Z71</f>
        <v>43.478260869565219</v>
      </c>
      <c r="BH69">
        <f t="shared" si="14"/>
        <v>44</v>
      </c>
      <c r="BJ69" t="s">
        <v>346</v>
      </c>
      <c r="BK69">
        <f>Stage_stat!$F$45/Weapon!Z71</f>
        <v>0.34420289855072461</v>
      </c>
      <c r="BL69">
        <f t="shared" si="15"/>
        <v>1</v>
      </c>
      <c r="BN69" t="s">
        <v>346</v>
      </c>
      <c r="BO69">
        <f>Stage_stat!$F$46/Weapon!Z71</f>
        <v>0.65217391304347827</v>
      </c>
      <c r="BP69">
        <f t="shared" si="16"/>
        <v>1</v>
      </c>
      <c r="BR69" t="s">
        <v>346</v>
      </c>
      <c r="BS69">
        <f>Stage_stat!$F$47/Weapon!Z71</f>
        <v>50.724637681159422</v>
      </c>
      <c r="BT69">
        <f t="shared" si="17"/>
        <v>51</v>
      </c>
      <c r="BV69" t="s">
        <v>346</v>
      </c>
      <c r="BW69">
        <f>Stage_stat!$F$48/Weapon!Z71</f>
        <v>0.41666666666666669</v>
      </c>
      <c r="BX69">
        <f t="shared" si="18"/>
        <v>1</v>
      </c>
      <c r="BZ69" t="s">
        <v>346</v>
      </c>
      <c r="CA69">
        <f>Stage_stat!$F$49/Weapon!Z71</f>
        <v>0.79710144927536231</v>
      </c>
      <c r="CB69">
        <f t="shared" si="19"/>
        <v>1</v>
      </c>
      <c r="CD69" t="s">
        <v>346</v>
      </c>
      <c r="CE69">
        <f>Stage_stat!$F$50/Weapon!Z71</f>
        <v>57.971014492753625</v>
      </c>
      <c r="CF69">
        <f t="shared" si="20"/>
        <v>58</v>
      </c>
      <c r="CH69" t="s">
        <v>346</v>
      </c>
      <c r="CI69">
        <f>Stage_stat!$F$51/Weapon!Z71</f>
        <v>0.45289855072463769</v>
      </c>
      <c r="CJ69">
        <f t="shared" si="21"/>
        <v>1</v>
      </c>
      <c r="CL69" t="s">
        <v>346</v>
      </c>
      <c r="CM69">
        <f>Stage_stat!$F$52/Weapon!Z71</f>
        <v>0.86956521739130432</v>
      </c>
      <c r="CN69">
        <f t="shared" si="22"/>
        <v>1</v>
      </c>
      <c r="CP69" t="s">
        <v>346</v>
      </c>
      <c r="CQ69">
        <f>Stage_stat!$F$53/Weapon!Z71</f>
        <v>65.217391304347828</v>
      </c>
      <c r="CR69">
        <f t="shared" si="23"/>
        <v>66</v>
      </c>
      <c r="CT69" t="s">
        <v>346</v>
      </c>
      <c r="CU69">
        <f>Stage_stat!$F$54/Weapon!Z71</f>
        <v>0.4891304347826087</v>
      </c>
      <c r="CV69">
        <f t="shared" si="24"/>
        <v>1</v>
      </c>
      <c r="CX69" t="s">
        <v>346</v>
      </c>
      <c r="CY69">
        <f>Stage_stat!$F$55/Weapon!Z71</f>
        <v>0.94202898550724634</v>
      </c>
      <c r="CZ69">
        <f t="shared" si="25"/>
        <v>1</v>
      </c>
      <c r="DB69" t="s">
        <v>346</v>
      </c>
      <c r="DC69">
        <f>Stage_stat!$F$56/Weapon!Z71</f>
        <v>72.463768115942031</v>
      </c>
      <c r="DD69">
        <f t="shared" si="26"/>
        <v>73</v>
      </c>
    </row>
    <row r="70" spans="2:108" x14ac:dyDescent="0.4">
      <c r="B70" t="s">
        <v>347</v>
      </c>
      <c r="C70">
        <f>Stage_stat!$F$30/Weapon!Z72</f>
        <v>0.125</v>
      </c>
      <c r="D70">
        <f t="shared" ref="D70:D103" si="27">ROUNDUP(C70,0)</f>
        <v>1</v>
      </c>
      <c r="F70" t="s">
        <v>347</v>
      </c>
      <c r="G70">
        <f>Stage_stat!$F$31/Weapon!Z72</f>
        <v>0.21428571428571427</v>
      </c>
      <c r="H70">
        <f t="shared" ref="H70:H103" si="28">ROUNDUP(G70,0)</f>
        <v>1</v>
      </c>
      <c r="J70" t="s">
        <v>347</v>
      </c>
      <c r="K70">
        <f>Stage_stat!$F$32/Weapon!Z72</f>
        <v>14.285714285714286</v>
      </c>
      <c r="L70">
        <f t="shared" ref="L70:L103" si="29">ROUNDUP(K70,0)</f>
        <v>15</v>
      </c>
      <c r="N70" t="s">
        <v>347</v>
      </c>
      <c r="O70">
        <f>Stage_stat!$F$33/Weapon!Z72</f>
        <v>0.16071428571428573</v>
      </c>
      <c r="P70">
        <f t="shared" ref="P70:P103" si="30">ROUNDUP(O70,0)</f>
        <v>1</v>
      </c>
      <c r="R70" t="s">
        <v>347</v>
      </c>
      <c r="S70">
        <f>Stage_stat!$F$34/Weapon!Z72</f>
        <v>0.2857142857142857</v>
      </c>
      <c r="T70">
        <f t="shared" ref="T70:T103" si="31">ROUNDUP(S70,0)</f>
        <v>1</v>
      </c>
      <c r="V70" t="s">
        <v>347</v>
      </c>
      <c r="W70">
        <f>Stage_stat!$F$35/Weapon!Z72</f>
        <v>21.428571428571427</v>
      </c>
      <c r="X70">
        <f t="shared" ref="X70:X103" si="32">ROUNDUP(W70,0)</f>
        <v>22</v>
      </c>
      <c r="Z70" t="s">
        <v>347</v>
      </c>
      <c r="AA70">
        <f>Stage_stat!$F$36/Weapon!Z72</f>
        <v>0.19642857142857142</v>
      </c>
      <c r="AB70">
        <f t="shared" ref="AB70:AB103" si="33">ROUNDUP(AA70,0)</f>
        <v>1</v>
      </c>
      <c r="AD70" t="s">
        <v>347</v>
      </c>
      <c r="AE70">
        <f>Stage_stat!$F$37/Weapon!Z72</f>
        <v>0.35714285714285715</v>
      </c>
      <c r="AF70">
        <f t="shared" ref="AF70:AF103" si="34">ROUNDUP(AE70,0)</f>
        <v>1</v>
      </c>
      <c r="AH70" t="s">
        <v>347</v>
      </c>
      <c r="AI70">
        <f>Stage_stat!$F$38/Weapon!Z72</f>
        <v>28.571428571428573</v>
      </c>
      <c r="AJ70">
        <f t="shared" ref="AJ70:AJ103" si="35">ROUNDUP(AI70,0)</f>
        <v>29</v>
      </c>
      <c r="AL70" t="s">
        <v>347</v>
      </c>
      <c r="AM70">
        <f>Stage_stat!$F$39/Weapon!Z72</f>
        <v>0.26785714285714285</v>
      </c>
      <c r="AN70">
        <f t="shared" ref="AN70:AN103" si="36">ROUNDUP(AM70,0)</f>
        <v>1</v>
      </c>
      <c r="AP70" t="s">
        <v>347</v>
      </c>
      <c r="AQ70">
        <f>Stage_stat!$F$40/Weapon!Z72</f>
        <v>0.5</v>
      </c>
      <c r="AR70">
        <f t="shared" ref="AR70:AR103" si="37">ROUNDUP(AQ70,0)</f>
        <v>1</v>
      </c>
      <c r="AT70" t="s">
        <v>347</v>
      </c>
      <c r="AU70">
        <f>Stage_stat!$F$41/Weapon!Z72</f>
        <v>35.714285714285715</v>
      </c>
      <c r="AV70">
        <f t="shared" ref="AV70:AV103" si="38">ROUNDUP(AU70,0)</f>
        <v>36</v>
      </c>
      <c r="AX70" t="s">
        <v>347</v>
      </c>
      <c r="AY70">
        <f>Stage_stat!$F$42/Weapon!Z72</f>
        <v>0.30357142857142855</v>
      </c>
      <c r="AZ70">
        <f t="shared" ref="AZ70:AZ103" si="39">ROUNDUP(AY70,0)</f>
        <v>1</v>
      </c>
      <c r="BB70" t="s">
        <v>347</v>
      </c>
      <c r="BC70">
        <f>Stage_stat!$F$43/Weapon!Z72</f>
        <v>0.5714285714285714</v>
      </c>
      <c r="BD70">
        <f t="shared" ref="BD70:BD103" si="40">ROUNDUP(BC70,0)</f>
        <v>1</v>
      </c>
      <c r="BF70" t="s">
        <v>347</v>
      </c>
      <c r="BG70">
        <f>Stage_stat!$F$44/Weapon!Z72</f>
        <v>42.857142857142854</v>
      </c>
      <c r="BH70">
        <f t="shared" ref="BH70:BH103" si="41">ROUNDUP(BG70,0)</f>
        <v>43</v>
      </c>
      <c r="BJ70" t="s">
        <v>347</v>
      </c>
      <c r="BK70">
        <f>Stage_stat!$F$45/Weapon!Z72</f>
        <v>0.3392857142857143</v>
      </c>
      <c r="BL70">
        <f t="shared" ref="BL70:BL103" si="42">ROUNDUP(BK70,0)</f>
        <v>1</v>
      </c>
      <c r="BN70" t="s">
        <v>347</v>
      </c>
      <c r="BO70">
        <f>Stage_stat!$F$46/Weapon!Z72</f>
        <v>0.6428571428571429</v>
      </c>
      <c r="BP70">
        <f t="shared" ref="BP70:BP103" si="43">ROUNDUP(BO70,0)</f>
        <v>1</v>
      </c>
      <c r="BR70" t="s">
        <v>347</v>
      </c>
      <c r="BS70">
        <f>Stage_stat!$F$47/Weapon!Z72</f>
        <v>50</v>
      </c>
      <c r="BT70">
        <f t="shared" ref="BT70:BT103" si="44">ROUNDUP(BS70,0)</f>
        <v>50</v>
      </c>
      <c r="BV70" t="s">
        <v>347</v>
      </c>
      <c r="BW70">
        <f>Stage_stat!$F$48/Weapon!Z72</f>
        <v>0.4107142857142857</v>
      </c>
      <c r="BX70">
        <f t="shared" ref="BX70:BX103" si="45">ROUNDUP(BW70,0)</f>
        <v>1</v>
      </c>
      <c r="BZ70" t="s">
        <v>347</v>
      </c>
      <c r="CA70">
        <f>Stage_stat!$F$49/Weapon!Z72</f>
        <v>0.7857142857142857</v>
      </c>
      <c r="CB70">
        <f t="shared" ref="CB70:CB103" si="46">ROUNDUP(CA70,0)</f>
        <v>1</v>
      </c>
      <c r="CD70" t="s">
        <v>347</v>
      </c>
      <c r="CE70">
        <f>Stage_stat!$F$50/Weapon!Z72</f>
        <v>57.142857142857146</v>
      </c>
      <c r="CF70">
        <f t="shared" ref="CF70:CF103" si="47">ROUNDUP(CE70,0)</f>
        <v>58</v>
      </c>
      <c r="CH70" t="s">
        <v>347</v>
      </c>
      <c r="CI70">
        <f>Stage_stat!$F$51/Weapon!Z72</f>
        <v>0.44642857142857145</v>
      </c>
      <c r="CJ70">
        <f t="shared" ref="CJ70:CJ103" si="48">ROUNDUP(CI70,0)</f>
        <v>1</v>
      </c>
      <c r="CL70" t="s">
        <v>347</v>
      </c>
      <c r="CM70">
        <f>Stage_stat!$F$52/Weapon!Z72</f>
        <v>0.8571428571428571</v>
      </c>
      <c r="CN70">
        <f t="shared" ref="CN70:CN103" si="49">ROUNDUP(CM70,0)</f>
        <v>1</v>
      </c>
      <c r="CP70" t="s">
        <v>347</v>
      </c>
      <c r="CQ70">
        <f>Stage_stat!$F$53/Weapon!Z72</f>
        <v>64.285714285714292</v>
      </c>
      <c r="CR70">
        <f t="shared" ref="CR70:CR103" si="50">ROUNDUP(CQ70,0)</f>
        <v>65</v>
      </c>
      <c r="CT70" t="s">
        <v>347</v>
      </c>
      <c r="CU70">
        <f>Stage_stat!$F$54/Weapon!Z72</f>
        <v>0.48214285714285715</v>
      </c>
      <c r="CV70">
        <f t="shared" ref="CV70:CV103" si="51">ROUNDUP(CU70,0)</f>
        <v>1</v>
      </c>
      <c r="CX70" t="s">
        <v>347</v>
      </c>
      <c r="CY70">
        <f>Stage_stat!$F$55/Weapon!Z72</f>
        <v>0.9285714285714286</v>
      </c>
      <c r="CZ70">
        <f t="shared" ref="CZ70:CZ103" si="52">ROUNDUP(CY70,0)</f>
        <v>1</v>
      </c>
      <c r="DB70" t="s">
        <v>347</v>
      </c>
      <c r="DC70">
        <f>Stage_stat!$F$56/Weapon!Z72</f>
        <v>71.428571428571431</v>
      </c>
      <c r="DD70">
        <f t="shared" ref="DD70:DD103" si="53">ROUNDUP(DC70,0)</f>
        <v>72</v>
      </c>
    </row>
    <row r="71" spans="2:108" x14ac:dyDescent="0.4">
      <c r="B71" t="s">
        <v>348</v>
      </c>
      <c r="C71">
        <f>Stage_stat!$F$30/Weapon!Z73</f>
        <v>0.12323943661971831</v>
      </c>
      <c r="D71">
        <f t="shared" si="27"/>
        <v>1</v>
      </c>
      <c r="F71" t="s">
        <v>348</v>
      </c>
      <c r="G71">
        <f>Stage_stat!$F$31/Weapon!Z73</f>
        <v>0.21126760563380281</v>
      </c>
      <c r="H71">
        <f t="shared" si="28"/>
        <v>1</v>
      </c>
      <c r="J71" t="s">
        <v>348</v>
      </c>
      <c r="K71">
        <f>Stage_stat!$F$32/Weapon!Z73</f>
        <v>14.084507042253522</v>
      </c>
      <c r="L71">
        <f t="shared" si="29"/>
        <v>15</v>
      </c>
      <c r="N71" t="s">
        <v>348</v>
      </c>
      <c r="O71">
        <f>Stage_stat!$F$33/Weapon!Z73</f>
        <v>0.15845070422535212</v>
      </c>
      <c r="P71">
        <f t="shared" si="30"/>
        <v>1</v>
      </c>
      <c r="R71" t="s">
        <v>348</v>
      </c>
      <c r="S71">
        <f>Stage_stat!$F$34/Weapon!Z73</f>
        <v>0.28169014084507044</v>
      </c>
      <c r="T71">
        <f t="shared" si="31"/>
        <v>1</v>
      </c>
      <c r="V71" t="s">
        <v>348</v>
      </c>
      <c r="W71">
        <f>Stage_stat!$F$35/Weapon!Z73</f>
        <v>21.12676056338028</v>
      </c>
      <c r="X71">
        <f t="shared" si="32"/>
        <v>22</v>
      </c>
      <c r="Z71" t="s">
        <v>348</v>
      </c>
      <c r="AA71">
        <f>Stage_stat!$F$36/Weapon!Z73</f>
        <v>0.19366197183098591</v>
      </c>
      <c r="AB71">
        <f t="shared" si="33"/>
        <v>1</v>
      </c>
      <c r="AD71" t="s">
        <v>348</v>
      </c>
      <c r="AE71">
        <f>Stage_stat!$F$37/Weapon!Z73</f>
        <v>0.352112676056338</v>
      </c>
      <c r="AF71">
        <f t="shared" si="34"/>
        <v>1</v>
      </c>
      <c r="AH71" t="s">
        <v>348</v>
      </c>
      <c r="AI71">
        <f>Stage_stat!$F$38/Weapon!Z73</f>
        <v>28.169014084507044</v>
      </c>
      <c r="AJ71">
        <f t="shared" si="35"/>
        <v>29</v>
      </c>
      <c r="AL71" t="s">
        <v>348</v>
      </c>
      <c r="AM71">
        <f>Stage_stat!$F$39/Weapon!Z73</f>
        <v>0.2640845070422535</v>
      </c>
      <c r="AN71">
        <f t="shared" si="36"/>
        <v>1</v>
      </c>
      <c r="AP71" t="s">
        <v>348</v>
      </c>
      <c r="AQ71">
        <f>Stage_stat!$F$40/Weapon!Z73</f>
        <v>0.49295774647887325</v>
      </c>
      <c r="AR71">
        <f t="shared" si="37"/>
        <v>1</v>
      </c>
      <c r="AT71" t="s">
        <v>348</v>
      </c>
      <c r="AU71">
        <f>Stage_stat!$F$41/Weapon!Z73</f>
        <v>35.2112676056338</v>
      </c>
      <c r="AV71">
        <f t="shared" si="38"/>
        <v>36</v>
      </c>
      <c r="AX71" t="s">
        <v>348</v>
      </c>
      <c r="AY71">
        <f>Stage_stat!$F$42/Weapon!Z73</f>
        <v>0.29929577464788731</v>
      </c>
      <c r="AZ71">
        <f t="shared" si="39"/>
        <v>1</v>
      </c>
      <c r="BB71" t="s">
        <v>348</v>
      </c>
      <c r="BC71">
        <f>Stage_stat!$F$43/Weapon!Z73</f>
        <v>0.56338028169014087</v>
      </c>
      <c r="BD71">
        <f t="shared" si="40"/>
        <v>1</v>
      </c>
      <c r="BF71" t="s">
        <v>348</v>
      </c>
      <c r="BG71">
        <f>Stage_stat!$F$44/Weapon!Z73</f>
        <v>42.25352112676056</v>
      </c>
      <c r="BH71">
        <f t="shared" si="41"/>
        <v>43</v>
      </c>
      <c r="BJ71" t="s">
        <v>348</v>
      </c>
      <c r="BK71">
        <f>Stage_stat!$F$45/Weapon!Z73</f>
        <v>0.33450704225352113</v>
      </c>
      <c r="BL71">
        <f t="shared" si="42"/>
        <v>1</v>
      </c>
      <c r="BN71" t="s">
        <v>348</v>
      </c>
      <c r="BO71">
        <f>Stage_stat!$F$46/Weapon!Z73</f>
        <v>0.63380281690140849</v>
      </c>
      <c r="BP71">
        <f t="shared" si="43"/>
        <v>1</v>
      </c>
      <c r="BR71" t="s">
        <v>348</v>
      </c>
      <c r="BS71">
        <f>Stage_stat!$F$47/Weapon!Z73</f>
        <v>49.29577464788732</v>
      </c>
      <c r="BT71">
        <f t="shared" si="44"/>
        <v>50</v>
      </c>
      <c r="BV71" t="s">
        <v>348</v>
      </c>
      <c r="BW71">
        <f>Stage_stat!$F$48/Weapon!Z73</f>
        <v>0.40492957746478875</v>
      </c>
      <c r="BX71">
        <f t="shared" si="45"/>
        <v>1</v>
      </c>
      <c r="BZ71" t="s">
        <v>348</v>
      </c>
      <c r="CA71">
        <f>Stage_stat!$F$49/Weapon!Z73</f>
        <v>0.77464788732394363</v>
      </c>
      <c r="CB71">
        <f t="shared" si="46"/>
        <v>1</v>
      </c>
      <c r="CD71" t="s">
        <v>348</v>
      </c>
      <c r="CE71">
        <f>Stage_stat!$F$50/Weapon!Z73</f>
        <v>56.338028169014088</v>
      </c>
      <c r="CF71">
        <f t="shared" si="47"/>
        <v>57</v>
      </c>
      <c r="CH71" t="s">
        <v>348</v>
      </c>
      <c r="CI71">
        <f>Stage_stat!$F$51/Weapon!Z73</f>
        <v>0.44014084507042256</v>
      </c>
      <c r="CJ71">
        <f t="shared" si="48"/>
        <v>1</v>
      </c>
      <c r="CL71" t="s">
        <v>348</v>
      </c>
      <c r="CM71">
        <f>Stage_stat!$F$52/Weapon!Z73</f>
        <v>0.84507042253521125</v>
      </c>
      <c r="CN71">
        <f t="shared" si="49"/>
        <v>1</v>
      </c>
      <c r="CP71" t="s">
        <v>348</v>
      </c>
      <c r="CQ71">
        <f>Stage_stat!$F$53/Weapon!Z73</f>
        <v>63.380281690140848</v>
      </c>
      <c r="CR71">
        <f t="shared" si="50"/>
        <v>64</v>
      </c>
      <c r="CT71" t="s">
        <v>348</v>
      </c>
      <c r="CU71">
        <f>Stage_stat!$F$54/Weapon!Z73</f>
        <v>0.47535211267605632</v>
      </c>
      <c r="CV71">
        <f t="shared" si="51"/>
        <v>1</v>
      </c>
      <c r="CX71" t="s">
        <v>348</v>
      </c>
      <c r="CY71">
        <f>Stage_stat!$F$55/Weapon!Z73</f>
        <v>0.91549295774647887</v>
      </c>
      <c r="CZ71">
        <f t="shared" si="52"/>
        <v>1</v>
      </c>
      <c r="DB71" t="s">
        <v>348</v>
      </c>
      <c r="DC71">
        <f>Stage_stat!$F$56/Weapon!Z73</f>
        <v>70.422535211267601</v>
      </c>
      <c r="DD71">
        <f t="shared" si="53"/>
        <v>71</v>
      </c>
    </row>
    <row r="72" spans="2:108" x14ac:dyDescent="0.4">
      <c r="B72" t="s">
        <v>349</v>
      </c>
      <c r="C72">
        <f>Stage_stat!$F$30/Weapon!Z74</f>
        <v>0.12152777777777778</v>
      </c>
      <c r="D72">
        <f t="shared" si="27"/>
        <v>1</v>
      </c>
      <c r="F72" t="s">
        <v>349</v>
      </c>
      <c r="G72">
        <f>Stage_stat!$F$31/Weapon!Z74</f>
        <v>0.20833333333333334</v>
      </c>
      <c r="H72">
        <f t="shared" si="28"/>
        <v>1</v>
      </c>
      <c r="J72" t="s">
        <v>349</v>
      </c>
      <c r="K72">
        <f>Stage_stat!$F$32/Weapon!Z74</f>
        <v>13.888888888888889</v>
      </c>
      <c r="L72">
        <f t="shared" si="29"/>
        <v>14</v>
      </c>
      <c r="N72" t="s">
        <v>349</v>
      </c>
      <c r="O72">
        <f>Stage_stat!$F$33/Weapon!Z74</f>
        <v>0.15625</v>
      </c>
      <c r="P72">
        <f t="shared" si="30"/>
        <v>1</v>
      </c>
      <c r="R72" t="s">
        <v>349</v>
      </c>
      <c r="S72">
        <f>Stage_stat!$F$34/Weapon!Z74</f>
        <v>0.27777777777777779</v>
      </c>
      <c r="T72">
        <f t="shared" si="31"/>
        <v>1</v>
      </c>
      <c r="V72" t="s">
        <v>349</v>
      </c>
      <c r="W72">
        <f>Stage_stat!$F$35/Weapon!Z74</f>
        <v>20.833333333333332</v>
      </c>
      <c r="X72">
        <f t="shared" si="32"/>
        <v>21</v>
      </c>
      <c r="Z72" t="s">
        <v>349</v>
      </c>
      <c r="AA72">
        <f>Stage_stat!$F$36/Weapon!Z74</f>
        <v>0.19097222222222221</v>
      </c>
      <c r="AB72">
        <f t="shared" si="33"/>
        <v>1</v>
      </c>
      <c r="AD72" t="s">
        <v>349</v>
      </c>
      <c r="AE72">
        <f>Stage_stat!$F$37/Weapon!Z74</f>
        <v>0.34722222222222221</v>
      </c>
      <c r="AF72">
        <f t="shared" si="34"/>
        <v>1</v>
      </c>
      <c r="AH72" t="s">
        <v>349</v>
      </c>
      <c r="AI72">
        <f>Stage_stat!$F$38/Weapon!Z74</f>
        <v>27.777777777777779</v>
      </c>
      <c r="AJ72">
        <f t="shared" si="35"/>
        <v>28</v>
      </c>
      <c r="AL72" t="s">
        <v>349</v>
      </c>
      <c r="AM72">
        <f>Stage_stat!$F$39/Weapon!Z74</f>
        <v>0.26041666666666669</v>
      </c>
      <c r="AN72">
        <f t="shared" si="36"/>
        <v>1</v>
      </c>
      <c r="AP72" t="s">
        <v>349</v>
      </c>
      <c r="AQ72">
        <f>Stage_stat!$F$40/Weapon!Z74</f>
        <v>0.4861111111111111</v>
      </c>
      <c r="AR72">
        <f t="shared" si="37"/>
        <v>1</v>
      </c>
      <c r="AT72" t="s">
        <v>349</v>
      </c>
      <c r="AU72">
        <f>Stage_stat!$F$41/Weapon!Z74</f>
        <v>34.722222222222221</v>
      </c>
      <c r="AV72">
        <f t="shared" si="38"/>
        <v>35</v>
      </c>
      <c r="AX72" t="s">
        <v>349</v>
      </c>
      <c r="AY72">
        <f>Stage_stat!$F$42/Weapon!Z74</f>
        <v>0.2951388888888889</v>
      </c>
      <c r="AZ72">
        <f t="shared" si="39"/>
        <v>1</v>
      </c>
      <c r="BB72" t="s">
        <v>349</v>
      </c>
      <c r="BC72">
        <f>Stage_stat!$F$43/Weapon!Z74</f>
        <v>0.55555555555555558</v>
      </c>
      <c r="BD72">
        <f t="shared" si="40"/>
        <v>1</v>
      </c>
      <c r="BF72" t="s">
        <v>349</v>
      </c>
      <c r="BG72">
        <f>Stage_stat!$F$44/Weapon!Z74</f>
        <v>41.666666666666664</v>
      </c>
      <c r="BH72">
        <f t="shared" si="41"/>
        <v>42</v>
      </c>
      <c r="BJ72" t="s">
        <v>349</v>
      </c>
      <c r="BK72">
        <f>Stage_stat!$F$45/Weapon!Z74</f>
        <v>0.3298611111111111</v>
      </c>
      <c r="BL72">
        <f t="shared" si="42"/>
        <v>1</v>
      </c>
      <c r="BN72" t="s">
        <v>349</v>
      </c>
      <c r="BO72">
        <f>Stage_stat!$F$46/Weapon!Z74</f>
        <v>0.625</v>
      </c>
      <c r="BP72">
        <f t="shared" si="43"/>
        <v>1</v>
      </c>
      <c r="BR72" t="s">
        <v>349</v>
      </c>
      <c r="BS72">
        <f>Stage_stat!$F$47/Weapon!Z74</f>
        <v>48.611111111111114</v>
      </c>
      <c r="BT72">
        <f t="shared" si="44"/>
        <v>49</v>
      </c>
      <c r="BV72" t="s">
        <v>349</v>
      </c>
      <c r="BW72">
        <f>Stage_stat!$F$48/Weapon!Z74</f>
        <v>0.39930555555555558</v>
      </c>
      <c r="BX72">
        <f t="shared" si="45"/>
        <v>1</v>
      </c>
      <c r="BZ72" t="s">
        <v>349</v>
      </c>
      <c r="CA72">
        <f>Stage_stat!$F$49/Weapon!Z74</f>
        <v>0.76388888888888884</v>
      </c>
      <c r="CB72">
        <f t="shared" si="46"/>
        <v>1</v>
      </c>
      <c r="CD72" t="s">
        <v>349</v>
      </c>
      <c r="CE72">
        <f>Stage_stat!$F$50/Weapon!Z74</f>
        <v>55.555555555555557</v>
      </c>
      <c r="CF72">
        <f t="shared" si="47"/>
        <v>56</v>
      </c>
      <c r="CH72" t="s">
        <v>349</v>
      </c>
      <c r="CI72">
        <f>Stage_stat!$F$51/Weapon!Z74</f>
        <v>0.43402777777777779</v>
      </c>
      <c r="CJ72">
        <f t="shared" si="48"/>
        <v>1</v>
      </c>
      <c r="CL72" t="s">
        <v>349</v>
      </c>
      <c r="CM72">
        <f>Stage_stat!$F$52/Weapon!Z74</f>
        <v>0.83333333333333337</v>
      </c>
      <c r="CN72">
        <f t="shared" si="49"/>
        <v>1</v>
      </c>
      <c r="CP72" t="s">
        <v>349</v>
      </c>
      <c r="CQ72">
        <f>Stage_stat!$F$53/Weapon!Z74</f>
        <v>62.5</v>
      </c>
      <c r="CR72">
        <f t="shared" si="50"/>
        <v>63</v>
      </c>
      <c r="CT72" t="s">
        <v>349</v>
      </c>
      <c r="CU72">
        <f>Stage_stat!$F$54/Weapon!Z74</f>
        <v>0.46875</v>
      </c>
      <c r="CV72">
        <f t="shared" si="51"/>
        <v>1</v>
      </c>
      <c r="CX72" t="s">
        <v>349</v>
      </c>
      <c r="CY72">
        <f>Stage_stat!$F$55/Weapon!Z74</f>
        <v>0.90277777777777779</v>
      </c>
      <c r="CZ72">
        <f t="shared" si="52"/>
        <v>1</v>
      </c>
      <c r="DB72" t="s">
        <v>349</v>
      </c>
      <c r="DC72">
        <f>Stage_stat!$F$56/Weapon!Z74</f>
        <v>69.444444444444443</v>
      </c>
      <c r="DD72">
        <f t="shared" si="53"/>
        <v>70</v>
      </c>
    </row>
    <row r="73" spans="2:108" x14ac:dyDescent="0.4">
      <c r="B73" t="s">
        <v>350</v>
      </c>
      <c r="C73">
        <f>Stage_stat!$F$30/Weapon!Z75</f>
        <v>0.11986301369863013</v>
      </c>
      <c r="D73">
        <f t="shared" si="27"/>
        <v>1</v>
      </c>
      <c r="F73" t="s">
        <v>350</v>
      </c>
      <c r="G73">
        <f>Stage_stat!$F$31/Weapon!Z75</f>
        <v>0.20547945205479451</v>
      </c>
      <c r="H73">
        <f t="shared" si="28"/>
        <v>1</v>
      </c>
      <c r="J73" t="s">
        <v>350</v>
      </c>
      <c r="K73">
        <f>Stage_stat!$F$32/Weapon!Z75</f>
        <v>13.698630136986301</v>
      </c>
      <c r="L73">
        <f t="shared" si="29"/>
        <v>14</v>
      </c>
      <c r="N73" t="s">
        <v>350</v>
      </c>
      <c r="O73">
        <f>Stage_stat!$F$33/Weapon!Z75</f>
        <v>0.1541095890410959</v>
      </c>
      <c r="P73">
        <f t="shared" si="30"/>
        <v>1</v>
      </c>
      <c r="R73" t="s">
        <v>350</v>
      </c>
      <c r="S73">
        <f>Stage_stat!$F$34/Weapon!Z75</f>
        <v>0.27397260273972601</v>
      </c>
      <c r="T73">
        <f t="shared" si="31"/>
        <v>1</v>
      </c>
      <c r="V73" t="s">
        <v>350</v>
      </c>
      <c r="W73">
        <f>Stage_stat!$F$35/Weapon!Z75</f>
        <v>20.547945205479451</v>
      </c>
      <c r="X73">
        <f t="shared" si="32"/>
        <v>21</v>
      </c>
      <c r="Z73" t="s">
        <v>350</v>
      </c>
      <c r="AA73">
        <f>Stage_stat!$F$36/Weapon!Z75</f>
        <v>0.18835616438356165</v>
      </c>
      <c r="AB73">
        <f t="shared" si="33"/>
        <v>1</v>
      </c>
      <c r="AD73" t="s">
        <v>350</v>
      </c>
      <c r="AE73">
        <f>Stage_stat!$F$37/Weapon!Z75</f>
        <v>0.34246575342465752</v>
      </c>
      <c r="AF73">
        <f t="shared" si="34"/>
        <v>1</v>
      </c>
      <c r="AH73" t="s">
        <v>350</v>
      </c>
      <c r="AI73">
        <f>Stage_stat!$F$38/Weapon!Z75</f>
        <v>27.397260273972602</v>
      </c>
      <c r="AJ73">
        <f t="shared" si="35"/>
        <v>28</v>
      </c>
      <c r="AL73" t="s">
        <v>350</v>
      </c>
      <c r="AM73">
        <f>Stage_stat!$F$39/Weapon!Z75</f>
        <v>0.25684931506849318</v>
      </c>
      <c r="AN73">
        <f t="shared" si="36"/>
        <v>1</v>
      </c>
      <c r="AP73" t="s">
        <v>350</v>
      </c>
      <c r="AQ73">
        <f>Stage_stat!$F$40/Weapon!Z75</f>
        <v>0.47945205479452052</v>
      </c>
      <c r="AR73">
        <f t="shared" si="37"/>
        <v>1</v>
      </c>
      <c r="AT73" t="s">
        <v>350</v>
      </c>
      <c r="AU73">
        <f>Stage_stat!$F$41/Weapon!Z75</f>
        <v>34.246575342465754</v>
      </c>
      <c r="AV73">
        <f t="shared" si="38"/>
        <v>35</v>
      </c>
      <c r="AX73" t="s">
        <v>350</v>
      </c>
      <c r="AY73">
        <f>Stage_stat!$F$42/Weapon!Z75</f>
        <v>0.2910958904109589</v>
      </c>
      <c r="AZ73">
        <f t="shared" si="39"/>
        <v>1</v>
      </c>
      <c r="BB73" t="s">
        <v>350</v>
      </c>
      <c r="BC73">
        <f>Stage_stat!$F$43/Weapon!Z75</f>
        <v>0.54794520547945202</v>
      </c>
      <c r="BD73">
        <f t="shared" si="40"/>
        <v>1</v>
      </c>
      <c r="BF73" t="s">
        <v>350</v>
      </c>
      <c r="BG73">
        <f>Stage_stat!$F$44/Weapon!Z75</f>
        <v>41.095890410958901</v>
      </c>
      <c r="BH73">
        <f t="shared" si="41"/>
        <v>42</v>
      </c>
      <c r="BJ73" t="s">
        <v>350</v>
      </c>
      <c r="BK73">
        <f>Stage_stat!$F$45/Weapon!Z75</f>
        <v>0.32534246575342468</v>
      </c>
      <c r="BL73">
        <f t="shared" si="42"/>
        <v>1</v>
      </c>
      <c r="BN73" t="s">
        <v>350</v>
      </c>
      <c r="BO73">
        <f>Stage_stat!$F$46/Weapon!Z75</f>
        <v>0.61643835616438358</v>
      </c>
      <c r="BP73">
        <f t="shared" si="43"/>
        <v>1</v>
      </c>
      <c r="BR73" t="s">
        <v>350</v>
      </c>
      <c r="BS73">
        <f>Stage_stat!$F$47/Weapon!Z75</f>
        <v>47.945205479452056</v>
      </c>
      <c r="BT73">
        <f t="shared" si="44"/>
        <v>48</v>
      </c>
      <c r="BV73" t="s">
        <v>350</v>
      </c>
      <c r="BW73">
        <f>Stage_stat!$F$48/Weapon!Z75</f>
        <v>0.39383561643835618</v>
      </c>
      <c r="BX73">
        <f t="shared" si="45"/>
        <v>1</v>
      </c>
      <c r="BZ73" t="s">
        <v>350</v>
      </c>
      <c r="CA73">
        <f>Stage_stat!$F$49/Weapon!Z75</f>
        <v>0.75342465753424659</v>
      </c>
      <c r="CB73">
        <f t="shared" si="46"/>
        <v>1</v>
      </c>
      <c r="CD73" t="s">
        <v>350</v>
      </c>
      <c r="CE73">
        <f>Stage_stat!$F$50/Weapon!Z75</f>
        <v>54.794520547945204</v>
      </c>
      <c r="CF73">
        <f t="shared" si="47"/>
        <v>55</v>
      </c>
      <c r="CH73" t="s">
        <v>350</v>
      </c>
      <c r="CI73">
        <f>Stage_stat!$F$51/Weapon!Z75</f>
        <v>0.42808219178082191</v>
      </c>
      <c r="CJ73">
        <f t="shared" si="48"/>
        <v>1</v>
      </c>
      <c r="CL73" t="s">
        <v>350</v>
      </c>
      <c r="CM73">
        <f>Stage_stat!$F$52/Weapon!Z75</f>
        <v>0.82191780821917804</v>
      </c>
      <c r="CN73">
        <f t="shared" si="49"/>
        <v>1</v>
      </c>
      <c r="CP73" t="s">
        <v>350</v>
      </c>
      <c r="CQ73">
        <f>Stage_stat!$F$53/Weapon!Z75</f>
        <v>61.643835616438359</v>
      </c>
      <c r="CR73">
        <f t="shared" si="50"/>
        <v>62</v>
      </c>
      <c r="CT73" t="s">
        <v>350</v>
      </c>
      <c r="CU73">
        <f>Stage_stat!$F$54/Weapon!Z75</f>
        <v>0.46232876712328769</v>
      </c>
      <c r="CV73">
        <f t="shared" si="51"/>
        <v>1</v>
      </c>
      <c r="CX73" t="s">
        <v>350</v>
      </c>
      <c r="CY73">
        <f>Stage_stat!$F$55/Weapon!Z75</f>
        <v>0.8904109589041096</v>
      </c>
      <c r="CZ73">
        <f t="shared" si="52"/>
        <v>1</v>
      </c>
      <c r="DB73" t="s">
        <v>350</v>
      </c>
      <c r="DC73">
        <f>Stage_stat!$F$56/Weapon!Z75</f>
        <v>68.493150684931507</v>
      </c>
      <c r="DD73">
        <f t="shared" si="53"/>
        <v>69</v>
      </c>
    </row>
    <row r="74" spans="2:108" x14ac:dyDescent="0.4">
      <c r="B74" t="s">
        <v>351</v>
      </c>
      <c r="C74">
        <f>Stage_stat!$F$30/Weapon!Z76</f>
        <v>0.11824324324324324</v>
      </c>
      <c r="D74">
        <f t="shared" si="27"/>
        <v>1</v>
      </c>
      <c r="F74" t="s">
        <v>351</v>
      </c>
      <c r="G74">
        <f>Stage_stat!$F$31/Weapon!Z76</f>
        <v>0.20270270270270271</v>
      </c>
      <c r="H74">
        <f t="shared" si="28"/>
        <v>1</v>
      </c>
      <c r="J74" t="s">
        <v>351</v>
      </c>
      <c r="K74">
        <f>Stage_stat!$F$32/Weapon!Z76</f>
        <v>13.513513513513514</v>
      </c>
      <c r="L74">
        <f t="shared" si="29"/>
        <v>14</v>
      </c>
      <c r="N74" t="s">
        <v>351</v>
      </c>
      <c r="O74">
        <f>Stage_stat!$F$33/Weapon!Z76</f>
        <v>0.15202702702702703</v>
      </c>
      <c r="P74">
        <f t="shared" si="30"/>
        <v>1</v>
      </c>
      <c r="R74" t="s">
        <v>351</v>
      </c>
      <c r="S74">
        <f>Stage_stat!$F$34/Weapon!Z76</f>
        <v>0.27027027027027029</v>
      </c>
      <c r="T74">
        <f t="shared" si="31"/>
        <v>1</v>
      </c>
      <c r="V74" t="s">
        <v>351</v>
      </c>
      <c r="W74">
        <f>Stage_stat!$F$35/Weapon!Z76</f>
        <v>20.27027027027027</v>
      </c>
      <c r="X74">
        <f t="shared" si="32"/>
        <v>21</v>
      </c>
      <c r="Z74" t="s">
        <v>351</v>
      </c>
      <c r="AA74">
        <f>Stage_stat!$F$36/Weapon!Z76</f>
        <v>0.1858108108108108</v>
      </c>
      <c r="AB74">
        <f t="shared" si="33"/>
        <v>1</v>
      </c>
      <c r="AD74" t="s">
        <v>351</v>
      </c>
      <c r="AE74">
        <f>Stage_stat!$F$37/Weapon!Z76</f>
        <v>0.33783783783783783</v>
      </c>
      <c r="AF74">
        <f t="shared" si="34"/>
        <v>1</v>
      </c>
      <c r="AH74" t="s">
        <v>351</v>
      </c>
      <c r="AI74">
        <f>Stage_stat!$F$38/Weapon!Z76</f>
        <v>27.027027027027028</v>
      </c>
      <c r="AJ74">
        <f t="shared" si="35"/>
        <v>28</v>
      </c>
      <c r="AL74" t="s">
        <v>351</v>
      </c>
      <c r="AM74">
        <f>Stage_stat!$F$39/Weapon!Z76</f>
        <v>0.2533783783783784</v>
      </c>
      <c r="AN74">
        <f t="shared" si="36"/>
        <v>1</v>
      </c>
      <c r="AP74" t="s">
        <v>351</v>
      </c>
      <c r="AQ74">
        <f>Stage_stat!$F$40/Weapon!Z76</f>
        <v>0.47297297297297297</v>
      </c>
      <c r="AR74">
        <f t="shared" si="37"/>
        <v>1</v>
      </c>
      <c r="AT74" t="s">
        <v>351</v>
      </c>
      <c r="AU74">
        <f>Stage_stat!$F$41/Weapon!Z76</f>
        <v>33.783783783783782</v>
      </c>
      <c r="AV74">
        <f t="shared" si="38"/>
        <v>34</v>
      </c>
      <c r="AX74" t="s">
        <v>351</v>
      </c>
      <c r="AY74">
        <f>Stage_stat!$F$42/Weapon!Z76</f>
        <v>0.28716216216216217</v>
      </c>
      <c r="AZ74">
        <f t="shared" si="39"/>
        <v>1</v>
      </c>
      <c r="BB74" t="s">
        <v>351</v>
      </c>
      <c r="BC74">
        <f>Stage_stat!$F$43/Weapon!Z76</f>
        <v>0.54054054054054057</v>
      </c>
      <c r="BD74">
        <f t="shared" si="40"/>
        <v>1</v>
      </c>
      <c r="BF74" t="s">
        <v>351</v>
      </c>
      <c r="BG74">
        <f>Stage_stat!$F$44/Weapon!Z76</f>
        <v>40.54054054054054</v>
      </c>
      <c r="BH74">
        <f t="shared" si="41"/>
        <v>41</v>
      </c>
      <c r="BJ74" t="s">
        <v>351</v>
      </c>
      <c r="BK74">
        <f>Stage_stat!$F$45/Weapon!Z76</f>
        <v>0.32094594594594594</v>
      </c>
      <c r="BL74">
        <f t="shared" si="42"/>
        <v>1</v>
      </c>
      <c r="BN74" t="s">
        <v>351</v>
      </c>
      <c r="BO74">
        <f>Stage_stat!$F$46/Weapon!Z76</f>
        <v>0.60810810810810811</v>
      </c>
      <c r="BP74">
        <f t="shared" si="43"/>
        <v>1</v>
      </c>
      <c r="BR74" t="s">
        <v>351</v>
      </c>
      <c r="BS74">
        <f>Stage_stat!$F$47/Weapon!Z76</f>
        <v>47.297297297297298</v>
      </c>
      <c r="BT74">
        <f t="shared" si="44"/>
        <v>48</v>
      </c>
      <c r="BV74" t="s">
        <v>351</v>
      </c>
      <c r="BW74">
        <f>Stage_stat!$F$48/Weapon!Z76</f>
        <v>0.38851351351351349</v>
      </c>
      <c r="BX74">
        <f t="shared" si="45"/>
        <v>1</v>
      </c>
      <c r="BZ74" t="s">
        <v>351</v>
      </c>
      <c r="CA74">
        <f>Stage_stat!$F$49/Weapon!Z76</f>
        <v>0.7432432432432432</v>
      </c>
      <c r="CB74">
        <f t="shared" si="46"/>
        <v>1</v>
      </c>
      <c r="CD74" t="s">
        <v>351</v>
      </c>
      <c r="CE74">
        <f>Stage_stat!$F$50/Weapon!Z76</f>
        <v>54.054054054054056</v>
      </c>
      <c r="CF74">
        <f t="shared" si="47"/>
        <v>55</v>
      </c>
      <c r="CH74" t="s">
        <v>351</v>
      </c>
      <c r="CI74">
        <f>Stage_stat!$F$51/Weapon!Z76</f>
        <v>0.42229729729729731</v>
      </c>
      <c r="CJ74">
        <f t="shared" si="48"/>
        <v>1</v>
      </c>
      <c r="CL74" t="s">
        <v>351</v>
      </c>
      <c r="CM74">
        <f>Stage_stat!$F$52/Weapon!Z76</f>
        <v>0.81081081081081086</v>
      </c>
      <c r="CN74">
        <f t="shared" si="49"/>
        <v>1</v>
      </c>
      <c r="CP74" t="s">
        <v>351</v>
      </c>
      <c r="CQ74">
        <f>Stage_stat!$F$53/Weapon!Z76</f>
        <v>60.810810810810814</v>
      </c>
      <c r="CR74">
        <f t="shared" si="50"/>
        <v>61</v>
      </c>
      <c r="CT74" t="s">
        <v>351</v>
      </c>
      <c r="CU74">
        <f>Stage_stat!$F$54/Weapon!Z76</f>
        <v>0.45608108108108109</v>
      </c>
      <c r="CV74">
        <f t="shared" si="51"/>
        <v>1</v>
      </c>
      <c r="CX74" t="s">
        <v>351</v>
      </c>
      <c r="CY74">
        <f>Stage_stat!$F$55/Weapon!Z76</f>
        <v>0.8783783783783784</v>
      </c>
      <c r="CZ74">
        <f t="shared" si="52"/>
        <v>1</v>
      </c>
      <c r="DB74" t="s">
        <v>351</v>
      </c>
      <c r="DC74">
        <f>Stage_stat!$F$56/Weapon!Z76</f>
        <v>67.567567567567565</v>
      </c>
      <c r="DD74">
        <f t="shared" si="53"/>
        <v>68</v>
      </c>
    </row>
    <row r="75" spans="2:108" x14ac:dyDescent="0.4">
      <c r="B75" t="s">
        <v>352</v>
      </c>
      <c r="C75">
        <f>Stage_stat!$F$30/Weapon!Z77</f>
        <v>0.11666666666666667</v>
      </c>
      <c r="D75">
        <f t="shared" si="27"/>
        <v>1</v>
      </c>
      <c r="F75" t="s">
        <v>352</v>
      </c>
      <c r="G75">
        <f>Stage_stat!$F$31/Weapon!Z77</f>
        <v>0.2</v>
      </c>
      <c r="H75">
        <f t="shared" si="28"/>
        <v>1</v>
      </c>
      <c r="J75" t="s">
        <v>352</v>
      </c>
      <c r="K75">
        <f>Stage_stat!$F$32/Weapon!Z77</f>
        <v>13.333333333333334</v>
      </c>
      <c r="L75">
        <f t="shared" si="29"/>
        <v>14</v>
      </c>
      <c r="N75" t="s">
        <v>352</v>
      </c>
      <c r="O75">
        <f>Stage_stat!$F$33/Weapon!Z77</f>
        <v>0.15</v>
      </c>
      <c r="P75">
        <f t="shared" si="30"/>
        <v>1</v>
      </c>
      <c r="R75" t="s">
        <v>352</v>
      </c>
      <c r="S75">
        <f>Stage_stat!$F$34/Weapon!Z77</f>
        <v>0.26666666666666666</v>
      </c>
      <c r="T75">
        <f t="shared" si="31"/>
        <v>1</v>
      </c>
      <c r="V75" t="s">
        <v>352</v>
      </c>
      <c r="W75">
        <f>Stage_stat!$F$35/Weapon!Z77</f>
        <v>20</v>
      </c>
      <c r="X75">
        <f t="shared" si="32"/>
        <v>20</v>
      </c>
      <c r="Z75" t="s">
        <v>352</v>
      </c>
      <c r="AA75">
        <f>Stage_stat!$F$36/Weapon!Z77</f>
        <v>0.18333333333333332</v>
      </c>
      <c r="AB75">
        <f t="shared" si="33"/>
        <v>1</v>
      </c>
      <c r="AD75" t="s">
        <v>352</v>
      </c>
      <c r="AE75">
        <f>Stage_stat!$F$37/Weapon!Z77</f>
        <v>0.33333333333333331</v>
      </c>
      <c r="AF75">
        <f t="shared" si="34"/>
        <v>1</v>
      </c>
      <c r="AH75" t="s">
        <v>352</v>
      </c>
      <c r="AI75">
        <f>Stage_stat!$F$38/Weapon!Z77</f>
        <v>26.666666666666668</v>
      </c>
      <c r="AJ75">
        <f t="shared" si="35"/>
        <v>27</v>
      </c>
      <c r="AL75" t="s">
        <v>352</v>
      </c>
      <c r="AM75">
        <f>Stage_stat!$F$39/Weapon!Z77</f>
        <v>0.25</v>
      </c>
      <c r="AN75">
        <f t="shared" si="36"/>
        <v>1</v>
      </c>
      <c r="AP75" t="s">
        <v>352</v>
      </c>
      <c r="AQ75">
        <f>Stage_stat!$F$40/Weapon!Z77</f>
        <v>0.46666666666666667</v>
      </c>
      <c r="AR75">
        <f t="shared" si="37"/>
        <v>1</v>
      </c>
      <c r="AT75" t="s">
        <v>352</v>
      </c>
      <c r="AU75">
        <f>Stage_stat!$F$41/Weapon!Z77</f>
        <v>33.333333333333336</v>
      </c>
      <c r="AV75">
        <f t="shared" si="38"/>
        <v>34</v>
      </c>
      <c r="AX75" t="s">
        <v>352</v>
      </c>
      <c r="AY75">
        <f>Stage_stat!$F$42/Weapon!Z77</f>
        <v>0.28333333333333333</v>
      </c>
      <c r="AZ75">
        <f t="shared" si="39"/>
        <v>1</v>
      </c>
      <c r="BB75" t="s">
        <v>352</v>
      </c>
      <c r="BC75">
        <f>Stage_stat!$F$43/Weapon!Z77</f>
        <v>0.53333333333333333</v>
      </c>
      <c r="BD75">
        <f t="shared" si="40"/>
        <v>1</v>
      </c>
      <c r="BF75" t="s">
        <v>352</v>
      </c>
      <c r="BG75">
        <f>Stage_stat!$F$44/Weapon!Z77</f>
        <v>40</v>
      </c>
      <c r="BH75">
        <f t="shared" si="41"/>
        <v>40</v>
      </c>
      <c r="BJ75" t="s">
        <v>352</v>
      </c>
      <c r="BK75">
        <f>Stage_stat!$F$45/Weapon!Z77</f>
        <v>0.31666666666666665</v>
      </c>
      <c r="BL75">
        <f t="shared" si="42"/>
        <v>1</v>
      </c>
      <c r="BN75" t="s">
        <v>352</v>
      </c>
      <c r="BO75">
        <f>Stage_stat!$F$46/Weapon!Z77</f>
        <v>0.6</v>
      </c>
      <c r="BP75">
        <f t="shared" si="43"/>
        <v>1</v>
      </c>
      <c r="BR75" t="s">
        <v>352</v>
      </c>
      <c r="BS75">
        <f>Stage_stat!$F$47/Weapon!Z77</f>
        <v>46.666666666666664</v>
      </c>
      <c r="BT75">
        <f t="shared" si="44"/>
        <v>47</v>
      </c>
      <c r="BV75" t="s">
        <v>352</v>
      </c>
      <c r="BW75">
        <f>Stage_stat!$F$48/Weapon!Z77</f>
        <v>0.38333333333333336</v>
      </c>
      <c r="BX75">
        <f t="shared" si="45"/>
        <v>1</v>
      </c>
      <c r="BZ75" t="s">
        <v>352</v>
      </c>
      <c r="CA75">
        <f>Stage_stat!$F$49/Weapon!Z77</f>
        <v>0.73333333333333328</v>
      </c>
      <c r="CB75">
        <f t="shared" si="46"/>
        <v>1</v>
      </c>
      <c r="CD75" t="s">
        <v>352</v>
      </c>
      <c r="CE75">
        <f>Stage_stat!$F$50/Weapon!Z77</f>
        <v>53.333333333333336</v>
      </c>
      <c r="CF75">
        <f t="shared" si="47"/>
        <v>54</v>
      </c>
      <c r="CH75" t="s">
        <v>352</v>
      </c>
      <c r="CI75">
        <f>Stage_stat!$F$51/Weapon!Z77</f>
        <v>0.41666666666666669</v>
      </c>
      <c r="CJ75">
        <f t="shared" si="48"/>
        <v>1</v>
      </c>
      <c r="CL75" t="s">
        <v>352</v>
      </c>
      <c r="CM75">
        <f>Stage_stat!$F$52/Weapon!Z77</f>
        <v>0.8</v>
      </c>
      <c r="CN75">
        <f t="shared" si="49"/>
        <v>1</v>
      </c>
      <c r="CP75" t="s">
        <v>352</v>
      </c>
      <c r="CQ75">
        <f>Stage_stat!$F$53/Weapon!Z77</f>
        <v>60</v>
      </c>
      <c r="CR75">
        <f t="shared" si="50"/>
        <v>60</v>
      </c>
      <c r="CT75" t="s">
        <v>352</v>
      </c>
      <c r="CU75">
        <f>Stage_stat!$F$54/Weapon!Z77</f>
        <v>0.45</v>
      </c>
      <c r="CV75">
        <f t="shared" si="51"/>
        <v>1</v>
      </c>
      <c r="CX75" t="s">
        <v>352</v>
      </c>
      <c r="CY75">
        <f>Stage_stat!$F$55/Weapon!Z77</f>
        <v>0.8666666666666667</v>
      </c>
      <c r="CZ75">
        <f t="shared" si="52"/>
        <v>1</v>
      </c>
      <c r="DB75" t="s">
        <v>352</v>
      </c>
      <c r="DC75">
        <f>Stage_stat!$F$56/Weapon!Z77</f>
        <v>66.666666666666671</v>
      </c>
      <c r="DD75">
        <f t="shared" si="53"/>
        <v>67</v>
      </c>
    </row>
    <row r="76" spans="2:108" x14ac:dyDescent="0.4">
      <c r="B76" t="s">
        <v>353</v>
      </c>
      <c r="C76">
        <f>Stage_stat!$F$30/Weapon!Z78</f>
        <v>0.11513157894736842</v>
      </c>
      <c r="D76">
        <f t="shared" si="27"/>
        <v>1</v>
      </c>
      <c r="F76" t="s">
        <v>353</v>
      </c>
      <c r="G76">
        <f>Stage_stat!$F$31/Weapon!Z78</f>
        <v>0.19736842105263158</v>
      </c>
      <c r="H76">
        <f t="shared" si="28"/>
        <v>1</v>
      </c>
      <c r="J76" t="s">
        <v>353</v>
      </c>
      <c r="K76">
        <f>Stage_stat!$F$32/Weapon!Z78</f>
        <v>13.157894736842104</v>
      </c>
      <c r="L76">
        <f t="shared" si="29"/>
        <v>14</v>
      </c>
      <c r="N76" t="s">
        <v>353</v>
      </c>
      <c r="O76">
        <f>Stage_stat!$F$33/Weapon!Z78</f>
        <v>0.14802631578947367</v>
      </c>
      <c r="P76">
        <f t="shared" si="30"/>
        <v>1</v>
      </c>
      <c r="R76" t="s">
        <v>353</v>
      </c>
      <c r="S76">
        <f>Stage_stat!$F$34/Weapon!Z78</f>
        <v>0.26315789473684209</v>
      </c>
      <c r="T76">
        <f t="shared" si="31"/>
        <v>1</v>
      </c>
      <c r="V76" t="s">
        <v>353</v>
      </c>
      <c r="W76">
        <f>Stage_stat!$F$35/Weapon!Z78</f>
        <v>19.736842105263158</v>
      </c>
      <c r="X76">
        <f t="shared" si="32"/>
        <v>20</v>
      </c>
      <c r="Z76" t="s">
        <v>353</v>
      </c>
      <c r="AA76">
        <f>Stage_stat!$F$36/Weapon!Z78</f>
        <v>0.18092105263157895</v>
      </c>
      <c r="AB76">
        <f t="shared" si="33"/>
        <v>1</v>
      </c>
      <c r="AD76" t="s">
        <v>353</v>
      </c>
      <c r="AE76">
        <f>Stage_stat!$F$37/Weapon!Z78</f>
        <v>0.32894736842105265</v>
      </c>
      <c r="AF76">
        <f t="shared" si="34"/>
        <v>1</v>
      </c>
      <c r="AH76" t="s">
        <v>353</v>
      </c>
      <c r="AI76">
        <f>Stage_stat!$F$38/Weapon!Z78</f>
        <v>26.315789473684209</v>
      </c>
      <c r="AJ76">
        <f t="shared" si="35"/>
        <v>27</v>
      </c>
      <c r="AL76" t="s">
        <v>353</v>
      </c>
      <c r="AM76">
        <f>Stage_stat!$F$39/Weapon!Z78</f>
        <v>0.24671052631578946</v>
      </c>
      <c r="AN76">
        <f t="shared" si="36"/>
        <v>1</v>
      </c>
      <c r="AP76" t="s">
        <v>353</v>
      </c>
      <c r="AQ76">
        <f>Stage_stat!$F$40/Weapon!Z78</f>
        <v>0.46052631578947367</v>
      </c>
      <c r="AR76">
        <f t="shared" si="37"/>
        <v>1</v>
      </c>
      <c r="AT76" t="s">
        <v>353</v>
      </c>
      <c r="AU76">
        <f>Stage_stat!$F$41/Weapon!Z78</f>
        <v>32.89473684210526</v>
      </c>
      <c r="AV76">
        <f t="shared" si="38"/>
        <v>33</v>
      </c>
      <c r="AX76" t="s">
        <v>353</v>
      </c>
      <c r="AY76">
        <f>Stage_stat!$F$42/Weapon!Z78</f>
        <v>0.27960526315789475</v>
      </c>
      <c r="AZ76">
        <f t="shared" si="39"/>
        <v>1</v>
      </c>
      <c r="BB76" t="s">
        <v>353</v>
      </c>
      <c r="BC76">
        <f>Stage_stat!$F$43/Weapon!Z78</f>
        <v>0.52631578947368418</v>
      </c>
      <c r="BD76">
        <f t="shared" si="40"/>
        <v>1</v>
      </c>
      <c r="BF76" t="s">
        <v>353</v>
      </c>
      <c r="BG76">
        <f>Stage_stat!$F$44/Weapon!Z78</f>
        <v>39.473684210526315</v>
      </c>
      <c r="BH76">
        <f t="shared" si="41"/>
        <v>40</v>
      </c>
      <c r="BJ76" t="s">
        <v>353</v>
      </c>
      <c r="BK76">
        <f>Stage_stat!$F$45/Weapon!Z78</f>
        <v>0.3125</v>
      </c>
      <c r="BL76">
        <f t="shared" si="42"/>
        <v>1</v>
      </c>
      <c r="BN76" t="s">
        <v>353</v>
      </c>
      <c r="BO76">
        <f>Stage_stat!$F$46/Weapon!Z78</f>
        <v>0.59210526315789469</v>
      </c>
      <c r="BP76">
        <f t="shared" si="43"/>
        <v>1</v>
      </c>
      <c r="BR76" t="s">
        <v>353</v>
      </c>
      <c r="BS76">
        <f>Stage_stat!$F$47/Weapon!Z78</f>
        <v>46.05263157894737</v>
      </c>
      <c r="BT76">
        <f t="shared" si="44"/>
        <v>47</v>
      </c>
      <c r="BV76" t="s">
        <v>353</v>
      </c>
      <c r="BW76">
        <f>Stage_stat!$F$48/Weapon!Z78</f>
        <v>0.37828947368421051</v>
      </c>
      <c r="BX76">
        <f t="shared" si="45"/>
        <v>1</v>
      </c>
      <c r="BZ76" t="s">
        <v>353</v>
      </c>
      <c r="CA76">
        <f>Stage_stat!$F$49/Weapon!Z78</f>
        <v>0.72368421052631582</v>
      </c>
      <c r="CB76">
        <f t="shared" si="46"/>
        <v>1</v>
      </c>
      <c r="CD76" t="s">
        <v>353</v>
      </c>
      <c r="CE76">
        <f>Stage_stat!$F$50/Weapon!Z78</f>
        <v>52.631578947368418</v>
      </c>
      <c r="CF76">
        <f t="shared" si="47"/>
        <v>53</v>
      </c>
      <c r="CH76" t="s">
        <v>353</v>
      </c>
      <c r="CI76">
        <f>Stage_stat!$F$51/Weapon!Z78</f>
        <v>0.41118421052631576</v>
      </c>
      <c r="CJ76">
        <f t="shared" si="48"/>
        <v>1</v>
      </c>
      <c r="CL76" t="s">
        <v>353</v>
      </c>
      <c r="CM76">
        <f>Stage_stat!$F$52/Weapon!Z78</f>
        <v>0.78947368421052633</v>
      </c>
      <c r="CN76">
        <f t="shared" si="49"/>
        <v>1</v>
      </c>
      <c r="CP76" t="s">
        <v>353</v>
      </c>
      <c r="CQ76">
        <f>Stage_stat!$F$53/Weapon!Z78</f>
        <v>59.210526315789473</v>
      </c>
      <c r="CR76">
        <f t="shared" si="50"/>
        <v>60</v>
      </c>
      <c r="CT76" t="s">
        <v>353</v>
      </c>
      <c r="CU76">
        <f>Stage_stat!$F$54/Weapon!Z78</f>
        <v>0.44407894736842107</v>
      </c>
      <c r="CV76">
        <f t="shared" si="51"/>
        <v>1</v>
      </c>
      <c r="CX76" t="s">
        <v>353</v>
      </c>
      <c r="CY76">
        <f>Stage_stat!$F$55/Weapon!Z78</f>
        <v>0.85526315789473684</v>
      </c>
      <c r="CZ76">
        <f t="shared" si="52"/>
        <v>1</v>
      </c>
      <c r="DB76" t="s">
        <v>353</v>
      </c>
      <c r="DC76">
        <f>Stage_stat!$F$56/Weapon!Z78</f>
        <v>65.78947368421052</v>
      </c>
      <c r="DD76">
        <f t="shared" si="53"/>
        <v>66</v>
      </c>
    </row>
    <row r="77" spans="2:108" x14ac:dyDescent="0.4">
      <c r="B77" t="s">
        <v>354</v>
      </c>
      <c r="C77">
        <f>Stage_stat!$F$30/Weapon!Z79</f>
        <v>0.11363636363636363</v>
      </c>
      <c r="D77">
        <f t="shared" si="27"/>
        <v>1</v>
      </c>
      <c r="F77" t="s">
        <v>354</v>
      </c>
      <c r="G77">
        <f>Stage_stat!$F$31/Weapon!Z79</f>
        <v>0.19480519480519481</v>
      </c>
      <c r="H77">
        <f t="shared" si="28"/>
        <v>1</v>
      </c>
      <c r="J77" t="s">
        <v>354</v>
      </c>
      <c r="K77">
        <f>Stage_stat!$F$32/Weapon!Z79</f>
        <v>12.987012987012987</v>
      </c>
      <c r="L77">
        <f t="shared" si="29"/>
        <v>13</v>
      </c>
      <c r="N77" t="s">
        <v>354</v>
      </c>
      <c r="O77">
        <f>Stage_stat!$F$33/Weapon!Z79</f>
        <v>0.1461038961038961</v>
      </c>
      <c r="P77">
        <f t="shared" si="30"/>
        <v>1</v>
      </c>
      <c r="R77" t="s">
        <v>354</v>
      </c>
      <c r="S77">
        <f>Stage_stat!$F$34/Weapon!Z79</f>
        <v>0.25974025974025972</v>
      </c>
      <c r="T77">
        <f t="shared" si="31"/>
        <v>1</v>
      </c>
      <c r="V77" t="s">
        <v>354</v>
      </c>
      <c r="W77">
        <f>Stage_stat!$F$35/Weapon!Z79</f>
        <v>19.480519480519479</v>
      </c>
      <c r="X77">
        <f t="shared" si="32"/>
        <v>20</v>
      </c>
      <c r="Z77" t="s">
        <v>354</v>
      </c>
      <c r="AA77">
        <f>Stage_stat!$F$36/Weapon!Z79</f>
        <v>0.17857142857142858</v>
      </c>
      <c r="AB77">
        <f t="shared" si="33"/>
        <v>1</v>
      </c>
      <c r="AD77" t="s">
        <v>354</v>
      </c>
      <c r="AE77">
        <f>Stage_stat!$F$37/Weapon!Z79</f>
        <v>0.32467532467532467</v>
      </c>
      <c r="AF77">
        <f t="shared" si="34"/>
        <v>1</v>
      </c>
      <c r="AH77" t="s">
        <v>354</v>
      </c>
      <c r="AI77">
        <f>Stage_stat!$F$38/Weapon!Z79</f>
        <v>25.974025974025974</v>
      </c>
      <c r="AJ77">
        <f t="shared" si="35"/>
        <v>26</v>
      </c>
      <c r="AL77" t="s">
        <v>354</v>
      </c>
      <c r="AM77">
        <f>Stage_stat!$F$39/Weapon!Z79</f>
        <v>0.2435064935064935</v>
      </c>
      <c r="AN77">
        <f t="shared" si="36"/>
        <v>1</v>
      </c>
      <c r="AP77" t="s">
        <v>354</v>
      </c>
      <c r="AQ77">
        <f>Stage_stat!$F$40/Weapon!Z79</f>
        <v>0.45454545454545453</v>
      </c>
      <c r="AR77">
        <f t="shared" si="37"/>
        <v>1</v>
      </c>
      <c r="AT77" t="s">
        <v>354</v>
      </c>
      <c r="AU77">
        <f>Stage_stat!$F$41/Weapon!Z79</f>
        <v>32.467532467532465</v>
      </c>
      <c r="AV77">
        <f t="shared" si="38"/>
        <v>33</v>
      </c>
      <c r="AX77" t="s">
        <v>354</v>
      </c>
      <c r="AY77">
        <f>Stage_stat!$F$42/Weapon!Z79</f>
        <v>0.27597402597402598</v>
      </c>
      <c r="AZ77">
        <f t="shared" si="39"/>
        <v>1</v>
      </c>
      <c r="BB77" t="s">
        <v>354</v>
      </c>
      <c r="BC77">
        <f>Stage_stat!$F$43/Weapon!Z79</f>
        <v>0.51948051948051943</v>
      </c>
      <c r="BD77">
        <f t="shared" si="40"/>
        <v>1</v>
      </c>
      <c r="BF77" t="s">
        <v>354</v>
      </c>
      <c r="BG77">
        <f>Stage_stat!$F$44/Weapon!Z79</f>
        <v>38.961038961038959</v>
      </c>
      <c r="BH77">
        <f t="shared" si="41"/>
        <v>39</v>
      </c>
      <c r="BJ77" t="s">
        <v>354</v>
      </c>
      <c r="BK77">
        <f>Stage_stat!$F$45/Weapon!Z79</f>
        <v>0.30844155844155846</v>
      </c>
      <c r="BL77">
        <f t="shared" si="42"/>
        <v>1</v>
      </c>
      <c r="BN77" t="s">
        <v>354</v>
      </c>
      <c r="BO77">
        <f>Stage_stat!$F$46/Weapon!Z79</f>
        <v>0.58441558441558439</v>
      </c>
      <c r="BP77">
        <f t="shared" si="43"/>
        <v>1</v>
      </c>
      <c r="BR77" t="s">
        <v>354</v>
      </c>
      <c r="BS77">
        <f>Stage_stat!$F$47/Weapon!Z79</f>
        <v>45.454545454545453</v>
      </c>
      <c r="BT77">
        <f t="shared" si="44"/>
        <v>46</v>
      </c>
      <c r="BV77" t="s">
        <v>354</v>
      </c>
      <c r="BW77">
        <f>Stage_stat!$F$48/Weapon!Z79</f>
        <v>0.37337662337662336</v>
      </c>
      <c r="BX77">
        <f t="shared" si="45"/>
        <v>1</v>
      </c>
      <c r="BZ77" t="s">
        <v>354</v>
      </c>
      <c r="CA77">
        <f>Stage_stat!$F$49/Weapon!Z79</f>
        <v>0.7142857142857143</v>
      </c>
      <c r="CB77">
        <f t="shared" si="46"/>
        <v>1</v>
      </c>
      <c r="CD77" t="s">
        <v>354</v>
      </c>
      <c r="CE77">
        <f>Stage_stat!$F$50/Weapon!Z79</f>
        <v>51.948051948051948</v>
      </c>
      <c r="CF77">
        <f t="shared" si="47"/>
        <v>52</v>
      </c>
      <c r="CH77" t="s">
        <v>354</v>
      </c>
      <c r="CI77">
        <f>Stage_stat!$F$51/Weapon!Z79</f>
        <v>0.40584415584415584</v>
      </c>
      <c r="CJ77">
        <f t="shared" si="48"/>
        <v>1</v>
      </c>
      <c r="CL77" t="s">
        <v>354</v>
      </c>
      <c r="CM77">
        <f>Stage_stat!$F$52/Weapon!Z79</f>
        <v>0.77922077922077926</v>
      </c>
      <c r="CN77">
        <f t="shared" si="49"/>
        <v>1</v>
      </c>
      <c r="CP77" t="s">
        <v>354</v>
      </c>
      <c r="CQ77">
        <f>Stage_stat!$F$53/Weapon!Z79</f>
        <v>58.441558441558442</v>
      </c>
      <c r="CR77">
        <f t="shared" si="50"/>
        <v>59</v>
      </c>
      <c r="CT77" t="s">
        <v>354</v>
      </c>
      <c r="CU77">
        <f>Stage_stat!$F$54/Weapon!Z79</f>
        <v>0.43831168831168832</v>
      </c>
      <c r="CV77">
        <f t="shared" si="51"/>
        <v>1</v>
      </c>
      <c r="CX77" t="s">
        <v>354</v>
      </c>
      <c r="CY77">
        <f>Stage_stat!$F$55/Weapon!Z79</f>
        <v>0.8441558441558441</v>
      </c>
      <c r="CZ77">
        <f t="shared" si="52"/>
        <v>1</v>
      </c>
      <c r="DB77" t="s">
        <v>354</v>
      </c>
      <c r="DC77">
        <f>Stage_stat!$F$56/Weapon!Z79</f>
        <v>64.935064935064929</v>
      </c>
      <c r="DD77">
        <f t="shared" si="53"/>
        <v>65</v>
      </c>
    </row>
    <row r="78" spans="2:108" x14ac:dyDescent="0.4">
      <c r="B78" t="s">
        <v>355</v>
      </c>
      <c r="C78">
        <f>Stage_stat!$F$30/Weapon!Z80</f>
        <v>0.11217948717948718</v>
      </c>
      <c r="D78">
        <f t="shared" si="27"/>
        <v>1</v>
      </c>
      <c r="F78" t="s">
        <v>355</v>
      </c>
      <c r="G78">
        <f>Stage_stat!$F$31/Weapon!Z80</f>
        <v>0.19230769230769232</v>
      </c>
      <c r="H78">
        <f t="shared" si="28"/>
        <v>1</v>
      </c>
      <c r="J78" t="s">
        <v>355</v>
      </c>
      <c r="K78">
        <f>Stage_stat!$F$32/Weapon!Z80</f>
        <v>12.820512820512821</v>
      </c>
      <c r="L78">
        <f t="shared" si="29"/>
        <v>13</v>
      </c>
      <c r="N78" t="s">
        <v>355</v>
      </c>
      <c r="O78">
        <f>Stage_stat!$F$33/Weapon!Z80</f>
        <v>0.14423076923076922</v>
      </c>
      <c r="P78">
        <f t="shared" si="30"/>
        <v>1</v>
      </c>
      <c r="R78" t="s">
        <v>355</v>
      </c>
      <c r="S78">
        <f>Stage_stat!$F$34/Weapon!Z80</f>
        <v>0.25641025641025639</v>
      </c>
      <c r="T78">
        <f t="shared" si="31"/>
        <v>1</v>
      </c>
      <c r="V78" t="s">
        <v>355</v>
      </c>
      <c r="W78">
        <f>Stage_stat!$F$35/Weapon!Z80</f>
        <v>19.23076923076923</v>
      </c>
      <c r="X78">
        <f t="shared" si="32"/>
        <v>20</v>
      </c>
      <c r="Z78" t="s">
        <v>355</v>
      </c>
      <c r="AA78">
        <f>Stage_stat!$F$36/Weapon!Z80</f>
        <v>0.17628205128205129</v>
      </c>
      <c r="AB78">
        <f t="shared" si="33"/>
        <v>1</v>
      </c>
      <c r="AD78" t="s">
        <v>355</v>
      </c>
      <c r="AE78">
        <f>Stage_stat!$F$37/Weapon!Z80</f>
        <v>0.32051282051282054</v>
      </c>
      <c r="AF78">
        <f t="shared" si="34"/>
        <v>1</v>
      </c>
      <c r="AH78" t="s">
        <v>355</v>
      </c>
      <c r="AI78">
        <f>Stage_stat!$F$38/Weapon!Z80</f>
        <v>25.641025641025642</v>
      </c>
      <c r="AJ78">
        <f t="shared" si="35"/>
        <v>26</v>
      </c>
      <c r="AL78" t="s">
        <v>355</v>
      </c>
      <c r="AM78">
        <f>Stage_stat!$F$39/Weapon!Z80</f>
        <v>0.24038461538461539</v>
      </c>
      <c r="AN78">
        <f t="shared" si="36"/>
        <v>1</v>
      </c>
      <c r="AP78" t="s">
        <v>355</v>
      </c>
      <c r="AQ78">
        <f>Stage_stat!$F$40/Weapon!Z80</f>
        <v>0.44871794871794873</v>
      </c>
      <c r="AR78">
        <f t="shared" si="37"/>
        <v>1</v>
      </c>
      <c r="AT78" t="s">
        <v>355</v>
      </c>
      <c r="AU78">
        <f>Stage_stat!$F$41/Weapon!Z80</f>
        <v>32.051282051282051</v>
      </c>
      <c r="AV78">
        <f t="shared" si="38"/>
        <v>33</v>
      </c>
      <c r="AX78" t="s">
        <v>355</v>
      </c>
      <c r="AY78">
        <f>Stage_stat!$F$42/Weapon!Z80</f>
        <v>0.27243589743589741</v>
      </c>
      <c r="AZ78">
        <f t="shared" si="39"/>
        <v>1</v>
      </c>
      <c r="BB78" t="s">
        <v>355</v>
      </c>
      <c r="BC78">
        <f>Stage_stat!$F$43/Weapon!Z80</f>
        <v>0.51282051282051277</v>
      </c>
      <c r="BD78">
        <f t="shared" si="40"/>
        <v>1</v>
      </c>
      <c r="BF78" t="s">
        <v>355</v>
      </c>
      <c r="BG78">
        <f>Stage_stat!$F$44/Weapon!Z80</f>
        <v>38.46153846153846</v>
      </c>
      <c r="BH78">
        <f t="shared" si="41"/>
        <v>39</v>
      </c>
      <c r="BJ78" t="s">
        <v>355</v>
      </c>
      <c r="BK78">
        <f>Stage_stat!$F$45/Weapon!Z80</f>
        <v>0.30448717948717946</v>
      </c>
      <c r="BL78">
        <f t="shared" si="42"/>
        <v>1</v>
      </c>
      <c r="BN78" t="s">
        <v>355</v>
      </c>
      <c r="BO78">
        <f>Stage_stat!$F$46/Weapon!Z80</f>
        <v>0.57692307692307687</v>
      </c>
      <c r="BP78">
        <f t="shared" si="43"/>
        <v>1</v>
      </c>
      <c r="BR78" t="s">
        <v>355</v>
      </c>
      <c r="BS78">
        <f>Stage_stat!$F$47/Weapon!Z80</f>
        <v>44.871794871794869</v>
      </c>
      <c r="BT78">
        <f t="shared" si="44"/>
        <v>45</v>
      </c>
      <c r="BV78" t="s">
        <v>355</v>
      </c>
      <c r="BW78">
        <f>Stage_stat!$F$48/Weapon!Z80</f>
        <v>0.36858974358974361</v>
      </c>
      <c r="BX78">
        <f t="shared" si="45"/>
        <v>1</v>
      </c>
      <c r="BZ78" t="s">
        <v>355</v>
      </c>
      <c r="CA78">
        <f>Stage_stat!$F$49/Weapon!Z80</f>
        <v>0.70512820512820518</v>
      </c>
      <c r="CB78">
        <f t="shared" si="46"/>
        <v>1</v>
      </c>
      <c r="CD78" t="s">
        <v>355</v>
      </c>
      <c r="CE78">
        <f>Stage_stat!$F$50/Weapon!Z80</f>
        <v>51.282051282051285</v>
      </c>
      <c r="CF78">
        <f t="shared" si="47"/>
        <v>52</v>
      </c>
      <c r="CH78" t="s">
        <v>355</v>
      </c>
      <c r="CI78">
        <f>Stage_stat!$F$51/Weapon!Z80</f>
        <v>0.40064102564102566</v>
      </c>
      <c r="CJ78">
        <f t="shared" si="48"/>
        <v>1</v>
      </c>
      <c r="CL78" t="s">
        <v>355</v>
      </c>
      <c r="CM78">
        <f>Stage_stat!$F$52/Weapon!Z80</f>
        <v>0.76923076923076927</v>
      </c>
      <c r="CN78">
        <f t="shared" si="49"/>
        <v>1</v>
      </c>
      <c r="CP78" t="s">
        <v>355</v>
      </c>
      <c r="CQ78">
        <f>Stage_stat!$F$53/Weapon!Z80</f>
        <v>57.692307692307693</v>
      </c>
      <c r="CR78">
        <f t="shared" si="50"/>
        <v>58</v>
      </c>
      <c r="CT78" t="s">
        <v>355</v>
      </c>
      <c r="CU78">
        <f>Stage_stat!$F$54/Weapon!Z80</f>
        <v>0.43269230769230771</v>
      </c>
      <c r="CV78">
        <f t="shared" si="51"/>
        <v>1</v>
      </c>
      <c r="CX78" t="s">
        <v>355</v>
      </c>
      <c r="CY78">
        <f>Stage_stat!$F$55/Weapon!Z80</f>
        <v>0.83333333333333337</v>
      </c>
      <c r="CZ78">
        <f t="shared" si="52"/>
        <v>1</v>
      </c>
      <c r="DB78" t="s">
        <v>355</v>
      </c>
      <c r="DC78">
        <f>Stage_stat!$F$56/Weapon!Z80</f>
        <v>64.102564102564102</v>
      </c>
      <c r="DD78">
        <f t="shared" si="53"/>
        <v>65</v>
      </c>
    </row>
    <row r="79" spans="2:108" x14ac:dyDescent="0.4">
      <c r="B79" t="s">
        <v>356</v>
      </c>
      <c r="C79">
        <f>Stage_stat!$F$30/Weapon!Z81</f>
        <v>0.11075949367088607</v>
      </c>
      <c r="D79">
        <f t="shared" si="27"/>
        <v>1</v>
      </c>
      <c r="F79" t="s">
        <v>356</v>
      </c>
      <c r="G79">
        <f>Stage_stat!$F$31/Weapon!Z81</f>
        <v>0.189873417721519</v>
      </c>
      <c r="H79">
        <f t="shared" si="28"/>
        <v>1</v>
      </c>
      <c r="J79" t="s">
        <v>356</v>
      </c>
      <c r="K79">
        <f>Stage_stat!$F$32/Weapon!Z81</f>
        <v>12.658227848101266</v>
      </c>
      <c r="L79">
        <f t="shared" si="29"/>
        <v>13</v>
      </c>
      <c r="N79" t="s">
        <v>356</v>
      </c>
      <c r="O79">
        <f>Stage_stat!$F$33/Weapon!Z81</f>
        <v>0.14240506329113925</v>
      </c>
      <c r="P79">
        <f t="shared" si="30"/>
        <v>1</v>
      </c>
      <c r="R79" t="s">
        <v>356</v>
      </c>
      <c r="S79">
        <f>Stage_stat!$F$34/Weapon!Z81</f>
        <v>0.25316455696202533</v>
      </c>
      <c r="T79">
        <f t="shared" si="31"/>
        <v>1</v>
      </c>
      <c r="V79" t="s">
        <v>356</v>
      </c>
      <c r="W79">
        <f>Stage_stat!$F$35/Weapon!Z81</f>
        <v>18.9873417721519</v>
      </c>
      <c r="X79">
        <f t="shared" si="32"/>
        <v>19</v>
      </c>
      <c r="Z79" t="s">
        <v>356</v>
      </c>
      <c r="AA79">
        <f>Stage_stat!$F$36/Weapon!Z81</f>
        <v>0.17405063291139242</v>
      </c>
      <c r="AB79">
        <f t="shared" si="33"/>
        <v>1</v>
      </c>
      <c r="AD79" t="s">
        <v>356</v>
      </c>
      <c r="AE79">
        <f>Stage_stat!$F$37/Weapon!Z81</f>
        <v>0.31645569620253167</v>
      </c>
      <c r="AF79">
        <f t="shared" si="34"/>
        <v>1</v>
      </c>
      <c r="AH79" t="s">
        <v>356</v>
      </c>
      <c r="AI79">
        <f>Stage_stat!$F$38/Weapon!Z81</f>
        <v>25.316455696202532</v>
      </c>
      <c r="AJ79">
        <f t="shared" si="35"/>
        <v>26</v>
      </c>
      <c r="AL79" t="s">
        <v>356</v>
      </c>
      <c r="AM79">
        <f>Stage_stat!$F$39/Weapon!Z81</f>
        <v>0.23734177215189872</v>
      </c>
      <c r="AN79">
        <f t="shared" si="36"/>
        <v>1</v>
      </c>
      <c r="AP79" t="s">
        <v>356</v>
      </c>
      <c r="AQ79">
        <f>Stage_stat!$F$40/Weapon!Z81</f>
        <v>0.44303797468354428</v>
      </c>
      <c r="AR79">
        <f t="shared" si="37"/>
        <v>1</v>
      </c>
      <c r="AT79" t="s">
        <v>356</v>
      </c>
      <c r="AU79">
        <f>Stage_stat!$F$41/Weapon!Z81</f>
        <v>31.645569620253166</v>
      </c>
      <c r="AV79">
        <f t="shared" si="38"/>
        <v>32</v>
      </c>
      <c r="AX79" t="s">
        <v>356</v>
      </c>
      <c r="AY79">
        <f>Stage_stat!$F$42/Weapon!Z81</f>
        <v>0.26898734177215189</v>
      </c>
      <c r="AZ79">
        <f t="shared" si="39"/>
        <v>1</v>
      </c>
      <c r="BB79" t="s">
        <v>356</v>
      </c>
      <c r="BC79">
        <f>Stage_stat!$F$43/Weapon!Z81</f>
        <v>0.50632911392405067</v>
      </c>
      <c r="BD79">
        <f t="shared" si="40"/>
        <v>1</v>
      </c>
      <c r="BF79" t="s">
        <v>356</v>
      </c>
      <c r="BG79">
        <f>Stage_stat!$F$44/Weapon!Z81</f>
        <v>37.974683544303801</v>
      </c>
      <c r="BH79">
        <f t="shared" si="41"/>
        <v>38</v>
      </c>
      <c r="BJ79" t="s">
        <v>356</v>
      </c>
      <c r="BK79">
        <f>Stage_stat!$F$45/Weapon!Z81</f>
        <v>0.30063291139240506</v>
      </c>
      <c r="BL79">
        <f t="shared" si="42"/>
        <v>1</v>
      </c>
      <c r="BN79" t="s">
        <v>356</v>
      </c>
      <c r="BO79">
        <f>Stage_stat!$F$46/Weapon!Z81</f>
        <v>0.569620253164557</v>
      </c>
      <c r="BP79">
        <f t="shared" si="43"/>
        <v>1</v>
      </c>
      <c r="BR79" t="s">
        <v>356</v>
      </c>
      <c r="BS79">
        <f>Stage_stat!$F$47/Weapon!Z81</f>
        <v>44.303797468354432</v>
      </c>
      <c r="BT79">
        <f t="shared" si="44"/>
        <v>45</v>
      </c>
      <c r="BV79" t="s">
        <v>356</v>
      </c>
      <c r="BW79">
        <f>Stage_stat!$F$48/Weapon!Z81</f>
        <v>0.36392405063291139</v>
      </c>
      <c r="BX79">
        <f t="shared" si="45"/>
        <v>1</v>
      </c>
      <c r="BZ79" t="s">
        <v>356</v>
      </c>
      <c r="CA79">
        <f>Stage_stat!$F$49/Weapon!Z81</f>
        <v>0.69620253164556967</v>
      </c>
      <c r="CB79">
        <f t="shared" si="46"/>
        <v>1</v>
      </c>
      <c r="CD79" t="s">
        <v>356</v>
      </c>
      <c r="CE79">
        <f>Stage_stat!$F$50/Weapon!Z81</f>
        <v>50.632911392405063</v>
      </c>
      <c r="CF79">
        <f t="shared" si="47"/>
        <v>51</v>
      </c>
      <c r="CH79" t="s">
        <v>356</v>
      </c>
      <c r="CI79">
        <f>Stage_stat!$F$51/Weapon!Z81</f>
        <v>0.39556962025316456</v>
      </c>
      <c r="CJ79">
        <f t="shared" si="48"/>
        <v>1</v>
      </c>
      <c r="CL79" t="s">
        <v>356</v>
      </c>
      <c r="CM79">
        <f>Stage_stat!$F$52/Weapon!Z81</f>
        <v>0.759493670886076</v>
      </c>
      <c r="CN79">
        <f t="shared" si="49"/>
        <v>1</v>
      </c>
      <c r="CP79" t="s">
        <v>356</v>
      </c>
      <c r="CQ79">
        <f>Stage_stat!$F$53/Weapon!Z81</f>
        <v>56.962025316455694</v>
      </c>
      <c r="CR79">
        <f t="shared" si="50"/>
        <v>57</v>
      </c>
      <c r="CT79" t="s">
        <v>356</v>
      </c>
      <c r="CU79">
        <f>Stage_stat!$F$54/Weapon!Z81</f>
        <v>0.42721518987341772</v>
      </c>
      <c r="CV79">
        <f t="shared" si="51"/>
        <v>1</v>
      </c>
      <c r="CX79" t="s">
        <v>356</v>
      </c>
      <c r="CY79">
        <f>Stage_stat!$F$55/Weapon!Z81</f>
        <v>0.82278481012658233</v>
      </c>
      <c r="CZ79">
        <f t="shared" si="52"/>
        <v>1</v>
      </c>
      <c r="DB79" t="s">
        <v>356</v>
      </c>
      <c r="DC79">
        <f>Stage_stat!$F$56/Weapon!Z81</f>
        <v>63.291139240506332</v>
      </c>
      <c r="DD79">
        <f t="shared" si="53"/>
        <v>64</v>
      </c>
    </row>
    <row r="80" spans="2:108" x14ac:dyDescent="0.4">
      <c r="B80" t="s">
        <v>357</v>
      </c>
      <c r="C80">
        <f>Stage_stat!$F$30/Weapon!Z82</f>
        <v>0.109375</v>
      </c>
      <c r="D80">
        <f t="shared" si="27"/>
        <v>1</v>
      </c>
      <c r="F80" t="s">
        <v>357</v>
      </c>
      <c r="G80">
        <f>Stage_stat!$F$31/Weapon!Z82</f>
        <v>0.1875</v>
      </c>
      <c r="H80">
        <f t="shared" si="28"/>
        <v>1</v>
      </c>
      <c r="J80" t="s">
        <v>357</v>
      </c>
      <c r="K80">
        <f>Stage_stat!$F$32/Weapon!Z82</f>
        <v>12.5</v>
      </c>
      <c r="L80">
        <f t="shared" si="29"/>
        <v>13</v>
      </c>
      <c r="N80" t="s">
        <v>357</v>
      </c>
      <c r="O80">
        <f>Stage_stat!$F$33/Weapon!Z82</f>
        <v>0.140625</v>
      </c>
      <c r="P80">
        <f t="shared" si="30"/>
        <v>1</v>
      </c>
      <c r="R80" t="s">
        <v>357</v>
      </c>
      <c r="S80">
        <f>Stage_stat!$F$34/Weapon!Z82</f>
        <v>0.25</v>
      </c>
      <c r="T80">
        <f t="shared" si="31"/>
        <v>1</v>
      </c>
      <c r="V80" t="s">
        <v>357</v>
      </c>
      <c r="W80">
        <f>Stage_stat!$F$35/Weapon!Z82</f>
        <v>18.75</v>
      </c>
      <c r="X80">
        <f t="shared" si="32"/>
        <v>19</v>
      </c>
      <c r="Z80" t="s">
        <v>357</v>
      </c>
      <c r="AA80">
        <f>Stage_stat!$F$36/Weapon!Z82</f>
        <v>0.171875</v>
      </c>
      <c r="AB80">
        <f t="shared" si="33"/>
        <v>1</v>
      </c>
      <c r="AD80" t="s">
        <v>357</v>
      </c>
      <c r="AE80">
        <f>Stage_stat!$F$37/Weapon!Z82</f>
        <v>0.3125</v>
      </c>
      <c r="AF80">
        <f t="shared" si="34"/>
        <v>1</v>
      </c>
      <c r="AH80" t="s">
        <v>357</v>
      </c>
      <c r="AI80">
        <f>Stage_stat!$F$38/Weapon!Z82</f>
        <v>25</v>
      </c>
      <c r="AJ80">
        <f t="shared" si="35"/>
        <v>25</v>
      </c>
      <c r="AL80" t="s">
        <v>357</v>
      </c>
      <c r="AM80">
        <f>Stage_stat!$F$39/Weapon!Z82</f>
        <v>0.234375</v>
      </c>
      <c r="AN80">
        <f t="shared" si="36"/>
        <v>1</v>
      </c>
      <c r="AP80" t="s">
        <v>357</v>
      </c>
      <c r="AQ80">
        <f>Stage_stat!$F$40/Weapon!Z82</f>
        <v>0.4375</v>
      </c>
      <c r="AR80">
        <f t="shared" si="37"/>
        <v>1</v>
      </c>
      <c r="AT80" t="s">
        <v>357</v>
      </c>
      <c r="AU80">
        <f>Stage_stat!$F$41/Weapon!Z82</f>
        <v>31.25</v>
      </c>
      <c r="AV80">
        <f t="shared" si="38"/>
        <v>32</v>
      </c>
      <c r="AX80" t="s">
        <v>357</v>
      </c>
      <c r="AY80">
        <f>Stage_stat!$F$42/Weapon!Z82</f>
        <v>0.265625</v>
      </c>
      <c r="AZ80">
        <f t="shared" si="39"/>
        <v>1</v>
      </c>
      <c r="BB80" t="s">
        <v>357</v>
      </c>
      <c r="BC80">
        <f>Stage_stat!$F$43/Weapon!Z82</f>
        <v>0.5</v>
      </c>
      <c r="BD80">
        <f t="shared" si="40"/>
        <v>1</v>
      </c>
      <c r="BF80" t="s">
        <v>357</v>
      </c>
      <c r="BG80">
        <f>Stage_stat!$F$44/Weapon!Z82</f>
        <v>37.5</v>
      </c>
      <c r="BH80">
        <f t="shared" si="41"/>
        <v>38</v>
      </c>
      <c r="BJ80" t="s">
        <v>357</v>
      </c>
      <c r="BK80">
        <f>Stage_stat!$F$45/Weapon!Z82</f>
        <v>0.296875</v>
      </c>
      <c r="BL80">
        <f t="shared" si="42"/>
        <v>1</v>
      </c>
      <c r="BN80" t="s">
        <v>357</v>
      </c>
      <c r="BO80">
        <f>Stage_stat!$F$46/Weapon!Z82</f>
        <v>0.5625</v>
      </c>
      <c r="BP80">
        <f t="shared" si="43"/>
        <v>1</v>
      </c>
      <c r="BR80" t="s">
        <v>357</v>
      </c>
      <c r="BS80">
        <f>Stage_stat!$F$47/Weapon!Z82</f>
        <v>43.75</v>
      </c>
      <c r="BT80">
        <f t="shared" si="44"/>
        <v>44</v>
      </c>
      <c r="BV80" t="s">
        <v>357</v>
      </c>
      <c r="BW80">
        <f>Stage_stat!$F$48/Weapon!Z82</f>
        <v>0.359375</v>
      </c>
      <c r="BX80">
        <f t="shared" si="45"/>
        <v>1</v>
      </c>
      <c r="BZ80" t="s">
        <v>357</v>
      </c>
      <c r="CA80">
        <f>Stage_stat!$F$49/Weapon!Z82</f>
        <v>0.6875</v>
      </c>
      <c r="CB80">
        <f t="shared" si="46"/>
        <v>1</v>
      </c>
      <c r="CD80" t="s">
        <v>357</v>
      </c>
      <c r="CE80">
        <f>Stage_stat!$F$50/Weapon!Z82</f>
        <v>50</v>
      </c>
      <c r="CF80">
        <f t="shared" si="47"/>
        <v>50</v>
      </c>
      <c r="CH80" t="s">
        <v>357</v>
      </c>
      <c r="CI80">
        <f>Stage_stat!$F$51/Weapon!Z82</f>
        <v>0.390625</v>
      </c>
      <c r="CJ80">
        <f t="shared" si="48"/>
        <v>1</v>
      </c>
      <c r="CL80" t="s">
        <v>357</v>
      </c>
      <c r="CM80">
        <f>Stage_stat!$F$52/Weapon!Z82</f>
        <v>0.75</v>
      </c>
      <c r="CN80">
        <f t="shared" si="49"/>
        <v>1</v>
      </c>
      <c r="CP80" t="s">
        <v>357</v>
      </c>
      <c r="CQ80">
        <f>Stage_stat!$F$53/Weapon!Z82</f>
        <v>56.25</v>
      </c>
      <c r="CR80">
        <f t="shared" si="50"/>
        <v>57</v>
      </c>
      <c r="CT80" t="s">
        <v>357</v>
      </c>
      <c r="CU80">
        <f>Stage_stat!$F$54/Weapon!Z82</f>
        <v>0.421875</v>
      </c>
      <c r="CV80">
        <f t="shared" si="51"/>
        <v>1</v>
      </c>
      <c r="CX80" t="s">
        <v>357</v>
      </c>
      <c r="CY80">
        <f>Stage_stat!$F$55/Weapon!Z82</f>
        <v>0.8125</v>
      </c>
      <c r="CZ80">
        <f t="shared" si="52"/>
        <v>1</v>
      </c>
      <c r="DB80" t="s">
        <v>357</v>
      </c>
      <c r="DC80">
        <f>Stage_stat!$F$56/Weapon!Z82</f>
        <v>62.5</v>
      </c>
      <c r="DD80">
        <f t="shared" si="53"/>
        <v>63</v>
      </c>
    </row>
    <row r="81" spans="2:108" x14ac:dyDescent="0.4">
      <c r="B81" t="s">
        <v>358</v>
      </c>
      <c r="C81">
        <f>Stage_stat!$F$30/Weapon!Z83</f>
        <v>0.10802469135802469</v>
      </c>
      <c r="D81">
        <f t="shared" si="27"/>
        <v>1</v>
      </c>
      <c r="F81" t="s">
        <v>358</v>
      </c>
      <c r="G81">
        <f>Stage_stat!$F$31/Weapon!Z83</f>
        <v>0.18518518518518517</v>
      </c>
      <c r="H81">
        <f t="shared" si="28"/>
        <v>1</v>
      </c>
      <c r="J81" t="s">
        <v>358</v>
      </c>
      <c r="K81">
        <f>Stage_stat!$F$32/Weapon!Z83</f>
        <v>12.345679012345679</v>
      </c>
      <c r="L81">
        <f t="shared" si="29"/>
        <v>13</v>
      </c>
      <c r="N81" t="s">
        <v>358</v>
      </c>
      <c r="O81">
        <f>Stage_stat!$F$33/Weapon!Z83</f>
        <v>0.1388888888888889</v>
      </c>
      <c r="P81">
        <f t="shared" si="30"/>
        <v>1</v>
      </c>
      <c r="R81" t="s">
        <v>358</v>
      </c>
      <c r="S81">
        <f>Stage_stat!$F$34/Weapon!Z83</f>
        <v>0.24691358024691357</v>
      </c>
      <c r="T81">
        <f t="shared" si="31"/>
        <v>1</v>
      </c>
      <c r="V81" t="s">
        <v>358</v>
      </c>
      <c r="W81">
        <f>Stage_stat!$F$35/Weapon!Z83</f>
        <v>18.518518518518519</v>
      </c>
      <c r="X81">
        <f t="shared" si="32"/>
        <v>19</v>
      </c>
      <c r="Z81" t="s">
        <v>358</v>
      </c>
      <c r="AA81">
        <f>Stage_stat!$F$36/Weapon!Z83</f>
        <v>0.16975308641975309</v>
      </c>
      <c r="AB81">
        <f t="shared" si="33"/>
        <v>1</v>
      </c>
      <c r="AD81" t="s">
        <v>358</v>
      </c>
      <c r="AE81">
        <f>Stage_stat!$F$37/Weapon!Z83</f>
        <v>0.30864197530864196</v>
      </c>
      <c r="AF81">
        <f t="shared" si="34"/>
        <v>1</v>
      </c>
      <c r="AH81" t="s">
        <v>358</v>
      </c>
      <c r="AI81">
        <f>Stage_stat!$F$38/Weapon!Z83</f>
        <v>24.691358024691358</v>
      </c>
      <c r="AJ81">
        <f t="shared" si="35"/>
        <v>25</v>
      </c>
      <c r="AL81" t="s">
        <v>358</v>
      </c>
      <c r="AM81">
        <f>Stage_stat!$F$39/Weapon!Z83</f>
        <v>0.23148148148148148</v>
      </c>
      <c r="AN81">
        <f t="shared" si="36"/>
        <v>1</v>
      </c>
      <c r="AP81" t="s">
        <v>358</v>
      </c>
      <c r="AQ81">
        <f>Stage_stat!$F$40/Weapon!Z83</f>
        <v>0.43209876543209874</v>
      </c>
      <c r="AR81">
        <f t="shared" si="37"/>
        <v>1</v>
      </c>
      <c r="AT81" t="s">
        <v>358</v>
      </c>
      <c r="AU81">
        <f>Stage_stat!$F$41/Weapon!Z83</f>
        <v>30.864197530864196</v>
      </c>
      <c r="AV81">
        <f t="shared" si="38"/>
        <v>31</v>
      </c>
      <c r="AX81" t="s">
        <v>358</v>
      </c>
      <c r="AY81">
        <f>Stage_stat!$F$42/Weapon!Z83</f>
        <v>0.26234567901234568</v>
      </c>
      <c r="AZ81">
        <f t="shared" si="39"/>
        <v>1</v>
      </c>
      <c r="BB81" t="s">
        <v>358</v>
      </c>
      <c r="BC81">
        <f>Stage_stat!$F$43/Weapon!Z83</f>
        <v>0.49382716049382713</v>
      </c>
      <c r="BD81">
        <f t="shared" si="40"/>
        <v>1</v>
      </c>
      <c r="BF81" t="s">
        <v>358</v>
      </c>
      <c r="BG81">
        <f>Stage_stat!$F$44/Weapon!Z83</f>
        <v>37.037037037037038</v>
      </c>
      <c r="BH81">
        <f t="shared" si="41"/>
        <v>38</v>
      </c>
      <c r="BJ81" t="s">
        <v>358</v>
      </c>
      <c r="BK81">
        <f>Stage_stat!$F$45/Weapon!Z83</f>
        <v>0.2932098765432099</v>
      </c>
      <c r="BL81">
        <f t="shared" si="42"/>
        <v>1</v>
      </c>
      <c r="BN81" t="s">
        <v>358</v>
      </c>
      <c r="BO81">
        <f>Stage_stat!$F$46/Weapon!Z83</f>
        <v>0.55555555555555558</v>
      </c>
      <c r="BP81">
        <f t="shared" si="43"/>
        <v>1</v>
      </c>
      <c r="BR81" t="s">
        <v>358</v>
      </c>
      <c r="BS81">
        <f>Stage_stat!$F$47/Weapon!Z83</f>
        <v>43.209876543209873</v>
      </c>
      <c r="BT81">
        <f t="shared" si="44"/>
        <v>44</v>
      </c>
      <c r="BV81" t="s">
        <v>358</v>
      </c>
      <c r="BW81">
        <f>Stage_stat!$F$48/Weapon!Z83</f>
        <v>0.35493827160493829</v>
      </c>
      <c r="BX81">
        <f t="shared" si="45"/>
        <v>1</v>
      </c>
      <c r="BZ81" t="s">
        <v>358</v>
      </c>
      <c r="CA81">
        <f>Stage_stat!$F$49/Weapon!Z83</f>
        <v>0.67901234567901236</v>
      </c>
      <c r="CB81">
        <f t="shared" si="46"/>
        <v>1</v>
      </c>
      <c r="CD81" t="s">
        <v>358</v>
      </c>
      <c r="CE81">
        <f>Stage_stat!$F$50/Weapon!Z83</f>
        <v>49.382716049382715</v>
      </c>
      <c r="CF81">
        <f t="shared" si="47"/>
        <v>50</v>
      </c>
      <c r="CH81" t="s">
        <v>358</v>
      </c>
      <c r="CI81">
        <f>Stage_stat!$F$51/Weapon!Z83</f>
        <v>0.38580246913580246</v>
      </c>
      <c r="CJ81">
        <f t="shared" si="48"/>
        <v>1</v>
      </c>
      <c r="CL81" t="s">
        <v>358</v>
      </c>
      <c r="CM81">
        <f>Stage_stat!$F$52/Weapon!Z83</f>
        <v>0.7407407407407407</v>
      </c>
      <c r="CN81">
        <f t="shared" si="49"/>
        <v>1</v>
      </c>
      <c r="CP81" t="s">
        <v>358</v>
      </c>
      <c r="CQ81">
        <f>Stage_stat!$F$53/Weapon!Z83</f>
        <v>55.555555555555557</v>
      </c>
      <c r="CR81">
        <f t="shared" si="50"/>
        <v>56</v>
      </c>
      <c r="CT81" t="s">
        <v>358</v>
      </c>
      <c r="CU81">
        <f>Stage_stat!$F$54/Weapon!Z83</f>
        <v>0.41666666666666669</v>
      </c>
      <c r="CV81">
        <f t="shared" si="51"/>
        <v>1</v>
      </c>
      <c r="CX81" t="s">
        <v>358</v>
      </c>
      <c r="CY81">
        <f>Stage_stat!$F$55/Weapon!Z83</f>
        <v>0.80246913580246915</v>
      </c>
      <c r="CZ81">
        <f t="shared" si="52"/>
        <v>1</v>
      </c>
      <c r="DB81" t="s">
        <v>358</v>
      </c>
      <c r="DC81">
        <f>Stage_stat!$F$56/Weapon!Z83</f>
        <v>61.728395061728392</v>
      </c>
      <c r="DD81">
        <f t="shared" si="53"/>
        <v>62</v>
      </c>
    </row>
    <row r="82" spans="2:108" x14ac:dyDescent="0.4">
      <c r="B82" t="s">
        <v>359</v>
      </c>
      <c r="C82">
        <f>Stage_stat!$F$30/Weapon!Z84</f>
        <v>0.10670731707317073</v>
      </c>
      <c r="D82">
        <f t="shared" si="27"/>
        <v>1</v>
      </c>
      <c r="F82" t="s">
        <v>359</v>
      </c>
      <c r="G82">
        <f>Stage_stat!$F$31/Weapon!Z84</f>
        <v>0.18292682926829268</v>
      </c>
      <c r="H82">
        <f t="shared" si="28"/>
        <v>1</v>
      </c>
      <c r="J82" t="s">
        <v>359</v>
      </c>
      <c r="K82">
        <f>Stage_stat!$F$32/Weapon!Z84</f>
        <v>12.195121951219512</v>
      </c>
      <c r="L82">
        <f t="shared" si="29"/>
        <v>13</v>
      </c>
      <c r="N82" t="s">
        <v>359</v>
      </c>
      <c r="O82">
        <f>Stage_stat!$F$33/Weapon!Z84</f>
        <v>0.13719512195121952</v>
      </c>
      <c r="P82">
        <f t="shared" si="30"/>
        <v>1</v>
      </c>
      <c r="R82" t="s">
        <v>359</v>
      </c>
      <c r="S82">
        <f>Stage_stat!$F$34/Weapon!Z84</f>
        <v>0.24390243902439024</v>
      </c>
      <c r="T82">
        <f t="shared" si="31"/>
        <v>1</v>
      </c>
      <c r="V82" t="s">
        <v>359</v>
      </c>
      <c r="W82">
        <f>Stage_stat!$F$35/Weapon!Z84</f>
        <v>18.292682926829269</v>
      </c>
      <c r="X82">
        <f t="shared" si="32"/>
        <v>19</v>
      </c>
      <c r="Z82" t="s">
        <v>359</v>
      </c>
      <c r="AA82">
        <f>Stage_stat!$F$36/Weapon!Z84</f>
        <v>0.1676829268292683</v>
      </c>
      <c r="AB82">
        <f t="shared" si="33"/>
        <v>1</v>
      </c>
      <c r="AD82" t="s">
        <v>359</v>
      </c>
      <c r="AE82">
        <f>Stage_stat!$F$37/Weapon!Z84</f>
        <v>0.3048780487804878</v>
      </c>
      <c r="AF82">
        <f t="shared" si="34"/>
        <v>1</v>
      </c>
      <c r="AH82" t="s">
        <v>359</v>
      </c>
      <c r="AI82">
        <f>Stage_stat!$F$38/Weapon!Z84</f>
        <v>24.390243902439025</v>
      </c>
      <c r="AJ82">
        <f t="shared" si="35"/>
        <v>25</v>
      </c>
      <c r="AL82" t="s">
        <v>359</v>
      </c>
      <c r="AM82">
        <f>Stage_stat!$F$39/Weapon!Z84</f>
        <v>0.22865853658536586</v>
      </c>
      <c r="AN82">
        <f t="shared" si="36"/>
        <v>1</v>
      </c>
      <c r="AP82" t="s">
        <v>359</v>
      </c>
      <c r="AQ82">
        <f>Stage_stat!$F$40/Weapon!Z84</f>
        <v>0.42682926829268292</v>
      </c>
      <c r="AR82">
        <f t="shared" si="37"/>
        <v>1</v>
      </c>
      <c r="AT82" t="s">
        <v>359</v>
      </c>
      <c r="AU82">
        <f>Stage_stat!$F$41/Weapon!Z84</f>
        <v>30.487804878048781</v>
      </c>
      <c r="AV82">
        <f t="shared" si="38"/>
        <v>31</v>
      </c>
      <c r="AX82" t="s">
        <v>359</v>
      </c>
      <c r="AY82">
        <f>Stage_stat!$F$42/Weapon!Z84</f>
        <v>0.25914634146341464</v>
      </c>
      <c r="AZ82">
        <f t="shared" si="39"/>
        <v>1</v>
      </c>
      <c r="BB82" t="s">
        <v>359</v>
      </c>
      <c r="BC82">
        <f>Stage_stat!$F$43/Weapon!Z84</f>
        <v>0.48780487804878048</v>
      </c>
      <c r="BD82">
        <f t="shared" si="40"/>
        <v>1</v>
      </c>
      <c r="BF82" t="s">
        <v>359</v>
      </c>
      <c r="BG82">
        <f>Stage_stat!$F$44/Weapon!Z84</f>
        <v>36.585365853658537</v>
      </c>
      <c r="BH82">
        <f t="shared" si="41"/>
        <v>37</v>
      </c>
      <c r="BJ82" t="s">
        <v>359</v>
      </c>
      <c r="BK82">
        <f>Stage_stat!$F$45/Weapon!Z84</f>
        <v>0.28963414634146339</v>
      </c>
      <c r="BL82">
        <f t="shared" si="42"/>
        <v>1</v>
      </c>
      <c r="BN82" t="s">
        <v>359</v>
      </c>
      <c r="BO82">
        <f>Stage_stat!$F$46/Weapon!Z84</f>
        <v>0.54878048780487809</v>
      </c>
      <c r="BP82">
        <f t="shared" si="43"/>
        <v>1</v>
      </c>
      <c r="BR82" t="s">
        <v>359</v>
      </c>
      <c r="BS82">
        <f>Stage_stat!$F$47/Weapon!Z84</f>
        <v>42.68292682926829</v>
      </c>
      <c r="BT82">
        <f t="shared" si="44"/>
        <v>43</v>
      </c>
      <c r="BV82" t="s">
        <v>359</v>
      </c>
      <c r="BW82">
        <f>Stage_stat!$F$48/Weapon!Z84</f>
        <v>0.35060975609756095</v>
      </c>
      <c r="BX82">
        <f t="shared" si="45"/>
        <v>1</v>
      </c>
      <c r="BZ82" t="s">
        <v>359</v>
      </c>
      <c r="CA82">
        <f>Stage_stat!$F$49/Weapon!Z84</f>
        <v>0.67073170731707321</v>
      </c>
      <c r="CB82">
        <f t="shared" si="46"/>
        <v>1</v>
      </c>
      <c r="CD82" t="s">
        <v>359</v>
      </c>
      <c r="CE82">
        <f>Stage_stat!$F$50/Weapon!Z84</f>
        <v>48.780487804878049</v>
      </c>
      <c r="CF82">
        <f t="shared" si="47"/>
        <v>49</v>
      </c>
      <c r="CH82" t="s">
        <v>359</v>
      </c>
      <c r="CI82">
        <f>Stage_stat!$F$51/Weapon!Z84</f>
        <v>0.38109756097560976</v>
      </c>
      <c r="CJ82">
        <f t="shared" si="48"/>
        <v>1</v>
      </c>
      <c r="CL82" t="s">
        <v>359</v>
      </c>
      <c r="CM82">
        <f>Stage_stat!$F$52/Weapon!Z84</f>
        <v>0.73170731707317072</v>
      </c>
      <c r="CN82">
        <f t="shared" si="49"/>
        <v>1</v>
      </c>
      <c r="CP82" t="s">
        <v>359</v>
      </c>
      <c r="CQ82">
        <f>Stage_stat!$F$53/Weapon!Z84</f>
        <v>54.878048780487802</v>
      </c>
      <c r="CR82">
        <f t="shared" si="50"/>
        <v>55</v>
      </c>
      <c r="CT82" t="s">
        <v>359</v>
      </c>
      <c r="CU82">
        <f>Stage_stat!$F$54/Weapon!Z84</f>
        <v>0.41158536585365851</v>
      </c>
      <c r="CV82">
        <f t="shared" si="51"/>
        <v>1</v>
      </c>
      <c r="CX82" t="s">
        <v>359</v>
      </c>
      <c r="CY82">
        <f>Stage_stat!$F$55/Weapon!Z84</f>
        <v>0.79268292682926833</v>
      </c>
      <c r="CZ82">
        <f t="shared" si="52"/>
        <v>1</v>
      </c>
      <c r="DB82" t="s">
        <v>359</v>
      </c>
      <c r="DC82">
        <f>Stage_stat!$F$56/Weapon!Z84</f>
        <v>60.975609756097562</v>
      </c>
      <c r="DD82">
        <f t="shared" si="53"/>
        <v>61</v>
      </c>
    </row>
    <row r="83" spans="2:108" x14ac:dyDescent="0.4">
      <c r="B83" t="s">
        <v>360</v>
      </c>
      <c r="C83">
        <f>Stage_stat!$F$30/Weapon!Z85</f>
        <v>0.10542168674698796</v>
      </c>
      <c r="D83">
        <f t="shared" si="27"/>
        <v>1</v>
      </c>
      <c r="F83" t="s">
        <v>360</v>
      </c>
      <c r="G83">
        <f>Stage_stat!$F$31/Weapon!Z85</f>
        <v>0.18072289156626506</v>
      </c>
      <c r="H83">
        <f t="shared" si="28"/>
        <v>1</v>
      </c>
      <c r="J83" t="s">
        <v>360</v>
      </c>
      <c r="K83">
        <f>Stage_stat!$F$32/Weapon!Z85</f>
        <v>12.048192771084338</v>
      </c>
      <c r="L83">
        <f t="shared" si="29"/>
        <v>13</v>
      </c>
      <c r="N83" t="s">
        <v>360</v>
      </c>
      <c r="O83">
        <f>Stage_stat!$F$33/Weapon!Z85</f>
        <v>0.13554216867469879</v>
      </c>
      <c r="P83">
        <f t="shared" si="30"/>
        <v>1</v>
      </c>
      <c r="R83" t="s">
        <v>360</v>
      </c>
      <c r="S83">
        <f>Stage_stat!$F$34/Weapon!Z85</f>
        <v>0.24096385542168675</v>
      </c>
      <c r="T83">
        <f t="shared" si="31"/>
        <v>1</v>
      </c>
      <c r="V83" t="s">
        <v>360</v>
      </c>
      <c r="W83">
        <f>Stage_stat!$F$35/Weapon!Z85</f>
        <v>18.072289156626507</v>
      </c>
      <c r="X83">
        <f t="shared" si="32"/>
        <v>19</v>
      </c>
      <c r="Z83" t="s">
        <v>360</v>
      </c>
      <c r="AA83">
        <f>Stage_stat!$F$36/Weapon!Z85</f>
        <v>0.16566265060240964</v>
      </c>
      <c r="AB83">
        <f t="shared" si="33"/>
        <v>1</v>
      </c>
      <c r="AD83" t="s">
        <v>360</v>
      </c>
      <c r="AE83">
        <f>Stage_stat!$F$37/Weapon!Z85</f>
        <v>0.30120481927710846</v>
      </c>
      <c r="AF83">
        <f t="shared" si="34"/>
        <v>1</v>
      </c>
      <c r="AH83" t="s">
        <v>360</v>
      </c>
      <c r="AI83">
        <f>Stage_stat!$F$38/Weapon!Z85</f>
        <v>24.096385542168676</v>
      </c>
      <c r="AJ83">
        <f t="shared" si="35"/>
        <v>25</v>
      </c>
      <c r="AL83" t="s">
        <v>360</v>
      </c>
      <c r="AM83">
        <f>Stage_stat!$F$39/Weapon!Z85</f>
        <v>0.22590361445783133</v>
      </c>
      <c r="AN83">
        <f t="shared" si="36"/>
        <v>1</v>
      </c>
      <c r="AP83" t="s">
        <v>360</v>
      </c>
      <c r="AQ83">
        <f>Stage_stat!$F$40/Weapon!Z85</f>
        <v>0.42168674698795183</v>
      </c>
      <c r="AR83">
        <f t="shared" si="37"/>
        <v>1</v>
      </c>
      <c r="AT83" t="s">
        <v>360</v>
      </c>
      <c r="AU83">
        <f>Stage_stat!$F$41/Weapon!Z85</f>
        <v>30.120481927710845</v>
      </c>
      <c r="AV83">
        <f t="shared" si="38"/>
        <v>31</v>
      </c>
      <c r="AX83" t="s">
        <v>360</v>
      </c>
      <c r="AY83">
        <f>Stage_stat!$F$42/Weapon!Z85</f>
        <v>0.25602409638554219</v>
      </c>
      <c r="AZ83">
        <f t="shared" si="39"/>
        <v>1</v>
      </c>
      <c r="BB83" t="s">
        <v>360</v>
      </c>
      <c r="BC83">
        <f>Stage_stat!$F$43/Weapon!Z85</f>
        <v>0.48192771084337349</v>
      </c>
      <c r="BD83">
        <f t="shared" si="40"/>
        <v>1</v>
      </c>
      <c r="BF83" t="s">
        <v>360</v>
      </c>
      <c r="BG83">
        <f>Stage_stat!$F$44/Weapon!Z85</f>
        <v>36.144578313253014</v>
      </c>
      <c r="BH83">
        <f t="shared" si="41"/>
        <v>37</v>
      </c>
      <c r="BJ83" t="s">
        <v>360</v>
      </c>
      <c r="BK83">
        <f>Stage_stat!$F$45/Weapon!Z85</f>
        <v>0.28614457831325302</v>
      </c>
      <c r="BL83">
        <f t="shared" si="42"/>
        <v>1</v>
      </c>
      <c r="BN83" t="s">
        <v>360</v>
      </c>
      <c r="BO83">
        <f>Stage_stat!$F$46/Weapon!Z85</f>
        <v>0.54216867469879515</v>
      </c>
      <c r="BP83">
        <f t="shared" si="43"/>
        <v>1</v>
      </c>
      <c r="BR83" t="s">
        <v>360</v>
      </c>
      <c r="BS83">
        <f>Stage_stat!$F$47/Weapon!Z85</f>
        <v>42.168674698795179</v>
      </c>
      <c r="BT83">
        <f t="shared" si="44"/>
        <v>43</v>
      </c>
      <c r="BV83" t="s">
        <v>360</v>
      </c>
      <c r="BW83">
        <f>Stage_stat!$F$48/Weapon!Z85</f>
        <v>0.34638554216867468</v>
      </c>
      <c r="BX83">
        <f t="shared" si="45"/>
        <v>1</v>
      </c>
      <c r="BZ83" t="s">
        <v>360</v>
      </c>
      <c r="CA83">
        <f>Stage_stat!$F$49/Weapon!Z85</f>
        <v>0.66265060240963858</v>
      </c>
      <c r="CB83">
        <f t="shared" si="46"/>
        <v>1</v>
      </c>
      <c r="CD83" t="s">
        <v>360</v>
      </c>
      <c r="CE83">
        <f>Stage_stat!$F$50/Weapon!Z85</f>
        <v>48.192771084337352</v>
      </c>
      <c r="CF83">
        <f t="shared" si="47"/>
        <v>49</v>
      </c>
      <c r="CH83" t="s">
        <v>360</v>
      </c>
      <c r="CI83">
        <f>Stage_stat!$F$51/Weapon!Z85</f>
        <v>0.37650602409638556</v>
      </c>
      <c r="CJ83">
        <f t="shared" si="48"/>
        <v>1</v>
      </c>
      <c r="CL83" t="s">
        <v>360</v>
      </c>
      <c r="CM83">
        <f>Stage_stat!$F$52/Weapon!Z85</f>
        <v>0.72289156626506024</v>
      </c>
      <c r="CN83">
        <f t="shared" si="49"/>
        <v>1</v>
      </c>
      <c r="CP83" t="s">
        <v>360</v>
      </c>
      <c r="CQ83">
        <f>Stage_stat!$F$53/Weapon!Z85</f>
        <v>54.216867469879517</v>
      </c>
      <c r="CR83">
        <f t="shared" si="50"/>
        <v>55</v>
      </c>
      <c r="CT83" t="s">
        <v>360</v>
      </c>
      <c r="CU83">
        <f>Stage_stat!$F$54/Weapon!Z85</f>
        <v>0.40662650602409639</v>
      </c>
      <c r="CV83">
        <f t="shared" si="51"/>
        <v>1</v>
      </c>
      <c r="CX83" t="s">
        <v>360</v>
      </c>
      <c r="CY83">
        <f>Stage_stat!$F$55/Weapon!Z85</f>
        <v>0.7831325301204819</v>
      </c>
      <c r="CZ83">
        <f t="shared" si="52"/>
        <v>1</v>
      </c>
      <c r="DB83" t="s">
        <v>360</v>
      </c>
      <c r="DC83">
        <f>Stage_stat!$F$56/Weapon!Z85</f>
        <v>60.24096385542169</v>
      </c>
      <c r="DD83">
        <f t="shared" si="53"/>
        <v>61</v>
      </c>
    </row>
    <row r="84" spans="2:108" x14ac:dyDescent="0.4">
      <c r="B84" t="s">
        <v>361</v>
      </c>
      <c r="C84">
        <f>Stage_stat!$F$30/Weapon!Z86</f>
        <v>0.10416666666666667</v>
      </c>
      <c r="D84">
        <f t="shared" si="27"/>
        <v>1</v>
      </c>
      <c r="F84" t="s">
        <v>361</v>
      </c>
      <c r="G84">
        <f>Stage_stat!$F$31/Weapon!Z86</f>
        <v>0.17857142857142858</v>
      </c>
      <c r="H84">
        <f t="shared" si="28"/>
        <v>1</v>
      </c>
      <c r="J84" t="s">
        <v>361</v>
      </c>
      <c r="K84">
        <f>Stage_stat!$F$32/Weapon!Z86</f>
        <v>11.904761904761905</v>
      </c>
      <c r="L84">
        <f t="shared" si="29"/>
        <v>12</v>
      </c>
      <c r="N84" t="s">
        <v>361</v>
      </c>
      <c r="O84">
        <f>Stage_stat!$F$33/Weapon!Z86</f>
        <v>0.13392857142857142</v>
      </c>
      <c r="P84">
        <f t="shared" si="30"/>
        <v>1</v>
      </c>
      <c r="R84" t="s">
        <v>361</v>
      </c>
      <c r="S84">
        <f>Stage_stat!$F$34/Weapon!Z86</f>
        <v>0.23809523809523808</v>
      </c>
      <c r="T84">
        <f t="shared" si="31"/>
        <v>1</v>
      </c>
      <c r="V84" t="s">
        <v>361</v>
      </c>
      <c r="W84">
        <f>Stage_stat!$F$35/Weapon!Z86</f>
        <v>17.857142857142858</v>
      </c>
      <c r="X84">
        <f t="shared" si="32"/>
        <v>18</v>
      </c>
      <c r="Z84" t="s">
        <v>361</v>
      </c>
      <c r="AA84">
        <f>Stage_stat!$F$36/Weapon!Z86</f>
        <v>0.16369047619047619</v>
      </c>
      <c r="AB84">
        <f t="shared" si="33"/>
        <v>1</v>
      </c>
      <c r="AD84" t="s">
        <v>361</v>
      </c>
      <c r="AE84">
        <f>Stage_stat!$F$37/Weapon!Z86</f>
        <v>0.29761904761904762</v>
      </c>
      <c r="AF84">
        <f t="shared" si="34"/>
        <v>1</v>
      </c>
      <c r="AH84" t="s">
        <v>361</v>
      </c>
      <c r="AI84">
        <f>Stage_stat!$F$38/Weapon!Z86</f>
        <v>23.80952380952381</v>
      </c>
      <c r="AJ84">
        <f t="shared" si="35"/>
        <v>24</v>
      </c>
      <c r="AL84" t="s">
        <v>361</v>
      </c>
      <c r="AM84">
        <f>Stage_stat!$F$39/Weapon!Z86</f>
        <v>0.22321428571428573</v>
      </c>
      <c r="AN84">
        <f t="shared" si="36"/>
        <v>1</v>
      </c>
      <c r="AP84" t="s">
        <v>361</v>
      </c>
      <c r="AQ84">
        <f>Stage_stat!$F$40/Weapon!Z86</f>
        <v>0.41666666666666669</v>
      </c>
      <c r="AR84">
        <f t="shared" si="37"/>
        <v>1</v>
      </c>
      <c r="AT84" t="s">
        <v>361</v>
      </c>
      <c r="AU84">
        <f>Stage_stat!$F$41/Weapon!Z86</f>
        <v>29.761904761904763</v>
      </c>
      <c r="AV84">
        <f t="shared" si="38"/>
        <v>30</v>
      </c>
      <c r="AX84" t="s">
        <v>361</v>
      </c>
      <c r="AY84">
        <f>Stage_stat!$F$42/Weapon!Z86</f>
        <v>0.25297619047619047</v>
      </c>
      <c r="AZ84">
        <f t="shared" si="39"/>
        <v>1</v>
      </c>
      <c r="BB84" t="s">
        <v>361</v>
      </c>
      <c r="BC84">
        <f>Stage_stat!$F$43/Weapon!Z86</f>
        <v>0.47619047619047616</v>
      </c>
      <c r="BD84">
        <f t="shared" si="40"/>
        <v>1</v>
      </c>
      <c r="BF84" t="s">
        <v>361</v>
      </c>
      <c r="BG84">
        <f>Stage_stat!$F$44/Weapon!Z86</f>
        <v>35.714285714285715</v>
      </c>
      <c r="BH84">
        <f t="shared" si="41"/>
        <v>36</v>
      </c>
      <c r="BJ84" t="s">
        <v>361</v>
      </c>
      <c r="BK84">
        <f>Stage_stat!$F$45/Weapon!Z86</f>
        <v>0.28273809523809523</v>
      </c>
      <c r="BL84">
        <f t="shared" si="42"/>
        <v>1</v>
      </c>
      <c r="BN84" t="s">
        <v>361</v>
      </c>
      <c r="BO84">
        <f>Stage_stat!$F$46/Weapon!Z86</f>
        <v>0.5357142857142857</v>
      </c>
      <c r="BP84">
        <f t="shared" si="43"/>
        <v>1</v>
      </c>
      <c r="BR84" t="s">
        <v>361</v>
      </c>
      <c r="BS84">
        <f>Stage_stat!$F$47/Weapon!Z86</f>
        <v>41.666666666666664</v>
      </c>
      <c r="BT84">
        <f t="shared" si="44"/>
        <v>42</v>
      </c>
      <c r="BV84" t="s">
        <v>361</v>
      </c>
      <c r="BW84">
        <f>Stage_stat!$F$48/Weapon!Z86</f>
        <v>0.34226190476190477</v>
      </c>
      <c r="BX84">
        <f t="shared" si="45"/>
        <v>1</v>
      </c>
      <c r="BZ84" t="s">
        <v>361</v>
      </c>
      <c r="CA84">
        <f>Stage_stat!$F$49/Weapon!Z86</f>
        <v>0.65476190476190477</v>
      </c>
      <c r="CB84">
        <f t="shared" si="46"/>
        <v>1</v>
      </c>
      <c r="CD84" t="s">
        <v>361</v>
      </c>
      <c r="CE84">
        <f>Stage_stat!$F$50/Weapon!Z86</f>
        <v>47.61904761904762</v>
      </c>
      <c r="CF84">
        <f t="shared" si="47"/>
        <v>48</v>
      </c>
      <c r="CH84" t="s">
        <v>361</v>
      </c>
      <c r="CI84">
        <f>Stage_stat!$F$51/Weapon!Z86</f>
        <v>0.37202380952380953</v>
      </c>
      <c r="CJ84">
        <f t="shared" si="48"/>
        <v>1</v>
      </c>
      <c r="CL84" t="s">
        <v>361</v>
      </c>
      <c r="CM84">
        <f>Stage_stat!$F$52/Weapon!Z86</f>
        <v>0.7142857142857143</v>
      </c>
      <c r="CN84">
        <f t="shared" si="49"/>
        <v>1</v>
      </c>
      <c r="CP84" t="s">
        <v>361</v>
      </c>
      <c r="CQ84">
        <f>Stage_stat!$F$53/Weapon!Z86</f>
        <v>53.571428571428569</v>
      </c>
      <c r="CR84">
        <f t="shared" si="50"/>
        <v>54</v>
      </c>
      <c r="CT84" t="s">
        <v>361</v>
      </c>
      <c r="CU84">
        <f>Stage_stat!$F$54/Weapon!Z86</f>
        <v>0.4017857142857143</v>
      </c>
      <c r="CV84">
        <f t="shared" si="51"/>
        <v>1</v>
      </c>
      <c r="CX84" t="s">
        <v>361</v>
      </c>
      <c r="CY84">
        <f>Stage_stat!$F$55/Weapon!Z86</f>
        <v>0.77380952380952384</v>
      </c>
      <c r="CZ84">
        <f t="shared" si="52"/>
        <v>1</v>
      </c>
      <c r="DB84" t="s">
        <v>361</v>
      </c>
      <c r="DC84">
        <f>Stage_stat!$F$56/Weapon!Z86</f>
        <v>59.523809523809526</v>
      </c>
      <c r="DD84">
        <f t="shared" si="53"/>
        <v>60</v>
      </c>
    </row>
    <row r="85" spans="2:108" x14ac:dyDescent="0.4">
      <c r="B85" t="s">
        <v>362</v>
      </c>
      <c r="C85">
        <f>Stage_stat!$F$30/Weapon!Z87</f>
        <v>0.10294117647058823</v>
      </c>
      <c r="D85">
        <f t="shared" si="27"/>
        <v>1</v>
      </c>
      <c r="F85" t="s">
        <v>362</v>
      </c>
      <c r="G85">
        <f>Stage_stat!$F$31/Weapon!Z87</f>
        <v>0.17647058823529413</v>
      </c>
      <c r="H85">
        <f t="shared" si="28"/>
        <v>1</v>
      </c>
      <c r="J85" t="s">
        <v>362</v>
      </c>
      <c r="K85">
        <f>Stage_stat!$F$32/Weapon!Z87</f>
        <v>11.764705882352942</v>
      </c>
      <c r="L85">
        <f t="shared" si="29"/>
        <v>12</v>
      </c>
      <c r="N85" t="s">
        <v>362</v>
      </c>
      <c r="O85">
        <f>Stage_stat!$F$33/Weapon!Z87</f>
        <v>0.13235294117647059</v>
      </c>
      <c r="P85">
        <f t="shared" si="30"/>
        <v>1</v>
      </c>
      <c r="R85" t="s">
        <v>362</v>
      </c>
      <c r="S85">
        <f>Stage_stat!$F$34/Weapon!Z87</f>
        <v>0.23529411764705882</v>
      </c>
      <c r="T85">
        <f t="shared" si="31"/>
        <v>1</v>
      </c>
      <c r="V85" t="s">
        <v>362</v>
      </c>
      <c r="W85">
        <f>Stage_stat!$F$35/Weapon!Z87</f>
        <v>17.647058823529413</v>
      </c>
      <c r="X85">
        <f t="shared" si="32"/>
        <v>18</v>
      </c>
      <c r="Z85" t="s">
        <v>362</v>
      </c>
      <c r="AA85">
        <f>Stage_stat!$F$36/Weapon!Z87</f>
        <v>0.16176470588235295</v>
      </c>
      <c r="AB85">
        <f t="shared" si="33"/>
        <v>1</v>
      </c>
      <c r="AD85" t="s">
        <v>362</v>
      </c>
      <c r="AE85">
        <f>Stage_stat!$F$37/Weapon!Z87</f>
        <v>0.29411764705882354</v>
      </c>
      <c r="AF85">
        <f t="shared" si="34"/>
        <v>1</v>
      </c>
      <c r="AH85" t="s">
        <v>362</v>
      </c>
      <c r="AI85">
        <f>Stage_stat!$F$38/Weapon!Z87</f>
        <v>23.529411764705884</v>
      </c>
      <c r="AJ85">
        <f t="shared" si="35"/>
        <v>24</v>
      </c>
      <c r="AL85" t="s">
        <v>362</v>
      </c>
      <c r="AM85">
        <f>Stage_stat!$F$39/Weapon!Z87</f>
        <v>0.22058823529411764</v>
      </c>
      <c r="AN85">
        <f t="shared" si="36"/>
        <v>1</v>
      </c>
      <c r="AP85" t="s">
        <v>362</v>
      </c>
      <c r="AQ85">
        <f>Stage_stat!$F$40/Weapon!Z87</f>
        <v>0.41176470588235292</v>
      </c>
      <c r="AR85">
        <f t="shared" si="37"/>
        <v>1</v>
      </c>
      <c r="AT85" t="s">
        <v>362</v>
      </c>
      <c r="AU85">
        <f>Stage_stat!$F$41/Weapon!Z87</f>
        <v>29.411764705882351</v>
      </c>
      <c r="AV85">
        <f t="shared" si="38"/>
        <v>30</v>
      </c>
      <c r="AX85" t="s">
        <v>362</v>
      </c>
      <c r="AY85">
        <f>Stage_stat!$F$42/Weapon!Z87</f>
        <v>0.25</v>
      </c>
      <c r="AZ85">
        <f t="shared" si="39"/>
        <v>1</v>
      </c>
      <c r="BB85" t="s">
        <v>362</v>
      </c>
      <c r="BC85">
        <f>Stage_stat!$F$43/Weapon!Z87</f>
        <v>0.47058823529411764</v>
      </c>
      <c r="BD85">
        <f t="shared" si="40"/>
        <v>1</v>
      </c>
      <c r="BF85" t="s">
        <v>362</v>
      </c>
      <c r="BG85">
        <f>Stage_stat!$F$44/Weapon!Z87</f>
        <v>35.294117647058826</v>
      </c>
      <c r="BH85">
        <f t="shared" si="41"/>
        <v>36</v>
      </c>
      <c r="BJ85" t="s">
        <v>362</v>
      </c>
      <c r="BK85">
        <f>Stage_stat!$F$45/Weapon!Z87</f>
        <v>0.27941176470588236</v>
      </c>
      <c r="BL85">
        <f t="shared" si="42"/>
        <v>1</v>
      </c>
      <c r="BN85" t="s">
        <v>362</v>
      </c>
      <c r="BO85">
        <f>Stage_stat!$F$46/Weapon!Z87</f>
        <v>0.52941176470588236</v>
      </c>
      <c r="BP85">
        <f t="shared" si="43"/>
        <v>1</v>
      </c>
      <c r="BR85" t="s">
        <v>362</v>
      </c>
      <c r="BS85">
        <f>Stage_stat!$F$47/Weapon!Z87</f>
        <v>41.176470588235297</v>
      </c>
      <c r="BT85">
        <f t="shared" si="44"/>
        <v>42</v>
      </c>
      <c r="BV85" t="s">
        <v>362</v>
      </c>
      <c r="BW85">
        <f>Stage_stat!$F$48/Weapon!Z87</f>
        <v>0.33823529411764708</v>
      </c>
      <c r="BX85">
        <f t="shared" si="45"/>
        <v>1</v>
      </c>
      <c r="BZ85" t="s">
        <v>362</v>
      </c>
      <c r="CA85">
        <f>Stage_stat!$F$49/Weapon!Z87</f>
        <v>0.6470588235294118</v>
      </c>
      <c r="CB85">
        <f t="shared" si="46"/>
        <v>1</v>
      </c>
      <c r="CD85" t="s">
        <v>362</v>
      </c>
      <c r="CE85">
        <f>Stage_stat!$F$50/Weapon!Z87</f>
        <v>47.058823529411768</v>
      </c>
      <c r="CF85">
        <f t="shared" si="47"/>
        <v>48</v>
      </c>
      <c r="CH85" t="s">
        <v>362</v>
      </c>
      <c r="CI85">
        <f>Stage_stat!$F$51/Weapon!Z87</f>
        <v>0.36764705882352944</v>
      </c>
      <c r="CJ85">
        <f t="shared" si="48"/>
        <v>1</v>
      </c>
      <c r="CL85" t="s">
        <v>362</v>
      </c>
      <c r="CM85">
        <f>Stage_stat!$F$52/Weapon!Z87</f>
        <v>0.70588235294117652</v>
      </c>
      <c r="CN85">
        <f t="shared" si="49"/>
        <v>1</v>
      </c>
      <c r="CP85" t="s">
        <v>362</v>
      </c>
      <c r="CQ85">
        <f>Stage_stat!$F$53/Weapon!Z87</f>
        <v>52.941176470588232</v>
      </c>
      <c r="CR85">
        <f t="shared" si="50"/>
        <v>53</v>
      </c>
      <c r="CT85" t="s">
        <v>362</v>
      </c>
      <c r="CU85">
        <f>Stage_stat!$F$54/Weapon!Z87</f>
        <v>0.39705882352941174</v>
      </c>
      <c r="CV85">
        <f t="shared" si="51"/>
        <v>1</v>
      </c>
      <c r="CX85" t="s">
        <v>362</v>
      </c>
      <c r="CY85">
        <f>Stage_stat!$F$55/Weapon!Z87</f>
        <v>0.76470588235294112</v>
      </c>
      <c r="CZ85">
        <f t="shared" si="52"/>
        <v>1</v>
      </c>
      <c r="DB85" t="s">
        <v>362</v>
      </c>
      <c r="DC85">
        <f>Stage_stat!$F$56/Weapon!Z87</f>
        <v>58.823529411764703</v>
      </c>
      <c r="DD85">
        <f t="shared" si="53"/>
        <v>59</v>
      </c>
    </row>
    <row r="86" spans="2:108" x14ac:dyDescent="0.4">
      <c r="B86" t="s">
        <v>363</v>
      </c>
      <c r="C86">
        <f>Stage_stat!$F$30/Weapon!Z88</f>
        <v>0.10174418604651163</v>
      </c>
      <c r="D86">
        <f t="shared" si="27"/>
        <v>1</v>
      </c>
      <c r="F86" t="s">
        <v>363</v>
      </c>
      <c r="G86">
        <f>Stage_stat!$F$31/Weapon!Z88</f>
        <v>0.1744186046511628</v>
      </c>
      <c r="H86">
        <f t="shared" si="28"/>
        <v>1</v>
      </c>
      <c r="J86" t="s">
        <v>363</v>
      </c>
      <c r="K86">
        <f>Stage_stat!$F$32/Weapon!Z88</f>
        <v>11.627906976744185</v>
      </c>
      <c r="L86">
        <f t="shared" si="29"/>
        <v>12</v>
      </c>
      <c r="N86" t="s">
        <v>363</v>
      </c>
      <c r="O86">
        <f>Stage_stat!$F$33/Weapon!Z88</f>
        <v>0.1308139534883721</v>
      </c>
      <c r="P86">
        <f t="shared" si="30"/>
        <v>1</v>
      </c>
      <c r="R86" t="s">
        <v>363</v>
      </c>
      <c r="S86">
        <f>Stage_stat!$F$34/Weapon!Z88</f>
        <v>0.23255813953488372</v>
      </c>
      <c r="T86">
        <f t="shared" si="31"/>
        <v>1</v>
      </c>
      <c r="V86" t="s">
        <v>363</v>
      </c>
      <c r="W86">
        <f>Stage_stat!$F$35/Weapon!Z88</f>
        <v>17.441860465116278</v>
      </c>
      <c r="X86">
        <f t="shared" si="32"/>
        <v>18</v>
      </c>
      <c r="Z86" t="s">
        <v>363</v>
      </c>
      <c r="AA86">
        <f>Stage_stat!$F$36/Weapon!Z88</f>
        <v>0.15988372093023256</v>
      </c>
      <c r="AB86">
        <f t="shared" si="33"/>
        <v>1</v>
      </c>
      <c r="AD86" t="s">
        <v>363</v>
      </c>
      <c r="AE86">
        <f>Stage_stat!$F$37/Weapon!Z88</f>
        <v>0.29069767441860467</v>
      </c>
      <c r="AF86">
        <f t="shared" si="34"/>
        <v>1</v>
      </c>
      <c r="AH86" t="s">
        <v>363</v>
      </c>
      <c r="AI86">
        <f>Stage_stat!$F$38/Weapon!Z88</f>
        <v>23.255813953488371</v>
      </c>
      <c r="AJ86">
        <f t="shared" si="35"/>
        <v>24</v>
      </c>
      <c r="AL86" t="s">
        <v>363</v>
      </c>
      <c r="AM86">
        <f>Stage_stat!$F$39/Weapon!Z88</f>
        <v>0.21802325581395349</v>
      </c>
      <c r="AN86">
        <f t="shared" si="36"/>
        <v>1</v>
      </c>
      <c r="AP86" t="s">
        <v>363</v>
      </c>
      <c r="AQ86">
        <f>Stage_stat!$F$40/Weapon!Z88</f>
        <v>0.40697674418604651</v>
      </c>
      <c r="AR86">
        <f t="shared" si="37"/>
        <v>1</v>
      </c>
      <c r="AT86" t="s">
        <v>363</v>
      </c>
      <c r="AU86">
        <f>Stage_stat!$F$41/Weapon!Z88</f>
        <v>29.069767441860463</v>
      </c>
      <c r="AV86">
        <f t="shared" si="38"/>
        <v>30</v>
      </c>
      <c r="AX86" t="s">
        <v>363</v>
      </c>
      <c r="AY86">
        <f>Stage_stat!$F$42/Weapon!Z88</f>
        <v>0.24709302325581395</v>
      </c>
      <c r="AZ86">
        <f t="shared" si="39"/>
        <v>1</v>
      </c>
      <c r="BB86" t="s">
        <v>363</v>
      </c>
      <c r="BC86">
        <f>Stage_stat!$F$43/Weapon!Z88</f>
        <v>0.46511627906976744</v>
      </c>
      <c r="BD86">
        <f t="shared" si="40"/>
        <v>1</v>
      </c>
      <c r="BF86" t="s">
        <v>363</v>
      </c>
      <c r="BG86">
        <f>Stage_stat!$F$44/Weapon!Z88</f>
        <v>34.883720930232556</v>
      </c>
      <c r="BH86">
        <f t="shared" si="41"/>
        <v>35</v>
      </c>
      <c r="BJ86" t="s">
        <v>363</v>
      </c>
      <c r="BK86">
        <f>Stage_stat!$F$45/Weapon!Z88</f>
        <v>0.27616279069767441</v>
      </c>
      <c r="BL86">
        <f t="shared" si="42"/>
        <v>1</v>
      </c>
      <c r="BN86" t="s">
        <v>363</v>
      </c>
      <c r="BO86">
        <f>Stage_stat!$F$46/Weapon!Z88</f>
        <v>0.52325581395348841</v>
      </c>
      <c r="BP86">
        <f t="shared" si="43"/>
        <v>1</v>
      </c>
      <c r="BR86" t="s">
        <v>363</v>
      </c>
      <c r="BS86">
        <f>Stage_stat!$F$47/Weapon!Z88</f>
        <v>40.697674418604649</v>
      </c>
      <c r="BT86">
        <f t="shared" si="44"/>
        <v>41</v>
      </c>
      <c r="BV86" t="s">
        <v>363</v>
      </c>
      <c r="BW86">
        <f>Stage_stat!$F$48/Weapon!Z88</f>
        <v>0.33430232558139533</v>
      </c>
      <c r="BX86">
        <f t="shared" si="45"/>
        <v>1</v>
      </c>
      <c r="BZ86" t="s">
        <v>363</v>
      </c>
      <c r="CA86">
        <f>Stage_stat!$F$49/Weapon!Z88</f>
        <v>0.63953488372093026</v>
      </c>
      <c r="CB86">
        <f t="shared" si="46"/>
        <v>1</v>
      </c>
      <c r="CD86" t="s">
        <v>363</v>
      </c>
      <c r="CE86">
        <f>Stage_stat!$F$50/Weapon!Z88</f>
        <v>46.511627906976742</v>
      </c>
      <c r="CF86">
        <f t="shared" si="47"/>
        <v>47</v>
      </c>
      <c r="CH86" t="s">
        <v>363</v>
      </c>
      <c r="CI86">
        <f>Stage_stat!$F$51/Weapon!Z88</f>
        <v>0.36337209302325579</v>
      </c>
      <c r="CJ86">
        <f t="shared" si="48"/>
        <v>1</v>
      </c>
      <c r="CL86" t="s">
        <v>363</v>
      </c>
      <c r="CM86">
        <f>Stage_stat!$F$52/Weapon!Z88</f>
        <v>0.69767441860465118</v>
      </c>
      <c r="CN86">
        <f t="shared" si="49"/>
        <v>1</v>
      </c>
      <c r="CP86" t="s">
        <v>363</v>
      </c>
      <c r="CQ86">
        <f>Stage_stat!$F$53/Weapon!Z88</f>
        <v>52.325581395348834</v>
      </c>
      <c r="CR86">
        <f t="shared" si="50"/>
        <v>53</v>
      </c>
      <c r="CT86" t="s">
        <v>363</v>
      </c>
      <c r="CU86">
        <f>Stage_stat!$F$54/Weapon!Z88</f>
        <v>0.39244186046511625</v>
      </c>
      <c r="CV86">
        <f t="shared" si="51"/>
        <v>1</v>
      </c>
      <c r="CX86" t="s">
        <v>363</v>
      </c>
      <c r="CY86">
        <f>Stage_stat!$F$55/Weapon!Z88</f>
        <v>0.7558139534883721</v>
      </c>
      <c r="CZ86">
        <f t="shared" si="52"/>
        <v>1</v>
      </c>
      <c r="DB86" t="s">
        <v>363</v>
      </c>
      <c r="DC86">
        <f>Stage_stat!$F$56/Weapon!Z88</f>
        <v>58.139534883720927</v>
      </c>
      <c r="DD86">
        <f t="shared" si="53"/>
        <v>59</v>
      </c>
    </row>
    <row r="87" spans="2:108" x14ac:dyDescent="0.4">
      <c r="B87" t="s">
        <v>364</v>
      </c>
      <c r="C87">
        <f>Stage_stat!$F$30/Weapon!Z89</f>
        <v>0.10057471264367816</v>
      </c>
      <c r="D87">
        <f t="shared" si="27"/>
        <v>1</v>
      </c>
      <c r="F87" t="s">
        <v>364</v>
      </c>
      <c r="G87">
        <f>Stage_stat!$F$31/Weapon!Z89</f>
        <v>0.17241379310344829</v>
      </c>
      <c r="H87">
        <f t="shared" si="28"/>
        <v>1</v>
      </c>
      <c r="J87" t="s">
        <v>364</v>
      </c>
      <c r="K87">
        <f>Stage_stat!$F$32/Weapon!Z89</f>
        <v>11.494252873563218</v>
      </c>
      <c r="L87">
        <f t="shared" si="29"/>
        <v>12</v>
      </c>
      <c r="N87" t="s">
        <v>364</v>
      </c>
      <c r="O87">
        <f>Stage_stat!$F$33/Weapon!Z89</f>
        <v>0.12931034482758622</v>
      </c>
      <c r="P87">
        <f t="shared" si="30"/>
        <v>1</v>
      </c>
      <c r="R87" t="s">
        <v>364</v>
      </c>
      <c r="S87">
        <f>Stage_stat!$F$34/Weapon!Z89</f>
        <v>0.22988505747126436</v>
      </c>
      <c r="T87">
        <f t="shared" si="31"/>
        <v>1</v>
      </c>
      <c r="V87" t="s">
        <v>364</v>
      </c>
      <c r="W87">
        <f>Stage_stat!$F$35/Weapon!Z89</f>
        <v>17.241379310344829</v>
      </c>
      <c r="X87">
        <f t="shared" si="32"/>
        <v>18</v>
      </c>
      <c r="Z87" t="s">
        <v>364</v>
      </c>
      <c r="AA87">
        <f>Stage_stat!$F$36/Weapon!Z89</f>
        <v>0.15804597701149425</v>
      </c>
      <c r="AB87">
        <f t="shared" si="33"/>
        <v>1</v>
      </c>
      <c r="AD87" t="s">
        <v>364</v>
      </c>
      <c r="AE87">
        <f>Stage_stat!$F$37/Weapon!Z89</f>
        <v>0.28735632183908044</v>
      </c>
      <c r="AF87">
        <f t="shared" si="34"/>
        <v>1</v>
      </c>
      <c r="AH87" t="s">
        <v>364</v>
      </c>
      <c r="AI87">
        <f>Stage_stat!$F$38/Weapon!Z89</f>
        <v>22.988505747126435</v>
      </c>
      <c r="AJ87">
        <f t="shared" si="35"/>
        <v>23</v>
      </c>
      <c r="AL87" t="s">
        <v>364</v>
      </c>
      <c r="AM87">
        <f>Stage_stat!$F$39/Weapon!Z89</f>
        <v>0.21551724137931033</v>
      </c>
      <c r="AN87">
        <f t="shared" si="36"/>
        <v>1</v>
      </c>
      <c r="AP87" t="s">
        <v>364</v>
      </c>
      <c r="AQ87">
        <f>Stage_stat!$F$40/Weapon!Z89</f>
        <v>0.40229885057471265</v>
      </c>
      <c r="AR87">
        <f t="shared" si="37"/>
        <v>1</v>
      </c>
      <c r="AT87" t="s">
        <v>364</v>
      </c>
      <c r="AU87">
        <f>Stage_stat!$F$41/Weapon!Z89</f>
        <v>28.735632183908045</v>
      </c>
      <c r="AV87">
        <f t="shared" si="38"/>
        <v>29</v>
      </c>
      <c r="AX87" t="s">
        <v>364</v>
      </c>
      <c r="AY87">
        <f>Stage_stat!$F$42/Weapon!Z89</f>
        <v>0.2442528735632184</v>
      </c>
      <c r="AZ87">
        <f t="shared" si="39"/>
        <v>1</v>
      </c>
      <c r="BB87" t="s">
        <v>364</v>
      </c>
      <c r="BC87">
        <f>Stage_stat!$F$43/Weapon!Z89</f>
        <v>0.45977011494252873</v>
      </c>
      <c r="BD87">
        <f t="shared" si="40"/>
        <v>1</v>
      </c>
      <c r="BF87" t="s">
        <v>364</v>
      </c>
      <c r="BG87">
        <f>Stage_stat!$F$44/Weapon!Z89</f>
        <v>34.482758620689658</v>
      </c>
      <c r="BH87">
        <f t="shared" si="41"/>
        <v>35</v>
      </c>
      <c r="BJ87" t="s">
        <v>364</v>
      </c>
      <c r="BK87">
        <f>Stage_stat!$F$45/Weapon!Z89</f>
        <v>0.27298850574712646</v>
      </c>
      <c r="BL87">
        <f t="shared" si="42"/>
        <v>1</v>
      </c>
      <c r="BN87" t="s">
        <v>364</v>
      </c>
      <c r="BO87">
        <f>Stage_stat!$F$46/Weapon!Z89</f>
        <v>0.51724137931034486</v>
      </c>
      <c r="BP87">
        <f t="shared" si="43"/>
        <v>1</v>
      </c>
      <c r="BR87" t="s">
        <v>364</v>
      </c>
      <c r="BS87">
        <f>Stage_stat!$F$47/Weapon!Z89</f>
        <v>40.229885057471265</v>
      </c>
      <c r="BT87">
        <f t="shared" si="44"/>
        <v>41</v>
      </c>
      <c r="BV87" t="s">
        <v>364</v>
      </c>
      <c r="BW87">
        <f>Stage_stat!$F$48/Weapon!Z89</f>
        <v>0.33045977011494254</v>
      </c>
      <c r="BX87">
        <f t="shared" si="45"/>
        <v>1</v>
      </c>
      <c r="BZ87" t="s">
        <v>364</v>
      </c>
      <c r="CA87">
        <f>Stage_stat!$F$49/Weapon!Z89</f>
        <v>0.63218390804597702</v>
      </c>
      <c r="CB87">
        <f t="shared" si="46"/>
        <v>1</v>
      </c>
      <c r="CD87" t="s">
        <v>364</v>
      </c>
      <c r="CE87">
        <f>Stage_stat!$F$50/Weapon!Z89</f>
        <v>45.977011494252871</v>
      </c>
      <c r="CF87">
        <f t="shared" si="47"/>
        <v>46</v>
      </c>
      <c r="CH87" t="s">
        <v>364</v>
      </c>
      <c r="CI87">
        <f>Stage_stat!$F$51/Weapon!Z89</f>
        <v>0.35919540229885055</v>
      </c>
      <c r="CJ87">
        <f t="shared" si="48"/>
        <v>1</v>
      </c>
      <c r="CL87" t="s">
        <v>364</v>
      </c>
      <c r="CM87">
        <f>Stage_stat!$F$52/Weapon!Z89</f>
        <v>0.68965517241379315</v>
      </c>
      <c r="CN87">
        <f t="shared" si="49"/>
        <v>1</v>
      </c>
      <c r="CP87" t="s">
        <v>364</v>
      </c>
      <c r="CQ87">
        <f>Stage_stat!$F$53/Weapon!Z89</f>
        <v>51.724137931034484</v>
      </c>
      <c r="CR87">
        <f t="shared" si="50"/>
        <v>52</v>
      </c>
      <c r="CT87" t="s">
        <v>364</v>
      </c>
      <c r="CU87">
        <f>Stage_stat!$F$54/Weapon!Z89</f>
        <v>0.38793103448275862</v>
      </c>
      <c r="CV87">
        <f t="shared" si="51"/>
        <v>1</v>
      </c>
      <c r="CX87" t="s">
        <v>364</v>
      </c>
      <c r="CY87">
        <f>Stage_stat!$F$55/Weapon!Z89</f>
        <v>0.74712643678160917</v>
      </c>
      <c r="CZ87">
        <f t="shared" si="52"/>
        <v>1</v>
      </c>
      <c r="DB87" t="s">
        <v>364</v>
      </c>
      <c r="DC87">
        <f>Stage_stat!$F$56/Weapon!Z89</f>
        <v>57.47126436781609</v>
      </c>
      <c r="DD87">
        <f t="shared" si="53"/>
        <v>58</v>
      </c>
    </row>
    <row r="88" spans="2:108" x14ac:dyDescent="0.4">
      <c r="B88" t="s">
        <v>365</v>
      </c>
      <c r="C88">
        <f>Stage_stat!$F$30/Weapon!Z90</f>
        <v>9.9431818181818177E-2</v>
      </c>
      <c r="D88">
        <f t="shared" si="27"/>
        <v>1</v>
      </c>
      <c r="F88" t="s">
        <v>365</v>
      </c>
      <c r="G88">
        <f>Stage_stat!$F$31/Weapon!Z90</f>
        <v>0.17045454545454544</v>
      </c>
      <c r="H88">
        <f t="shared" si="28"/>
        <v>1</v>
      </c>
      <c r="J88" t="s">
        <v>365</v>
      </c>
      <c r="K88">
        <f>Stage_stat!$F$32/Weapon!Z90</f>
        <v>11.363636363636363</v>
      </c>
      <c r="L88">
        <f t="shared" si="29"/>
        <v>12</v>
      </c>
      <c r="N88" t="s">
        <v>365</v>
      </c>
      <c r="O88">
        <f>Stage_stat!$F$33/Weapon!Z90</f>
        <v>0.12784090909090909</v>
      </c>
      <c r="P88">
        <f t="shared" si="30"/>
        <v>1</v>
      </c>
      <c r="R88" t="s">
        <v>365</v>
      </c>
      <c r="S88">
        <f>Stage_stat!$F$34/Weapon!Z90</f>
        <v>0.22727272727272727</v>
      </c>
      <c r="T88">
        <f t="shared" si="31"/>
        <v>1</v>
      </c>
      <c r="V88" t="s">
        <v>365</v>
      </c>
      <c r="W88">
        <f>Stage_stat!$F$35/Weapon!Z90</f>
        <v>17.045454545454547</v>
      </c>
      <c r="X88">
        <f t="shared" si="32"/>
        <v>18</v>
      </c>
      <c r="Z88" t="s">
        <v>365</v>
      </c>
      <c r="AA88">
        <f>Stage_stat!$F$36/Weapon!Z90</f>
        <v>0.15625</v>
      </c>
      <c r="AB88">
        <f t="shared" si="33"/>
        <v>1</v>
      </c>
      <c r="AD88" t="s">
        <v>365</v>
      </c>
      <c r="AE88">
        <f>Stage_stat!$F$37/Weapon!Z90</f>
        <v>0.28409090909090912</v>
      </c>
      <c r="AF88">
        <f t="shared" si="34"/>
        <v>1</v>
      </c>
      <c r="AH88" t="s">
        <v>365</v>
      </c>
      <c r="AI88">
        <f>Stage_stat!$F$38/Weapon!Z90</f>
        <v>22.727272727272727</v>
      </c>
      <c r="AJ88">
        <f t="shared" si="35"/>
        <v>23</v>
      </c>
      <c r="AL88" t="s">
        <v>365</v>
      </c>
      <c r="AM88">
        <f>Stage_stat!$F$39/Weapon!Z90</f>
        <v>0.21306818181818182</v>
      </c>
      <c r="AN88">
        <f t="shared" si="36"/>
        <v>1</v>
      </c>
      <c r="AP88" t="s">
        <v>365</v>
      </c>
      <c r="AQ88">
        <f>Stage_stat!$F$40/Weapon!Z90</f>
        <v>0.39772727272727271</v>
      </c>
      <c r="AR88">
        <f t="shared" si="37"/>
        <v>1</v>
      </c>
      <c r="AT88" t="s">
        <v>365</v>
      </c>
      <c r="AU88">
        <f>Stage_stat!$F$41/Weapon!Z90</f>
        <v>28.40909090909091</v>
      </c>
      <c r="AV88">
        <f t="shared" si="38"/>
        <v>29</v>
      </c>
      <c r="AX88" t="s">
        <v>365</v>
      </c>
      <c r="AY88">
        <f>Stage_stat!$F$42/Weapon!Z90</f>
        <v>0.24147727272727273</v>
      </c>
      <c r="AZ88">
        <f t="shared" si="39"/>
        <v>1</v>
      </c>
      <c r="BB88" t="s">
        <v>365</v>
      </c>
      <c r="BC88">
        <f>Stage_stat!$F$43/Weapon!Z90</f>
        <v>0.45454545454545453</v>
      </c>
      <c r="BD88">
        <f t="shared" si="40"/>
        <v>1</v>
      </c>
      <c r="BF88" t="s">
        <v>365</v>
      </c>
      <c r="BG88">
        <f>Stage_stat!$F$44/Weapon!Z90</f>
        <v>34.090909090909093</v>
      </c>
      <c r="BH88">
        <f t="shared" si="41"/>
        <v>35</v>
      </c>
      <c r="BJ88" t="s">
        <v>365</v>
      </c>
      <c r="BK88">
        <f>Stage_stat!$F$45/Weapon!Z90</f>
        <v>0.26988636363636365</v>
      </c>
      <c r="BL88">
        <f t="shared" si="42"/>
        <v>1</v>
      </c>
      <c r="BN88" t="s">
        <v>365</v>
      </c>
      <c r="BO88">
        <f>Stage_stat!$F$46/Weapon!Z90</f>
        <v>0.51136363636363635</v>
      </c>
      <c r="BP88">
        <f t="shared" si="43"/>
        <v>1</v>
      </c>
      <c r="BR88" t="s">
        <v>365</v>
      </c>
      <c r="BS88">
        <f>Stage_stat!$F$47/Weapon!Z90</f>
        <v>39.772727272727273</v>
      </c>
      <c r="BT88">
        <f t="shared" si="44"/>
        <v>40</v>
      </c>
      <c r="BV88" t="s">
        <v>365</v>
      </c>
      <c r="BW88">
        <f>Stage_stat!$F$48/Weapon!Z90</f>
        <v>0.32670454545454547</v>
      </c>
      <c r="BX88">
        <f t="shared" si="45"/>
        <v>1</v>
      </c>
      <c r="BZ88" t="s">
        <v>365</v>
      </c>
      <c r="CA88">
        <f>Stage_stat!$F$49/Weapon!Z90</f>
        <v>0.625</v>
      </c>
      <c r="CB88">
        <f t="shared" si="46"/>
        <v>1</v>
      </c>
      <c r="CD88" t="s">
        <v>365</v>
      </c>
      <c r="CE88">
        <f>Stage_stat!$F$50/Weapon!Z90</f>
        <v>45.454545454545453</v>
      </c>
      <c r="CF88">
        <f t="shared" si="47"/>
        <v>46</v>
      </c>
      <c r="CH88" t="s">
        <v>365</v>
      </c>
      <c r="CI88">
        <f>Stage_stat!$F$51/Weapon!Z90</f>
        <v>0.35511363636363635</v>
      </c>
      <c r="CJ88">
        <f t="shared" si="48"/>
        <v>1</v>
      </c>
      <c r="CL88" t="s">
        <v>365</v>
      </c>
      <c r="CM88">
        <f>Stage_stat!$F$52/Weapon!Z90</f>
        <v>0.68181818181818177</v>
      </c>
      <c r="CN88">
        <f t="shared" si="49"/>
        <v>1</v>
      </c>
      <c r="CP88" t="s">
        <v>365</v>
      </c>
      <c r="CQ88">
        <f>Stage_stat!$F$53/Weapon!Z90</f>
        <v>51.136363636363633</v>
      </c>
      <c r="CR88">
        <f t="shared" si="50"/>
        <v>52</v>
      </c>
      <c r="CT88" t="s">
        <v>365</v>
      </c>
      <c r="CU88">
        <f>Stage_stat!$F$54/Weapon!Z90</f>
        <v>0.38352272727272729</v>
      </c>
      <c r="CV88">
        <f t="shared" si="51"/>
        <v>1</v>
      </c>
      <c r="CX88" t="s">
        <v>365</v>
      </c>
      <c r="CY88">
        <f>Stage_stat!$F$55/Weapon!Z90</f>
        <v>0.73863636363636365</v>
      </c>
      <c r="CZ88">
        <f t="shared" si="52"/>
        <v>1</v>
      </c>
      <c r="DB88" t="s">
        <v>365</v>
      </c>
      <c r="DC88">
        <f>Stage_stat!$F$56/Weapon!Z90</f>
        <v>56.81818181818182</v>
      </c>
      <c r="DD88">
        <f t="shared" si="53"/>
        <v>57</v>
      </c>
    </row>
    <row r="89" spans="2:108" x14ac:dyDescent="0.4">
      <c r="B89" t="s">
        <v>366</v>
      </c>
      <c r="C89">
        <f>Stage_stat!$F$30/Weapon!Z91</f>
        <v>9.8314606741573038E-2</v>
      </c>
      <c r="D89">
        <f t="shared" si="27"/>
        <v>1</v>
      </c>
      <c r="F89" t="s">
        <v>366</v>
      </c>
      <c r="G89">
        <f>Stage_stat!$F$31/Weapon!Z91</f>
        <v>0.16853932584269662</v>
      </c>
      <c r="H89">
        <f t="shared" si="28"/>
        <v>1</v>
      </c>
      <c r="J89" t="s">
        <v>366</v>
      </c>
      <c r="K89">
        <f>Stage_stat!$F$32/Weapon!Z91</f>
        <v>11.235955056179776</v>
      </c>
      <c r="L89">
        <f t="shared" si="29"/>
        <v>12</v>
      </c>
      <c r="N89" t="s">
        <v>366</v>
      </c>
      <c r="O89">
        <f>Stage_stat!$F$33/Weapon!Z91</f>
        <v>0.12640449438202248</v>
      </c>
      <c r="P89">
        <f t="shared" si="30"/>
        <v>1</v>
      </c>
      <c r="R89" t="s">
        <v>366</v>
      </c>
      <c r="S89">
        <f>Stage_stat!$F$34/Weapon!Z91</f>
        <v>0.2247191011235955</v>
      </c>
      <c r="T89">
        <f t="shared" si="31"/>
        <v>1</v>
      </c>
      <c r="V89" t="s">
        <v>366</v>
      </c>
      <c r="W89">
        <f>Stage_stat!$F$35/Weapon!Z91</f>
        <v>16.853932584269664</v>
      </c>
      <c r="X89">
        <f t="shared" si="32"/>
        <v>17</v>
      </c>
      <c r="Z89" t="s">
        <v>366</v>
      </c>
      <c r="AA89">
        <f>Stage_stat!$F$36/Weapon!Z91</f>
        <v>0.1544943820224719</v>
      </c>
      <c r="AB89">
        <f t="shared" si="33"/>
        <v>1</v>
      </c>
      <c r="AD89" t="s">
        <v>366</v>
      </c>
      <c r="AE89">
        <f>Stage_stat!$F$37/Weapon!Z91</f>
        <v>0.2808988764044944</v>
      </c>
      <c r="AF89">
        <f t="shared" si="34"/>
        <v>1</v>
      </c>
      <c r="AH89" t="s">
        <v>366</v>
      </c>
      <c r="AI89">
        <f>Stage_stat!$F$38/Weapon!Z91</f>
        <v>22.471910112359552</v>
      </c>
      <c r="AJ89">
        <f t="shared" si="35"/>
        <v>23</v>
      </c>
      <c r="AL89" t="s">
        <v>366</v>
      </c>
      <c r="AM89">
        <f>Stage_stat!$F$39/Weapon!Z91</f>
        <v>0.21067415730337077</v>
      </c>
      <c r="AN89">
        <f t="shared" si="36"/>
        <v>1</v>
      </c>
      <c r="AP89" t="s">
        <v>366</v>
      </c>
      <c r="AQ89">
        <f>Stage_stat!$F$40/Weapon!Z91</f>
        <v>0.39325842696629215</v>
      </c>
      <c r="AR89">
        <f t="shared" si="37"/>
        <v>1</v>
      </c>
      <c r="AT89" t="s">
        <v>366</v>
      </c>
      <c r="AU89">
        <f>Stage_stat!$F$41/Weapon!Z91</f>
        <v>28.089887640449437</v>
      </c>
      <c r="AV89">
        <f t="shared" si="38"/>
        <v>29</v>
      </c>
      <c r="AX89" t="s">
        <v>366</v>
      </c>
      <c r="AY89">
        <f>Stage_stat!$F$42/Weapon!Z91</f>
        <v>0.23876404494382023</v>
      </c>
      <c r="AZ89">
        <f t="shared" si="39"/>
        <v>1</v>
      </c>
      <c r="BB89" t="s">
        <v>366</v>
      </c>
      <c r="BC89">
        <f>Stage_stat!$F$43/Weapon!Z91</f>
        <v>0.449438202247191</v>
      </c>
      <c r="BD89">
        <f t="shared" si="40"/>
        <v>1</v>
      </c>
      <c r="BF89" t="s">
        <v>366</v>
      </c>
      <c r="BG89">
        <f>Stage_stat!$F$44/Weapon!Z91</f>
        <v>33.707865168539328</v>
      </c>
      <c r="BH89">
        <f t="shared" si="41"/>
        <v>34</v>
      </c>
      <c r="BJ89" t="s">
        <v>366</v>
      </c>
      <c r="BK89">
        <f>Stage_stat!$F$45/Weapon!Z91</f>
        <v>0.26685393258426965</v>
      </c>
      <c r="BL89">
        <f t="shared" si="42"/>
        <v>1</v>
      </c>
      <c r="BN89" t="s">
        <v>366</v>
      </c>
      <c r="BO89">
        <f>Stage_stat!$F$46/Weapon!Z91</f>
        <v>0.5056179775280899</v>
      </c>
      <c r="BP89">
        <f t="shared" si="43"/>
        <v>1</v>
      </c>
      <c r="BR89" t="s">
        <v>366</v>
      </c>
      <c r="BS89">
        <f>Stage_stat!$F$47/Weapon!Z91</f>
        <v>39.325842696629216</v>
      </c>
      <c r="BT89">
        <f t="shared" si="44"/>
        <v>40</v>
      </c>
      <c r="BV89" t="s">
        <v>366</v>
      </c>
      <c r="BW89">
        <f>Stage_stat!$F$48/Weapon!Z91</f>
        <v>0.32303370786516855</v>
      </c>
      <c r="BX89">
        <f t="shared" si="45"/>
        <v>1</v>
      </c>
      <c r="BZ89" t="s">
        <v>366</v>
      </c>
      <c r="CA89">
        <f>Stage_stat!$F$49/Weapon!Z91</f>
        <v>0.6179775280898876</v>
      </c>
      <c r="CB89">
        <f t="shared" si="46"/>
        <v>1</v>
      </c>
      <c r="CD89" t="s">
        <v>366</v>
      </c>
      <c r="CE89">
        <f>Stage_stat!$F$50/Weapon!Z91</f>
        <v>44.943820224719104</v>
      </c>
      <c r="CF89">
        <f t="shared" si="47"/>
        <v>45</v>
      </c>
      <c r="CH89" t="s">
        <v>366</v>
      </c>
      <c r="CI89">
        <f>Stage_stat!$F$51/Weapon!Z91</f>
        <v>0.351123595505618</v>
      </c>
      <c r="CJ89">
        <f t="shared" si="48"/>
        <v>1</v>
      </c>
      <c r="CL89" t="s">
        <v>366</v>
      </c>
      <c r="CM89">
        <f>Stage_stat!$F$52/Weapon!Z91</f>
        <v>0.6741573033707865</v>
      </c>
      <c r="CN89">
        <f t="shared" si="49"/>
        <v>1</v>
      </c>
      <c r="CP89" t="s">
        <v>366</v>
      </c>
      <c r="CQ89">
        <f>Stage_stat!$F$53/Weapon!Z91</f>
        <v>50.561797752808985</v>
      </c>
      <c r="CR89">
        <f t="shared" si="50"/>
        <v>51</v>
      </c>
      <c r="CT89" t="s">
        <v>366</v>
      </c>
      <c r="CU89">
        <f>Stage_stat!$F$54/Weapon!Z91</f>
        <v>0.3792134831460674</v>
      </c>
      <c r="CV89">
        <f t="shared" si="51"/>
        <v>1</v>
      </c>
      <c r="CX89" t="s">
        <v>366</v>
      </c>
      <c r="CY89">
        <f>Stage_stat!$F$55/Weapon!Z91</f>
        <v>0.7303370786516854</v>
      </c>
      <c r="CZ89">
        <f t="shared" si="52"/>
        <v>1</v>
      </c>
      <c r="DB89" t="s">
        <v>366</v>
      </c>
      <c r="DC89">
        <f>Stage_stat!$F$56/Weapon!Z91</f>
        <v>56.179775280898873</v>
      </c>
      <c r="DD89">
        <f t="shared" si="53"/>
        <v>57</v>
      </c>
    </row>
    <row r="90" spans="2:108" x14ac:dyDescent="0.4">
      <c r="B90" t="s">
        <v>367</v>
      </c>
      <c r="C90">
        <f>Stage_stat!$F$30/Weapon!Z92</f>
        <v>9.7222222222222224E-2</v>
      </c>
      <c r="D90">
        <f t="shared" si="27"/>
        <v>1</v>
      </c>
      <c r="F90" t="s">
        <v>367</v>
      </c>
      <c r="G90">
        <f>Stage_stat!$F$31/Weapon!Z92</f>
        <v>0.16666666666666666</v>
      </c>
      <c r="H90">
        <f t="shared" si="28"/>
        <v>1</v>
      </c>
      <c r="J90" t="s">
        <v>367</v>
      </c>
      <c r="K90">
        <f>Stage_stat!$F$32/Weapon!Z92</f>
        <v>11.111111111111111</v>
      </c>
      <c r="L90">
        <f t="shared" si="29"/>
        <v>12</v>
      </c>
      <c r="N90" t="s">
        <v>367</v>
      </c>
      <c r="O90">
        <f>Stage_stat!$F$33/Weapon!Z92</f>
        <v>0.125</v>
      </c>
      <c r="P90">
        <f t="shared" si="30"/>
        <v>1</v>
      </c>
      <c r="R90" t="s">
        <v>367</v>
      </c>
      <c r="S90">
        <f>Stage_stat!$F$34/Weapon!Z92</f>
        <v>0.22222222222222221</v>
      </c>
      <c r="T90">
        <f t="shared" si="31"/>
        <v>1</v>
      </c>
      <c r="V90" t="s">
        <v>367</v>
      </c>
      <c r="W90">
        <f>Stage_stat!$F$35/Weapon!Z92</f>
        <v>16.666666666666668</v>
      </c>
      <c r="X90">
        <f t="shared" si="32"/>
        <v>17</v>
      </c>
      <c r="Z90" t="s">
        <v>367</v>
      </c>
      <c r="AA90">
        <f>Stage_stat!$F$36/Weapon!Z92</f>
        <v>0.15277777777777779</v>
      </c>
      <c r="AB90">
        <f t="shared" si="33"/>
        <v>1</v>
      </c>
      <c r="AD90" t="s">
        <v>367</v>
      </c>
      <c r="AE90">
        <f>Stage_stat!$F$37/Weapon!Z92</f>
        <v>0.27777777777777779</v>
      </c>
      <c r="AF90">
        <f t="shared" si="34"/>
        <v>1</v>
      </c>
      <c r="AH90" t="s">
        <v>367</v>
      </c>
      <c r="AI90">
        <f>Stage_stat!$F$38/Weapon!Z92</f>
        <v>22.222222222222221</v>
      </c>
      <c r="AJ90">
        <f t="shared" si="35"/>
        <v>23</v>
      </c>
      <c r="AL90" t="s">
        <v>367</v>
      </c>
      <c r="AM90">
        <f>Stage_stat!$F$39/Weapon!Z92</f>
        <v>0.20833333333333334</v>
      </c>
      <c r="AN90">
        <f t="shared" si="36"/>
        <v>1</v>
      </c>
      <c r="AP90" t="s">
        <v>367</v>
      </c>
      <c r="AQ90">
        <f>Stage_stat!$F$40/Weapon!Z92</f>
        <v>0.3888888888888889</v>
      </c>
      <c r="AR90">
        <f t="shared" si="37"/>
        <v>1</v>
      </c>
      <c r="AT90" t="s">
        <v>367</v>
      </c>
      <c r="AU90">
        <f>Stage_stat!$F$41/Weapon!Z92</f>
        <v>27.777777777777779</v>
      </c>
      <c r="AV90">
        <f t="shared" si="38"/>
        <v>28</v>
      </c>
      <c r="AX90" t="s">
        <v>367</v>
      </c>
      <c r="AY90">
        <f>Stage_stat!$F$42/Weapon!Z92</f>
        <v>0.2361111111111111</v>
      </c>
      <c r="AZ90">
        <f t="shared" si="39"/>
        <v>1</v>
      </c>
      <c r="BB90" t="s">
        <v>367</v>
      </c>
      <c r="BC90">
        <f>Stage_stat!$F$43/Weapon!Z92</f>
        <v>0.44444444444444442</v>
      </c>
      <c r="BD90">
        <f t="shared" si="40"/>
        <v>1</v>
      </c>
      <c r="BF90" t="s">
        <v>367</v>
      </c>
      <c r="BG90">
        <f>Stage_stat!$F$44/Weapon!Z92</f>
        <v>33.333333333333336</v>
      </c>
      <c r="BH90">
        <f t="shared" si="41"/>
        <v>34</v>
      </c>
      <c r="BJ90" t="s">
        <v>367</v>
      </c>
      <c r="BK90">
        <f>Stage_stat!$F$45/Weapon!Z92</f>
        <v>0.2638888888888889</v>
      </c>
      <c r="BL90">
        <f t="shared" si="42"/>
        <v>1</v>
      </c>
      <c r="BN90" t="s">
        <v>367</v>
      </c>
      <c r="BO90">
        <f>Stage_stat!$F$46/Weapon!Z92</f>
        <v>0.5</v>
      </c>
      <c r="BP90">
        <f t="shared" si="43"/>
        <v>1</v>
      </c>
      <c r="BR90" t="s">
        <v>367</v>
      </c>
      <c r="BS90">
        <f>Stage_stat!$F$47/Weapon!Z92</f>
        <v>38.888888888888886</v>
      </c>
      <c r="BT90">
        <f t="shared" si="44"/>
        <v>39</v>
      </c>
      <c r="BV90" t="s">
        <v>367</v>
      </c>
      <c r="BW90">
        <f>Stage_stat!$F$48/Weapon!Z92</f>
        <v>0.31944444444444442</v>
      </c>
      <c r="BX90">
        <f t="shared" si="45"/>
        <v>1</v>
      </c>
      <c r="BZ90" t="s">
        <v>367</v>
      </c>
      <c r="CA90">
        <f>Stage_stat!$F$49/Weapon!Z92</f>
        <v>0.61111111111111116</v>
      </c>
      <c r="CB90">
        <f t="shared" si="46"/>
        <v>1</v>
      </c>
      <c r="CD90" t="s">
        <v>367</v>
      </c>
      <c r="CE90">
        <f>Stage_stat!$F$50/Weapon!Z92</f>
        <v>44.444444444444443</v>
      </c>
      <c r="CF90">
        <f t="shared" si="47"/>
        <v>45</v>
      </c>
      <c r="CH90" t="s">
        <v>367</v>
      </c>
      <c r="CI90">
        <f>Stage_stat!$F$51/Weapon!Z92</f>
        <v>0.34722222222222221</v>
      </c>
      <c r="CJ90">
        <f t="shared" si="48"/>
        <v>1</v>
      </c>
      <c r="CL90" t="s">
        <v>367</v>
      </c>
      <c r="CM90">
        <f>Stage_stat!$F$52/Weapon!Z92</f>
        <v>0.66666666666666663</v>
      </c>
      <c r="CN90">
        <f t="shared" si="49"/>
        <v>1</v>
      </c>
      <c r="CP90" t="s">
        <v>367</v>
      </c>
      <c r="CQ90">
        <f>Stage_stat!$F$53/Weapon!Z92</f>
        <v>50</v>
      </c>
      <c r="CR90">
        <f t="shared" si="50"/>
        <v>50</v>
      </c>
      <c r="CT90" t="s">
        <v>367</v>
      </c>
      <c r="CU90">
        <f>Stage_stat!$F$54/Weapon!Z92</f>
        <v>0.375</v>
      </c>
      <c r="CV90">
        <f t="shared" si="51"/>
        <v>1</v>
      </c>
      <c r="CX90" t="s">
        <v>367</v>
      </c>
      <c r="CY90">
        <f>Stage_stat!$F$55/Weapon!Z92</f>
        <v>0.72222222222222221</v>
      </c>
      <c r="CZ90">
        <f t="shared" si="52"/>
        <v>1</v>
      </c>
      <c r="DB90" t="s">
        <v>367</v>
      </c>
      <c r="DC90">
        <f>Stage_stat!$F$56/Weapon!Z92</f>
        <v>55.555555555555557</v>
      </c>
      <c r="DD90">
        <f t="shared" si="53"/>
        <v>56</v>
      </c>
    </row>
    <row r="91" spans="2:108" x14ac:dyDescent="0.4">
      <c r="B91" t="s">
        <v>368</v>
      </c>
      <c r="C91">
        <f>Stage_stat!$F$30/Weapon!Z93</f>
        <v>9.6153846153846159E-2</v>
      </c>
      <c r="D91">
        <f t="shared" si="27"/>
        <v>1</v>
      </c>
      <c r="F91" t="s">
        <v>368</v>
      </c>
      <c r="G91">
        <f>Stage_stat!$F$31/Weapon!Z93</f>
        <v>0.16483516483516483</v>
      </c>
      <c r="H91">
        <f t="shared" si="28"/>
        <v>1</v>
      </c>
      <c r="J91" t="s">
        <v>368</v>
      </c>
      <c r="K91">
        <f>Stage_stat!$F$32/Weapon!Z93</f>
        <v>10.989010989010989</v>
      </c>
      <c r="L91">
        <f t="shared" si="29"/>
        <v>11</v>
      </c>
      <c r="N91" t="s">
        <v>368</v>
      </c>
      <c r="O91">
        <f>Stage_stat!$F$33/Weapon!Z93</f>
        <v>0.12362637362637363</v>
      </c>
      <c r="P91">
        <f t="shared" si="30"/>
        <v>1</v>
      </c>
      <c r="R91" t="s">
        <v>368</v>
      </c>
      <c r="S91">
        <f>Stage_stat!$F$34/Weapon!Z93</f>
        <v>0.21978021978021978</v>
      </c>
      <c r="T91">
        <f t="shared" si="31"/>
        <v>1</v>
      </c>
      <c r="V91" t="s">
        <v>368</v>
      </c>
      <c r="W91">
        <f>Stage_stat!$F$35/Weapon!Z93</f>
        <v>16.483516483516482</v>
      </c>
      <c r="X91">
        <f t="shared" si="32"/>
        <v>17</v>
      </c>
      <c r="Z91" t="s">
        <v>368</v>
      </c>
      <c r="AA91">
        <f>Stage_stat!$F$36/Weapon!Z93</f>
        <v>0.15109890109890109</v>
      </c>
      <c r="AB91">
        <f t="shared" si="33"/>
        <v>1</v>
      </c>
      <c r="AD91" t="s">
        <v>368</v>
      </c>
      <c r="AE91">
        <f>Stage_stat!$F$37/Weapon!Z93</f>
        <v>0.27472527472527475</v>
      </c>
      <c r="AF91">
        <f t="shared" si="34"/>
        <v>1</v>
      </c>
      <c r="AH91" t="s">
        <v>368</v>
      </c>
      <c r="AI91">
        <f>Stage_stat!$F$38/Weapon!Z93</f>
        <v>21.978021978021978</v>
      </c>
      <c r="AJ91">
        <f t="shared" si="35"/>
        <v>22</v>
      </c>
      <c r="AL91" t="s">
        <v>368</v>
      </c>
      <c r="AM91">
        <f>Stage_stat!$F$39/Weapon!Z93</f>
        <v>0.20604395604395603</v>
      </c>
      <c r="AN91">
        <f t="shared" si="36"/>
        <v>1</v>
      </c>
      <c r="AP91" t="s">
        <v>368</v>
      </c>
      <c r="AQ91">
        <f>Stage_stat!$F$40/Weapon!Z93</f>
        <v>0.38461538461538464</v>
      </c>
      <c r="AR91">
        <f t="shared" si="37"/>
        <v>1</v>
      </c>
      <c r="AT91" t="s">
        <v>368</v>
      </c>
      <c r="AU91">
        <f>Stage_stat!$F$41/Weapon!Z93</f>
        <v>27.472527472527471</v>
      </c>
      <c r="AV91">
        <f t="shared" si="38"/>
        <v>28</v>
      </c>
      <c r="AX91" t="s">
        <v>368</v>
      </c>
      <c r="AY91">
        <f>Stage_stat!$F$42/Weapon!Z93</f>
        <v>0.23351648351648352</v>
      </c>
      <c r="AZ91">
        <f t="shared" si="39"/>
        <v>1</v>
      </c>
      <c r="BB91" t="s">
        <v>368</v>
      </c>
      <c r="BC91">
        <f>Stage_stat!$F$43/Weapon!Z93</f>
        <v>0.43956043956043955</v>
      </c>
      <c r="BD91">
        <f t="shared" si="40"/>
        <v>1</v>
      </c>
      <c r="BF91" t="s">
        <v>368</v>
      </c>
      <c r="BG91">
        <f>Stage_stat!$F$44/Weapon!Z93</f>
        <v>32.967032967032964</v>
      </c>
      <c r="BH91">
        <f t="shared" si="41"/>
        <v>33</v>
      </c>
      <c r="BJ91" t="s">
        <v>368</v>
      </c>
      <c r="BK91">
        <f>Stage_stat!$F$45/Weapon!Z93</f>
        <v>0.26098901098901101</v>
      </c>
      <c r="BL91">
        <f t="shared" si="42"/>
        <v>1</v>
      </c>
      <c r="BN91" t="s">
        <v>368</v>
      </c>
      <c r="BO91">
        <f>Stage_stat!$F$46/Weapon!Z93</f>
        <v>0.49450549450549453</v>
      </c>
      <c r="BP91">
        <f t="shared" si="43"/>
        <v>1</v>
      </c>
      <c r="BR91" t="s">
        <v>368</v>
      </c>
      <c r="BS91">
        <f>Stage_stat!$F$47/Weapon!Z93</f>
        <v>38.46153846153846</v>
      </c>
      <c r="BT91">
        <f t="shared" si="44"/>
        <v>39</v>
      </c>
      <c r="BV91" t="s">
        <v>368</v>
      </c>
      <c r="BW91">
        <f>Stage_stat!$F$48/Weapon!Z93</f>
        <v>0.31593406593406592</v>
      </c>
      <c r="BX91">
        <f t="shared" si="45"/>
        <v>1</v>
      </c>
      <c r="BZ91" t="s">
        <v>368</v>
      </c>
      <c r="CA91">
        <f>Stage_stat!$F$49/Weapon!Z93</f>
        <v>0.60439560439560436</v>
      </c>
      <c r="CB91">
        <f t="shared" si="46"/>
        <v>1</v>
      </c>
      <c r="CD91" t="s">
        <v>368</v>
      </c>
      <c r="CE91">
        <f>Stage_stat!$F$50/Weapon!Z93</f>
        <v>43.956043956043956</v>
      </c>
      <c r="CF91">
        <f t="shared" si="47"/>
        <v>44</v>
      </c>
      <c r="CH91" t="s">
        <v>368</v>
      </c>
      <c r="CI91">
        <f>Stage_stat!$F$51/Weapon!Z93</f>
        <v>0.34340659340659341</v>
      </c>
      <c r="CJ91">
        <f t="shared" si="48"/>
        <v>1</v>
      </c>
      <c r="CL91" t="s">
        <v>368</v>
      </c>
      <c r="CM91">
        <f>Stage_stat!$F$52/Weapon!Z93</f>
        <v>0.65934065934065933</v>
      </c>
      <c r="CN91">
        <f t="shared" si="49"/>
        <v>1</v>
      </c>
      <c r="CP91" t="s">
        <v>368</v>
      </c>
      <c r="CQ91">
        <f>Stage_stat!$F$53/Weapon!Z93</f>
        <v>49.450549450549453</v>
      </c>
      <c r="CR91">
        <f t="shared" si="50"/>
        <v>50</v>
      </c>
      <c r="CT91" t="s">
        <v>368</v>
      </c>
      <c r="CU91">
        <f>Stage_stat!$F$54/Weapon!Z93</f>
        <v>0.37087912087912089</v>
      </c>
      <c r="CV91">
        <f t="shared" si="51"/>
        <v>1</v>
      </c>
      <c r="CX91" t="s">
        <v>368</v>
      </c>
      <c r="CY91">
        <f>Stage_stat!$F$55/Weapon!Z93</f>
        <v>0.7142857142857143</v>
      </c>
      <c r="CZ91">
        <f t="shared" si="52"/>
        <v>1</v>
      </c>
      <c r="DB91" t="s">
        <v>368</v>
      </c>
      <c r="DC91">
        <f>Stage_stat!$F$56/Weapon!Z93</f>
        <v>54.945054945054942</v>
      </c>
      <c r="DD91">
        <f t="shared" si="53"/>
        <v>55</v>
      </c>
    </row>
    <row r="92" spans="2:108" x14ac:dyDescent="0.4">
      <c r="B92" t="s">
        <v>369</v>
      </c>
      <c r="C92">
        <f>Stage_stat!$F$30/Weapon!Z94</f>
        <v>9.5108695652173919E-2</v>
      </c>
      <c r="D92">
        <f t="shared" si="27"/>
        <v>1</v>
      </c>
      <c r="F92" t="s">
        <v>369</v>
      </c>
      <c r="G92">
        <f>Stage_stat!$F$31/Weapon!Z94</f>
        <v>0.16304347826086957</v>
      </c>
      <c r="H92">
        <f t="shared" si="28"/>
        <v>1</v>
      </c>
      <c r="J92" t="s">
        <v>369</v>
      </c>
      <c r="K92">
        <f>Stage_stat!$F$32/Weapon!Z94</f>
        <v>10.869565217391305</v>
      </c>
      <c r="L92">
        <f t="shared" si="29"/>
        <v>11</v>
      </c>
      <c r="N92" t="s">
        <v>369</v>
      </c>
      <c r="O92">
        <f>Stage_stat!$F$33/Weapon!Z94</f>
        <v>0.12228260869565218</v>
      </c>
      <c r="P92">
        <f t="shared" si="30"/>
        <v>1</v>
      </c>
      <c r="R92" t="s">
        <v>369</v>
      </c>
      <c r="S92">
        <f>Stage_stat!$F$34/Weapon!Z94</f>
        <v>0.21739130434782608</v>
      </c>
      <c r="T92">
        <f t="shared" si="31"/>
        <v>1</v>
      </c>
      <c r="V92" t="s">
        <v>369</v>
      </c>
      <c r="W92">
        <f>Stage_stat!$F$35/Weapon!Z94</f>
        <v>16.304347826086957</v>
      </c>
      <c r="X92">
        <f t="shared" si="32"/>
        <v>17</v>
      </c>
      <c r="Z92" t="s">
        <v>369</v>
      </c>
      <c r="AA92">
        <f>Stage_stat!$F$36/Weapon!Z94</f>
        <v>0.14945652173913043</v>
      </c>
      <c r="AB92">
        <f t="shared" si="33"/>
        <v>1</v>
      </c>
      <c r="AD92" t="s">
        <v>369</v>
      </c>
      <c r="AE92">
        <f>Stage_stat!$F$37/Weapon!Z94</f>
        <v>0.27173913043478259</v>
      </c>
      <c r="AF92">
        <f t="shared" si="34"/>
        <v>1</v>
      </c>
      <c r="AH92" t="s">
        <v>369</v>
      </c>
      <c r="AI92">
        <f>Stage_stat!$F$38/Weapon!Z94</f>
        <v>21.739130434782609</v>
      </c>
      <c r="AJ92">
        <f t="shared" si="35"/>
        <v>22</v>
      </c>
      <c r="AL92" t="s">
        <v>369</v>
      </c>
      <c r="AM92">
        <f>Stage_stat!$F$39/Weapon!Z94</f>
        <v>0.20380434782608695</v>
      </c>
      <c r="AN92">
        <f t="shared" si="36"/>
        <v>1</v>
      </c>
      <c r="AP92" t="s">
        <v>369</v>
      </c>
      <c r="AQ92">
        <f>Stage_stat!$F$40/Weapon!Z94</f>
        <v>0.38043478260869568</v>
      </c>
      <c r="AR92">
        <f t="shared" si="37"/>
        <v>1</v>
      </c>
      <c r="AT92" t="s">
        <v>369</v>
      </c>
      <c r="AU92">
        <f>Stage_stat!$F$41/Weapon!Z94</f>
        <v>27.173913043478262</v>
      </c>
      <c r="AV92">
        <f t="shared" si="38"/>
        <v>28</v>
      </c>
      <c r="AX92" t="s">
        <v>369</v>
      </c>
      <c r="AY92">
        <f>Stage_stat!$F$42/Weapon!Z94</f>
        <v>0.23097826086956522</v>
      </c>
      <c r="AZ92">
        <f t="shared" si="39"/>
        <v>1</v>
      </c>
      <c r="BB92" t="s">
        <v>369</v>
      </c>
      <c r="BC92">
        <f>Stage_stat!$F$43/Weapon!Z94</f>
        <v>0.43478260869565216</v>
      </c>
      <c r="BD92">
        <f t="shared" si="40"/>
        <v>1</v>
      </c>
      <c r="BF92" t="s">
        <v>369</v>
      </c>
      <c r="BG92">
        <f>Stage_stat!$F$44/Weapon!Z94</f>
        <v>32.608695652173914</v>
      </c>
      <c r="BH92">
        <f t="shared" si="41"/>
        <v>33</v>
      </c>
      <c r="BJ92" t="s">
        <v>369</v>
      </c>
      <c r="BK92">
        <f>Stage_stat!$F$45/Weapon!Z94</f>
        <v>0.25815217391304346</v>
      </c>
      <c r="BL92">
        <f t="shared" si="42"/>
        <v>1</v>
      </c>
      <c r="BN92" t="s">
        <v>369</v>
      </c>
      <c r="BO92">
        <f>Stage_stat!$F$46/Weapon!Z94</f>
        <v>0.4891304347826087</v>
      </c>
      <c r="BP92">
        <f t="shared" si="43"/>
        <v>1</v>
      </c>
      <c r="BR92" t="s">
        <v>369</v>
      </c>
      <c r="BS92">
        <f>Stage_stat!$F$47/Weapon!Z94</f>
        <v>38.043478260869563</v>
      </c>
      <c r="BT92">
        <f t="shared" si="44"/>
        <v>39</v>
      </c>
      <c r="BV92" t="s">
        <v>369</v>
      </c>
      <c r="BW92">
        <f>Stage_stat!$F$48/Weapon!Z94</f>
        <v>0.3125</v>
      </c>
      <c r="BX92">
        <f t="shared" si="45"/>
        <v>1</v>
      </c>
      <c r="BZ92" t="s">
        <v>369</v>
      </c>
      <c r="CA92">
        <f>Stage_stat!$F$49/Weapon!Z94</f>
        <v>0.59782608695652173</v>
      </c>
      <c r="CB92">
        <f t="shared" si="46"/>
        <v>1</v>
      </c>
      <c r="CD92" t="s">
        <v>369</v>
      </c>
      <c r="CE92">
        <f>Stage_stat!$F$50/Weapon!Z94</f>
        <v>43.478260869565219</v>
      </c>
      <c r="CF92">
        <f t="shared" si="47"/>
        <v>44</v>
      </c>
      <c r="CH92" t="s">
        <v>369</v>
      </c>
      <c r="CI92">
        <f>Stage_stat!$F$51/Weapon!Z94</f>
        <v>0.33967391304347827</v>
      </c>
      <c r="CJ92">
        <f t="shared" si="48"/>
        <v>1</v>
      </c>
      <c r="CL92" t="s">
        <v>369</v>
      </c>
      <c r="CM92">
        <f>Stage_stat!$F$52/Weapon!Z94</f>
        <v>0.65217391304347827</v>
      </c>
      <c r="CN92">
        <f t="shared" si="49"/>
        <v>1</v>
      </c>
      <c r="CP92" t="s">
        <v>369</v>
      </c>
      <c r="CQ92">
        <f>Stage_stat!$F$53/Weapon!Z94</f>
        <v>48.913043478260867</v>
      </c>
      <c r="CR92">
        <f t="shared" si="50"/>
        <v>49</v>
      </c>
      <c r="CT92" t="s">
        <v>369</v>
      </c>
      <c r="CU92">
        <f>Stage_stat!$F$54/Weapon!Z94</f>
        <v>0.36684782608695654</v>
      </c>
      <c r="CV92">
        <f t="shared" si="51"/>
        <v>1</v>
      </c>
      <c r="CX92" t="s">
        <v>369</v>
      </c>
      <c r="CY92">
        <f>Stage_stat!$F$55/Weapon!Z94</f>
        <v>0.70652173913043481</v>
      </c>
      <c r="CZ92">
        <f t="shared" si="52"/>
        <v>1</v>
      </c>
      <c r="DB92" t="s">
        <v>369</v>
      </c>
      <c r="DC92">
        <f>Stage_stat!$F$56/Weapon!Z94</f>
        <v>54.347826086956523</v>
      </c>
      <c r="DD92">
        <f t="shared" si="53"/>
        <v>55</v>
      </c>
    </row>
    <row r="93" spans="2:108" x14ac:dyDescent="0.4">
      <c r="B93" t="s">
        <v>370</v>
      </c>
      <c r="C93">
        <f>Stage_stat!$F$30/Weapon!Z95</f>
        <v>9.4086021505376344E-2</v>
      </c>
      <c r="D93">
        <f t="shared" si="27"/>
        <v>1</v>
      </c>
      <c r="F93" t="s">
        <v>370</v>
      </c>
      <c r="G93">
        <f>Stage_stat!$F$31/Weapon!Z95</f>
        <v>0.16129032258064516</v>
      </c>
      <c r="H93">
        <f t="shared" si="28"/>
        <v>1</v>
      </c>
      <c r="J93" t="s">
        <v>370</v>
      </c>
      <c r="K93">
        <f>Stage_stat!$F$32/Weapon!Z95</f>
        <v>10.75268817204301</v>
      </c>
      <c r="L93">
        <f t="shared" si="29"/>
        <v>11</v>
      </c>
      <c r="N93" t="s">
        <v>370</v>
      </c>
      <c r="O93">
        <f>Stage_stat!$F$33/Weapon!Z95</f>
        <v>0.12096774193548387</v>
      </c>
      <c r="P93">
        <f t="shared" si="30"/>
        <v>1</v>
      </c>
      <c r="R93" t="s">
        <v>370</v>
      </c>
      <c r="S93">
        <f>Stage_stat!$F$34/Weapon!Z95</f>
        <v>0.21505376344086022</v>
      </c>
      <c r="T93">
        <f t="shared" si="31"/>
        <v>1</v>
      </c>
      <c r="V93" t="s">
        <v>370</v>
      </c>
      <c r="W93">
        <f>Stage_stat!$F$35/Weapon!Z95</f>
        <v>16.129032258064516</v>
      </c>
      <c r="X93">
        <f t="shared" si="32"/>
        <v>17</v>
      </c>
      <c r="Z93" t="s">
        <v>370</v>
      </c>
      <c r="AA93">
        <f>Stage_stat!$F$36/Weapon!Z95</f>
        <v>0.14784946236559141</v>
      </c>
      <c r="AB93">
        <f t="shared" si="33"/>
        <v>1</v>
      </c>
      <c r="AD93" t="s">
        <v>370</v>
      </c>
      <c r="AE93">
        <f>Stage_stat!$F$37/Weapon!Z95</f>
        <v>0.26881720430107525</v>
      </c>
      <c r="AF93">
        <f t="shared" si="34"/>
        <v>1</v>
      </c>
      <c r="AH93" t="s">
        <v>370</v>
      </c>
      <c r="AI93">
        <f>Stage_stat!$F$38/Weapon!Z95</f>
        <v>21.50537634408602</v>
      </c>
      <c r="AJ93">
        <f t="shared" si="35"/>
        <v>22</v>
      </c>
      <c r="AL93" t="s">
        <v>370</v>
      </c>
      <c r="AM93">
        <f>Stage_stat!$F$39/Weapon!Z95</f>
        <v>0.20161290322580644</v>
      </c>
      <c r="AN93">
        <f t="shared" si="36"/>
        <v>1</v>
      </c>
      <c r="AP93" t="s">
        <v>370</v>
      </c>
      <c r="AQ93">
        <f>Stage_stat!$F$40/Weapon!Z95</f>
        <v>0.37634408602150538</v>
      </c>
      <c r="AR93">
        <f t="shared" si="37"/>
        <v>1</v>
      </c>
      <c r="AT93" t="s">
        <v>370</v>
      </c>
      <c r="AU93">
        <f>Stage_stat!$F$41/Weapon!Z95</f>
        <v>26.881720430107528</v>
      </c>
      <c r="AV93">
        <f t="shared" si="38"/>
        <v>27</v>
      </c>
      <c r="AX93" t="s">
        <v>370</v>
      </c>
      <c r="AY93">
        <f>Stage_stat!$F$42/Weapon!Z95</f>
        <v>0.22849462365591397</v>
      </c>
      <c r="AZ93">
        <f t="shared" si="39"/>
        <v>1</v>
      </c>
      <c r="BB93" t="s">
        <v>370</v>
      </c>
      <c r="BC93">
        <f>Stage_stat!$F$43/Weapon!Z95</f>
        <v>0.43010752688172044</v>
      </c>
      <c r="BD93">
        <f t="shared" si="40"/>
        <v>1</v>
      </c>
      <c r="BF93" t="s">
        <v>370</v>
      </c>
      <c r="BG93">
        <f>Stage_stat!$F$44/Weapon!Z95</f>
        <v>32.258064516129032</v>
      </c>
      <c r="BH93">
        <f t="shared" si="41"/>
        <v>33</v>
      </c>
      <c r="BJ93" t="s">
        <v>370</v>
      </c>
      <c r="BK93">
        <f>Stage_stat!$F$45/Weapon!Z95</f>
        <v>0.2553763440860215</v>
      </c>
      <c r="BL93">
        <f t="shared" si="42"/>
        <v>1</v>
      </c>
      <c r="BN93" t="s">
        <v>370</v>
      </c>
      <c r="BO93">
        <f>Stage_stat!$F$46/Weapon!Z95</f>
        <v>0.4838709677419355</v>
      </c>
      <c r="BP93">
        <f t="shared" si="43"/>
        <v>1</v>
      </c>
      <c r="BR93" t="s">
        <v>370</v>
      </c>
      <c r="BS93">
        <f>Stage_stat!$F$47/Weapon!Z95</f>
        <v>37.634408602150536</v>
      </c>
      <c r="BT93">
        <f t="shared" si="44"/>
        <v>38</v>
      </c>
      <c r="BV93" t="s">
        <v>370</v>
      </c>
      <c r="BW93">
        <f>Stage_stat!$F$48/Weapon!Z95</f>
        <v>0.30913978494623656</v>
      </c>
      <c r="BX93">
        <f t="shared" si="45"/>
        <v>1</v>
      </c>
      <c r="BZ93" t="s">
        <v>370</v>
      </c>
      <c r="CA93">
        <f>Stage_stat!$F$49/Weapon!Z95</f>
        <v>0.59139784946236562</v>
      </c>
      <c r="CB93">
        <f t="shared" si="46"/>
        <v>1</v>
      </c>
      <c r="CD93" t="s">
        <v>370</v>
      </c>
      <c r="CE93">
        <f>Stage_stat!$F$50/Weapon!Z95</f>
        <v>43.01075268817204</v>
      </c>
      <c r="CF93">
        <f t="shared" si="47"/>
        <v>44</v>
      </c>
      <c r="CH93" t="s">
        <v>370</v>
      </c>
      <c r="CI93">
        <f>Stage_stat!$F$51/Weapon!Z95</f>
        <v>0.33602150537634407</v>
      </c>
      <c r="CJ93">
        <f t="shared" si="48"/>
        <v>1</v>
      </c>
      <c r="CL93" t="s">
        <v>370</v>
      </c>
      <c r="CM93">
        <f>Stage_stat!$F$52/Weapon!Z95</f>
        <v>0.64516129032258063</v>
      </c>
      <c r="CN93">
        <f t="shared" si="49"/>
        <v>1</v>
      </c>
      <c r="CP93" t="s">
        <v>370</v>
      </c>
      <c r="CQ93">
        <f>Stage_stat!$F$53/Weapon!Z95</f>
        <v>48.387096774193552</v>
      </c>
      <c r="CR93">
        <f t="shared" si="50"/>
        <v>49</v>
      </c>
      <c r="CT93" t="s">
        <v>370</v>
      </c>
      <c r="CU93">
        <f>Stage_stat!$F$54/Weapon!Z95</f>
        <v>0.36290322580645162</v>
      </c>
      <c r="CV93">
        <f t="shared" si="51"/>
        <v>1</v>
      </c>
      <c r="CX93" t="s">
        <v>370</v>
      </c>
      <c r="CY93">
        <f>Stage_stat!$F$55/Weapon!Z95</f>
        <v>0.69892473118279574</v>
      </c>
      <c r="CZ93">
        <f t="shared" si="52"/>
        <v>1</v>
      </c>
      <c r="DB93" t="s">
        <v>370</v>
      </c>
      <c r="DC93">
        <f>Stage_stat!$F$56/Weapon!Z95</f>
        <v>53.763440860215056</v>
      </c>
      <c r="DD93">
        <f t="shared" si="53"/>
        <v>54</v>
      </c>
    </row>
    <row r="94" spans="2:108" x14ac:dyDescent="0.4">
      <c r="B94" t="s">
        <v>371</v>
      </c>
      <c r="C94">
        <f>Stage_stat!$F$30/Weapon!Z96</f>
        <v>9.3085106382978719E-2</v>
      </c>
      <c r="D94">
        <f t="shared" si="27"/>
        <v>1</v>
      </c>
      <c r="F94" t="s">
        <v>371</v>
      </c>
      <c r="G94">
        <f>Stage_stat!$F$31/Weapon!Z96</f>
        <v>0.15957446808510639</v>
      </c>
      <c r="H94">
        <f t="shared" si="28"/>
        <v>1</v>
      </c>
      <c r="J94" t="s">
        <v>371</v>
      </c>
      <c r="K94">
        <f>Stage_stat!$F$32/Weapon!Z96</f>
        <v>10.638297872340425</v>
      </c>
      <c r="L94">
        <f t="shared" si="29"/>
        <v>11</v>
      </c>
      <c r="N94" t="s">
        <v>371</v>
      </c>
      <c r="O94">
        <f>Stage_stat!$F$33/Weapon!Z96</f>
        <v>0.11968085106382979</v>
      </c>
      <c r="P94">
        <f t="shared" si="30"/>
        <v>1</v>
      </c>
      <c r="R94" t="s">
        <v>371</v>
      </c>
      <c r="S94">
        <f>Stage_stat!$F$34/Weapon!Z96</f>
        <v>0.21276595744680851</v>
      </c>
      <c r="T94">
        <f t="shared" si="31"/>
        <v>1</v>
      </c>
      <c r="V94" t="s">
        <v>371</v>
      </c>
      <c r="W94">
        <f>Stage_stat!$F$35/Weapon!Z96</f>
        <v>15.957446808510639</v>
      </c>
      <c r="X94">
        <f t="shared" si="32"/>
        <v>16</v>
      </c>
      <c r="Z94" t="s">
        <v>371</v>
      </c>
      <c r="AA94">
        <f>Stage_stat!$F$36/Weapon!Z96</f>
        <v>0.14627659574468085</v>
      </c>
      <c r="AB94">
        <f t="shared" si="33"/>
        <v>1</v>
      </c>
      <c r="AD94" t="s">
        <v>371</v>
      </c>
      <c r="AE94">
        <f>Stage_stat!$F$37/Weapon!Z96</f>
        <v>0.26595744680851063</v>
      </c>
      <c r="AF94">
        <f t="shared" si="34"/>
        <v>1</v>
      </c>
      <c r="AH94" t="s">
        <v>371</v>
      </c>
      <c r="AI94">
        <f>Stage_stat!$F$38/Weapon!Z96</f>
        <v>21.276595744680851</v>
      </c>
      <c r="AJ94">
        <f t="shared" si="35"/>
        <v>22</v>
      </c>
      <c r="AL94" t="s">
        <v>371</v>
      </c>
      <c r="AM94">
        <f>Stage_stat!$F$39/Weapon!Z96</f>
        <v>0.19946808510638298</v>
      </c>
      <c r="AN94">
        <f t="shared" si="36"/>
        <v>1</v>
      </c>
      <c r="AP94" t="s">
        <v>371</v>
      </c>
      <c r="AQ94">
        <f>Stage_stat!$F$40/Weapon!Z96</f>
        <v>0.37234042553191488</v>
      </c>
      <c r="AR94">
        <f t="shared" si="37"/>
        <v>1</v>
      </c>
      <c r="AT94" t="s">
        <v>371</v>
      </c>
      <c r="AU94">
        <f>Stage_stat!$F$41/Weapon!Z96</f>
        <v>26.595744680851062</v>
      </c>
      <c r="AV94">
        <f t="shared" si="38"/>
        <v>27</v>
      </c>
      <c r="AX94" t="s">
        <v>371</v>
      </c>
      <c r="AY94">
        <f>Stage_stat!$F$42/Weapon!Z96</f>
        <v>0.22606382978723405</v>
      </c>
      <c r="AZ94">
        <f t="shared" si="39"/>
        <v>1</v>
      </c>
      <c r="BB94" t="s">
        <v>371</v>
      </c>
      <c r="BC94">
        <f>Stage_stat!$F$43/Weapon!Z96</f>
        <v>0.42553191489361702</v>
      </c>
      <c r="BD94">
        <f t="shared" si="40"/>
        <v>1</v>
      </c>
      <c r="BF94" t="s">
        <v>371</v>
      </c>
      <c r="BG94">
        <f>Stage_stat!$F$44/Weapon!Z96</f>
        <v>31.914893617021278</v>
      </c>
      <c r="BH94">
        <f t="shared" si="41"/>
        <v>32</v>
      </c>
      <c r="BJ94" t="s">
        <v>371</v>
      </c>
      <c r="BK94">
        <f>Stage_stat!$F$45/Weapon!Z96</f>
        <v>0.25265957446808512</v>
      </c>
      <c r="BL94">
        <f t="shared" si="42"/>
        <v>1</v>
      </c>
      <c r="BN94" t="s">
        <v>371</v>
      </c>
      <c r="BO94">
        <f>Stage_stat!$F$46/Weapon!Z96</f>
        <v>0.47872340425531917</v>
      </c>
      <c r="BP94">
        <f t="shared" si="43"/>
        <v>1</v>
      </c>
      <c r="BR94" t="s">
        <v>371</v>
      </c>
      <c r="BS94">
        <f>Stage_stat!$F$47/Weapon!Z96</f>
        <v>37.234042553191486</v>
      </c>
      <c r="BT94">
        <f t="shared" si="44"/>
        <v>38</v>
      </c>
      <c r="BV94" t="s">
        <v>371</v>
      </c>
      <c r="BW94">
        <f>Stage_stat!$F$48/Weapon!Z96</f>
        <v>0.30585106382978722</v>
      </c>
      <c r="BX94">
        <f t="shared" si="45"/>
        <v>1</v>
      </c>
      <c r="BZ94" t="s">
        <v>371</v>
      </c>
      <c r="CA94">
        <f>Stage_stat!$F$49/Weapon!Z96</f>
        <v>0.58510638297872342</v>
      </c>
      <c r="CB94">
        <f t="shared" si="46"/>
        <v>1</v>
      </c>
      <c r="CD94" t="s">
        <v>371</v>
      </c>
      <c r="CE94">
        <f>Stage_stat!$F$50/Weapon!Z96</f>
        <v>42.553191489361701</v>
      </c>
      <c r="CF94">
        <f t="shared" si="47"/>
        <v>43</v>
      </c>
      <c r="CH94" t="s">
        <v>371</v>
      </c>
      <c r="CI94">
        <f>Stage_stat!$F$51/Weapon!Z96</f>
        <v>0.33244680851063829</v>
      </c>
      <c r="CJ94">
        <f t="shared" si="48"/>
        <v>1</v>
      </c>
      <c r="CL94" t="s">
        <v>371</v>
      </c>
      <c r="CM94">
        <f>Stage_stat!$F$52/Weapon!Z96</f>
        <v>0.63829787234042556</v>
      </c>
      <c r="CN94">
        <f t="shared" si="49"/>
        <v>1</v>
      </c>
      <c r="CP94" t="s">
        <v>371</v>
      </c>
      <c r="CQ94">
        <f>Stage_stat!$F$53/Weapon!Z96</f>
        <v>47.872340425531917</v>
      </c>
      <c r="CR94">
        <f t="shared" si="50"/>
        <v>48</v>
      </c>
      <c r="CT94" t="s">
        <v>371</v>
      </c>
      <c r="CU94">
        <f>Stage_stat!$F$54/Weapon!Z96</f>
        <v>0.35904255319148937</v>
      </c>
      <c r="CV94">
        <f t="shared" si="51"/>
        <v>1</v>
      </c>
      <c r="CX94" t="s">
        <v>371</v>
      </c>
      <c r="CY94">
        <f>Stage_stat!$F$55/Weapon!Z96</f>
        <v>0.69148936170212771</v>
      </c>
      <c r="CZ94">
        <f t="shared" si="52"/>
        <v>1</v>
      </c>
      <c r="DB94" t="s">
        <v>371</v>
      </c>
      <c r="DC94">
        <f>Stage_stat!$F$56/Weapon!Z96</f>
        <v>53.191489361702125</v>
      </c>
      <c r="DD94">
        <f t="shared" si="53"/>
        <v>54</v>
      </c>
    </row>
    <row r="95" spans="2:108" x14ac:dyDescent="0.4">
      <c r="B95" t="s">
        <v>372</v>
      </c>
      <c r="C95">
        <f>Stage_stat!$F$30/Weapon!Z97</f>
        <v>9.2105263157894732E-2</v>
      </c>
      <c r="D95">
        <f t="shared" si="27"/>
        <v>1</v>
      </c>
      <c r="F95" t="s">
        <v>372</v>
      </c>
      <c r="G95">
        <f>Stage_stat!$F$31/Weapon!Z97</f>
        <v>0.15789473684210525</v>
      </c>
      <c r="H95">
        <f t="shared" si="28"/>
        <v>1</v>
      </c>
      <c r="J95" t="s">
        <v>372</v>
      </c>
      <c r="K95">
        <f>Stage_stat!$F$32/Weapon!Z97</f>
        <v>10.526315789473685</v>
      </c>
      <c r="L95">
        <f t="shared" si="29"/>
        <v>11</v>
      </c>
      <c r="N95" t="s">
        <v>372</v>
      </c>
      <c r="O95">
        <f>Stage_stat!$F$33/Weapon!Z97</f>
        <v>0.11842105263157894</v>
      </c>
      <c r="P95">
        <f t="shared" si="30"/>
        <v>1</v>
      </c>
      <c r="R95" t="s">
        <v>372</v>
      </c>
      <c r="S95">
        <f>Stage_stat!$F$34/Weapon!Z97</f>
        <v>0.21052631578947367</v>
      </c>
      <c r="T95">
        <f t="shared" si="31"/>
        <v>1</v>
      </c>
      <c r="V95" t="s">
        <v>372</v>
      </c>
      <c r="W95">
        <f>Stage_stat!$F$35/Weapon!Z97</f>
        <v>15.789473684210526</v>
      </c>
      <c r="X95">
        <f t="shared" si="32"/>
        <v>16</v>
      </c>
      <c r="Z95" t="s">
        <v>372</v>
      </c>
      <c r="AA95">
        <f>Stage_stat!$F$36/Weapon!Z97</f>
        <v>0.14473684210526316</v>
      </c>
      <c r="AB95">
        <f t="shared" si="33"/>
        <v>1</v>
      </c>
      <c r="AD95" t="s">
        <v>372</v>
      </c>
      <c r="AE95">
        <f>Stage_stat!$F$37/Weapon!Z97</f>
        <v>0.26315789473684209</v>
      </c>
      <c r="AF95">
        <f t="shared" si="34"/>
        <v>1</v>
      </c>
      <c r="AH95" t="s">
        <v>372</v>
      </c>
      <c r="AI95">
        <f>Stage_stat!$F$38/Weapon!Z97</f>
        <v>21.05263157894737</v>
      </c>
      <c r="AJ95">
        <f t="shared" si="35"/>
        <v>22</v>
      </c>
      <c r="AL95" t="s">
        <v>372</v>
      </c>
      <c r="AM95">
        <f>Stage_stat!$F$39/Weapon!Z97</f>
        <v>0.19736842105263158</v>
      </c>
      <c r="AN95">
        <f t="shared" si="36"/>
        <v>1</v>
      </c>
      <c r="AP95" t="s">
        <v>372</v>
      </c>
      <c r="AQ95">
        <f>Stage_stat!$F$40/Weapon!Z97</f>
        <v>0.36842105263157893</v>
      </c>
      <c r="AR95">
        <f t="shared" si="37"/>
        <v>1</v>
      </c>
      <c r="AT95" t="s">
        <v>372</v>
      </c>
      <c r="AU95">
        <f>Stage_stat!$F$41/Weapon!Z97</f>
        <v>26.315789473684209</v>
      </c>
      <c r="AV95">
        <f t="shared" si="38"/>
        <v>27</v>
      </c>
      <c r="AX95" t="s">
        <v>372</v>
      </c>
      <c r="AY95">
        <f>Stage_stat!$F$42/Weapon!Z97</f>
        <v>0.22368421052631579</v>
      </c>
      <c r="AZ95">
        <f t="shared" si="39"/>
        <v>1</v>
      </c>
      <c r="BB95" t="s">
        <v>372</v>
      </c>
      <c r="BC95">
        <f>Stage_stat!$F$43/Weapon!Z97</f>
        <v>0.42105263157894735</v>
      </c>
      <c r="BD95">
        <f t="shared" si="40"/>
        <v>1</v>
      </c>
      <c r="BF95" t="s">
        <v>372</v>
      </c>
      <c r="BG95">
        <f>Stage_stat!$F$44/Weapon!Z97</f>
        <v>31.578947368421051</v>
      </c>
      <c r="BH95">
        <f t="shared" si="41"/>
        <v>32</v>
      </c>
      <c r="BJ95" t="s">
        <v>372</v>
      </c>
      <c r="BK95">
        <f>Stage_stat!$F$45/Weapon!Z97</f>
        <v>0.25</v>
      </c>
      <c r="BL95">
        <f t="shared" si="42"/>
        <v>1</v>
      </c>
      <c r="BN95" t="s">
        <v>372</v>
      </c>
      <c r="BO95">
        <f>Stage_stat!$F$46/Weapon!Z97</f>
        <v>0.47368421052631576</v>
      </c>
      <c r="BP95">
        <f t="shared" si="43"/>
        <v>1</v>
      </c>
      <c r="BR95" t="s">
        <v>372</v>
      </c>
      <c r="BS95">
        <f>Stage_stat!$F$47/Weapon!Z97</f>
        <v>36.842105263157897</v>
      </c>
      <c r="BT95">
        <f t="shared" si="44"/>
        <v>37</v>
      </c>
      <c r="BV95" t="s">
        <v>372</v>
      </c>
      <c r="BW95">
        <f>Stage_stat!$F$48/Weapon!Z97</f>
        <v>0.30263157894736842</v>
      </c>
      <c r="BX95">
        <f t="shared" si="45"/>
        <v>1</v>
      </c>
      <c r="BZ95" t="s">
        <v>372</v>
      </c>
      <c r="CA95">
        <f>Stage_stat!$F$49/Weapon!Z97</f>
        <v>0.57894736842105265</v>
      </c>
      <c r="CB95">
        <f t="shared" si="46"/>
        <v>1</v>
      </c>
      <c r="CD95" t="s">
        <v>372</v>
      </c>
      <c r="CE95">
        <f>Stage_stat!$F$50/Weapon!Z97</f>
        <v>42.10526315789474</v>
      </c>
      <c r="CF95">
        <f t="shared" si="47"/>
        <v>43</v>
      </c>
      <c r="CH95" t="s">
        <v>372</v>
      </c>
      <c r="CI95">
        <f>Stage_stat!$F$51/Weapon!Z97</f>
        <v>0.32894736842105265</v>
      </c>
      <c r="CJ95">
        <f t="shared" si="48"/>
        <v>1</v>
      </c>
      <c r="CL95" t="s">
        <v>372</v>
      </c>
      <c r="CM95">
        <f>Stage_stat!$F$52/Weapon!Z97</f>
        <v>0.63157894736842102</v>
      </c>
      <c r="CN95">
        <f t="shared" si="49"/>
        <v>1</v>
      </c>
      <c r="CP95" t="s">
        <v>372</v>
      </c>
      <c r="CQ95">
        <f>Stage_stat!$F$53/Weapon!Z97</f>
        <v>47.368421052631582</v>
      </c>
      <c r="CR95">
        <f t="shared" si="50"/>
        <v>48</v>
      </c>
      <c r="CT95" t="s">
        <v>372</v>
      </c>
      <c r="CU95">
        <f>Stage_stat!$F$54/Weapon!Z97</f>
        <v>0.35526315789473684</v>
      </c>
      <c r="CV95">
        <f t="shared" si="51"/>
        <v>1</v>
      </c>
      <c r="CX95" t="s">
        <v>372</v>
      </c>
      <c r="CY95">
        <f>Stage_stat!$F$55/Weapon!Z97</f>
        <v>0.68421052631578949</v>
      </c>
      <c r="CZ95">
        <f t="shared" si="52"/>
        <v>1</v>
      </c>
      <c r="DB95" t="s">
        <v>372</v>
      </c>
      <c r="DC95">
        <f>Stage_stat!$F$56/Weapon!Z97</f>
        <v>52.631578947368418</v>
      </c>
      <c r="DD95">
        <f t="shared" si="53"/>
        <v>53</v>
      </c>
    </row>
    <row r="96" spans="2:108" x14ac:dyDescent="0.4">
      <c r="B96" t="s">
        <v>373</v>
      </c>
      <c r="C96">
        <f>Stage_stat!$F$30/Weapon!Z98</f>
        <v>9.1145833333333329E-2</v>
      </c>
      <c r="D96">
        <f t="shared" si="27"/>
        <v>1</v>
      </c>
      <c r="F96" t="s">
        <v>373</v>
      </c>
      <c r="G96">
        <f>Stage_stat!$F$31/Weapon!Z98</f>
        <v>0.15625</v>
      </c>
      <c r="H96">
        <f t="shared" si="28"/>
        <v>1</v>
      </c>
      <c r="J96" t="s">
        <v>373</v>
      </c>
      <c r="K96">
        <f>Stage_stat!$F$32/Weapon!Z98</f>
        <v>10.416666666666666</v>
      </c>
      <c r="L96">
        <f t="shared" si="29"/>
        <v>11</v>
      </c>
      <c r="N96" t="s">
        <v>373</v>
      </c>
      <c r="O96">
        <f>Stage_stat!$F$33/Weapon!Z98</f>
        <v>0.1171875</v>
      </c>
      <c r="P96">
        <f t="shared" si="30"/>
        <v>1</v>
      </c>
      <c r="R96" t="s">
        <v>373</v>
      </c>
      <c r="S96">
        <f>Stage_stat!$F$34/Weapon!Z98</f>
        <v>0.20833333333333334</v>
      </c>
      <c r="T96">
        <f t="shared" si="31"/>
        <v>1</v>
      </c>
      <c r="V96" t="s">
        <v>373</v>
      </c>
      <c r="W96">
        <f>Stage_stat!$F$35/Weapon!Z98</f>
        <v>15.625</v>
      </c>
      <c r="X96">
        <f t="shared" si="32"/>
        <v>16</v>
      </c>
      <c r="Z96" t="s">
        <v>373</v>
      </c>
      <c r="AA96">
        <f>Stage_stat!$F$36/Weapon!Z98</f>
        <v>0.14322916666666666</v>
      </c>
      <c r="AB96">
        <f t="shared" si="33"/>
        <v>1</v>
      </c>
      <c r="AD96" t="s">
        <v>373</v>
      </c>
      <c r="AE96">
        <f>Stage_stat!$F$37/Weapon!Z98</f>
        <v>0.26041666666666669</v>
      </c>
      <c r="AF96">
        <f t="shared" si="34"/>
        <v>1</v>
      </c>
      <c r="AH96" t="s">
        <v>373</v>
      </c>
      <c r="AI96">
        <f>Stage_stat!$F$38/Weapon!Z98</f>
        <v>20.833333333333332</v>
      </c>
      <c r="AJ96">
        <f t="shared" si="35"/>
        <v>21</v>
      </c>
      <c r="AL96" t="s">
        <v>373</v>
      </c>
      <c r="AM96">
        <f>Stage_stat!$F$39/Weapon!Z98</f>
        <v>0.1953125</v>
      </c>
      <c r="AN96">
        <f t="shared" si="36"/>
        <v>1</v>
      </c>
      <c r="AP96" t="s">
        <v>373</v>
      </c>
      <c r="AQ96">
        <f>Stage_stat!$F$40/Weapon!Z98</f>
        <v>0.36458333333333331</v>
      </c>
      <c r="AR96">
        <f t="shared" si="37"/>
        <v>1</v>
      </c>
      <c r="AT96" t="s">
        <v>373</v>
      </c>
      <c r="AU96">
        <f>Stage_stat!$F$41/Weapon!Z98</f>
        <v>26.041666666666668</v>
      </c>
      <c r="AV96">
        <f t="shared" si="38"/>
        <v>27</v>
      </c>
      <c r="AX96" t="s">
        <v>373</v>
      </c>
      <c r="AY96">
        <f>Stage_stat!$F$42/Weapon!Z98</f>
        <v>0.22135416666666666</v>
      </c>
      <c r="AZ96">
        <f t="shared" si="39"/>
        <v>1</v>
      </c>
      <c r="BB96" t="s">
        <v>373</v>
      </c>
      <c r="BC96">
        <f>Stage_stat!$F$43/Weapon!Z98</f>
        <v>0.41666666666666669</v>
      </c>
      <c r="BD96">
        <f t="shared" si="40"/>
        <v>1</v>
      </c>
      <c r="BF96" t="s">
        <v>373</v>
      </c>
      <c r="BG96">
        <f>Stage_stat!$F$44/Weapon!Z98</f>
        <v>31.25</v>
      </c>
      <c r="BH96">
        <f t="shared" si="41"/>
        <v>32</v>
      </c>
      <c r="BJ96" t="s">
        <v>373</v>
      </c>
      <c r="BK96">
        <f>Stage_stat!$F$45/Weapon!Z98</f>
        <v>0.24739583333333334</v>
      </c>
      <c r="BL96">
        <f t="shared" si="42"/>
        <v>1</v>
      </c>
      <c r="BN96" t="s">
        <v>373</v>
      </c>
      <c r="BO96">
        <f>Stage_stat!$F$46/Weapon!Z98</f>
        <v>0.46875</v>
      </c>
      <c r="BP96">
        <f t="shared" si="43"/>
        <v>1</v>
      </c>
      <c r="BR96" t="s">
        <v>373</v>
      </c>
      <c r="BS96">
        <f>Stage_stat!$F$47/Weapon!Z98</f>
        <v>36.458333333333336</v>
      </c>
      <c r="BT96">
        <f t="shared" si="44"/>
        <v>37</v>
      </c>
      <c r="BV96" t="s">
        <v>373</v>
      </c>
      <c r="BW96">
        <f>Stage_stat!$F$48/Weapon!Z98</f>
        <v>0.29947916666666669</v>
      </c>
      <c r="BX96">
        <f t="shared" si="45"/>
        <v>1</v>
      </c>
      <c r="BZ96" t="s">
        <v>373</v>
      </c>
      <c r="CA96">
        <f>Stage_stat!$F$49/Weapon!Z98</f>
        <v>0.57291666666666663</v>
      </c>
      <c r="CB96">
        <f t="shared" si="46"/>
        <v>1</v>
      </c>
      <c r="CD96" t="s">
        <v>373</v>
      </c>
      <c r="CE96">
        <f>Stage_stat!$F$50/Weapon!Z98</f>
        <v>41.666666666666664</v>
      </c>
      <c r="CF96">
        <f t="shared" si="47"/>
        <v>42</v>
      </c>
      <c r="CH96" t="s">
        <v>373</v>
      </c>
      <c r="CI96">
        <f>Stage_stat!$F$51/Weapon!Z98</f>
        <v>0.32552083333333331</v>
      </c>
      <c r="CJ96">
        <f t="shared" si="48"/>
        <v>1</v>
      </c>
      <c r="CL96" t="s">
        <v>373</v>
      </c>
      <c r="CM96">
        <f>Stage_stat!$F$52/Weapon!Z98</f>
        <v>0.625</v>
      </c>
      <c r="CN96">
        <f t="shared" si="49"/>
        <v>1</v>
      </c>
      <c r="CP96" t="s">
        <v>373</v>
      </c>
      <c r="CQ96">
        <f>Stage_stat!$F$53/Weapon!Z98</f>
        <v>46.875</v>
      </c>
      <c r="CR96">
        <f t="shared" si="50"/>
        <v>47</v>
      </c>
      <c r="CT96" t="s">
        <v>373</v>
      </c>
      <c r="CU96">
        <f>Stage_stat!$F$54/Weapon!Z98</f>
        <v>0.3515625</v>
      </c>
      <c r="CV96">
        <f t="shared" si="51"/>
        <v>1</v>
      </c>
      <c r="CX96" t="s">
        <v>373</v>
      </c>
      <c r="CY96">
        <f>Stage_stat!$F$55/Weapon!Z98</f>
        <v>0.67708333333333337</v>
      </c>
      <c r="CZ96">
        <f t="shared" si="52"/>
        <v>1</v>
      </c>
      <c r="DB96" t="s">
        <v>373</v>
      </c>
      <c r="DC96">
        <f>Stage_stat!$F$56/Weapon!Z98</f>
        <v>52.083333333333336</v>
      </c>
      <c r="DD96">
        <f t="shared" si="53"/>
        <v>53</v>
      </c>
    </row>
    <row r="97" spans="2:108" x14ac:dyDescent="0.4">
      <c r="B97" t="s">
        <v>374</v>
      </c>
      <c r="C97">
        <f>Stage_stat!$F$30/Weapon!Z99</f>
        <v>9.0206185567010308E-2</v>
      </c>
      <c r="D97">
        <f t="shared" si="27"/>
        <v>1</v>
      </c>
      <c r="F97" t="s">
        <v>374</v>
      </c>
      <c r="G97">
        <f>Stage_stat!$F$31/Weapon!Z99</f>
        <v>0.15463917525773196</v>
      </c>
      <c r="H97">
        <f t="shared" si="28"/>
        <v>1</v>
      </c>
      <c r="J97" t="s">
        <v>374</v>
      </c>
      <c r="K97">
        <f>Stage_stat!$F$32/Weapon!Z99</f>
        <v>10.309278350515465</v>
      </c>
      <c r="L97">
        <f t="shared" si="29"/>
        <v>11</v>
      </c>
      <c r="N97" t="s">
        <v>374</v>
      </c>
      <c r="O97">
        <f>Stage_stat!$F$33/Weapon!Z99</f>
        <v>0.11597938144329897</v>
      </c>
      <c r="P97">
        <f t="shared" si="30"/>
        <v>1</v>
      </c>
      <c r="R97" t="s">
        <v>374</v>
      </c>
      <c r="S97">
        <f>Stage_stat!$F$34/Weapon!Z99</f>
        <v>0.20618556701030927</v>
      </c>
      <c r="T97">
        <f t="shared" si="31"/>
        <v>1</v>
      </c>
      <c r="V97" t="s">
        <v>374</v>
      </c>
      <c r="W97">
        <f>Stage_stat!$F$35/Weapon!Z99</f>
        <v>15.463917525773196</v>
      </c>
      <c r="X97">
        <f t="shared" si="32"/>
        <v>16</v>
      </c>
      <c r="Z97" t="s">
        <v>374</v>
      </c>
      <c r="AA97">
        <f>Stage_stat!$F$36/Weapon!Z99</f>
        <v>0.14175257731958762</v>
      </c>
      <c r="AB97">
        <f t="shared" si="33"/>
        <v>1</v>
      </c>
      <c r="AD97" t="s">
        <v>374</v>
      </c>
      <c r="AE97">
        <f>Stage_stat!$F$37/Weapon!Z99</f>
        <v>0.25773195876288657</v>
      </c>
      <c r="AF97">
        <f t="shared" si="34"/>
        <v>1</v>
      </c>
      <c r="AH97" t="s">
        <v>374</v>
      </c>
      <c r="AI97">
        <f>Stage_stat!$F$38/Weapon!Z99</f>
        <v>20.618556701030929</v>
      </c>
      <c r="AJ97">
        <f t="shared" si="35"/>
        <v>21</v>
      </c>
      <c r="AL97" t="s">
        <v>374</v>
      </c>
      <c r="AM97">
        <f>Stage_stat!$F$39/Weapon!Z99</f>
        <v>0.19329896907216496</v>
      </c>
      <c r="AN97">
        <f t="shared" si="36"/>
        <v>1</v>
      </c>
      <c r="AP97" t="s">
        <v>374</v>
      </c>
      <c r="AQ97">
        <f>Stage_stat!$F$40/Weapon!Z99</f>
        <v>0.36082474226804123</v>
      </c>
      <c r="AR97">
        <f t="shared" si="37"/>
        <v>1</v>
      </c>
      <c r="AT97" t="s">
        <v>374</v>
      </c>
      <c r="AU97">
        <f>Stage_stat!$F$41/Weapon!Z99</f>
        <v>25.773195876288661</v>
      </c>
      <c r="AV97">
        <f t="shared" si="38"/>
        <v>26</v>
      </c>
      <c r="AX97" t="s">
        <v>374</v>
      </c>
      <c r="AY97">
        <f>Stage_stat!$F$42/Weapon!Z99</f>
        <v>0.21907216494845361</v>
      </c>
      <c r="AZ97">
        <f t="shared" si="39"/>
        <v>1</v>
      </c>
      <c r="BB97" t="s">
        <v>374</v>
      </c>
      <c r="BC97">
        <f>Stage_stat!$F$43/Weapon!Z99</f>
        <v>0.41237113402061853</v>
      </c>
      <c r="BD97">
        <f t="shared" si="40"/>
        <v>1</v>
      </c>
      <c r="BF97" t="s">
        <v>374</v>
      </c>
      <c r="BG97">
        <f>Stage_stat!$F$44/Weapon!Z99</f>
        <v>30.927835051546392</v>
      </c>
      <c r="BH97">
        <f t="shared" si="41"/>
        <v>31</v>
      </c>
      <c r="BJ97" t="s">
        <v>374</v>
      </c>
      <c r="BK97">
        <f>Stage_stat!$F$45/Weapon!Z99</f>
        <v>0.24484536082474226</v>
      </c>
      <c r="BL97">
        <f t="shared" si="42"/>
        <v>1</v>
      </c>
      <c r="BN97" t="s">
        <v>374</v>
      </c>
      <c r="BO97">
        <f>Stage_stat!$F$46/Weapon!Z99</f>
        <v>0.46391752577319589</v>
      </c>
      <c r="BP97">
        <f t="shared" si="43"/>
        <v>1</v>
      </c>
      <c r="BR97" t="s">
        <v>374</v>
      </c>
      <c r="BS97">
        <f>Stage_stat!$F$47/Weapon!Z99</f>
        <v>36.082474226804123</v>
      </c>
      <c r="BT97">
        <f t="shared" si="44"/>
        <v>37</v>
      </c>
      <c r="BV97" t="s">
        <v>374</v>
      </c>
      <c r="BW97">
        <f>Stage_stat!$F$48/Weapon!Z99</f>
        <v>0.29639175257731959</v>
      </c>
      <c r="BX97">
        <f t="shared" si="45"/>
        <v>1</v>
      </c>
      <c r="BZ97" t="s">
        <v>374</v>
      </c>
      <c r="CA97">
        <f>Stage_stat!$F$49/Weapon!Z99</f>
        <v>0.5670103092783505</v>
      </c>
      <c r="CB97">
        <f t="shared" si="46"/>
        <v>1</v>
      </c>
      <c r="CD97" t="s">
        <v>374</v>
      </c>
      <c r="CE97">
        <f>Stage_stat!$F$50/Weapon!Z99</f>
        <v>41.237113402061858</v>
      </c>
      <c r="CF97">
        <f t="shared" si="47"/>
        <v>42</v>
      </c>
      <c r="CH97" t="s">
        <v>374</v>
      </c>
      <c r="CI97">
        <f>Stage_stat!$F$51/Weapon!Z99</f>
        <v>0.32216494845360827</v>
      </c>
      <c r="CJ97">
        <f t="shared" si="48"/>
        <v>1</v>
      </c>
      <c r="CL97" t="s">
        <v>374</v>
      </c>
      <c r="CM97">
        <f>Stage_stat!$F$52/Weapon!Z99</f>
        <v>0.61855670103092786</v>
      </c>
      <c r="CN97">
        <f t="shared" si="49"/>
        <v>1</v>
      </c>
      <c r="CP97" t="s">
        <v>374</v>
      </c>
      <c r="CQ97">
        <f>Stage_stat!$F$53/Weapon!Z99</f>
        <v>46.391752577319586</v>
      </c>
      <c r="CR97">
        <f t="shared" si="50"/>
        <v>47</v>
      </c>
      <c r="CT97" t="s">
        <v>374</v>
      </c>
      <c r="CU97">
        <f>Stage_stat!$F$54/Weapon!Z99</f>
        <v>0.34793814432989689</v>
      </c>
      <c r="CV97">
        <f t="shared" si="51"/>
        <v>1</v>
      </c>
      <c r="CX97" t="s">
        <v>374</v>
      </c>
      <c r="CY97">
        <f>Stage_stat!$F$55/Weapon!Z99</f>
        <v>0.67010309278350511</v>
      </c>
      <c r="CZ97">
        <f t="shared" si="52"/>
        <v>1</v>
      </c>
      <c r="DB97" t="s">
        <v>374</v>
      </c>
      <c r="DC97">
        <f>Stage_stat!$F$56/Weapon!Z99</f>
        <v>51.546391752577321</v>
      </c>
      <c r="DD97">
        <f t="shared" si="53"/>
        <v>52</v>
      </c>
    </row>
    <row r="98" spans="2:108" x14ac:dyDescent="0.4">
      <c r="B98" t="s">
        <v>375</v>
      </c>
      <c r="C98">
        <f>Stage_stat!$F$30/Weapon!Z100</f>
        <v>8.9285714285714288E-2</v>
      </c>
      <c r="D98">
        <f t="shared" si="27"/>
        <v>1</v>
      </c>
      <c r="F98" t="s">
        <v>375</v>
      </c>
      <c r="G98">
        <f>Stage_stat!$F$31/Weapon!Z100</f>
        <v>0.15306122448979592</v>
      </c>
      <c r="H98">
        <f t="shared" si="28"/>
        <v>1</v>
      </c>
      <c r="J98" t="s">
        <v>375</v>
      </c>
      <c r="K98">
        <f>Stage_stat!$F$32/Weapon!Z100</f>
        <v>10.204081632653061</v>
      </c>
      <c r="L98">
        <f t="shared" si="29"/>
        <v>11</v>
      </c>
      <c r="N98" t="s">
        <v>375</v>
      </c>
      <c r="O98">
        <f>Stage_stat!$F$33/Weapon!Z100</f>
        <v>0.11479591836734694</v>
      </c>
      <c r="P98">
        <f t="shared" si="30"/>
        <v>1</v>
      </c>
      <c r="R98" t="s">
        <v>375</v>
      </c>
      <c r="S98">
        <f>Stage_stat!$F$34/Weapon!Z100</f>
        <v>0.20408163265306123</v>
      </c>
      <c r="T98">
        <f t="shared" si="31"/>
        <v>1</v>
      </c>
      <c r="V98" t="s">
        <v>375</v>
      </c>
      <c r="W98">
        <f>Stage_stat!$F$35/Weapon!Z100</f>
        <v>15.306122448979592</v>
      </c>
      <c r="X98">
        <f t="shared" si="32"/>
        <v>16</v>
      </c>
      <c r="Z98" t="s">
        <v>375</v>
      </c>
      <c r="AA98">
        <f>Stage_stat!$F$36/Weapon!Z100</f>
        <v>0.14030612244897958</v>
      </c>
      <c r="AB98">
        <f t="shared" si="33"/>
        <v>1</v>
      </c>
      <c r="AD98" t="s">
        <v>375</v>
      </c>
      <c r="AE98">
        <f>Stage_stat!$F$37/Weapon!Z100</f>
        <v>0.25510204081632654</v>
      </c>
      <c r="AF98">
        <f t="shared" si="34"/>
        <v>1</v>
      </c>
      <c r="AH98" t="s">
        <v>375</v>
      </c>
      <c r="AI98">
        <f>Stage_stat!$F$38/Weapon!Z100</f>
        <v>20.408163265306122</v>
      </c>
      <c r="AJ98">
        <f t="shared" si="35"/>
        <v>21</v>
      </c>
      <c r="AL98" t="s">
        <v>375</v>
      </c>
      <c r="AM98">
        <f>Stage_stat!$F$39/Weapon!Z100</f>
        <v>0.19132653061224489</v>
      </c>
      <c r="AN98">
        <f t="shared" si="36"/>
        <v>1</v>
      </c>
      <c r="AP98" t="s">
        <v>375</v>
      </c>
      <c r="AQ98">
        <f>Stage_stat!$F$40/Weapon!Z100</f>
        <v>0.35714285714285715</v>
      </c>
      <c r="AR98">
        <f t="shared" si="37"/>
        <v>1</v>
      </c>
      <c r="AT98" t="s">
        <v>375</v>
      </c>
      <c r="AU98">
        <f>Stage_stat!$F$41/Weapon!Z100</f>
        <v>25.510204081632654</v>
      </c>
      <c r="AV98">
        <f t="shared" si="38"/>
        <v>26</v>
      </c>
      <c r="AX98" t="s">
        <v>375</v>
      </c>
      <c r="AY98">
        <f>Stage_stat!$F$42/Weapon!Z100</f>
        <v>0.21683673469387754</v>
      </c>
      <c r="AZ98">
        <f t="shared" si="39"/>
        <v>1</v>
      </c>
      <c r="BB98" t="s">
        <v>375</v>
      </c>
      <c r="BC98">
        <f>Stage_stat!$F$43/Weapon!Z100</f>
        <v>0.40816326530612246</v>
      </c>
      <c r="BD98">
        <f t="shared" si="40"/>
        <v>1</v>
      </c>
      <c r="BF98" t="s">
        <v>375</v>
      </c>
      <c r="BG98">
        <f>Stage_stat!$F$44/Weapon!Z100</f>
        <v>30.612244897959183</v>
      </c>
      <c r="BH98">
        <f t="shared" si="41"/>
        <v>31</v>
      </c>
      <c r="BJ98" t="s">
        <v>375</v>
      </c>
      <c r="BK98">
        <f>Stage_stat!$F$45/Weapon!Z100</f>
        <v>0.2423469387755102</v>
      </c>
      <c r="BL98">
        <f t="shared" si="42"/>
        <v>1</v>
      </c>
      <c r="BN98" t="s">
        <v>375</v>
      </c>
      <c r="BO98">
        <f>Stage_stat!$F$46/Weapon!Z100</f>
        <v>0.45918367346938777</v>
      </c>
      <c r="BP98">
        <f t="shared" si="43"/>
        <v>1</v>
      </c>
      <c r="BR98" t="s">
        <v>375</v>
      </c>
      <c r="BS98">
        <f>Stage_stat!$F$47/Weapon!Z100</f>
        <v>35.714285714285715</v>
      </c>
      <c r="BT98">
        <f t="shared" si="44"/>
        <v>36</v>
      </c>
      <c r="BV98" t="s">
        <v>375</v>
      </c>
      <c r="BW98">
        <f>Stage_stat!$F$48/Weapon!Z100</f>
        <v>0.29336734693877553</v>
      </c>
      <c r="BX98">
        <f t="shared" si="45"/>
        <v>1</v>
      </c>
      <c r="BZ98" t="s">
        <v>375</v>
      </c>
      <c r="CA98">
        <f>Stage_stat!$F$49/Weapon!Z100</f>
        <v>0.56122448979591832</v>
      </c>
      <c r="CB98">
        <f t="shared" si="46"/>
        <v>1</v>
      </c>
      <c r="CD98" t="s">
        <v>375</v>
      </c>
      <c r="CE98">
        <f>Stage_stat!$F$50/Weapon!Z100</f>
        <v>40.816326530612244</v>
      </c>
      <c r="CF98">
        <f t="shared" si="47"/>
        <v>41</v>
      </c>
      <c r="CH98" t="s">
        <v>375</v>
      </c>
      <c r="CI98">
        <f>Stage_stat!$F$51/Weapon!Z100</f>
        <v>0.31887755102040816</v>
      </c>
      <c r="CJ98">
        <f t="shared" si="48"/>
        <v>1</v>
      </c>
      <c r="CL98" t="s">
        <v>375</v>
      </c>
      <c r="CM98">
        <f>Stage_stat!$F$52/Weapon!Z100</f>
        <v>0.61224489795918369</v>
      </c>
      <c r="CN98">
        <f t="shared" si="49"/>
        <v>1</v>
      </c>
      <c r="CP98" t="s">
        <v>375</v>
      </c>
      <c r="CQ98">
        <f>Stage_stat!$F$53/Weapon!Z100</f>
        <v>45.918367346938773</v>
      </c>
      <c r="CR98">
        <f t="shared" si="50"/>
        <v>46</v>
      </c>
      <c r="CT98" t="s">
        <v>375</v>
      </c>
      <c r="CU98">
        <f>Stage_stat!$F$54/Weapon!Z100</f>
        <v>0.34438775510204084</v>
      </c>
      <c r="CV98">
        <f t="shared" si="51"/>
        <v>1</v>
      </c>
      <c r="CX98" t="s">
        <v>375</v>
      </c>
      <c r="CY98">
        <f>Stage_stat!$F$55/Weapon!Z100</f>
        <v>0.66326530612244894</v>
      </c>
      <c r="CZ98">
        <f t="shared" si="52"/>
        <v>1</v>
      </c>
      <c r="DB98" t="s">
        <v>375</v>
      </c>
      <c r="DC98">
        <f>Stage_stat!$F$56/Weapon!Z100</f>
        <v>51.020408163265309</v>
      </c>
      <c r="DD98">
        <f t="shared" si="53"/>
        <v>52</v>
      </c>
    </row>
    <row r="99" spans="2:108" x14ac:dyDescent="0.4">
      <c r="B99" t="s">
        <v>376</v>
      </c>
      <c r="C99">
        <f>Stage_stat!$F$30/Weapon!Z101</f>
        <v>8.8383838383838384E-2</v>
      </c>
      <c r="D99">
        <f t="shared" si="27"/>
        <v>1</v>
      </c>
      <c r="F99" t="s">
        <v>376</v>
      </c>
      <c r="G99">
        <f>Stage_stat!$F$31/Weapon!Z101</f>
        <v>0.15151515151515152</v>
      </c>
      <c r="H99">
        <f t="shared" si="28"/>
        <v>1</v>
      </c>
      <c r="J99" t="s">
        <v>376</v>
      </c>
      <c r="K99">
        <f>Stage_stat!$F$32/Weapon!Z101</f>
        <v>10.1010101010101</v>
      </c>
      <c r="L99">
        <f t="shared" si="29"/>
        <v>11</v>
      </c>
      <c r="N99" t="s">
        <v>376</v>
      </c>
      <c r="O99">
        <f>Stage_stat!$F$33/Weapon!Z101</f>
        <v>0.11363636363636363</v>
      </c>
      <c r="P99">
        <f t="shared" si="30"/>
        <v>1</v>
      </c>
      <c r="R99" t="s">
        <v>376</v>
      </c>
      <c r="S99">
        <f>Stage_stat!$F$34/Weapon!Z101</f>
        <v>0.20202020202020202</v>
      </c>
      <c r="T99">
        <f t="shared" si="31"/>
        <v>1</v>
      </c>
      <c r="V99" t="s">
        <v>376</v>
      </c>
      <c r="W99">
        <f>Stage_stat!$F$35/Weapon!Z101</f>
        <v>15.151515151515152</v>
      </c>
      <c r="X99">
        <f t="shared" si="32"/>
        <v>16</v>
      </c>
      <c r="Z99" t="s">
        <v>376</v>
      </c>
      <c r="AA99">
        <f>Stage_stat!$F$36/Weapon!Z101</f>
        <v>0.1388888888888889</v>
      </c>
      <c r="AB99">
        <f t="shared" si="33"/>
        <v>1</v>
      </c>
      <c r="AD99" t="s">
        <v>376</v>
      </c>
      <c r="AE99">
        <f>Stage_stat!$F$37/Weapon!Z101</f>
        <v>0.25252525252525254</v>
      </c>
      <c r="AF99">
        <f t="shared" si="34"/>
        <v>1</v>
      </c>
      <c r="AH99" t="s">
        <v>376</v>
      </c>
      <c r="AI99">
        <f>Stage_stat!$F$38/Weapon!Z101</f>
        <v>20.202020202020201</v>
      </c>
      <c r="AJ99">
        <f t="shared" si="35"/>
        <v>21</v>
      </c>
      <c r="AL99" t="s">
        <v>376</v>
      </c>
      <c r="AM99">
        <f>Stage_stat!$F$39/Weapon!Z101</f>
        <v>0.18939393939393939</v>
      </c>
      <c r="AN99">
        <f t="shared" si="36"/>
        <v>1</v>
      </c>
      <c r="AP99" t="s">
        <v>376</v>
      </c>
      <c r="AQ99">
        <f>Stage_stat!$F$40/Weapon!Z101</f>
        <v>0.35353535353535354</v>
      </c>
      <c r="AR99">
        <f t="shared" si="37"/>
        <v>1</v>
      </c>
      <c r="AT99" t="s">
        <v>376</v>
      </c>
      <c r="AU99">
        <f>Stage_stat!$F$41/Weapon!Z101</f>
        <v>25.252525252525253</v>
      </c>
      <c r="AV99">
        <f t="shared" si="38"/>
        <v>26</v>
      </c>
      <c r="AX99" t="s">
        <v>376</v>
      </c>
      <c r="AY99">
        <f>Stage_stat!$F$42/Weapon!Z101</f>
        <v>0.21464646464646464</v>
      </c>
      <c r="AZ99">
        <f t="shared" si="39"/>
        <v>1</v>
      </c>
      <c r="BB99" t="s">
        <v>376</v>
      </c>
      <c r="BC99">
        <f>Stage_stat!$F$43/Weapon!Z101</f>
        <v>0.40404040404040403</v>
      </c>
      <c r="BD99">
        <f t="shared" si="40"/>
        <v>1</v>
      </c>
      <c r="BF99" t="s">
        <v>376</v>
      </c>
      <c r="BG99">
        <f>Stage_stat!$F$44/Weapon!Z101</f>
        <v>30.303030303030305</v>
      </c>
      <c r="BH99">
        <f t="shared" si="41"/>
        <v>31</v>
      </c>
      <c r="BJ99" t="s">
        <v>376</v>
      </c>
      <c r="BK99">
        <f>Stage_stat!$F$45/Weapon!Z101</f>
        <v>0.23989898989898989</v>
      </c>
      <c r="BL99">
        <f t="shared" si="42"/>
        <v>1</v>
      </c>
      <c r="BN99" t="s">
        <v>376</v>
      </c>
      <c r="BO99">
        <f>Stage_stat!$F$46/Weapon!Z101</f>
        <v>0.45454545454545453</v>
      </c>
      <c r="BP99">
        <f t="shared" si="43"/>
        <v>1</v>
      </c>
      <c r="BR99" t="s">
        <v>376</v>
      </c>
      <c r="BS99">
        <f>Stage_stat!$F$47/Weapon!Z101</f>
        <v>35.353535353535356</v>
      </c>
      <c r="BT99">
        <f t="shared" si="44"/>
        <v>36</v>
      </c>
      <c r="BV99" t="s">
        <v>376</v>
      </c>
      <c r="BW99">
        <f>Stage_stat!$F$48/Weapon!Z101</f>
        <v>0.29040404040404039</v>
      </c>
      <c r="BX99">
        <f t="shared" si="45"/>
        <v>1</v>
      </c>
      <c r="BZ99" t="s">
        <v>376</v>
      </c>
      <c r="CA99">
        <f>Stage_stat!$F$49/Weapon!Z101</f>
        <v>0.55555555555555558</v>
      </c>
      <c r="CB99">
        <f t="shared" si="46"/>
        <v>1</v>
      </c>
      <c r="CD99" t="s">
        <v>376</v>
      </c>
      <c r="CE99">
        <f>Stage_stat!$F$50/Weapon!Z101</f>
        <v>40.404040404040401</v>
      </c>
      <c r="CF99">
        <f t="shared" si="47"/>
        <v>41</v>
      </c>
      <c r="CH99" t="s">
        <v>376</v>
      </c>
      <c r="CI99">
        <f>Stage_stat!$F$51/Weapon!Z101</f>
        <v>0.31565656565656564</v>
      </c>
      <c r="CJ99">
        <f t="shared" si="48"/>
        <v>1</v>
      </c>
      <c r="CL99" t="s">
        <v>376</v>
      </c>
      <c r="CM99">
        <f>Stage_stat!$F$52/Weapon!Z101</f>
        <v>0.60606060606060608</v>
      </c>
      <c r="CN99">
        <f t="shared" si="49"/>
        <v>1</v>
      </c>
      <c r="CP99" t="s">
        <v>376</v>
      </c>
      <c r="CQ99">
        <f>Stage_stat!$F$53/Weapon!Z101</f>
        <v>45.454545454545453</v>
      </c>
      <c r="CR99">
        <f t="shared" si="50"/>
        <v>46</v>
      </c>
      <c r="CT99" t="s">
        <v>376</v>
      </c>
      <c r="CU99">
        <f>Stage_stat!$F$54/Weapon!Z101</f>
        <v>0.34090909090909088</v>
      </c>
      <c r="CV99">
        <f t="shared" si="51"/>
        <v>1</v>
      </c>
      <c r="CX99" t="s">
        <v>376</v>
      </c>
      <c r="CY99">
        <f>Stage_stat!$F$55/Weapon!Z101</f>
        <v>0.65656565656565657</v>
      </c>
      <c r="CZ99">
        <f t="shared" si="52"/>
        <v>1</v>
      </c>
      <c r="DB99" t="s">
        <v>376</v>
      </c>
      <c r="DC99">
        <f>Stage_stat!$F$56/Weapon!Z101</f>
        <v>50.505050505050505</v>
      </c>
      <c r="DD99">
        <f t="shared" si="53"/>
        <v>51</v>
      </c>
    </row>
    <row r="100" spans="2:108" x14ac:dyDescent="0.4">
      <c r="B100" t="s">
        <v>377</v>
      </c>
      <c r="C100">
        <f>Stage_stat!$F$30/Weapon!Z102</f>
        <v>8.7499999999999994E-2</v>
      </c>
      <c r="D100">
        <f t="shared" si="27"/>
        <v>1</v>
      </c>
      <c r="F100" t="s">
        <v>377</v>
      </c>
      <c r="G100">
        <f>Stage_stat!$F$31/Weapon!Z102</f>
        <v>0.15</v>
      </c>
      <c r="H100">
        <f t="shared" si="28"/>
        <v>1</v>
      </c>
      <c r="J100" t="s">
        <v>377</v>
      </c>
      <c r="K100">
        <f>Stage_stat!$F$32/Weapon!Z102</f>
        <v>10</v>
      </c>
      <c r="L100">
        <f t="shared" si="29"/>
        <v>10</v>
      </c>
      <c r="N100" t="s">
        <v>377</v>
      </c>
      <c r="O100">
        <f>Stage_stat!$F$33/Weapon!Z102</f>
        <v>0.1125</v>
      </c>
      <c r="P100">
        <f t="shared" si="30"/>
        <v>1</v>
      </c>
      <c r="R100" t="s">
        <v>377</v>
      </c>
      <c r="S100">
        <f>Stage_stat!$F$34/Weapon!Z102</f>
        <v>0.2</v>
      </c>
      <c r="T100">
        <f t="shared" si="31"/>
        <v>1</v>
      </c>
      <c r="V100" t="s">
        <v>377</v>
      </c>
      <c r="W100">
        <f>Stage_stat!$F$35/Weapon!Z102</f>
        <v>15</v>
      </c>
      <c r="X100">
        <f t="shared" si="32"/>
        <v>15</v>
      </c>
      <c r="Z100" t="s">
        <v>377</v>
      </c>
      <c r="AA100">
        <f>Stage_stat!$F$36/Weapon!Z102</f>
        <v>0.13750000000000001</v>
      </c>
      <c r="AB100">
        <f t="shared" si="33"/>
        <v>1</v>
      </c>
      <c r="AD100" t="s">
        <v>377</v>
      </c>
      <c r="AE100">
        <f>Stage_stat!$F$37/Weapon!Z102</f>
        <v>0.25</v>
      </c>
      <c r="AF100">
        <f t="shared" si="34"/>
        <v>1</v>
      </c>
      <c r="AH100" t="s">
        <v>377</v>
      </c>
      <c r="AI100">
        <f>Stage_stat!$F$38/Weapon!Z102</f>
        <v>20</v>
      </c>
      <c r="AJ100">
        <f t="shared" si="35"/>
        <v>20</v>
      </c>
      <c r="AL100" t="s">
        <v>377</v>
      </c>
      <c r="AM100">
        <f>Stage_stat!$F$39/Weapon!Z102</f>
        <v>0.1875</v>
      </c>
      <c r="AN100">
        <f t="shared" si="36"/>
        <v>1</v>
      </c>
      <c r="AP100" t="s">
        <v>377</v>
      </c>
      <c r="AQ100">
        <f>Stage_stat!$F$40/Weapon!Z102</f>
        <v>0.35</v>
      </c>
      <c r="AR100">
        <f t="shared" si="37"/>
        <v>1</v>
      </c>
      <c r="AT100" t="s">
        <v>377</v>
      </c>
      <c r="AU100">
        <f>Stage_stat!$F$41/Weapon!Z102</f>
        <v>25</v>
      </c>
      <c r="AV100">
        <f t="shared" si="38"/>
        <v>25</v>
      </c>
      <c r="AX100" t="s">
        <v>377</v>
      </c>
      <c r="AY100">
        <f>Stage_stat!$F$42/Weapon!Z102</f>
        <v>0.21249999999999999</v>
      </c>
      <c r="AZ100">
        <f t="shared" si="39"/>
        <v>1</v>
      </c>
      <c r="BB100" t="s">
        <v>377</v>
      </c>
      <c r="BC100">
        <f>Stage_stat!$F$43/Weapon!Z102</f>
        <v>0.4</v>
      </c>
      <c r="BD100">
        <f t="shared" si="40"/>
        <v>1</v>
      </c>
      <c r="BF100" t="s">
        <v>377</v>
      </c>
      <c r="BG100">
        <f>Stage_stat!$F$44/Weapon!Z102</f>
        <v>30</v>
      </c>
      <c r="BH100">
        <f t="shared" si="41"/>
        <v>30</v>
      </c>
      <c r="BJ100" t="s">
        <v>377</v>
      </c>
      <c r="BK100">
        <f>Stage_stat!$F$45/Weapon!Z102</f>
        <v>0.23749999999999999</v>
      </c>
      <c r="BL100">
        <f t="shared" si="42"/>
        <v>1</v>
      </c>
      <c r="BN100" t="s">
        <v>377</v>
      </c>
      <c r="BO100">
        <f>Stage_stat!$F$46/Weapon!Z102</f>
        <v>0.45</v>
      </c>
      <c r="BP100">
        <f t="shared" si="43"/>
        <v>1</v>
      </c>
      <c r="BR100" t="s">
        <v>377</v>
      </c>
      <c r="BS100">
        <f>Stage_stat!$F$47/Weapon!Z102</f>
        <v>35</v>
      </c>
      <c r="BT100">
        <f t="shared" si="44"/>
        <v>35</v>
      </c>
      <c r="BV100" t="s">
        <v>377</v>
      </c>
      <c r="BW100">
        <f>Stage_stat!$F$48/Weapon!Z102</f>
        <v>0.28749999999999998</v>
      </c>
      <c r="BX100">
        <f t="shared" si="45"/>
        <v>1</v>
      </c>
      <c r="BZ100" t="s">
        <v>377</v>
      </c>
      <c r="CA100">
        <f>Stage_stat!$F$49/Weapon!Z102</f>
        <v>0.55000000000000004</v>
      </c>
      <c r="CB100">
        <f t="shared" si="46"/>
        <v>1</v>
      </c>
      <c r="CD100" t="s">
        <v>377</v>
      </c>
      <c r="CE100">
        <f>Stage_stat!$F$50/Weapon!Z102</f>
        <v>40</v>
      </c>
      <c r="CF100">
        <f t="shared" si="47"/>
        <v>40</v>
      </c>
      <c r="CH100" t="s">
        <v>377</v>
      </c>
      <c r="CI100">
        <f>Stage_stat!$F$51/Weapon!Z102</f>
        <v>0.3125</v>
      </c>
      <c r="CJ100">
        <f t="shared" si="48"/>
        <v>1</v>
      </c>
      <c r="CL100" t="s">
        <v>377</v>
      </c>
      <c r="CM100">
        <f>Stage_stat!$F$52/Weapon!Z102</f>
        <v>0.6</v>
      </c>
      <c r="CN100">
        <f t="shared" si="49"/>
        <v>1</v>
      </c>
      <c r="CP100" t="s">
        <v>377</v>
      </c>
      <c r="CQ100">
        <f>Stage_stat!$F$53/Weapon!Z102</f>
        <v>45</v>
      </c>
      <c r="CR100">
        <f t="shared" si="50"/>
        <v>45</v>
      </c>
      <c r="CT100" t="s">
        <v>377</v>
      </c>
      <c r="CU100">
        <f>Stage_stat!$F$54/Weapon!Z102</f>
        <v>0.33750000000000002</v>
      </c>
      <c r="CV100">
        <f t="shared" si="51"/>
        <v>1</v>
      </c>
      <c r="CX100" t="s">
        <v>377</v>
      </c>
      <c r="CY100">
        <f>Stage_stat!$F$55/Weapon!Z102</f>
        <v>0.65</v>
      </c>
      <c r="CZ100">
        <f t="shared" si="52"/>
        <v>1</v>
      </c>
      <c r="DB100" t="s">
        <v>377</v>
      </c>
      <c r="DC100">
        <f>Stage_stat!$F$56/Weapon!Z102</f>
        <v>50</v>
      </c>
      <c r="DD100">
        <f t="shared" si="53"/>
        <v>50</v>
      </c>
    </row>
    <row r="101" spans="2:108" x14ac:dyDescent="0.4">
      <c r="B101" t="s">
        <v>378</v>
      </c>
      <c r="C101">
        <f>Stage_stat!$F$30/Weapon!Z103</f>
        <v>8.6633663366336627E-2</v>
      </c>
      <c r="D101">
        <f t="shared" si="27"/>
        <v>1</v>
      </c>
      <c r="F101" t="s">
        <v>378</v>
      </c>
      <c r="G101">
        <f>Stage_stat!$F$31/Weapon!Z103</f>
        <v>0.14851485148514851</v>
      </c>
      <c r="H101">
        <f t="shared" si="28"/>
        <v>1</v>
      </c>
      <c r="J101" t="s">
        <v>378</v>
      </c>
      <c r="K101">
        <f>Stage_stat!$F$32/Weapon!Z103</f>
        <v>9.9009900990099009</v>
      </c>
      <c r="L101">
        <f t="shared" si="29"/>
        <v>10</v>
      </c>
      <c r="N101" t="s">
        <v>378</v>
      </c>
      <c r="O101">
        <f>Stage_stat!$F$33/Weapon!Z103</f>
        <v>0.11138613861386139</v>
      </c>
      <c r="P101">
        <f t="shared" si="30"/>
        <v>1</v>
      </c>
      <c r="R101" t="s">
        <v>378</v>
      </c>
      <c r="S101">
        <f>Stage_stat!$F$34/Weapon!Z103</f>
        <v>0.19801980198019803</v>
      </c>
      <c r="T101">
        <f t="shared" si="31"/>
        <v>1</v>
      </c>
      <c r="V101" t="s">
        <v>378</v>
      </c>
      <c r="W101">
        <f>Stage_stat!$F$35/Weapon!Z103</f>
        <v>14.851485148514852</v>
      </c>
      <c r="X101">
        <f t="shared" si="32"/>
        <v>15</v>
      </c>
      <c r="Z101" t="s">
        <v>378</v>
      </c>
      <c r="AA101">
        <f>Stage_stat!$F$36/Weapon!Z103</f>
        <v>0.13613861386138615</v>
      </c>
      <c r="AB101">
        <f t="shared" si="33"/>
        <v>1</v>
      </c>
      <c r="AD101" t="s">
        <v>378</v>
      </c>
      <c r="AE101">
        <f>Stage_stat!$F$37/Weapon!Z103</f>
        <v>0.24752475247524752</v>
      </c>
      <c r="AF101">
        <f t="shared" si="34"/>
        <v>1</v>
      </c>
      <c r="AH101" t="s">
        <v>378</v>
      </c>
      <c r="AI101">
        <f>Stage_stat!$F$38/Weapon!Z103</f>
        <v>19.801980198019802</v>
      </c>
      <c r="AJ101">
        <f t="shared" si="35"/>
        <v>20</v>
      </c>
      <c r="AL101" t="s">
        <v>378</v>
      </c>
      <c r="AM101">
        <f>Stage_stat!$F$39/Weapon!Z103</f>
        <v>0.18564356435643564</v>
      </c>
      <c r="AN101">
        <f t="shared" si="36"/>
        <v>1</v>
      </c>
      <c r="AP101" t="s">
        <v>378</v>
      </c>
      <c r="AQ101">
        <f>Stage_stat!$F$40/Weapon!Z103</f>
        <v>0.34653465346534651</v>
      </c>
      <c r="AR101">
        <f t="shared" si="37"/>
        <v>1</v>
      </c>
      <c r="AT101" t="s">
        <v>378</v>
      </c>
      <c r="AU101">
        <f>Stage_stat!$F$41/Weapon!Z103</f>
        <v>24.752475247524753</v>
      </c>
      <c r="AV101">
        <f t="shared" si="38"/>
        <v>25</v>
      </c>
      <c r="AX101" t="s">
        <v>378</v>
      </c>
      <c r="AY101">
        <f>Stage_stat!$F$42/Weapon!Z103</f>
        <v>0.21039603960396039</v>
      </c>
      <c r="AZ101">
        <f t="shared" si="39"/>
        <v>1</v>
      </c>
      <c r="BB101" t="s">
        <v>378</v>
      </c>
      <c r="BC101">
        <f>Stage_stat!$F$43/Weapon!Z103</f>
        <v>0.39603960396039606</v>
      </c>
      <c r="BD101">
        <f t="shared" si="40"/>
        <v>1</v>
      </c>
      <c r="BF101" t="s">
        <v>378</v>
      </c>
      <c r="BG101">
        <f>Stage_stat!$F$44/Weapon!Z103</f>
        <v>29.702970297029704</v>
      </c>
      <c r="BH101">
        <f t="shared" si="41"/>
        <v>30</v>
      </c>
      <c r="BJ101" t="s">
        <v>378</v>
      </c>
      <c r="BK101">
        <f>Stage_stat!$F$45/Weapon!Z103</f>
        <v>0.23514851485148514</v>
      </c>
      <c r="BL101">
        <f t="shared" si="42"/>
        <v>1</v>
      </c>
      <c r="BN101" t="s">
        <v>378</v>
      </c>
      <c r="BO101">
        <f>Stage_stat!$F$46/Weapon!Z103</f>
        <v>0.44554455445544555</v>
      </c>
      <c r="BP101">
        <f t="shared" si="43"/>
        <v>1</v>
      </c>
      <c r="BR101" t="s">
        <v>378</v>
      </c>
      <c r="BS101">
        <f>Stage_stat!$F$47/Weapon!Z103</f>
        <v>34.653465346534652</v>
      </c>
      <c r="BT101">
        <f t="shared" si="44"/>
        <v>35</v>
      </c>
      <c r="BV101" t="s">
        <v>378</v>
      </c>
      <c r="BW101">
        <f>Stage_stat!$F$48/Weapon!Z103</f>
        <v>0.28465346534653463</v>
      </c>
      <c r="BX101">
        <f t="shared" si="45"/>
        <v>1</v>
      </c>
      <c r="BZ101" t="s">
        <v>378</v>
      </c>
      <c r="CA101">
        <f>Stage_stat!$F$49/Weapon!Z103</f>
        <v>0.54455445544554459</v>
      </c>
      <c r="CB101">
        <f t="shared" si="46"/>
        <v>1</v>
      </c>
      <c r="CD101" t="s">
        <v>378</v>
      </c>
      <c r="CE101">
        <f>Stage_stat!$F$50/Weapon!Z103</f>
        <v>39.603960396039604</v>
      </c>
      <c r="CF101">
        <f t="shared" si="47"/>
        <v>40</v>
      </c>
      <c r="CH101" t="s">
        <v>378</v>
      </c>
      <c r="CI101">
        <f>Stage_stat!$F$51/Weapon!Z103</f>
        <v>0.3094059405940594</v>
      </c>
      <c r="CJ101">
        <f t="shared" si="48"/>
        <v>1</v>
      </c>
      <c r="CL101" t="s">
        <v>378</v>
      </c>
      <c r="CM101">
        <f>Stage_stat!$F$52/Weapon!Z103</f>
        <v>0.59405940594059403</v>
      </c>
      <c r="CN101">
        <f t="shared" si="49"/>
        <v>1</v>
      </c>
      <c r="CP101" t="s">
        <v>378</v>
      </c>
      <c r="CQ101">
        <f>Stage_stat!$F$53/Weapon!Z103</f>
        <v>44.554455445544555</v>
      </c>
      <c r="CR101">
        <f t="shared" si="50"/>
        <v>45</v>
      </c>
      <c r="CT101" t="s">
        <v>378</v>
      </c>
      <c r="CU101">
        <f>Stage_stat!$F$54/Weapon!Z103</f>
        <v>0.33415841584158418</v>
      </c>
      <c r="CV101">
        <f t="shared" si="51"/>
        <v>1</v>
      </c>
      <c r="CX101" t="s">
        <v>378</v>
      </c>
      <c r="CY101">
        <f>Stage_stat!$F$55/Weapon!Z103</f>
        <v>0.64356435643564358</v>
      </c>
      <c r="CZ101">
        <f t="shared" si="52"/>
        <v>1</v>
      </c>
      <c r="DB101" t="s">
        <v>378</v>
      </c>
      <c r="DC101">
        <f>Stage_stat!$F$56/Weapon!Z103</f>
        <v>49.504950495049506</v>
      </c>
      <c r="DD101">
        <f t="shared" si="53"/>
        <v>50</v>
      </c>
    </row>
    <row r="102" spans="2:108" x14ac:dyDescent="0.4">
      <c r="B102" t="s">
        <v>379</v>
      </c>
      <c r="C102">
        <f>Stage_stat!$F$30/Weapon!Z104</f>
        <v>8.5784313725490197E-2</v>
      </c>
      <c r="D102">
        <f t="shared" si="27"/>
        <v>1</v>
      </c>
      <c r="F102" t="s">
        <v>379</v>
      </c>
      <c r="G102">
        <f>Stage_stat!$F$31/Weapon!Z104</f>
        <v>0.14705882352941177</v>
      </c>
      <c r="H102">
        <f t="shared" si="28"/>
        <v>1</v>
      </c>
      <c r="J102" t="s">
        <v>379</v>
      </c>
      <c r="K102">
        <f>Stage_stat!$F$32/Weapon!Z104</f>
        <v>9.8039215686274517</v>
      </c>
      <c r="L102">
        <f t="shared" si="29"/>
        <v>10</v>
      </c>
      <c r="N102" t="s">
        <v>379</v>
      </c>
      <c r="O102">
        <f>Stage_stat!$F$33/Weapon!Z104</f>
        <v>0.11029411764705882</v>
      </c>
      <c r="P102">
        <f t="shared" si="30"/>
        <v>1</v>
      </c>
      <c r="R102" t="s">
        <v>379</v>
      </c>
      <c r="S102">
        <f>Stage_stat!$F$34/Weapon!Z104</f>
        <v>0.19607843137254902</v>
      </c>
      <c r="T102">
        <f t="shared" si="31"/>
        <v>1</v>
      </c>
      <c r="V102" t="s">
        <v>379</v>
      </c>
      <c r="W102">
        <f>Stage_stat!$F$35/Weapon!Z104</f>
        <v>14.705882352941176</v>
      </c>
      <c r="X102">
        <f t="shared" si="32"/>
        <v>15</v>
      </c>
      <c r="Z102" t="s">
        <v>379</v>
      </c>
      <c r="AA102">
        <f>Stage_stat!$F$36/Weapon!Z104</f>
        <v>0.13480392156862744</v>
      </c>
      <c r="AB102">
        <f t="shared" si="33"/>
        <v>1</v>
      </c>
      <c r="AD102" t="s">
        <v>379</v>
      </c>
      <c r="AE102">
        <f>Stage_stat!$F$37/Weapon!Z104</f>
        <v>0.24509803921568626</v>
      </c>
      <c r="AF102">
        <f t="shared" si="34"/>
        <v>1</v>
      </c>
      <c r="AH102" t="s">
        <v>379</v>
      </c>
      <c r="AI102">
        <f>Stage_stat!$F$38/Weapon!Z104</f>
        <v>19.607843137254903</v>
      </c>
      <c r="AJ102">
        <f t="shared" si="35"/>
        <v>20</v>
      </c>
      <c r="AL102" t="s">
        <v>379</v>
      </c>
      <c r="AM102">
        <f>Stage_stat!$F$39/Weapon!Z104</f>
        <v>0.18382352941176472</v>
      </c>
      <c r="AN102">
        <f t="shared" si="36"/>
        <v>1</v>
      </c>
      <c r="AP102" t="s">
        <v>379</v>
      </c>
      <c r="AQ102">
        <f>Stage_stat!$F$40/Weapon!Z104</f>
        <v>0.34313725490196079</v>
      </c>
      <c r="AR102">
        <f t="shared" si="37"/>
        <v>1</v>
      </c>
      <c r="AT102" t="s">
        <v>379</v>
      </c>
      <c r="AU102">
        <f>Stage_stat!$F$41/Weapon!Z104</f>
        <v>24.509803921568629</v>
      </c>
      <c r="AV102">
        <f t="shared" si="38"/>
        <v>25</v>
      </c>
      <c r="AX102" t="s">
        <v>379</v>
      </c>
      <c r="AY102">
        <f>Stage_stat!$F$42/Weapon!Z104</f>
        <v>0.20833333333333334</v>
      </c>
      <c r="AZ102">
        <f t="shared" si="39"/>
        <v>1</v>
      </c>
      <c r="BB102" t="s">
        <v>379</v>
      </c>
      <c r="BC102">
        <f>Stage_stat!$F$43/Weapon!Z104</f>
        <v>0.39215686274509803</v>
      </c>
      <c r="BD102">
        <f t="shared" si="40"/>
        <v>1</v>
      </c>
      <c r="BF102" t="s">
        <v>379</v>
      </c>
      <c r="BG102">
        <f>Stage_stat!$F$44/Weapon!Z104</f>
        <v>29.411764705882351</v>
      </c>
      <c r="BH102">
        <f t="shared" si="41"/>
        <v>30</v>
      </c>
      <c r="BJ102" t="s">
        <v>379</v>
      </c>
      <c r="BK102">
        <f>Stage_stat!$F$45/Weapon!Z104</f>
        <v>0.23284313725490197</v>
      </c>
      <c r="BL102">
        <f t="shared" si="42"/>
        <v>1</v>
      </c>
      <c r="BN102" t="s">
        <v>379</v>
      </c>
      <c r="BO102">
        <f>Stage_stat!$F$46/Weapon!Z104</f>
        <v>0.44117647058823528</v>
      </c>
      <c r="BP102">
        <f t="shared" si="43"/>
        <v>1</v>
      </c>
      <c r="BR102" t="s">
        <v>379</v>
      </c>
      <c r="BS102">
        <f>Stage_stat!$F$47/Weapon!Z104</f>
        <v>34.313725490196077</v>
      </c>
      <c r="BT102">
        <f t="shared" si="44"/>
        <v>35</v>
      </c>
      <c r="BV102" t="s">
        <v>379</v>
      </c>
      <c r="BW102">
        <f>Stage_stat!$F$48/Weapon!Z104</f>
        <v>0.28186274509803921</v>
      </c>
      <c r="BX102">
        <f t="shared" si="45"/>
        <v>1</v>
      </c>
      <c r="BZ102" t="s">
        <v>379</v>
      </c>
      <c r="CA102">
        <f>Stage_stat!$F$49/Weapon!Z104</f>
        <v>0.53921568627450978</v>
      </c>
      <c r="CB102">
        <f t="shared" si="46"/>
        <v>1</v>
      </c>
      <c r="CD102" t="s">
        <v>379</v>
      </c>
      <c r="CE102">
        <f>Stage_stat!$F$50/Weapon!Z104</f>
        <v>39.215686274509807</v>
      </c>
      <c r="CF102">
        <f t="shared" si="47"/>
        <v>40</v>
      </c>
      <c r="CH102" t="s">
        <v>379</v>
      </c>
      <c r="CI102">
        <f>Stage_stat!$F$51/Weapon!Z104</f>
        <v>0.30637254901960786</v>
      </c>
      <c r="CJ102">
        <f t="shared" si="48"/>
        <v>1</v>
      </c>
      <c r="CL102" t="s">
        <v>379</v>
      </c>
      <c r="CM102">
        <f>Stage_stat!$F$52/Weapon!Z104</f>
        <v>0.58823529411764708</v>
      </c>
      <c r="CN102">
        <f t="shared" si="49"/>
        <v>1</v>
      </c>
      <c r="CP102" t="s">
        <v>379</v>
      </c>
      <c r="CQ102">
        <f>Stage_stat!$F$53/Weapon!Z104</f>
        <v>44.117647058823529</v>
      </c>
      <c r="CR102">
        <f t="shared" si="50"/>
        <v>45</v>
      </c>
      <c r="CT102" t="s">
        <v>379</v>
      </c>
      <c r="CU102">
        <f>Stage_stat!$F$54/Weapon!Z104</f>
        <v>0.33088235294117646</v>
      </c>
      <c r="CV102">
        <f t="shared" si="51"/>
        <v>1</v>
      </c>
      <c r="CX102" t="s">
        <v>379</v>
      </c>
      <c r="CY102">
        <f>Stage_stat!$F$55/Weapon!Z104</f>
        <v>0.63725490196078427</v>
      </c>
      <c r="CZ102">
        <f t="shared" si="52"/>
        <v>1</v>
      </c>
      <c r="DB102" t="s">
        <v>379</v>
      </c>
      <c r="DC102">
        <f>Stage_stat!$F$56/Weapon!Z104</f>
        <v>49.019607843137258</v>
      </c>
      <c r="DD102">
        <f t="shared" si="53"/>
        <v>50</v>
      </c>
    </row>
    <row r="103" spans="2:108" x14ac:dyDescent="0.4">
      <c r="B103" t="s">
        <v>380</v>
      </c>
      <c r="C103">
        <f>Stage_stat!$F$30/Weapon!Z105</f>
        <v>8.4951456310679616E-2</v>
      </c>
      <c r="D103">
        <f t="shared" si="27"/>
        <v>1</v>
      </c>
      <c r="F103" t="s">
        <v>380</v>
      </c>
      <c r="G103">
        <f>Stage_stat!$F$31/Weapon!Z105</f>
        <v>0.14563106796116504</v>
      </c>
      <c r="H103">
        <f t="shared" si="28"/>
        <v>1</v>
      </c>
      <c r="J103" t="s">
        <v>380</v>
      </c>
      <c r="K103">
        <f>Stage_stat!$F$32/Weapon!Z105</f>
        <v>9.7087378640776691</v>
      </c>
      <c r="L103">
        <f t="shared" si="29"/>
        <v>10</v>
      </c>
      <c r="N103" t="s">
        <v>380</v>
      </c>
      <c r="O103">
        <f>Stage_stat!$F$33/Weapon!Z105</f>
        <v>0.10922330097087378</v>
      </c>
      <c r="P103">
        <f t="shared" si="30"/>
        <v>1</v>
      </c>
      <c r="R103" t="s">
        <v>380</v>
      </c>
      <c r="S103">
        <f>Stage_stat!$F$34/Weapon!Z105</f>
        <v>0.1941747572815534</v>
      </c>
      <c r="T103">
        <f t="shared" si="31"/>
        <v>1</v>
      </c>
      <c r="V103" t="s">
        <v>380</v>
      </c>
      <c r="W103">
        <f>Stage_stat!$F$35/Weapon!Z105</f>
        <v>14.563106796116505</v>
      </c>
      <c r="X103">
        <f t="shared" si="32"/>
        <v>15</v>
      </c>
      <c r="Z103" t="s">
        <v>380</v>
      </c>
      <c r="AA103">
        <f>Stage_stat!$F$36/Weapon!Z105</f>
        <v>0.13349514563106796</v>
      </c>
      <c r="AB103">
        <f t="shared" si="33"/>
        <v>1</v>
      </c>
      <c r="AD103" t="s">
        <v>380</v>
      </c>
      <c r="AE103">
        <f>Stage_stat!$F$37/Weapon!Z105</f>
        <v>0.24271844660194175</v>
      </c>
      <c r="AF103">
        <f t="shared" si="34"/>
        <v>1</v>
      </c>
      <c r="AH103" t="s">
        <v>380</v>
      </c>
      <c r="AI103">
        <f>Stage_stat!$F$38/Weapon!Z105</f>
        <v>19.417475728155338</v>
      </c>
      <c r="AJ103">
        <f t="shared" si="35"/>
        <v>20</v>
      </c>
      <c r="AL103" t="s">
        <v>380</v>
      </c>
      <c r="AM103">
        <f>Stage_stat!$F$39/Weapon!Z105</f>
        <v>0.18203883495145631</v>
      </c>
      <c r="AN103">
        <f t="shared" si="36"/>
        <v>1</v>
      </c>
      <c r="AP103" t="s">
        <v>380</v>
      </c>
      <c r="AQ103">
        <f>Stage_stat!$F$40/Weapon!Z105</f>
        <v>0.33980582524271846</v>
      </c>
      <c r="AR103">
        <f t="shared" si="37"/>
        <v>1</v>
      </c>
      <c r="AT103" t="s">
        <v>380</v>
      </c>
      <c r="AU103">
        <f>Stage_stat!$F$41/Weapon!Z105</f>
        <v>24.271844660194176</v>
      </c>
      <c r="AV103">
        <f t="shared" si="38"/>
        <v>25</v>
      </c>
      <c r="AX103" t="s">
        <v>380</v>
      </c>
      <c r="AY103">
        <f>Stage_stat!$F$42/Weapon!Z105</f>
        <v>0.20631067961165048</v>
      </c>
      <c r="AZ103">
        <f t="shared" si="39"/>
        <v>1</v>
      </c>
      <c r="BB103" t="s">
        <v>380</v>
      </c>
      <c r="BC103">
        <f>Stage_stat!$F$43/Weapon!Z105</f>
        <v>0.38834951456310679</v>
      </c>
      <c r="BD103">
        <f t="shared" si="40"/>
        <v>1</v>
      </c>
      <c r="BF103" t="s">
        <v>380</v>
      </c>
      <c r="BG103">
        <f>Stage_stat!$F$44/Weapon!Z105</f>
        <v>29.126213592233011</v>
      </c>
      <c r="BH103">
        <f t="shared" si="41"/>
        <v>30</v>
      </c>
      <c r="BJ103" t="s">
        <v>380</v>
      </c>
      <c r="BK103">
        <f>Stage_stat!$F$45/Weapon!Z105</f>
        <v>0.23058252427184467</v>
      </c>
      <c r="BL103">
        <f t="shared" si="42"/>
        <v>1</v>
      </c>
      <c r="BN103" t="s">
        <v>380</v>
      </c>
      <c r="BO103">
        <f>Stage_stat!$F$46/Weapon!Z105</f>
        <v>0.43689320388349512</v>
      </c>
      <c r="BP103">
        <f t="shared" si="43"/>
        <v>1</v>
      </c>
      <c r="BR103" t="s">
        <v>380</v>
      </c>
      <c r="BS103">
        <f>Stage_stat!$F$47/Weapon!Z105</f>
        <v>33.980582524271846</v>
      </c>
      <c r="BT103">
        <f t="shared" si="44"/>
        <v>34</v>
      </c>
      <c r="BV103" t="s">
        <v>380</v>
      </c>
      <c r="BW103">
        <f>Stage_stat!$F$48/Weapon!Z105</f>
        <v>0.279126213592233</v>
      </c>
      <c r="BX103">
        <f t="shared" si="45"/>
        <v>1</v>
      </c>
      <c r="BZ103" t="s">
        <v>380</v>
      </c>
      <c r="CA103">
        <f>Stage_stat!$F$49/Weapon!Z105</f>
        <v>0.53398058252427183</v>
      </c>
      <c r="CB103">
        <f t="shared" si="46"/>
        <v>1</v>
      </c>
      <c r="CD103" t="s">
        <v>380</v>
      </c>
      <c r="CE103">
        <f>Stage_stat!$F$50/Weapon!Z105</f>
        <v>38.834951456310677</v>
      </c>
      <c r="CF103">
        <f t="shared" si="47"/>
        <v>39</v>
      </c>
      <c r="CH103" t="s">
        <v>380</v>
      </c>
      <c r="CI103">
        <f>Stage_stat!$F$51/Weapon!Z105</f>
        <v>0.30339805825242716</v>
      </c>
      <c r="CJ103">
        <f t="shared" si="48"/>
        <v>1</v>
      </c>
      <c r="CL103" t="s">
        <v>380</v>
      </c>
      <c r="CM103">
        <f>Stage_stat!$F$52/Weapon!Z105</f>
        <v>0.58252427184466016</v>
      </c>
      <c r="CN103">
        <f t="shared" si="49"/>
        <v>1</v>
      </c>
      <c r="CP103" t="s">
        <v>380</v>
      </c>
      <c r="CQ103">
        <f>Stage_stat!$F$53/Weapon!Z105</f>
        <v>43.689320388349515</v>
      </c>
      <c r="CR103">
        <f t="shared" si="50"/>
        <v>44</v>
      </c>
      <c r="CT103" t="s">
        <v>380</v>
      </c>
      <c r="CU103">
        <f>Stage_stat!$F$54/Weapon!Z105</f>
        <v>0.32766990291262138</v>
      </c>
      <c r="CV103">
        <f t="shared" si="51"/>
        <v>1</v>
      </c>
      <c r="CX103" t="s">
        <v>380</v>
      </c>
      <c r="CY103">
        <f>Stage_stat!$F$55/Weapon!Z105</f>
        <v>0.6310679611650486</v>
      </c>
      <c r="CZ103">
        <f t="shared" si="52"/>
        <v>1</v>
      </c>
      <c r="DB103" t="s">
        <v>380</v>
      </c>
      <c r="DC103">
        <f>Stage_stat!$F$56/Weapon!Z105</f>
        <v>48.543689320388353</v>
      </c>
      <c r="DD103">
        <f t="shared" si="53"/>
        <v>49</v>
      </c>
    </row>
  </sheetData>
  <mergeCells count="36">
    <mergeCell ref="CX4:CZ4"/>
    <mergeCell ref="DB4:DD4"/>
    <mergeCell ref="BZ4:CB4"/>
    <mergeCell ref="CD4:CF4"/>
    <mergeCell ref="CH4:CJ4"/>
    <mergeCell ref="CL4:CN4"/>
    <mergeCell ref="CP4:CR4"/>
    <mergeCell ref="CT4:CV4"/>
    <mergeCell ref="BV4:BX4"/>
    <mergeCell ref="AD4:AF4"/>
    <mergeCell ref="AH4:AJ4"/>
    <mergeCell ref="AL4:AN4"/>
    <mergeCell ref="AP4:AR4"/>
    <mergeCell ref="AT4:AV4"/>
    <mergeCell ref="AX4:AZ4"/>
    <mergeCell ref="BB4:BD4"/>
    <mergeCell ref="BF4:BH4"/>
    <mergeCell ref="BJ4:BL4"/>
    <mergeCell ref="BN4:BP4"/>
    <mergeCell ref="BR4:BT4"/>
    <mergeCell ref="BV3:CF3"/>
    <mergeCell ref="CH3:CR3"/>
    <mergeCell ref="CT3:DD3"/>
    <mergeCell ref="B4:D4"/>
    <mergeCell ref="F4:H4"/>
    <mergeCell ref="J4:L4"/>
    <mergeCell ref="N4:P4"/>
    <mergeCell ref="R4:T4"/>
    <mergeCell ref="V4:X4"/>
    <mergeCell ref="Z4:AB4"/>
    <mergeCell ref="B3:L3"/>
    <mergeCell ref="N3:X3"/>
    <mergeCell ref="Z3:AJ3"/>
    <mergeCell ref="AL3:AV3"/>
    <mergeCell ref="AX3:BH3"/>
    <mergeCell ref="BJ3:BT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5" tint="0.79998168889431442"/>
  </sheetPr>
  <dimension ref="B2:DO103"/>
  <sheetViews>
    <sheetView topLeftCell="CF1" workbookViewId="0">
      <selection activeCell="DB30" sqref="DB30"/>
    </sheetView>
  </sheetViews>
  <sheetFormatPr defaultRowHeight="17.399999999999999" x14ac:dyDescent="0.4"/>
  <cols>
    <col min="2" max="2" width="11.19921875" bestFit="1" customWidth="1"/>
    <col min="3" max="3" width="12.69921875" bestFit="1" customWidth="1"/>
    <col min="5" max="5" width="1.59765625" customWidth="1"/>
    <col min="6" max="6" width="7.19921875" bestFit="1" customWidth="1"/>
    <col min="7" max="7" width="12.69921875" bestFit="1" customWidth="1"/>
    <col min="9" max="9" width="1.59765625" customWidth="1"/>
    <col min="10" max="10" width="7.19921875" bestFit="1" customWidth="1"/>
    <col min="11" max="11" width="12.69921875" bestFit="1" customWidth="1"/>
    <col min="13" max="13" width="1.59765625" customWidth="1"/>
    <col min="14" max="14" width="7.19921875" bestFit="1" customWidth="1"/>
    <col min="15" max="15" width="13.09765625" bestFit="1" customWidth="1"/>
    <col min="17" max="17" width="1.59765625" customWidth="1"/>
    <col min="19" max="19" width="12.69921875" bestFit="1" customWidth="1"/>
    <col min="21" max="21" width="1.59765625" customWidth="1"/>
    <col min="23" max="23" width="12.69921875" bestFit="1" customWidth="1"/>
    <col min="25" max="25" width="1.59765625" customWidth="1"/>
    <col min="27" max="27" width="12.69921875" bestFit="1" customWidth="1"/>
    <col min="29" max="29" width="1.59765625" customWidth="1"/>
    <col min="31" max="31" width="12.69921875" bestFit="1" customWidth="1"/>
    <col min="33" max="33" width="1.59765625" customWidth="1"/>
    <col min="37" max="37" width="1.59765625" customWidth="1"/>
    <col min="39" max="39" width="12.69921875" bestFit="1" customWidth="1"/>
    <col min="41" max="41" width="1.59765625" customWidth="1"/>
    <col min="45" max="45" width="1.59765625" customWidth="1"/>
    <col min="47" max="47" width="12.69921875" bestFit="1" customWidth="1"/>
    <col min="49" max="49" width="1.59765625" customWidth="1"/>
    <col min="53" max="53" width="1.59765625" customWidth="1"/>
    <col min="57" max="57" width="1.59765625" customWidth="1"/>
    <col min="61" max="61" width="1.59765625" customWidth="1"/>
    <col min="63" max="63" width="12.69921875" bestFit="1" customWidth="1"/>
    <col min="65" max="65" width="1.59765625" customWidth="1"/>
    <col min="67" max="67" width="12.69921875" bestFit="1" customWidth="1"/>
    <col min="69" max="69" width="1.59765625" customWidth="1"/>
    <col min="73" max="73" width="1.59765625" customWidth="1"/>
    <col min="77" max="77" width="1.59765625" customWidth="1"/>
    <col min="81" max="81" width="1.59765625" customWidth="1"/>
    <col min="85" max="85" width="1.59765625" customWidth="1"/>
    <col min="89" max="89" width="1.59765625" customWidth="1"/>
    <col min="93" max="93" width="1.59765625" customWidth="1"/>
    <col min="97" max="97" width="1.59765625" customWidth="1"/>
    <col min="101" max="101" width="1.59765625" customWidth="1"/>
    <col min="103" max="103" width="12.69921875" bestFit="1" customWidth="1"/>
    <col min="105" max="105" width="1.59765625" customWidth="1"/>
    <col min="107" max="107" width="12.69921875" bestFit="1" customWidth="1"/>
  </cols>
  <sheetData>
    <row r="2" spans="2:119" ht="18" thickBot="1" x14ac:dyDescent="0.45">
      <c r="B2" t="s">
        <v>533</v>
      </c>
    </row>
    <row r="3" spans="2:119" ht="18" thickBot="1" x14ac:dyDescent="0.45">
      <c r="B3" s="18" t="s">
        <v>197</v>
      </c>
      <c r="C3" s="19"/>
      <c r="D3" s="19"/>
      <c r="E3" s="19"/>
      <c r="F3" s="19"/>
      <c r="G3" s="19"/>
      <c r="H3" s="19"/>
      <c r="I3" s="19"/>
      <c r="J3" s="19"/>
      <c r="K3" s="19"/>
      <c r="L3" s="20"/>
      <c r="N3" s="18" t="s">
        <v>243</v>
      </c>
      <c r="O3" s="19"/>
      <c r="P3" s="19"/>
      <c r="Q3" s="19"/>
      <c r="R3" s="19"/>
      <c r="S3" s="19"/>
      <c r="T3" s="19"/>
      <c r="U3" s="19"/>
      <c r="V3" s="19"/>
      <c r="W3" s="19"/>
      <c r="X3" s="20"/>
      <c r="Z3" s="18" t="s">
        <v>244</v>
      </c>
      <c r="AA3" s="19"/>
      <c r="AB3" s="19"/>
      <c r="AC3" s="19"/>
      <c r="AD3" s="19"/>
      <c r="AE3" s="19"/>
      <c r="AF3" s="19"/>
      <c r="AG3" s="19"/>
      <c r="AH3" s="19"/>
      <c r="AI3" s="19"/>
      <c r="AJ3" s="20"/>
      <c r="AL3" s="18" t="s">
        <v>245</v>
      </c>
      <c r="AM3" s="19"/>
      <c r="AN3" s="19"/>
      <c r="AO3" s="19"/>
      <c r="AP3" s="19"/>
      <c r="AQ3" s="19"/>
      <c r="AR3" s="19"/>
      <c r="AS3" s="19"/>
      <c r="AT3" s="19"/>
      <c r="AU3" s="19"/>
      <c r="AV3" s="20"/>
      <c r="AX3" s="18" t="s">
        <v>246</v>
      </c>
      <c r="AY3" s="19"/>
      <c r="AZ3" s="19"/>
      <c r="BA3" s="19"/>
      <c r="BB3" s="19"/>
      <c r="BC3" s="19"/>
      <c r="BD3" s="19"/>
      <c r="BE3" s="19"/>
      <c r="BF3" s="19"/>
      <c r="BG3" s="19"/>
      <c r="BH3" s="20"/>
      <c r="BJ3" s="18" t="s">
        <v>247</v>
      </c>
      <c r="BK3" s="19"/>
      <c r="BL3" s="19"/>
      <c r="BM3" s="19"/>
      <c r="BN3" s="19"/>
      <c r="BO3" s="19"/>
      <c r="BP3" s="19"/>
      <c r="BQ3" s="19"/>
      <c r="BR3" s="19"/>
      <c r="BS3" s="19"/>
      <c r="BT3" s="20"/>
      <c r="BV3" s="18" t="s">
        <v>248</v>
      </c>
      <c r="BW3" s="19"/>
      <c r="BX3" s="19"/>
      <c r="BY3" s="19"/>
      <c r="BZ3" s="19"/>
      <c r="CA3" s="19"/>
      <c r="CB3" s="19"/>
      <c r="CC3" s="19"/>
      <c r="CD3" s="19"/>
      <c r="CE3" s="19"/>
      <c r="CF3" s="20"/>
      <c r="CH3" s="18" t="s">
        <v>249</v>
      </c>
      <c r="CI3" s="19"/>
      <c r="CJ3" s="19"/>
      <c r="CK3" s="19"/>
      <c r="CL3" s="19"/>
      <c r="CM3" s="19"/>
      <c r="CN3" s="19"/>
      <c r="CO3" s="19"/>
      <c r="CP3" s="19"/>
      <c r="CQ3" s="19"/>
      <c r="CR3" s="20"/>
      <c r="CT3" s="18" t="s">
        <v>251</v>
      </c>
      <c r="CU3" s="19"/>
      <c r="CV3" s="19"/>
      <c r="CW3" s="19"/>
      <c r="CX3" s="19"/>
      <c r="CY3" s="19"/>
      <c r="CZ3" s="19"/>
      <c r="DA3" s="19"/>
      <c r="DB3" s="19"/>
      <c r="DC3" s="19"/>
      <c r="DD3" s="20"/>
    </row>
    <row r="4" spans="2:119" x14ac:dyDescent="0.4">
      <c r="B4" s="14" t="s">
        <v>198</v>
      </c>
      <c r="C4" s="14"/>
      <c r="D4" s="14"/>
      <c r="F4" s="14" t="s">
        <v>252</v>
      </c>
      <c r="G4" s="14"/>
      <c r="H4" s="14"/>
      <c r="J4" s="14" t="s">
        <v>253</v>
      </c>
      <c r="K4" s="14"/>
      <c r="L4" s="14"/>
      <c r="N4" s="14" t="s">
        <v>254</v>
      </c>
      <c r="O4" s="14"/>
      <c r="P4" s="14"/>
      <c r="R4" s="14" t="s">
        <v>255</v>
      </c>
      <c r="S4" s="14"/>
      <c r="T4" s="14"/>
      <c r="V4" s="14" t="s">
        <v>256</v>
      </c>
      <c r="W4" s="14"/>
      <c r="X4" s="14"/>
      <c r="Z4" s="14" t="s">
        <v>257</v>
      </c>
      <c r="AA4" s="14"/>
      <c r="AB4" s="14"/>
      <c r="AD4" s="14" t="s">
        <v>258</v>
      </c>
      <c r="AE4" s="14"/>
      <c r="AF4" s="14"/>
      <c r="AH4" s="14" t="s">
        <v>259</v>
      </c>
      <c r="AI4" s="14"/>
      <c r="AJ4" s="14"/>
      <c r="AL4" s="14" t="s">
        <v>260</v>
      </c>
      <c r="AM4" s="14"/>
      <c r="AN4" s="14"/>
      <c r="AP4" s="14" t="s">
        <v>261</v>
      </c>
      <c r="AQ4" s="14"/>
      <c r="AR4" s="14"/>
      <c r="AT4" s="14" t="s">
        <v>262</v>
      </c>
      <c r="AU4" s="14"/>
      <c r="AV4" s="14"/>
      <c r="AX4" s="14" t="s">
        <v>263</v>
      </c>
      <c r="AY4" s="14"/>
      <c r="AZ4" s="14"/>
      <c r="BB4" s="14" t="s">
        <v>265</v>
      </c>
      <c r="BC4" s="14"/>
      <c r="BD4" s="14"/>
      <c r="BF4" s="14" t="s">
        <v>266</v>
      </c>
      <c r="BG4" s="14"/>
      <c r="BH4" s="14"/>
      <c r="BJ4" s="14" t="s">
        <v>267</v>
      </c>
      <c r="BK4" s="14"/>
      <c r="BL4" s="14"/>
      <c r="BN4" s="14" t="s">
        <v>268</v>
      </c>
      <c r="BO4" s="14"/>
      <c r="BP4" s="14"/>
      <c r="BR4" s="14" t="s">
        <v>269</v>
      </c>
      <c r="BS4" s="14"/>
      <c r="BT4" s="14"/>
      <c r="BV4" s="14" t="s">
        <v>270</v>
      </c>
      <c r="BW4" s="14"/>
      <c r="BX4" s="14"/>
      <c r="BZ4" s="14" t="s">
        <v>271</v>
      </c>
      <c r="CA4" s="14"/>
      <c r="CB4" s="14"/>
      <c r="CD4" s="14" t="s">
        <v>272</v>
      </c>
      <c r="CE4" s="14"/>
      <c r="CF4" s="14"/>
      <c r="CH4" s="14" t="s">
        <v>273</v>
      </c>
      <c r="CI4" s="14"/>
      <c r="CJ4" s="14"/>
      <c r="CL4" s="14" t="s">
        <v>274</v>
      </c>
      <c r="CM4" s="14"/>
      <c r="CN4" s="14"/>
      <c r="CP4" s="14" t="s">
        <v>275</v>
      </c>
      <c r="CQ4" s="14"/>
      <c r="CR4" s="14"/>
      <c r="CT4" s="14" t="s">
        <v>276</v>
      </c>
      <c r="CU4" s="14"/>
      <c r="CV4" s="14"/>
      <c r="CX4" s="14" t="s">
        <v>277</v>
      </c>
      <c r="CY4" s="14"/>
      <c r="CZ4" s="14"/>
      <c r="DB4" s="14" t="s">
        <v>278</v>
      </c>
      <c r="DC4" s="14"/>
      <c r="DD4" s="14"/>
    </row>
    <row r="5" spans="2:119" x14ac:dyDescent="0.4">
      <c r="B5" t="s">
        <v>279</v>
      </c>
      <c r="C5">
        <f>Stage_stat!$F$30/Weapon!AB7</f>
        <v>7</v>
      </c>
      <c r="D5">
        <f>ROUNDUP(C5,0)</f>
        <v>7</v>
      </c>
      <c r="F5" t="s">
        <v>279</v>
      </c>
      <c r="G5">
        <f>Stage_stat!$F$31/Weapon!AB7</f>
        <v>12</v>
      </c>
      <c r="H5">
        <f>ROUNDUP(G5,0)</f>
        <v>12</v>
      </c>
      <c r="J5" t="s">
        <v>279</v>
      </c>
      <c r="K5">
        <f>Stage_stat!$F$32/Weapon!AB7</f>
        <v>800</v>
      </c>
      <c r="L5">
        <f>ROUNDUP(K5,0)</f>
        <v>800</v>
      </c>
      <c r="N5" t="s">
        <v>279</v>
      </c>
      <c r="O5">
        <f>Stage_stat!$F$33/Weapon!AB7</f>
        <v>9</v>
      </c>
      <c r="P5">
        <f>ROUNDUP(O5,0)</f>
        <v>9</v>
      </c>
      <c r="R5" t="s">
        <v>279</v>
      </c>
      <c r="S5">
        <f>Stage_stat!$F$34/Weapon!AB7</f>
        <v>16</v>
      </c>
      <c r="T5">
        <f>ROUNDUP(S5,0)</f>
        <v>16</v>
      </c>
      <c r="V5" t="s">
        <v>279</v>
      </c>
      <c r="W5">
        <f>Stage_stat!$F$35/Weapon!AB7</f>
        <v>1200</v>
      </c>
      <c r="X5">
        <f>ROUNDUP(W5,0)</f>
        <v>1200</v>
      </c>
      <c r="Z5" t="s">
        <v>279</v>
      </c>
      <c r="AA5">
        <f>Stage_stat!$F$36/Weapon!AB7</f>
        <v>11</v>
      </c>
      <c r="AB5">
        <f>ROUNDUP(AA5,0)</f>
        <v>11</v>
      </c>
      <c r="AD5" t="s">
        <v>279</v>
      </c>
      <c r="AE5">
        <f>Stage_stat!$F$37/Weapon!AB7</f>
        <v>20</v>
      </c>
      <c r="AF5">
        <f>ROUNDUP(AE5,0)</f>
        <v>20</v>
      </c>
      <c r="AH5" t="s">
        <v>279</v>
      </c>
      <c r="AI5">
        <f>Stage_stat!$F$38/Weapon!AB7</f>
        <v>1600</v>
      </c>
      <c r="AJ5">
        <f>ROUNDUP(AI5,0)</f>
        <v>1600</v>
      </c>
      <c r="AL5" t="s">
        <v>279</v>
      </c>
      <c r="AM5">
        <f>Stage_stat!$F$39/Weapon!AB7</f>
        <v>15</v>
      </c>
      <c r="AN5">
        <f>ROUNDUP(AM5,0)</f>
        <v>15</v>
      </c>
      <c r="AP5" t="s">
        <v>279</v>
      </c>
      <c r="AQ5">
        <f>Stage_stat!$F$40/Weapon!AB7</f>
        <v>28</v>
      </c>
      <c r="AR5">
        <f>ROUNDUP(AQ5,0)</f>
        <v>28</v>
      </c>
      <c r="AT5" t="s">
        <v>279</v>
      </c>
      <c r="AU5">
        <f>Stage_stat!$F$41/Weapon!AB7</f>
        <v>2000</v>
      </c>
      <c r="AV5">
        <f>ROUNDUP(AU5,0)</f>
        <v>2000</v>
      </c>
      <c r="AX5" t="s">
        <v>279</v>
      </c>
      <c r="AY5">
        <f>Stage_stat!$F$42/Weapon!AB7</f>
        <v>17</v>
      </c>
      <c r="AZ5">
        <f>ROUNDUP(AY5,0)</f>
        <v>17</v>
      </c>
      <c r="BB5" t="s">
        <v>279</v>
      </c>
      <c r="BC5">
        <f>Stage_stat!$F$43/Weapon!AB7</f>
        <v>32</v>
      </c>
      <c r="BD5">
        <f>ROUNDUP(BC5,0)</f>
        <v>32</v>
      </c>
      <c r="BF5" t="s">
        <v>279</v>
      </c>
      <c r="BG5">
        <f>Stage_stat!$F$44/Weapon!AB7</f>
        <v>2400</v>
      </c>
      <c r="BH5">
        <f>ROUNDUP(BG5,0)</f>
        <v>2400</v>
      </c>
      <c r="BJ5" t="s">
        <v>279</v>
      </c>
      <c r="BK5">
        <f>Stage_stat!$F$45/Weapon!AB7</f>
        <v>19</v>
      </c>
      <c r="BL5">
        <f>ROUNDUP(BK5,0)</f>
        <v>19</v>
      </c>
      <c r="BN5" t="s">
        <v>279</v>
      </c>
      <c r="BO5">
        <f>Stage_stat!$F$46/Weapon!AB7</f>
        <v>36</v>
      </c>
      <c r="BP5">
        <f>ROUNDUP(BO5,0)</f>
        <v>36</v>
      </c>
      <c r="BR5" t="s">
        <v>279</v>
      </c>
      <c r="BS5">
        <f>Stage_stat!$F$47/Weapon!AB7</f>
        <v>2800</v>
      </c>
      <c r="BT5">
        <f>ROUNDUP(BS5,0)</f>
        <v>2800</v>
      </c>
      <c r="BV5" t="s">
        <v>279</v>
      </c>
      <c r="BW5">
        <f>Stage_stat!$F$48/Weapon!AB7</f>
        <v>23</v>
      </c>
      <c r="BX5">
        <f>ROUNDUP(BW5,0)</f>
        <v>23</v>
      </c>
      <c r="BZ5" t="s">
        <v>281</v>
      </c>
      <c r="CA5">
        <f>Stage_stat!$F$49/Weapon!AB7</f>
        <v>44</v>
      </c>
      <c r="CB5">
        <f>ROUNDUP(CA5,0)</f>
        <v>44</v>
      </c>
      <c r="CD5" t="s">
        <v>281</v>
      </c>
      <c r="CE5">
        <f>Stage_stat!$F$50/Weapon!AB7</f>
        <v>3200</v>
      </c>
      <c r="CF5">
        <f>ROUNDUP(CE5,0)</f>
        <v>3200</v>
      </c>
      <c r="CH5" t="s">
        <v>281</v>
      </c>
      <c r="CI5">
        <f>Stage_stat!$F$51/Weapon!AB7</f>
        <v>25</v>
      </c>
      <c r="CJ5">
        <f>ROUNDUP(CI5,0)</f>
        <v>25</v>
      </c>
      <c r="CL5" t="s">
        <v>281</v>
      </c>
      <c r="CM5">
        <f>Stage_stat!$F$52/Weapon!AB7</f>
        <v>48</v>
      </c>
      <c r="CN5">
        <f>ROUNDUP(CM5,0)</f>
        <v>48</v>
      </c>
      <c r="CP5" t="s">
        <v>281</v>
      </c>
      <c r="CQ5">
        <f>Stage_stat!$F$53/Weapon!AB7</f>
        <v>3600</v>
      </c>
      <c r="CR5">
        <f>ROUNDUP(CQ5,0)</f>
        <v>3600</v>
      </c>
      <c r="CT5" t="s">
        <v>281</v>
      </c>
      <c r="CU5">
        <f>Stage_stat!$F$54/Weapon!AB7</f>
        <v>27</v>
      </c>
      <c r="CV5">
        <f>ROUNDUP(CU5,0)</f>
        <v>27</v>
      </c>
      <c r="CX5" t="s">
        <v>281</v>
      </c>
      <c r="CY5">
        <f>Stage_stat!$F$55/Weapon!AB7</f>
        <v>52</v>
      </c>
      <c r="CZ5">
        <f>ROUNDUP(CY5,0)</f>
        <v>52</v>
      </c>
      <c r="DB5" t="s">
        <v>281</v>
      </c>
      <c r="DC5">
        <f>Stage_stat!$F$56/Weapon!AB7</f>
        <v>4000</v>
      </c>
      <c r="DD5">
        <f>ROUNDUP(DC5,0)</f>
        <v>4000</v>
      </c>
    </row>
    <row r="6" spans="2:119" x14ac:dyDescent="0.4">
      <c r="B6" t="s">
        <v>282</v>
      </c>
      <c r="C6">
        <f>Stage_stat!$F$30/Weapon!AB8</f>
        <v>5.833333333333333</v>
      </c>
      <c r="D6">
        <f t="shared" ref="D6:D69" si="0">ROUNDUP(C6,0)</f>
        <v>6</v>
      </c>
      <c r="F6" t="s">
        <v>282</v>
      </c>
      <c r="G6">
        <f>Stage_stat!$F$31/Weapon!AB8</f>
        <v>10</v>
      </c>
      <c r="H6">
        <f t="shared" ref="H6:H69" si="1">ROUNDUP(G6,0)</f>
        <v>10</v>
      </c>
      <c r="J6" t="s">
        <v>282</v>
      </c>
      <c r="K6">
        <f>Stage_stat!$F$32/Weapon!AB8</f>
        <v>666.66666666666663</v>
      </c>
      <c r="L6">
        <f t="shared" ref="L6:L69" si="2">ROUNDUP(K6,0)</f>
        <v>667</v>
      </c>
      <c r="N6" t="s">
        <v>282</v>
      </c>
      <c r="O6">
        <f>Stage_stat!$F$33/Weapon!AB8</f>
        <v>7.5</v>
      </c>
      <c r="P6">
        <f t="shared" ref="P6:P69" si="3">ROUNDUP(O6,0)</f>
        <v>8</v>
      </c>
      <c r="R6" t="s">
        <v>282</v>
      </c>
      <c r="S6">
        <f>Stage_stat!$F$34/Weapon!AB8</f>
        <v>13.333333333333334</v>
      </c>
      <c r="T6">
        <f t="shared" ref="T6:T69" si="4">ROUNDUP(S6,0)</f>
        <v>14</v>
      </c>
      <c r="V6" t="s">
        <v>282</v>
      </c>
      <c r="W6">
        <f>Stage_stat!$F$35/Weapon!AB8</f>
        <v>1000</v>
      </c>
      <c r="X6">
        <f t="shared" ref="X6:X69" si="5">ROUNDUP(W6,0)</f>
        <v>1000</v>
      </c>
      <c r="Z6" t="s">
        <v>282</v>
      </c>
      <c r="AA6">
        <f>Stage_stat!$F$36/Weapon!AB8</f>
        <v>9.1666666666666661</v>
      </c>
      <c r="AB6">
        <f t="shared" ref="AB6:AB69" si="6">ROUNDUP(AA6,0)</f>
        <v>10</v>
      </c>
      <c r="AD6" t="s">
        <v>282</v>
      </c>
      <c r="AE6">
        <f>Stage_stat!$F$37/Weapon!AB8</f>
        <v>16.666666666666668</v>
      </c>
      <c r="AF6">
        <f t="shared" ref="AF6:AF69" si="7">ROUNDUP(AE6,0)</f>
        <v>17</v>
      </c>
      <c r="AH6" t="s">
        <v>282</v>
      </c>
      <c r="AI6">
        <f>Stage_stat!$F$38/Weapon!AB8</f>
        <v>1333.3333333333333</v>
      </c>
      <c r="AJ6">
        <f t="shared" ref="AJ6:AJ69" si="8">ROUNDUP(AI6,0)</f>
        <v>1334</v>
      </c>
      <c r="AL6" t="s">
        <v>282</v>
      </c>
      <c r="AM6">
        <f>Stage_stat!$F$39/Weapon!AB8</f>
        <v>12.5</v>
      </c>
      <c r="AN6">
        <f t="shared" ref="AN6:AN69" si="9">ROUNDUP(AM6,0)</f>
        <v>13</v>
      </c>
      <c r="AP6" t="s">
        <v>282</v>
      </c>
      <c r="AQ6">
        <f>Stage_stat!$F$40/Weapon!AB8</f>
        <v>23.333333333333332</v>
      </c>
      <c r="AR6">
        <f t="shared" ref="AR6:AR69" si="10">ROUNDUP(AQ6,0)</f>
        <v>24</v>
      </c>
      <c r="AT6" t="s">
        <v>282</v>
      </c>
      <c r="AU6">
        <f>Stage_stat!$F$41/Weapon!AB8</f>
        <v>1666.6666666666667</v>
      </c>
      <c r="AV6">
        <f t="shared" ref="AV6:AV69" si="11">ROUNDUP(AU6,0)</f>
        <v>1667</v>
      </c>
      <c r="AX6" t="s">
        <v>282</v>
      </c>
      <c r="AY6">
        <f>Stage_stat!$F$42/Weapon!AB8</f>
        <v>14.166666666666666</v>
      </c>
      <c r="AZ6">
        <f t="shared" ref="AZ6:AZ69" si="12">ROUNDUP(AY6,0)</f>
        <v>15</v>
      </c>
      <c r="BB6" t="s">
        <v>282</v>
      </c>
      <c r="BC6">
        <f>Stage_stat!$F$43/Weapon!AB8</f>
        <v>26.666666666666668</v>
      </c>
      <c r="BD6">
        <f t="shared" ref="BD6:BD69" si="13">ROUNDUP(BC6,0)</f>
        <v>27</v>
      </c>
      <c r="BF6" t="s">
        <v>282</v>
      </c>
      <c r="BG6">
        <f>Stage_stat!$F$44/Weapon!AB8</f>
        <v>2000</v>
      </c>
      <c r="BH6">
        <f t="shared" ref="BH6:BH69" si="14">ROUNDUP(BG6,0)</f>
        <v>2000</v>
      </c>
      <c r="BJ6" t="s">
        <v>282</v>
      </c>
      <c r="BK6">
        <f>Stage_stat!$F$45/Weapon!AB8</f>
        <v>15.833333333333334</v>
      </c>
      <c r="BL6">
        <f t="shared" ref="BL6:BL69" si="15">ROUNDUP(BK6,0)</f>
        <v>16</v>
      </c>
      <c r="BN6" t="s">
        <v>282</v>
      </c>
      <c r="BO6">
        <f>Stage_stat!$F$46/Weapon!AB8</f>
        <v>30</v>
      </c>
      <c r="BP6">
        <f t="shared" ref="BP6:BP69" si="16">ROUNDUP(BO6,0)</f>
        <v>30</v>
      </c>
      <c r="BR6" t="s">
        <v>282</v>
      </c>
      <c r="BS6">
        <f>Stage_stat!$F$47/Weapon!AB8</f>
        <v>2333.3333333333335</v>
      </c>
      <c r="BT6">
        <f t="shared" ref="BT6:BT69" si="17">ROUNDUP(BS6,0)</f>
        <v>2334</v>
      </c>
      <c r="BV6" t="s">
        <v>282</v>
      </c>
      <c r="BW6">
        <f>Stage_stat!$F$48/Weapon!AB8</f>
        <v>19.166666666666668</v>
      </c>
      <c r="BX6">
        <f t="shared" ref="BX6:BX69" si="18">ROUNDUP(BW6,0)</f>
        <v>20</v>
      </c>
      <c r="BZ6" t="s">
        <v>282</v>
      </c>
      <c r="CA6">
        <f>Stage_stat!$F$49/Weapon!AB8</f>
        <v>36.666666666666664</v>
      </c>
      <c r="CB6">
        <f t="shared" ref="CB6:CB69" si="19">ROUNDUP(CA6,0)</f>
        <v>37</v>
      </c>
      <c r="CD6" t="s">
        <v>282</v>
      </c>
      <c r="CE6">
        <f>Stage_stat!$F$50/Weapon!AB8</f>
        <v>2666.6666666666665</v>
      </c>
      <c r="CF6">
        <f t="shared" ref="CF6:CF69" si="20">ROUNDUP(CE6,0)</f>
        <v>2667</v>
      </c>
      <c r="CH6" t="s">
        <v>282</v>
      </c>
      <c r="CI6">
        <f>Stage_stat!$F$51/Weapon!AB8</f>
        <v>20.833333333333332</v>
      </c>
      <c r="CJ6">
        <f t="shared" ref="CJ6:CJ69" si="21">ROUNDUP(CI6,0)</f>
        <v>21</v>
      </c>
      <c r="CL6" t="s">
        <v>282</v>
      </c>
      <c r="CM6">
        <f>Stage_stat!$F$52/Weapon!AB8</f>
        <v>40</v>
      </c>
      <c r="CN6">
        <f t="shared" ref="CN6:CN69" si="22">ROUNDUP(CM6,0)</f>
        <v>40</v>
      </c>
      <c r="CP6" t="s">
        <v>282</v>
      </c>
      <c r="CQ6">
        <f>Stage_stat!$F$53/Weapon!AB8</f>
        <v>3000</v>
      </c>
      <c r="CR6">
        <f t="shared" ref="CR6:CR69" si="23">ROUNDUP(CQ6,0)</f>
        <v>3000</v>
      </c>
      <c r="CT6" t="s">
        <v>282</v>
      </c>
      <c r="CU6">
        <f>Stage_stat!$F$54/Weapon!AB8</f>
        <v>22.5</v>
      </c>
      <c r="CV6">
        <f t="shared" ref="CV6:CV69" si="24">ROUNDUP(CU6,0)</f>
        <v>23</v>
      </c>
      <c r="CX6" t="s">
        <v>282</v>
      </c>
      <c r="CY6">
        <f>Stage_stat!$F$55/Weapon!AB8</f>
        <v>43.333333333333336</v>
      </c>
      <c r="CZ6">
        <f t="shared" ref="CZ6:CZ69" si="25">ROUNDUP(CY6,0)</f>
        <v>44</v>
      </c>
      <c r="DB6" t="s">
        <v>282</v>
      </c>
      <c r="DC6">
        <f>Stage_stat!$F$56/Weapon!AB8</f>
        <v>3333.3333333333335</v>
      </c>
      <c r="DD6">
        <f t="shared" ref="DD6:DD69" si="26">ROUNDUP(DC6,0)</f>
        <v>3334</v>
      </c>
    </row>
    <row r="7" spans="2:119" x14ac:dyDescent="0.4">
      <c r="B7" t="s">
        <v>283</v>
      </c>
      <c r="C7">
        <f>Stage_stat!$F$30/Weapon!AB9</f>
        <v>5</v>
      </c>
      <c r="D7">
        <f t="shared" si="0"/>
        <v>5</v>
      </c>
      <c r="F7" t="s">
        <v>283</v>
      </c>
      <c r="G7">
        <f>Stage_stat!$F$31/Weapon!AB9</f>
        <v>8.5714285714285712</v>
      </c>
      <c r="H7">
        <f t="shared" si="1"/>
        <v>9</v>
      </c>
      <c r="J7" t="s">
        <v>283</v>
      </c>
      <c r="K7">
        <f>Stage_stat!$F$32/Weapon!AB9</f>
        <v>571.42857142857144</v>
      </c>
      <c r="L7">
        <f t="shared" si="2"/>
        <v>572</v>
      </c>
      <c r="N7" t="s">
        <v>283</v>
      </c>
      <c r="O7">
        <f>Stage_stat!$F$33/Weapon!AB9</f>
        <v>6.4285714285714288</v>
      </c>
      <c r="P7">
        <f t="shared" si="3"/>
        <v>7</v>
      </c>
      <c r="R7" t="s">
        <v>283</v>
      </c>
      <c r="S7">
        <f>Stage_stat!$F$34/Weapon!AB9</f>
        <v>11.428571428571429</v>
      </c>
      <c r="T7">
        <f t="shared" si="4"/>
        <v>12</v>
      </c>
      <c r="V7" t="s">
        <v>283</v>
      </c>
      <c r="W7">
        <f>Stage_stat!$F$35/Weapon!AB9</f>
        <v>857.14285714285711</v>
      </c>
      <c r="X7">
        <f t="shared" si="5"/>
        <v>858</v>
      </c>
      <c r="Z7" t="s">
        <v>283</v>
      </c>
      <c r="AA7">
        <f>Stage_stat!$F$36/Weapon!AB9</f>
        <v>7.8571428571428568</v>
      </c>
      <c r="AB7">
        <f t="shared" si="6"/>
        <v>8</v>
      </c>
      <c r="AD7" t="s">
        <v>283</v>
      </c>
      <c r="AE7">
        <f>Stage_stat!$F$37/Weapon!AB9</f>
        <v>14.285714285714286</v>
      </c>
      <c r="AF7">
        <f t="shared" si="7"/>
        <v>15</v>
      </c>
      <c r="AH7" t="s">
        <v>283</v>
      </c>
      <c r="AI7">
        <f>Stage_stat!$F$38/Weapon!AB9</f>
        <v>1142.8571428571429</v>
      </c>
      <c r="AJ7">
        <f t="shared" si="8"/>
        <v>1143</v>
      </c>
      <c r="AL7" t="s">
        <v>283</v>
      </c>
      <c r="AM7">
        <f>Stage_stat!$F$39/Weapon!AB9</f>
        <v>10.714285714285714</v>
      </c>
      <c r="AN7">
        <f t="shared" si="9"/>
        <v>11</v>
      </c>
      <c r="AP7" t="s">
        <v>283</v>
      </c>
      <c r="AQ7">
        <f>Stage_stat!$F$40/Weapon!AB9</f>
        <v>20</v>
      </c>
      <c r="AR7">
        <f t="shared" si="10"/>
        <v>20</v>
      </c>
      <c r="AT7" t="s">
        <v>283</v>
      </c>
      <c r="AU7">
        <f>Stage_stat!$F$41/Weapon!AB9</f>
        <v>1428.5714285714287</v>
      </c>
      <c r="AV7">
        <f t="shared" si="11"/>
        <v>1429</v>
      </c>
      <c r="AX7" t="s">
        <v>283</v>
      </c>
      <c r="AY7">
        <f>Stage_stat!$F$42/Weapon!AB9</f>
        <v>12.142857142857142</v>
      </c>
      <c r="AZ7">
        <f t="shared" si="12"/>
        <v>13</v>
      </c>
      <c r="BB7" t="s">
        <v>283</v>
      </c>
      <c r="BC7">
        <f>Stage_stat!$F$43/Weapon!AB9</f>
        <v>22.857142857142858</v>
      </c>
      <c r="BD7">
        <f t="shared" si="13"/>
        <v>23</v>
      </c>
      <c r="BF7" t="s">
        <v>283</v>
      </c>
      <c r="BG7">
        <f>Stage_stat!$F$44/Weapon!AB9</f>
        <v>1714.2857142857142</v>
      </c>
      <c r="BH7">
        <f t="shared" si="14"/>
        <v>1715</v>
      </c>
      <c r="BJ7" t="s">
        <v>283</v>
      </c>
      <c r="BK7">
        <f>Stage_stat!$F$45/Weapon!AB9</f>
        <v>13.571428571428571</v>
      </c>
      <c r="BL7">
        <f t="shared" si="15"/>
        <v>14</v>
      </c>
      <c r="BN7" t="s">
        <v>283</v>
      </c>
      <c r="BO7">
        <f>Stage_stat!$F$46/Weapon!AB9</f>
        <v>25.714285714285715</v>
      </c>
      <c r="BP7">
        <f t="shared" si="16"/>
        <v>26</v>
      </c>
      <c r="BR7" t="s">
        <v>283</v>
      </c>
      <c r="BS7">
        <f>Stage_stat!$F$47/Weapon!AB9</f>
        <v>2000</v>
      </c>
      <c r="BT7">
        <f t="shared" si="17"/>
        <v>2000</v>
      </c>
      <c r="BV7" t="s">
        <v>283</v>
      </c>
      <c r="BW7">
        <f>Stage_stat!$F$48/Weapon!AB9</f>
        <v>16.428571428571427</v>
      </c>
      <c r="BX7">
        <f t="shared" si="18"/>
        <v>17</v>
      </c>
      <c r="BZ7" t="s">
        <v>283</v>
      </c>
      <c r="CA7">
        <f>Stage_stat!$F$49/Weapon!AB9</f>
        <v>31.428571428571427</v>
      </c>
      <c r="CB7">
        <f t="shared" si="19"/>
        <v>32</v>
      </c>
      <c r="CD7" t="s">
        <v>283</v>
      </c>
      <c r="CE7">
        <f>Stage_stat!$F$50/Weapon!AB9</f>
        <v>2285.7142857142858</v>
      </c>
      <c r="CF7">
        <f t="shared" si="20"/>
        <v>2286</v>
      </c>
      <c r="CH7" t="s">
        <v>283</v>
      </c>
      <c r="CI7">
        <f>Stage_stat!$F$51/Weapon!AB9</f>
        <v>17.857142857142858</v>
      </c>
      <c r="CJ7">
        <f t="shared" si="21"/>
        <v>18</v>
      </c>
      <c r="CL7" t="s">
        <v>283</v>
      </c>
      <c r="CM7">
        <f>Stage_stat!$F$52/Weapon!AB9</f>
        <v>34.285714285714285</v>
      </c>
      <c r="CN7">
        <f t="shared" si="22"/>
        <v>35</v>
      </c>
      <c r="CP7" t="s">
        <v>283</v>
      </c>
      <c r="CQ7">
        <f>Stage_stat!$F$53/Weapon!AB9</f>
        <v>2571.4285714285716</v>
      </c>
      <c r="CR7">
        <f t="shared" si="23"/>
        <v>2572</v>
      </c>
      <c r="CT7" t="s">
        <v>283</v>
      </c>
      <c r="CU7">
        <f>Stage_stat!$F$54/Weapon!AB9</f>
        <v>19.285714285714285</v>
      </c>
      <c r="CV7">
        <f t="shared" si="24"/>
        <v>20</v>
      </c>
      <c r="CX7" t="s">
        <v>283</v>
      </c>
      <c r="CY7">
        <f>Stage_stat!$F$55/Weapon!AB9</f>
        <v>37.142857142857146</v>
      </c>
      <c r="CZ7">
        <f t="shared" si="25"/>
        <v>38</v>
      </c>
      <c r="DB7" t="s">
        <v>283</v>
      </c>
      <c r="DC7">
        <f>Stage_stat!$F$56/Weapon!AB9</f>
        <v>2857.1428571428573</v>
      </c>
      <c r="DD7">
        <f t="shared" si="26"/>
        <v>2858</v>
      </c>
    </row>
    <row r="8" spans="2:119" x14ac:dyDescent="0.4">
      <c r="B8" t="s">
        <v>284</v>
      </c>
      <c r="C8">
        <f>Stage_stat!$F$30/Weapon!AB10</f>
        <v>4.375</v>
      </c>
      <c r="D8">
        <f t="shared" si="0"/>
        <v>5</v>
      </c>
      <c r="F8" t="s">
        <v>284</v>
      </c>
      <c r="G8">
        <f>Stage_stat!$F$31/Weapon!AB10</f>
        <v>7.5</v>
      </c>
      <c r="H8">
        <f t="shared" si="1"/>
        <v>8</v>
      </c>
      <c r="J8" t="s">
        <v>284</v>
      </c>
      <c r="K8">
        <f>Stage_stat!$F$32/Weapon!AB10</f>
        <v>500</v>
      </c>
      <c r="L8">
        <f t="shared" si="2"/>
        <v>500</v>
      </c>
      <c r="N8" t="s">
        <v>284</v>
      </c>
      <c r="O8">
        <f>Stage_stat!$F$33/Weapon!AB10</f>
        <v>5.625</v>
      </c>
      <c r="P8">
        <f t="shared" si="3"/>
        <v>6</v>
      </c>
      <c r="R8" t="s">
        <v>284</v>
      </c>
      <c r="S8">
        <f>Stage_stat!$F$34/Weapon!AB10</f>
        <v>10</v>
      </c>
      <c r="T8">
        <f t="shared" si="4"/>
        <v>10</v>
      </c>
      <c r="V8" t="s">
        <v>284</v>
      </c>
      <c r="W8">
        <f>Stage_stat!$F$35/Weapon!AB10</f>
        <v>750</v>
      </c>
      <c r="X8">
        <f t="shared" si="5"/>
        <v>750</v>
      </c>
      <c r="Z8" t="s">
        <v>284</v>
      </c>
      <c r="AA8">
        <f>Stage_stat!$F$36/Weapon!AB10</f>
        <v>6.875</v>
      </c>
      <c r="AB8">
        <f t="shared" si="6"/>
        <v>7</v>
      </c>
      <c r="AD8" t="s">
        <v>284</v>
      </c>
      <c r="AE8">
        <f>Stage_stat!$F$37/Weapon!AB10</f>
        <v>12.5</v>
      </c>
      <c r="AF8">
        <f t="shared" si="7"/>
        <v>13</v>
      </c>
      <c r="AH8" t="s">
        <v>284</v>
      </c>
      <c r="AI8">
        <f>Stage_stat!$F$38/Weapon!AB10</f>
        <v>1000</v>
      </c>
      <c r="AJ8">
        <f t="shared" si="8"/>
        <v>1000</v>
      </c>
      <c r="AL8" t="s">
        <v>284</v>
      </c>
      <c r="AM8">
        <f>Stage_stat!$F$39/Weapon!AB10</f>
        <v>9.375</v>
      </c>
      <c r="AN8">
        <f t="shared" si="9"/>
        <v>10</v>
      </c>
      <c r="AP8" t="s">
        <v>284</v>
      </c>
      <c r="AQ8">
        <f>Stage_stat!$F$40/Weapon!AB10</f>
        <v>17.5</v>
      </c>
      <c r="AR8">
        <f t="shared" si="10"/>
        <v>18</v>
      </c>
      <c r="AT8" t="s">
        <v>284</v>
      </c>
      <c r="AU8">
        <f>Stage_stat!$F$41/Weapon!AB10</f>
        <v>1250</v>
      </c>
      <c r="AV8">
        <f t="shared" si="11"/>
        <v>1250</v>
      </c>
      <c r="AX8" t="s">
        <v>284</v>
      </c>
      <c r="AY8">
        <f>Stage_stat!$F$42/Weapon!AB10</f>
        <v>10.625</v>
      </c>
      <c r="AZ8">
        <f t="shared" si="12"/>
        <v>11</v>
      </c>
      <c r="BB8" t="s">
        <v>284</v>
      </c>
      <c r="BC8">
        <f>Stage_stat!$F$43/Weapon!AB10</f>
        <v>20</v>
      </c>
      <c r="BD8">
        <f t="shared" si="13"/>
        <v>20</v>
      </c>
      <c r="BF8" t="s">
        <v>284</v>
      </c>
      <c r="BG8">
        <f>Stage_stat!$F$44/Weapon!AB10</f>
        <v>1500</v>
      </c>
      <c r="BH8">
        <f t="shared" si="14"/>
        <v>1500</v>
      </c>
      <c r="BJ8" t="s">
        <v>284</v>
      </c>
      <c r="BK8">
        <f>Stage_stat!$F$45/Weapon!AB10</f>
        <v>11.875</v>
      </c>
      <c r="BL8">
        <f t="shared" si="15"/>
        <v>12</v>
      </c>
      <c r="BN8" t="s">
        <v>284</v>
      </c>
      <c r="BO8">
        <f>Stage_stat!$F$46/Weapon!AB10</f>
        <v>22.5</v>
      </c>
      <c r="BP8">
        <f t="shared" si="16"/>
        <v>23</v>
      </c>
      <c r="BR8" t="s">
        <v>284</v>
      </c>
      <c r="BS8">
        <f>Stage_stat!$F$47/Weapon!AB10</f>
        <v>1750</v>
      </c>
      <c r="BT8">
        <f t="shared" si="17"/>
        <v>1750</v>
      </c>
      <c r="BV8" t="s">
        <v>284</v>
      </c>
      <c r="BW8">
        <f>Stage_stat!$F$48/Weapon!AB10</f>
        <v>14.375</v>
      </c>
      <c r="BX8">
        <f t="shared" si="18"/>
        <v>15</v>
      </c>
      <c r="BZ8" t="s">
        <v>284</v>
      </c>
      <c r="CA8">
        <f>Stage_stat!$F$49/Weapon!AB10</f>
        <v>27.5</v>
      </c>
      <c r="CB8">
        <f t="shared" si="19"/>
        <v>28</v>
      </c>
      <c r="CD8" t="s">
        <v>284</v>
      </c>
      <c r="CE8">
        <f>Stage_stat!$F$50/Weapon!AB10</f>
        <v>2000</v>
      </c>
      <c r="CF8">
        <f t="shared" si="20"/>
        <v>2000</v>
      </c>
      <c r="CH8" t="s">
        <v>284</v>
      </c>
      <c r="CI8">
        <f>Stage_stat!$F$51/Weapon!AB10</f>
        <v>15.625</v>
      </c>
      <c r="CJ8">
        <f t="shared" si="21"/>
        <v>16</v>
      </c>
      <c r="CL8" t="s">
        <v>284</v>
      </c>
      <c r="CM8">
        <f>Stage_stat!$F$52/Weapon!AB10</f>
        <v>30</v>
      </c>
      <c r="CN8">
        <f t="shared" si="22"/>
        <v>30</v>
      </c>
      <c r="CP8" t="s">
        <v>284</v>
      </c>
      <c r="CQ8">
        <f>Stage_stat!$F$53/Weapon!AB10</f>
        <v>2250</v>
      </c>
      <c r="CR8">
        <f t="shared" si="23"/>
        <v>2250</v>
      </c>
      <c r="CT8" t="s">
        <v>284</v>
      </c>
      <c r="CU8">
        <f>Stage_stat!$F$54/Weapon!AB10</f>
        <v>16.875</v>
      </c>
      <c r="CV8">
        <f t="shared" si="24"/>
        <v>17</v>
      </c>
      <c r="CX8" t="s">
        <v>284</v>
      </c>
      <c r="CY8">
        <f>Stage_stat!$F$55/Weapon!AB10</f>
        <v>32.5</v>
      </c>
      <c r="CZ8">
        <f t="shared" si="25"/>
        <v>33</v>
      </c>
      <c r="DB8" t="s">
        <v>284</v>
      </c>
      <c r="DC8">
        <f>Stage_stat!$F$56/Weapon!AB10</f>
        <v>2500</v>
      </c>
      <c r="DD8">
        <f t="shared" si="26"/>
        <v>2500</v>
      </c>
    </row>
    <row r="9" spans="2:119" x14ac:dyDescent="0.4">
      <c r="B9" t="s">
        <v>285</v>
      </c>
      <c r="C9">
        <f>Stage_stat!$F$30/Weapon!AB11</f>
        <v>3.8888888888888888</v>
      </c>
      <c r="D9">
        <f t="shared" si="0"/>
        <v>4</v>
      </c>
      <c r="F9" t="s">
        <v>285</v>
      </c>
      <c r="G9">
        <f>Stage_stat!$F$31/Weapon!AB11</f>
        <v>6.666666666666667</v>
      </c>
      <c r="H9">
        <f t="shared" si="1"/>
        <v>7</v>
      </c>
      <c r="J9" t="s">
        <v>285</v>
      </c>
      <c r="K9">
        <f>Stage_stat!$F$32/Weapon!AB11</f>
        <v>444.44444444444446</v>
      </c>
      <c r="L9">
        <f t="shared" si="2"/>
        <v>445</v>
      </c>
      <c r="N9" t="s">
        <v>285</v>
      </c>
      <c r="O9">
        <f>Stage_stat!$F$33/Weapon!AB11</f>
        <v>5</v>
      </c>
      <c r="P9">
        <f t="shared" si="3"/>
        <v>5</v>
      </c>
      <c r="R9" t="s">
        <v>285</v>
      </c>
      <c r="S9">
        <f>Stage_stat!$F$34/Weapon!AB11</f>
        <v>8.8888888888888893</v>
      </c>
      <c r="T9">
        <f t="shared" si="4"/>
        <v>9</v>
      </c>
      <c r="V9" t="s">
        <v>285</v>
      </c>
      <c r="W9">
        <f>Stage_stat!$F$35/Weapon!AB11</f>
        <v>666.66666666666663</v>
      </c>
      <c r="X9">
        <f t="shared" si="5"/>
        <v>667</v>
      </c>
      <c r="Z9" t="s">
        <v>285</v>
      </c>
      <c r="AA9">
        <f>Stage_stat!$F$36/Weapon!AB11</f>
        <v>6.1111111111111107</v>
      </c>
      <c r="AB9">
        <f t="shared" si="6"/>
        <v>7</v>
      </c>
      <c r="AD9" t="s">
        <v>285</v>
      </c>
      <c r="AE9">
        <f>Stage_stat!$F$37/Weapon!AB11</f>
        <v>11.111111111111111</v>
      </c>
      <c r="AF9">
        <f t="shared" si="7"/>
        <v>12</v>
      </c>
      <c r="AH9" t="s">
        <v>285</v>
      </c>
      <c r="AI9">
        <f>Stage_stat!$F$38/Weapon!AB11</f>
        <v>888.88888888888891</v>
      </c>
      <c r="AJ9">
        <f t="shared" si="8"/>
        <v>889</v>
      </c>
      <c r="AL9" t="s">
        <v>285</v>
      </c>
      <c r="AM9">
        <f>Stage_stat!$F$39/Weapon!AB11</f>
        <v>8.3333333333333339</v>
      </c>
      <c r="AN9">
        <f t="shared" si="9"/>
        <v>9</v>
      </c>
      <c r="AP9" t="s">
        <v>285</v>
      </c>
      <c r="AQ9">
        <f>Stage_stat!$F$40/Weapon!AB11</f>
        <v>15.555555555555555</v>
      </c>
      <c r="AR9">
        <f t="shared" si="10"/>
        <v>16</v>
      </c>
      <c r="AT9" t="s">
        <v>285</v>
      </c>
      <c r="AU9">
        <f>Stage_stat!$F$41/Weapon!AB11</f>
        <v>1111.1111111111111</v>
      </c>
      <c r="AV9">
        <f t="shared" si="11"/>
        <v>1112</v>
      </c>
      <c r="AX9" t="s">
        <v>285</v>
      </c>
      <c r="AY9">
        <f>Stage_stat!$F$42/Weapon!AB11</f>
        <v>9.4444444444444446</v>
      </c>
      <c r="AZ9">
        <f t="shared" si="12"/>
        <v>10</v>
      </c>
      <c r="BB9" t="s">
        <v>285</v>
      </c>
      <c r="BC9">
        <f>Stage_stat!$F$43/Weapon!AB11</f>
        <v>17.777777777777779</v>
      </c>
      <c r="BD9">
        <f t="shared" si="13"/>
        <v>18</v>
      </c>
      <c r="BF9" t="s">
        <v>285</v>
      </c>
      <c r="BG9">
        <f>Stage_stat!$F$44/Weapon!AB11</f>
        <v>1333.3333333333333</v>
      </c>
      <c r="BH9">
        <f t="shared" si="14"/>
        <v>1334</v>
      </c>
      <c r="BJ9" t="s">
        <v>285</v>
      </c>
      <c r="BK9">
        <f>Stage_stat!$F$45/Weapon!AB11</f>
        <v>10.555555555555555</v>
      </c>
      <c r="BL9">
        <f t="shared" si="15"/>
        <v>11</v>
      </c>
      <c r="BN9" t="s">
        <v>285</v>
      </c>
      <c r="BO9">
        <f>Stage_stat!$F$46/Weapon!AB11</f>
        <v>20</v>
      </c>
      <c r="BP9">
        <f t="shared" si="16"/>
        <v>20</v>
      </c>
      <c r="BR9" t="s">
        <v>285</v>
      </c>
      <c r="BS9">
        <f>Stage_stat!$F$47/Weapon!AB11</f>
        <v>1555.5555555555557</v>
      </c>
      <c r="BT9">
        <f t="shared" si="17"/>
        <v>1556</v>
      </c>
      <c r="BV9" t="s">
        <v>285</v>
      </c>
      <c r="BW9">
        <f>Stage_stat!$F$48/Weapon!AB11</f>
        <v>12.777777777777779</v>
      </c>
      <c r="BX9">
        <f t="shared" si="18"/>
        <v>13</v>
      </c>
      <c r="BZ9" t="s">
        <v>285</v>
      </c>
      <c r="CA9">
        <f>Stage_stat!$F$49/Weapon!AB11</f>
        <v>24.444444444444443</v>
      </c>
      <c r="CB9">
        <f t="shared" si="19"/>
        <v>25</v>
      </c>
      <c r="CD9" t="s">
        <v>285</v>
      </c>
      <c r="CE9">
        <f>Stage_stat!$F$50/Weapon!AB11</f>
        <v>1777.7777777777778</v>
      </c>
      <c r="CF9">
        <f t="shared" si="20"/>
        <v>1778</v>
      </c>
      <c r="CH9" t="s">
        <v>285</v>
      </c>
      <c r="CI9">
        <f>Stage_stat!$F$51/Weapon!AB11</f>
        <v>13.888888888888889</v>
      </c>
      <c r="CJ9">
        <f t="shared" si="21"/>
        <v>14</v>
      </c>
      <c r="CL9" t="s">
        <v>285</v>
      </c>
      <c r="CM9">
        <f>Stage_stat!$F$52/Weapon!AB11</f>
        <v>26.666666666666668</v>
      </c>
      <c r="CN9">
        <f t="shared" si="22"/>
        <v>27</v>
      </c>
      <c r="CP9" t="s">
        <v>285</v>
      </c>
      <c r="CQ9">
        <f>Stage_stat!$F$53/Weapon!AB11</f>
        <v>2000</v>
      </c>
      <c r="CR9">
        <f t="shared" si="23"/>
        <v>2000</v>
      </c>
      <c r="CT9" t="s">
        <v>285</v>
      </c>
      <c r="CU9">
        <f>Stage_stat!$F$54/Weapon!AB11</f>
        <v>15</v>
      </c>
      <c r="CV9">
        <f t="shared" si="24"/>
        <v>15</v>
      </c>
      <c r="CX9" t="s">
        <v>285</v>
      </c>
      <c r="CY9">
        <f>Stage_stat!$F$55/Weapon!AB11</f>
        <v>28.888888888888889</v>
      </c>
      <c r="CZ9">
        <f t="shared" si="25"/>
        <v>29</v>
      </c>
      <c r="DB9" t="s">
        <v>285</v>
      </c>
      <c r="DC9">
        <f>Stage_stat!$F$56/Weapon!AB11</f>
        <v>2222.2222222222222</v>
      </c>
      <c r="DD9">
        <f t="shared" si="26"/>
        <v>2223</v>
      </c>
    </row>
    <row r="10" spans="2:119" x14ac:dyDescent="0.4">
      <c r="B10" t="s">
        <v>286</v>
      </c>
      <c r="C10">
        <f>Stage_stat!$F$30/Weapon!AB12</f>
        <v>3.5</v>
      </c>
      <c r="D10">
        <f t="shared" si="0"/>
        <v>4</v>
      </c>
      <c r="F10" t="s">
        <v>286</v>
      </c>
      <c r="G10">
        <f>Stage_stat!$F$31/Weapon!AB12</f>
        <v>6</v>
      </c>
      <c r="H10">
        <f t="shared" si="1"/>
        <v>6</v>
      </c>
      <c r="J10" t="s">
        <v>286</v>
      </c>
      <c r="K10">
        <f>Stage_stat!$F$32/Weapon!AB12</f>
        <v>400</v>
      </c>
      <c r="L10">
        <f t="shared" si="2"/>
        <v>400</v>
      </c>
      <c r="N10" t="s">
        <v>286</v>
      </c>
      <c r="O10">
        <f>Stage_stat!$F$33/Weapon!AB12</f>
        <v>4.5</v>
      </c>
      <c r="P10">
        <f t="shared" si="3"/>
        <v>5</v>
      </c>
      <c r="R10" t="s">
        <v>286</v>
      </c>
      <c r="S10">
        <f>Stage_stat!$F$34/Weapon!AB12</f>
        <v>8</v>
      </c>
      <c r="T10">
        <f t="shared" si="4"/>
        <v>8</v>
      </c>
      <c r="V10" t="s">
        <v>286</v>
      </c>
      <c r="W10">
        <f>Stage_stat!$F$35/Weapon!AB12</f>
        <v>600</v>
      </c>
      <c r="X10">
        <f t="shared" si="5"/>
        <v>600</v>
      </c>
      <c r="Z10" t="s">
        <v>286</v>
      </c>
      <c r="AA10">
        <f>Stage_stat!$F$36/Weapon!AB12</f>
        <v>5.5</v>
      </c>
      <c r="AB10">
        <f t="shared" si="6"/>
        <v>6</v>
      </c>
      <c r="AD10" t="s">
        <v>286</v>
      </c>
      <c r="AE10">
        <f>Stage_stat!$F$37/Weapon!AB12</f>
        <v>10</v>
      </c>
      <c r="AF10">
        <f t="shared" si="7"/>
        <v>10</v>
      </c>
      <c r="AH10" t="s">
        <v>286</v>
      </c>
      <c r="AI10">
        <f>Stage_stat!$F$38/Weapon!AB12</f>
        <v>800</v>
      </c>
      <c r="AJ10">
        <f t="shared" si="8"/>
        <v>800</v>
      </c>
      <c r="AL10" t="s">
        <v>286</v>
      </c>
      <c r="AM10">
        <f>Stage_stat!$F$39/Weapon!AB12</f>
        <v>7.5</v>
      </c>
      <c r="AN10">
        <f t="shared" si="9"/>
        <v>8</v>
      </c>
      <c r="AP10" t="s">
        <v>286</v>
      </c>
      <c r="AQ10">
        <f>Stage_stat!$F$40/Weapon!AB12</f>
        <v>14</v>
      </c>
      <c r="AR10">
        <f t="shared" si="10"/>
        <v>14</v>
      </c>
      <c r="AT10" t="s">
        <v>286</v>
      </c>
      <c r="AU10">
        <f>Stage_stat!$F$41/Weapon!AB12</f>
        <v>1000</v>
      </c>
      <c r="AV10">
        <f t="shared" si="11"/>
        <v>1000</v>
      </c>
      <c r="AX10" t="s">
        <v>286</v>
      </c>
      <c r="AY10">
        <f>Stage_stat!$F$42/Weapon!AB12</f>
        <v>8.5</v>
      </c>
      <c r="AZ10">
        <f t="shared" si="12"/>
        <v>9</v>
      </c>
      <c r="BB10" t="s">
        <v>286</v>
      </c>
      <c r="BC10">
        <f>Stage_stat!$F$43/Weapon!AB12</f>
        <v>16</v>
      </c>
      <c r="BD10">
        <f t="shared" si="13"/>
        <v>16</v>
      </c>
      <c r="BF10" t="s">
        <v>286</v>
      </c>
      <c r="BG10">
        <f>Stage_stat!$F$44/Weapon!AB12</f>
        <v>1200</v>
      </c>
      <c r="BH10">
        <f t="shared" si="14"/>
        <v>1200</v>
      </c>
      <c r="BJ10" t="s">
        <v>286</v>
      </c>
      <c r="BK10">
        <f>Stage_stat!$F$45/Weapon!AB12</f>
        <v>9.5</v>
      </c>
      <c r="BL10">
        <f t="shared" si="15"/>
        <v>10</v>
      </c>
      <c r="BN10" t="s">
        <v>286</v>
      </c>
      <c r="BO10">
        <f>Stage_stat!$F$46/Weapon!AB12</f>
        <v>18</v>
      </c>
      <c r="BP10">
        <f t="shared" si="16"/>
        <v>18</v>
      </c>
      <c r="BR10" t="s">
        <v>286</v>
      </c>
      <c r="BS10">
        <f>Stage_stat!$F$47/Weapon!AB12</f>
        <v>1400</v>
      </c>
      <c r="BT10">
        <f t="shared" si="17"/>
        <v>1400</v>
      </c>
      <c r="BV10" t="s">
        <v>286</v>
      </c>
      <c r="BW10">
        <f>Stage_stat!$F$48/Weapon!AB12</f>
        <v>11.5</v>
      </c>
      <c r="BX10">
        <f t="shared" si="18"/>
        <v>12</v>
      </c>
      <c r="BZ10" t="s">
        <v>286</v>
      </c>
      <c r="CA10">
        <f>Stage_stat!$F$49/Weapon!AB12</f>
        <v>22</v>
      </c>
      <c r="CB10">
        <f t="shared" si="19"/>
        <v>22</v>
      </c>
      <c r="CD10" t="s">
        <v>286</v>
      </c>
      <c r="CE10">
        <f>Stage_stat!$F$50/Weapon!AB12</f>
        <v>1600</v>
      </c>
      <c r="CF10">
        <f t="shared" si="20"/>
        <v>1600</v>
      </c>
      <c r="CH10" t="s">
        <v>286</v>
      </c>
      <c r="CI10">
        <f>Stage_stat!$F$51/Weapon!AB12</f>
        <v>12.5</v>
      </c>
      <c r="CJ10">
        <f t="shared" si="21"/>
        <v>13</v>
      </c>
      <c r="CL10" t="s">
        <v>286</v>
      </c>
      <c r="CM10">
        <f>Stage_stat!$F$52/Weapon!AB12</f>
        <v>24</v>
      </c>
      <c r="CN10">
        <f t="shared" si="22"/>
        <v>24</v>
      </c>
      <c r="CP10" t="s">
        <v>286</v>
      </c>
      <c r="CQ10">
        <f>Stage_stat!$F$53/Weapon!AB12</f>
        <v>1800</v>
      </c>
      <c r="CR10">
        <f t="shared" si="23"/>
        <v>1800</v>
      </c>
      <c r="CT10" t="s">
        <v>286</v>
      </c>
      <c r="CU10">
        <f>Stage_stat!$F$54/Weapon!AB12</f>
        <v>13.5</v>
      </c>
      <c r="CV10">
        <f t="shared" si="24"/>
        <v>14</v>
      </c>
      <c r="CX10" t="s">
        <v>286</v>
      </c>
      <c r="CY10">
        <f>Stage_stat!$F$55/Weapon!AB12</f>
        <v>26</v>
      </c>
      <c r="CZ10">
        <f t="shared" si="25"/>
        <v>26</v>
      </c>
      <c r="DB10" t="s">
        <v>286</v>
      </c>
      <c r="DC10">
        <f>Stage_stat!$F$56/Weapon!AB12</f>
        <v>2000</v>
      </c>
      <c r="DD10">
        <f t="shared" si="26"/>
        <v>2000</v>
      </c>
    </row>
    <row r="11" spans="2:119" x14ac:dyDescent="0.4">
      <c r="B11" t="s">
        <v>287</v>
      </c>
      <c r="C11">
        <f>Stage_stat!$F$30/Weapon!AB13</f>
        <v>3.1818181818181817</v>
      </c>
      <c r="D11">
        <f t="shared" si="0"/>
        <v>4</v>
      </c>
      <c r="F11" t="s">
        <v>287</v>
      </c>
      <c r="G11">
        <f>Stage_stat!$F$31/Weapon!AB13</f>
        <v>5.4545454545454541</v>
      </c>
      <c r="H11">
        <f t="shared" si="1"/>
        <v>6</v>
      </c>
      <c r="J11" t="s">
        <v>287</v>
      </c>
      <c r="K11">
        <f>Stage_stat!$F$32/Weapon!AB13</f>
        <v>363.63636363636363</v>
      </c>
      <c r="L11">
        <f t="shared" si="2"/>
        <v>364</v>
      </c>
      <c r="N11" t="s">
        <v>287</v>
      </c>
      <c r="O11">
        <f>Stage_stat!$F$33/Weapon!AB13</f>
        <v>4.0909090909090908</v>
      </c>
      <c r="P11">
        <f t="shared" si="3"/>
        <v>5</v>
      </c>
      <c r="R11" t="s">
        <v>287</v>
      </c>
      <c r="S11">
        <f>Stage_stat!$F$34/Weapon!AB13</f>
        <v>7.2727272727272725</v>
      </c>
      <c r="T11">
        <f t="shared" si="4"/>
        <v>8</v>
      </c>
      <c r="V11" t="s">
        <v>287</v>
      </c>
      <c r="W11">
        <f>Stage_stat!$F$35/Weapon!AB13</f>
        <v>545.4545454545455</v>
      </c>
      <c r="X11">
        <f t="shared" si="5"/>
        <v>546</v>
      </c>
      <c r="Z11" t="s">
        <v>287</v>
      </c>
      <c r="AA11">
        <f>Stage_stat!$F$36/Weapon!AB13</f>
        <v>5</v>
      </c>
      <c r="AB11">
        <f t="shared" si="6"/>
        <v>5</v>
      </c>
      <c r="AD11" t="s">
        <v>287</v>
      </c>
      <c r="AE11">
        <f>Stage_stat!$F$37/Weapon!AB13</f>
        <v>9.0909090909090917</v>
      </c>
      <c r="AF11">
        <f t="shared" si="7"/>
        <v>10</v>
      </c>
      <c r="AH11" t="s">
        <v>287</v>
      </c>
      <c r="AI11">
        <f>Stage_stat!$F$38/Weapon!AB13</f>
        <v>727.27272727272725</v>
      </c>
      <c r="AJ11">
        <f t="shared" si="8"/>
        <v>728</v>
      </c>
      <c r="AL11" t="s">
        <v>287</v>
      </c>
      <c r="AM11">
        <f>Stage_stat!$F$39/Weapon!AB13</f>
        <v>6.8181818181818183</v>
      </c>
      <c r="AN11">
        <f t="shared" si="9"/>
        <v>7</v>
      </c>
      <c r="AP11" t="s">
        <v>287</v>
      </c>
      <c r="AQ11">
        <f>Stage_stat!$F$40/Weapon!AB13</f>
        <v>12.727272727272727</v>
      </c>
      <c r="AR11">
        <f t="shared" si="10"/>
        <v>13</v>
      </c>
      <c r="AT11" t="s">
        <v>287</v>
      </c>
      <c r="AU11">
        <f>Stage_stat!$F$41/Weapon!AB13</f>
        <v>909.09090909090912</v>
      </c>
      <c r="AV11">
        <f t="shared" si="11"/>
        <v>910</v>
      </c>
      <c r="AX11" t="s">
        <v>287</v>
      </c>
      <c r="AY11">
        <f>Stage_stat!$F$42/Weapon!AB13</f>
        <v>7.7272727272727275</v>
      </c>
      <c r="AZ11">
        <f t="shared" si="12"/>
        <v>8</v>
      </c>
      <c r="BB11" t="s">
        <v>287</v>
      </c>
      <c r="BC11">
        <f>Stage_stat!$F$43/Weapon!AB13</f>
        <v>14.545454545454545</v>
      </c>
      <c r="BD11">
        <f t="shared" si="13"/>
        <v>15</v>
      </c>
      <c r="BF11" t="s">
        <v>287</v>
      </c>
      <c r="BG11">
        <f>Stage_stat!$F$44/Weapon!AB13</f>
        <v>1090.909090909091</v>
      </c>
      <c r="BH11">
        <f t="shared" si="14"/>
        <v>1091</v>
      </c>
      <c r="BJ11" t="s">
        <v>287</v>
      </c>
      <c r="BK11">
        <f>Stage_stat!$F$45/Weapon!AB13</f>
        <v>8.6363636363636367</v>
      </c>
      <c r="BL11">
        <f t="shared" si="15"/>
        <v>9</v>
      </c>
      <c r="BN11" t="s">
        <v>287</v>
      </c>
      <c r="BO11">
        <f>Stage_stat!$F$46/Weapon!AB13</f>
        <v>16.363636363636363</v>
      </c>
      <c r="BP11">
        <f t="shared" si="16"/>
        <v>17</v>
      </c>
      <c r="BR11" t="s">
        <v>287</v>
      </c>
      <c r="BS11">
        <f>Stage_stat!$F$47/Weapon!AB13</f>
        <v>1272.7272727272727</v>
      </c>
      <c r="BT11">
        <f t="shared" si="17"/>
        <v>1273</v>
      </c>
      <c r="BV11" t="s">
        <v>287</v>
      </c>
      <c r="BW11">
        <f>Stage_stat!$F$48/Weapon!AB13</f>
        <v>10.454545454545455</v>
      </c>
      <c r="BX11">
        <f t="shared" si="18"/>
        <v>11</v>
      </c>
      <c r="BZ11" t="s">
        <v>287</v>
      </c>
      <c r="CA11">
        <f>Stage_stat!$F$49/Weapon!AB13</f>
        <v>20</v>
      </c>
      <c r="CB11">
        <f t="shared" si="19"/>
        <v>20</v>
      </c>
      <c r="CD11" t="s">
        <v>287</v>
      </c>
      <c r="CE11">
        <f>Stage_stat!$F$50/Weapon!AB13</f>
        <v>1454.5454545454545</v>
      </c>
      <c r="CF11">
        <f t="shared" si="20"/>
        <v>1455</v>
      </c>
      <c r="CH11" t="s">
        <v>287</v>
      </c>
      <c r="CI11">
        <f>Stage_stat!$F$51/Weapon!AB13</f>
        <v>11.363636363636363</v>
      </c>
      <c r="CJ11">
        <f t="shared" si="21"/>
        <v>12</v>
      </c>
      <c r="CL11" t="s">
        <v>287</v>
      </c>
      <c r="CM11">
        <f>Stage_stat!$F$52/Weapon!AB13</f>
        <v>21.818181818181817</v>
      </c>
      <c r="CN11">
        <f t="shared" si="22"/>
        <v>22</v>
      </c>
      <c r="CP11" t="s">
        <v>287</v>
      </c>
      <c r="CQ11">
        <f>Stage_stat!$F$53/Weapon!AB13</f>
        <v>1636.3636363636363</v>
      </c>
      <c r="CR11">
        <f t="shared" si="23"/>
        <v>1637</v>
      </c>
      <c r="CT11" t="s">
        <v>287</v>
      </c>
      <c r="CU11">
        <f>Stage_stat!$F$54/Weapon!AB13</f>
        <v>12.272727272727273</v>
      </c>
      <c r="CV11">
        <f t="shared" si="24"/>
        <v>13</v>
      </c>
      <c r="CX11" t="s">
        <v>287</v>
      </c>
      <c r="CY11">
        <f>Stage_stat!$F$55/Weapon!AB13</f>
        <v>23.636363636363637</v>
      </c>
      <c r="CZ11">
        <f t="shared" si="25"/>
        <v>24</v>
      </c>
      <c r="DB11" t="s">
        <v>287</v>
      </c>
      <c r="DC11">
        <f>Stage_stat!$F$56/Weapon!AB13</f>
        <v>1818.1818181818182</v>
      </c>
      <c r="DD11">
        <f t="shared" si="26"/>
        <v>1819</v>
      </c>
    </row>
    <row r="12" spans="2:119" x14ac:dyDescent="0.4">
      <c r="B12" t="s">
        <v>289</v>
      </c>
      <c r="C12">
        <f>Stage_stat!$F$30/Weapon!AB14</f>
        <v>2.9166666666666665</v>
      </c>
      <c r="D12">
        <f t="shared" si="0"/>
        <v>3</v>
      </c>
      <c r="F12" t="s">
        <v>289</v>
      </c>
      <c r="G12">
        <f>Stage_stat!$F$31/Weapon!AB14</f>
        <v>5</v>
      </c>
      <c r="H12">
        <f t="shared" si="1"/>
        <v>5</v>
      </c>
      <c r="J12" t="s">
        <v>289</v>
      </c>
      <c r="K12">
        <f>Stage_stat!$F$32/Weapon!AB14</f>
        <v>333.33333333333331</v>
      </c>
      <c r="L12">
        <f t="shared" si="2"/>
        <v>334</v>
      </c>
      <c r="N12" t="s">
        <v>289</v>
      </c>
      <c r="O12">
        <f>Stage_stat!$F$33/Weapon!AB14</f>
        <v>3.75</v>
      </c>
      <c r="P12">
        <f t="shared" si="3"/>
        <v>4</v>
      </c>
      <c r="R12" t="s">
        <v>289</v>
      </c>
      <c r="S12">
        <f>Stage_stat!$F$34/Weapon!AB14</f>
        <v>6.666666666666667</v>
      </c>
      <c r="T12">
        <f t="shared" si="4"/>
        <v>7</v>
      </c>
      <c r="V12" t="s">
        <v>289</v>
      </c>
      <c r="W12">
        <f>Stage_stat!$F$35/Weapon!AB14</f>
        <v>500</v>
      </c>
      <c r="X12">
        <f t="shared" si="5"/>
        <v>500</v>
      </c>
      <c r="Z12" t="s">
        <v>289</v>
      </c>
      <c r="AA12">
        <f>Stage_stat!$F$36/Weapon!AB14</f>
        <v>4.583333333333333</v>
      </c>
      <c r="AB12">
        <f t="shared" si="6"/>
        <v>5</v>
      </c>
      <c r="AD12" t="s">
        <v>289</v>
      </c>
      <c r="AE12">
        <f>Stage_stat!$F$37/Weapon!AB14</f>
        <v>8.3333333333333339</v>
      </c>
      <c r="AF12">
        <f t="shared" si="7"/>
        <v>9</v>
      </c>
      <c r="AH12" t="s">
        <v>289</v>
      </c>
      <c r="AI12">
        <f>Stage_stat!$F$38/Weapon!AB14</f>
        <v>666.66666666666663</v>
      </c>
      <c r="AJ12">
        <f t="shared" si="8"/>
        <v>667</v>
      </c>
      <c r="AL12" t="s">
        <v>289</v>
      </c>
      <c r="AM12">
        <f>Stage_stat!$F$39/Weapon!AB14</f>
        <v>6.25</v>
      </c>
      <c r="AN12">
        <f t="shared" si="9"/>
        <v>7</v>
      </c>
      <c r="AP12" t="s">
        <v>289</v>
      </c>
      <c r="AQ12">
        <f>Stage_stat!$F$40/Weapon!AB14</f>
        <v>11.666666666666666</v>
      </c>
      <c r="AR12">
        <f t="shared" si="10"/>
        <v>12</v>
      </c>
      <c r="AT12" t="s">
        <v>289</v>
      </c>
      <c r="AU12">
        <f>Stage_stat!$F$41/Weapon!AB14</f>
        <v>833.33333333333337</v>
      </c>
      <c r="AV12">
        <f t="shared" si="11"/>
        <v>834</v>
      </c>
      <c r="AX12" t="s">
        <v>289</v>
      </c>
      <c r="AY12">
        <f>Stage_stat!$F$42/Weapon!AB14</f>
        <v>7.083333333333333</v>
      </c>
      <c r="AZ12">
        <f t="shared" si="12"/>
        <v>8</v>
      </c>
      <c r="BB12" t="s">
        <v>289</v>
      </c>
      <c r="BC12">
        <f>Stage_stat!$F$43/Weapon!AB14</f>
        <v>13.333333333333334</v>
      </c>
      <c r="BD12">
        <f t="shared" si="13"/>
        <v>14</v>
      </c>
      <c r="BF12" t="s">
        <v>289</v>
      </c>
      <c r="BG12">
        <f>Stage_stat!$F$44/Weapon!AB14</f>
        <v>1000</v>
      </c>
      <c r="BH12">
        <f t="shared" si="14"/>
        <v>1000</v>
      </c>
      <c r="BJ12" t="s">
        <v>289</v>
      </c>
      <c r="BK12">
        <f>Stage_stat!$F$45/Weapon!AB14</f>
        <v>7.916666666666667</v>
      </c>
      <c r="BL12">
        <f t="shared" si="15"/>
        <v>8</v>
      </c>
      <c r="BN12" t="s">
        <v>289</v>
      </c>
      <c r="BO12">
        <f>Stage_stat!$F$46/Weapon!AB14</f>
        <v>15</v>
      </c>
      <c r="BP12">
        <f t="shared" si="16"/>
        <v>15</v>
      </c>
      <c r="BR12" t="s">
        <v>289</v>
      </c>
      <c r="BS12">
        <f>Stage_stat!$F$47/Weapon!AB14</f>
        <v>1166.6666666666667</v>
      </c>
      <c r="BT12">
        <f t="shared" si="17"/>
        <v>1167</v>
      </c>
      <c r="BV12" t="s">
        <v>289</v>
      </c>
      <c r="BW12">
        <f>Stage_stat!$F$48/Weapon!AB14</f>
        <v>9.5833333333333339</v>
      </c>
      <c r="BX12">
        <f t="shared" si="18"/>
        <v>10</v>
      </c>
      <c r="BZ12" t="s">
        <v>289</v>
      </c>
      <c r="CA12">
        <f>Stage_stat!$F$49/Weapon!AB14</f>
        <v>18.333333333333332</v>
      </c>
      <c r="CB12">
        <f t="shared" si="19"/>
        <v>19</v>
      </c>
      <c r="CD12" t="s">
        <v>289</v>
      </c>
      <c r="CE12">
        <f>Stage_stat!$F$50/Weapon!AB14</f>
        <v>1333.3333333333333</v>
      </c>
      <c r="CF12">
        <f t="shared" si="20"/>
        <v>1334</v>
      </c>
      <c r="CH12" t="s">
        <v>289</v>
      </c>
      <c r="CI12">
        <f>Stage_stat!$F$51/Weapon!AB14</f>
        <v>10.416666666666666</v>
      </c>
      <c r="CJ12">
        <f t="shared" si="21"/>
        <v>11</v>
      </c>
      <c r="CL12" t="s">
        <v>289</v>
      </c>
      <c r="CM12">
        <f>Stage_stat!$F$52/Weapon!AB14</f>
        <v>20</v>
      </c>
      <c r="CN12">
        <f t="shared" si="22"/>
        <v>20</v>
      </c>
      <c r="CP12" t="s">
        <v>289</v>
      </c>
      <c r="CQ12">
        <f>Stage_stat!$F$53/Weapon!AB14</f>
        <v>1500</v>
      </c>
      <c r="CR12">
        <f t="shared" si="23"/>
        <v>1500</v>
      </c>
      <c r="CT12" t="s">
        <v>289</v>
      </c>
      <c r="CU12">
        <f>Stage_stat!$F$54/Weapon!AB14</f>
        <v>11.25</v>
      </c>
      <c r="CV12">
        <f t="shared" si="24"/>
        <v>12</v>
      </c>
      <c r="CX12" t="s">
        <v>289</v>
      </c>
      <c r="CY12">
        <f>Stage_stat!$F$55/Weapon!AB14</f>
        <v>21.666666666666668</v>
      </c>
      <c r="CZ12">
        <f t="shared" si="25"/>
        <v>22</v>
      </c>
      <c r="DB12" t="s">
        <v>289</v>
      </c>
      <c r="DC12">
        <f>Stage_stat!$F$56/Weapon!AB14</f>
        <v>1666.6666666666667</v>
      </c>
      <c r="DD12">
        <f t="shared" si="26"/>
        <v>1667</v>
      </c>
      <c r="DO12" t="s">
        <v>195</v>
      </c>
    </row>
    <row r="13" spans="2:119" x14ac:dyDescent="0.4">
      <c r="B13" t="s">
        <v>290</v>
      </c>
      <c r="C13">
        <f>Stage_stat!$F$30/Weapon!AB15</f>
        <v>2.6923076923076925</v>
      </c>
      <c r="D13">
        <f t="shared" si="0"/>
        <v>3</v>
      </c>
      <c r="F13" t="s">
        <v>290</v>
      </c>
      <c r="G13">
        <f>Stage_stat!$F$31/Weapon!AB15</f>
        <v>4.615384615384615</v>
      </c>
      <c r="H13">
        <f t="shared" si="1"/>
        <v>5</v>
      </c>
      <c r="J13" t="s">
        <v>290</v>
      </c>
      <c r="K13">
        <f>Stage_stat!$F$32/Weapon!AB15</f>
        <v>307.69230769230768</v>
      </c>
      <c r="L13">
        <f t="shared" si="2"/>
        <v>308</v>
      </c>
      <c r="N13" t="s">
        <v>290</v>
      </c>
      <c r="O13">
        <f>Stage_stat!$F$33/Weapon!AB15</f>
        <v>3.4615384615384617</v>
      </c>
      <c r="P13">
        <f t="shared" si="3"/>
        <v>4</v>
      </c>
      <c r="R13" t="s">
        <v>290</v>
      </c>
      <c r="S13">
        <f>Stage_stat!$F$34/Weapon!AB15</f>
        <v>6.1538461538461542</v>
      </c>
      <c r="T13">
        <f t="shared" si="4"/>
        <v>7</v>
      </c>
      <c r="V13" t="s">
        <v>290</v>
      </c>
      <c r="W13">
        <f>Stage_stat!$F$35/Weapon!AB15</f>
        <v>461.53846153846155</v>
      </c>
      <c r="X13">
        <f t="shared" si="5"/>
        <v>462</v>
      </c>
      <c r="Z13" t="s">
        <v>290</v>
      </c>
      <c r="AA13">
        <f>Stage_stat!$F$36/Weapon!AB15</f>
        <v>4.2307692307692308</v>
      </c>
      <c r="AB13">
        <f t="shared" si="6"/>
        <v>5</v>
      </c>
      <c r="AD13" t="s">
        <v>290</v>
      </c>
      <c r="AE13">
        <f>Stage_stat!$F$37/Weapon!AB15</f>
        <v>7.6923076923076925</v>
      </c>
      <c r="AF13">
        <f t="shared" si="7"/>
        <v>8</v>
      </c>
      <c r="AH13" t="s">
        <v>290</v>
      </c>
      <c r="AI13">
        <f>Stage_stat!$F$38/Weapon!AB15</f>
        <v>615.38461538461536</v>
      </c>
      <c r="AJ13">
        <f t="shared" si="8"/>
        <v>616</v>
      </c>
      <c r="AL13" t="s">
        <v>290</v>
      </c>
      <c r="AM13">
        <f>Stage_stat!$F$39/Weapon!AB15</f>
        <v>5.7692307692307692</v>
      </c>
      <c r="AN13">
        <f t="shared" si="9"/>
        <v>6</v>
      </c>
      <c r="AP13" t="s">
        <v>290</v>
      </c>
      <c r="AQ13">
        <f>Stage_stat!$F$40/Weapon!AB15</f>
        <v>10.76923076923077</v>
      </c>
      <c r="AR13">
        <f t="shared" si="10"/>
        <v>11</v>
      </c>
      <c r="AT13" t="s">
        <v>290</v>
      </c>
      <c r="AU13">
        <f>Stage_stat!$F$41/Weapon!AB15</f>
        <v>769.23076923076928</v>
      </c>
      <c r="AV13">
        <f t="shared" si="11"/>
        <v>770</v>
      </c>
      <c r="AX13" t="s">
        <v>290</v>
      </c>
      <c r="AY13">
        <f>Stage_stat!$F$42/Weapon!AB15</f>
        <v>6.5384615384615383</v>
      </c>
      <c r="AZ13">
        <f t="shared" si="12"/>
        <v>7</v>
      </c>
      <c r="BB13" t="s">
        <v>290</v>
      </c>
      <c r="BC13">
        <f>Stage_stat!$F$43/Weapon!AB15</f>
        <v>12.307692307692308</v>
      </c>
      <c r="BD13">
        <f t="shared" si="13"/>
        <v>13</v>
      </c>
      <c r="BF13" t="s">
        <v>290</v>
      </c>
      <c r="BG13">
        <f>Stage_stat!$F$44/Weapon!AB15</f>
        <v>923.07692307692309</v>
      </c>
      <c r="BH13">
        <f t="shared" si="14"/>
        <v>924</v>
      </c>
      <c r="BJ13" t="s">
        <v>290</v>
      </c>
      <c r="BK13">
        <f>Stage_stat!$F$45/Weapon!AB15</f>
        <v>7.3076923076923075</v>
      </c>
      <c r="BL13">
        <f t="shared" si="15"/>
        <v>8</v>
      </c>
      <c r="BN13" t="s">
        <v>290</v>
      </c>
      <c r="BO13">
        <f>Stage_stat!$F$46/Weapon!AB15</f>
        <v>13.846153846153847</v>
      </c>
      <c r="BP13">
        <f t="shared" si="16"/>
        <v>14</v>
      </c>
      <c r="BR13" t="s">
        <v>290</v>
      </c>
      <c r="BS13">
        <f>Stage_stat!$F$47/Weapon!AB15</f>
        <v>1076.9230769230769</v>
      </c>
      <c r="BT13">
        <f t="shared" si="17"/>
        <v>1077</v>
      </c>
      <c r="BV13" t="s">
        <v>290</v>
      </c>
      <c r="BW13">
        <f>Stage_stat!$F$48/Weapon!AB15</f>
        <v>8.8461538461538467</v>
      </c>
      <c r="BX13">
        <f t="shared" si="18"/>
        <v>9</v>
      </c>
      <c r="BZ13" t="s">
        <v>290</v>
      </c>
      <c r="CA13">
        <f>Stage_stat!$F$49/Weapon!AB15</f>
        <v>16.923076923076923</v>
      </c>
      <c r="CB13">
        <f t="shared" si="19"/>
        <v>17</v>
      </c>
      <c r="CD13" t="s">
        <v>290</v>
      </c>
      <c r="CE13">
        <f>Stage_stat!$F$50/Weapon!AB15</f>
        <v>1230.7692307692307</v>
      </c>
      <c r="CF13">
        <f t="shared" si="20"/>
        <v>1231</v>
      </c>
      <c r="CH13" t="s">
        <v>290</v>
      </c>
      <c r="CI13">
        <f>Stage_stat!$F$51/Weapon!AB15</f>
        <v>9.615384615384615</v>
      </c>
      <c r="CJ13">
        <f t="shared" si="21"/>
        <v>10</v>
      </c>
      <c r="CL13" t="s">
        <v>290</v>
      </c>
      <c r="CM13">
        <f>Stage_stat!$F$52/Weapon!AB15</f>
        <v>18.46153846153846</v>
      </c>
      <c r="CN13">
        <f t="shared" si="22"/>
        <v>19</v>
      </c>
      <c r="CP13" t="s">
        <v>290</v>
      </c>
      <c r="CQ13">
        <f>Stage_stat!$F$53/Weapon!AB15</f>
        <v>1384.6153846153845</v>
      </c>
      <c r="CR13">
        <f t="shared" si="23"/>
        <v>1385</v>
      </c>
      <c r="CT13" t="s">
        <v>290</v>
      </c>
      <c r="CU13">
        <f>Stage_stat!$F$54/Weapon!AB15</f>
        <v>10.384615384615385</v>
      </c>
      <c r="CV13">
        <f t="shared" si="24"/>
        <v>11</v>
      </c>
      <c r="CX13" t="s">
        <v>290</v>
      </c>
      <c r="CY13">
        <f>Stage_stat!$F$55/Weapon!AB15</f>
        <v>20</v>
      </c>
      <c r="CZ13">
        <f t="shared" si="25"/>
        <v>20</v>
      </c>
      <c r="DB13" t="s">
        <v>290</v>
      </c>
      <c r="DC13">
        <f>Stage_stat!$F$56/Weapon!AB15</f>
        <v>1538.4615384615386</v>
      </c>
      <c r="DD13">
        <f t="shared" si="26"/>
        <v>1539</v>
      </c>
    </row>
    <row r="14" spans="2:119" x14ac:dyDescent="0.4">
      <c r="B14" t="s">
        <v>291</v>
      </c>
      <c r="C14">
        <f>Stage_stat!$F$30/Weapon!AB16</f>
        <v>2.5</v>
      </c>
      <c r="D14">
        <f t="shared" si="0"/>
        <v>3</v>
      </c>
      <c r="F14" t="s">
        <v>291</v>
      </c>
      <c r="G14">
        <f>Stage_stat!$F$31/Weapon!AB16</f>
        <v>4.2857142857142856</v>
      </c>
      <c r="H14">
        <f t="shared" si="1"/>
        <v>5</v>
      </c>
      <c r="J14" t="s">
        <v>291</v>
      </c>
      <c r="K14">
        <f>Stage_stat!$F$32/Weapon!AB16</f>
        <v>285.71428571428572</v>
      </c>
      <c r="L14">
        <f t="shared" si="2"/>
        <v>286</v>
      </c>
      <c r="N14" t="s">
        <v>291</v>
      </c>
      <c r="O14">
        <f>Stage_stat!$F$33/Weapon!AB16</f>
        <v>3.2142857142857144</v>
      </c>
      <c r="P14">
        <f t="shared" si="3"/>
        <v>4</v>
      </c>
      <c r="R14" t="s">
        <v>291</v>
      </c>
      <c r="S14">
        <f>Stage_stat!$F$34/Weapon!AB16</f>
        <v>5.7142857142857144</v>
      </c>
      <c r="T14">
        <f t="shared" si="4"/>
        <v>6</v>
      </c>
      <c r="V14" t="s">
        <v>291</v>
      </c>
      <c r="W14">
        <f>Stage_stat!$F$35/Weapon!AB16</f>
        <v>428.57142857142856</v>
      </c>
      <c r="X14">
        <f t="shared" si="5"/>
        <v>429</v>
      </c>
      <c r="Z14" t="s">
        <v>291</v>
      </c>
      <c r="AA14">
        <f>Stage_stat!$F$36/Weapon!AB16</f>
        <v>3.9285714285714284</v>
      </c>
      <c r="AB14">
        <f t="shared" si="6"/>
        <v>4</v>
      </c>
      <c r="AD14" t="s">
        <v>291</v>
      </c>
      <c r="AE14">
        <f>Stage_stat!$F$37/Weapon!AB16</f>
        <v>7.1428571428571432</v>
      </c>
      <c r="AF14">
        <f t="shared" si="7"/>
        <v>8</v>
      </c>
      <c r="AH14" t="s">
        <v>291</v>
      </c>
      <c r="AI14">
        <f>Stage_stat!$F$38/Weapon!AB16</f>
        <v>571.42857142857144</v>
      </c>
      <c r="AJ14">
        <f t="shared" si="8"/>
        <v>572</v>
      </c>
      <c r="AL14" t="s">
        <v>291</v>
      </c>
      <c r="AM14">
        <f>Stage_stat!$F$39/Weapon!AB16</f>
        <v>5.3571428571428568</v>
      </c>
      <c r="AN14">
        <f t="shared" si="9"/>
        <v>6</v>
      </c>
      <c r="AP14" t="s">
        <v>291</v>
      </c>
      <c r="AQ14">
        <f>Stage_stat!$F$40/Weapon!AB16</f>
        <v>10</v>
      </c>
      <c r="AR14">
        <f t="shared" si="10"/>
        <v>10</v>
      </c>
      <c r="AT14" t="s">
        <v>291</v>
      </c>
      <c r="AU14">
        <f>Stage_stat!$F$41/Weapon!AB16</f>
        <v>714.28571428571433</v>
      </c>
      <c r="AV14">
        <f t="shared" si="11"/>
        <v>715</v>
      </c>
      <c r="AX14" t="s">
        <v>291</v>
      </c>
      <c r="AY14">
        <f>Stage_stat!$F$42/Weapon!AB16</f>
        <v>6.0714285714285712</v>
      </c>
      <c r="AZ14">
        <f t="shared" si="12"/>
        <v>7</v>
      </c>
      <c r="BB14" t="s">
        <v>291</v>
      </c>
      <c r="BC14">
        <f>Stage_stat!$F$43/Weapon!AB16</f>
        <v>11.428571428571429</v>
      </c>
      <c r="BD14">
        <f t="shared" si="13"/>
        <v>12</v>
      </c>
      <c r="BF14" t="s">
        <v>291</v>
      </c>
      <c r="BG14">
        <f>Stage_stat!$F$44/Weapon!AB16</f>
        <v>857.14285714285711</v>
      </c>
      <c r="BH14">
        <f t="shared" si="14"/>
        <v>858</v>
      </c>
      <c r="BJ14" t="s">
        <v>291</v>
      </c>
      <c r="BK14">
        <f>Stage_stat!$F$45/Weapon!AB16</f>
        <v>6.7857142857142856</v>
      </c>
      <c r="BL14">
        <f t="shared" si="15"/>
        <v>7</v>
      </c>
      <c r="BN14" t="s">
        <v>291</v>
      </c>
      <c r="BO14">
        <f>Stage_stat!$F$46/Weapon!AB16</f>
        <v>12.857142857142858</v>
      </c>
      <c r="BP14">
        <f t="shared" si="16"/>
        <v>13</v>
      </c>
      <c r="BR14" t="s">
        <v>291</v>
      </c>
      <c r="BS14">
        <f>Stage_stat!$F$47/Weapon!AB16</f>
        <v>1000</v>
      </c>
      <c r="BT14">
        <f t="shared" si="17"/>
        <v>1000</v>
      </c>
      <c r="BV14" t="s">
        <v>291</v>
      </c>
      <c r="BW14">
        <f>Stage_stat!$F$48/Weapon!AB16</f>
        <v>8.2142857142857135</v>
      </c>
      <c r="BX14">
        <f t="shared" si="18"/>
        <v>9</v>
      </c>
      <c r="BZ14" t="s">
        <v>291</v>
      </c>
      <c r="CA14">
        <f>Stage_stat!$F$49/Weapon!AB16</f>
        <v>15.714285714285714</v>
      </c>
      <c r="CB14">
        <f t="shared" si="19"/>
        <v>16</v>
      </c>
      <c r="CD14" t="s">
        <v>291</v>
      </c>
      <c r="CE14">
        <f>Stage_stat!$F$50/Weapon!AB16</f>
        <v>1142.8571428571429</v>
      </c>
      <c r="CF14">
        <f t="shared" si="20"/>
        <v>1143</v>
      </c>
      <c r="CH14" t="s">
        <v>291</v>
      </c>
      <c r="CI14">
        <f>Stage_stat!$F$51/Weapon!AB16</f>
        <v>8.9285714285714288</v>
      </c>
      <c r="CJ14">
        <f t="shared" si="21"/>
        <v>9</v>
      </c>
      <c r="CL14" t="s">
        <v>291</v>
      </c>
      <c r="CM14">
        <f>Stage_stat!$F$52/Weapon!AB16</f>
        <v>17.142857142857142</v>
      </c>
      <c r="CN14">
        <f t="shared" si="22"/>
        <v>18</v>
      </c>
      <c r="CP14" t="s">
        <v>291</v>
      </c>
      <c r="CQ14">
        <f>Stage_stat!$F$53/Weapon!AB16</f>
        <v>1285.7142857142858</v>
      </c>
      <c r="CR14">
        <f t="shared" si="23"/>
        <v>1286</v>
      </c>
      <c r="CT14" t="s">
        <v>291</v>
      </c>
      <c r="CU14">
        <f>Stage_stat!$F$54/Weapon!AB16</f>
        <v>9.6428571428571423</v>
      </c>
      <c r="CV14">
        <f t="shared" si="24"/>
        <v>10</v>
      </c>
      <c r="CX14" t="s">
        <v>291</v>
      </c>
      <c r="CY14">
        <f>Stage_stat!$F$55/Weapon!AB16</f>
        <v>18.571428571428573</v>
      </c>
      <c r="CZ14">
        <f t="shared" si="25"/>
        <v>19</v>
      </c>
      <c r="DB14" t="s">
        <v>291</v>
      </c>
      <c r="DC14">
        <f>Stage_stat!$F$56/Weapon!AB16</f>
        <v>1428.5714285714287</v>
      </c>
      <c r="DD14">
        <f t="shared" si="26"/>
        <v>1429</v>
      </c>
    </row>
    <row r="15" spans="2:119" x14ac:dyDescent="0.4">
      <c r="B15" t="s">
        <v>292</v>
      </c>
      <c r="C15">
        <f>Stage_stat!$F$30/Weapon!AB17</f>
        <v>2.3333333333333335</v>
      </c>
      <c r="D15">
        <f t="shared" si="0"/>
        <v>3</v>
      </c>
      <c r="F15" t="s">
        <v>292</v>
      </c>
      <c r="G15">
        <f>Stage_stat!$F$31/Weapon!AB17</f>
        <v>4</v>
      </c>
      <c r="H15">
        <f t="shared" si="1"/>
        <v>4</v>
      </c>
      <c r="J15" t="s">
        <v>292</v>
      </c>
      <c r="K15">
        <f>Stage_stat!$F$32/Weapon!AB17</f>
        <v>266.66666666666669</v>
      </c>
      <c r="L15">
        <f t="shared" si="2"/>
        <v>267</v>
      </c>
      <c r="N15" t="s">
        <v>292</v>
      </c>
      <c r="O15">
        <f>Stage_stat!$F$33/Weapon!AB17</f>
        <v>3</v>
      </c>
      <c r="P15">
        <f t="shared" si="3"/>
        <v>3</v>
      </c>
      <c r="R15" t="s">
        <v>292</v>
      </c>
      <c r="S15">
        <f>Stage_stat!$F$34/Weapon!AB17</f>
        <v>5.333333333333333</v>
      </c>
      <c r="T15">
        <f t="shared" si="4"/>
        <v>6</v>
      </c>
      <c r="V15" t="s">
        <v>292</v>
      </c>
      <c r="W15">
        <f>Stage_stat!$F$35/Weapon!AB17</f>
        <v>400</v>
      </c>
      <c r="X15">
        <f t="shared" si="5"/>
        <v>400</v>
      </c>
      <c r="Z15" t="s">
        <v>292</v>
      </c>
      <c r="AA15">
        <f>Stage_stat!$F$36/Weapon!AB17</f>
        <v>3.6666666666666665</v>
      </c>
      <c r="AB15">
        <f t="shared" si="6"/>
        <v>4</v>
      </c>
      <c r="AD15" t="s">
        <v>292</v>
      </c>
      <c r="AE15">
        <f>Stage_stat!$F$37/Weapon!AB17</f>
        <v>6.666666666666667</v>
      </c>
      <c r="AF15">
        <f t="shared" si="7"/>
        <v>7</v>
      </c>
      <c r="AH15" t="s">
        <v>292</v>
      </c>
      <c r="AI15">
        <f>Stage_stat!$F$38/Weapon!AB17</f>
        <v>533.33333333333337</v>
      </c>
      <c r="AJ15">
        <f t="shared" si="8"/>
        <v>534</v>
      </c>
      <c r="AL15" t="s">
        <v>292</v>
      </c>
      <c r="AM15">
        <f>Stage_stat!$F$39/Weapon!AB17</f>
        <v>5</v>
      </c>
      <c r="AN15">
        <f t="shared" si="9"/>
        <v>5</v>
      </c>
      <c r="AP15" t="s">
        <v>292</v>
      </c>
      <c r="AQ15">
        <f>Stage_stat!$F$40/Weapon!AB17</f>
        <v>9.3333333333333339</v>
      </c>
      <c r="AR15">
        <f t="shared" si="10"/>
        <v>10</v>
      </c>
      <c r="AT15" t="s">
        <v>292</v>
      </c>
      <c r="AU15">
        <f>Stage_stat!$F$41/Weapon!AB17</f>
        <v>666.66666666666663</v>
      </c>
      <c r="AV15">
        <f t="shared" si="11"/>
        <v>667</v>
      </c>
      <c r="AX15" t="s">
        <v>292</v>
      </c>
      <c r="AY15">
        <f>Stage_stat!$F$42/Weapon!AB17</f>
        <v>5.666666666666667</v>
      </c>
      <c r="AZ15">
        <f t="shared" si="12"/>
        <v>6</v>
      </c>
      <c r="BB15" t="s">
        <v>292</v>
      </c>
      <c r="BC15">
        <f>Stage_stat!$F$43/Weapon!AB17</f>
        <v>10.666666666666666</v>
      </c>
      <c r="BD15">
        <f t="shared" si="13"/>
        <v>11</v>
      </c>
      <c r="BF15" t="s">
        <v>292</v>
      </c>
      <c r="BG15">
        <f>Stage_stat!$F$44/Weapon!AB17</f>
        <v>800</v>
      </c>
      <c r="BH15">
        <f t="shared" si="14"/>
        <v>800</v>
      </c>
      <c r="BJ15" t="s">
        <v>292</v>
      </c>
      <c r="BK15">
        <f>Stage_stat!$F$45/Weapon!AB17</f>
        <v>6.333333333333333</v>
      </c>
      <c r="BL15">
        <f t="shared" si="15"/>
        <v>7</v>
      </c>
      <c r="BN15" t="s">
        <v>292</v>
      </c>
      <c r="BO15">
        <f>Stage_stat!$F$46/Weapon!AB17</f>
        <v>12</v>
      </c>
      <c r="BP15">
        <f t="shared" si="16"/>
        <v>12</v>
      </c>
      <c r="BR15" t="s">
        <v>292</v>
      </c>
      <c r="BS15">
        <f>Stage_stat!$F$47/Weapon!AB17</f>
        <v>933.33333333333337</v>
      </c>
      <c r="BT15">
        <f t="shared" si="17"/>
        <v>934</v>
      </c>
      <c r="BV15" t="s">
        <v>292</v>
      </c>
      <c r="BW15">
        <f>Stage_stat!$F$48/Weapon!AB17</f>
        <v>7.666666666666667</v>
      </c>
      <c r="BX15">
        <f t="shared" si="18"/>
        <v>8</v>
      </c>
      <c r="BZ15" t="s">
        <v>292</v>
      </c>
      <c r="CA15">
        <f>Stage_stat!$F$49/Weapon!AB17</f>
        <v>14.666666666666666</v>
      </c>
      <c r="CB15">
        <f t="shared" si="19"/>
        <v>15</v>
      </c>
      <c r="CD15" t="s">
        <v>292</v>
      </c>
      <c r="CE15">
        <f>Stage_stat!$F$50/Weapon!AB17</f>
        <v>1066.6666666666667</v>
      </c>
      <c r="CF15">
        <f t="shared" si="20"/>
        <v>1067</v>
      </c>
      <c r="CH15" t="s">
        <v>292</v>
      </c>
      <c r="CI15">
        <f>Stage_stat!$F$51/Weapon!AB17</f>
        <v>8.3333333333333339</v>
      </c>
      <c r="CJ15">
        <f t="shared" si="21"/>
        <v>9</v>
      </c>
      <c r="CL15" t="s">
        <v>292</v>
      </c>
      <c r="CM15">
        <f>Stage_stat!$F$52/Weapon!AB17</f>
        <v>16</v>
      </c>
      <c r="CN15">
        <f t="shared" si="22"/>
        <v>16</v>
      </c>
      <c r="CP15" t="s">
        <v>292</v>
      </c>
      <c r="CQ15">
        <f>Stage_stat!$F$53/Weapon!AB17</f>
        <v>1200</v>
      </c>
      <c r="CR15">
        <f t="shared" si="23"/>
        <v>1200</v>
      </c>
      <c r="CT15" t="s">
        <v>292</v>
      </c>
      <c r="CU15">
        <f>Stage_stat!$F$54/Weapon!AB17</f>
        <v>9</v>
      </c>
      <c r="CV15">
        <f t="shared" si="24"/>
        <v>9</v>
      </c>
      <c r="CX15" t="s">
        <v>292</v>
      </c>
      <c r="CY15">
        <f>Stage_stat!$F$55/Weapon!AB17</f>
        <v>17.333333333333332</v>
      </c>
      <c r="CZ15">
        <f t="shared" si="25"/>
        <v>18</v>
      </c>
      <c r="DB15" t="s">
        <v>292</v>
      </c>
      <c r="DC15">
        <f>Stage_stat!$F$56/Weapon!AB17</f>
        <v>1333.3333333333333</v>
      </c>
      <c r="DD15">
        <f t="shared" si="26"/>
        <v>1334</v>
      </c>
    </row>
    <row r="16" spans="2:119" x14ac:dyDescent="0.4">
      <c r="B16" t="s">
        <v>293</v>
      </c>
      <c r="C16">
        <f>Stage_stat!$F$30/Weapon!AB18</f>
        <v>2.1875</v>
      </c>
      <c r="D16">
        <f t="shared" si="0"/>
        <v>3</v>
      </c>
      <c r="F16" t="s">
        <v>293</v>
      </c>
      <c r="G16">
        <f>Stage_stat!$F$31/Weapon!AB18</f>
        <v>3.75</v>
      </c>
      <c r="H16">
        <f t="shared" si="1"/>
        <v>4</v>
      </c>
      <c r="J16" t="s">
        <v>293</v>
      </c>
      <c r="K16">
        <f>Stage_stat!$F$32/Weapon!AB18</f>
        <v>250</v>
      </c>
      <c r="L16">
        <f t="shared" si="2"/>
        <v>250</v>
      </c>
      <c r="N16" t="s">
        <v>293</v>
      </c>
      <c r="O16">
        <f>Stage_stat!$F$33/Weapon!AB18</f>
        <v>2.8125</v>
      </c>
      <c r="P16">
        <f t="shared" si="3"/>
        <v>3</v>
      </c>
      <c r="R16" t="s">
        <v>293</v>
      </c>
      <c r="S16">
        <f>Stage_stat!$F$34/Weapon!AB18</f>
        <v>5</v>
      </c>
      <c r="T16">
        <f t="shared" si="4"/>
        <v>5</v>
      </c>
      <c r="V16" t="s">
        <v>293</v>
      </c>
      <c r="W16">
        <f>Stage_stat!$F$35/Weapon!AB18</f>
        <v>375</v>
      </c>
      <c r="X16">
        <f t="shared" si="5"/>
        <v>375</v>
      </c>
      <c r="Z16" t="s">
        <v>293</v>
      </c>
      <c r="AA16">
        <f>Stage_stat!$F$36/Weapon!AB18</f>
        <v>3.4375</v>
      </c>
      <c r="AB16">
        <f t="shared" si="6"/>
        <v>4</v>
      </c>
      <c r="AD16" t="s">
        <v>293</v>
      </c>
      <c r="AE16">
        <f>Stage_stat!$F$37/Weapon!AB18</f>
        <v>6.25</v>
      </c>
      <c r="AF16">
        <f t="shared" si="7"/>
        <v>7</v>
      </c>
      <c r="AH16" t="s">
        <v>293</v>
      </c>
      <c r="AI16">
        <f>Stage_stat!$F$38/Weapon!AB18</f>
        <v>500</v>
      </c>
      <c r="AJ16">
        <f t="shared" si="8"/>
        <v>500</v>
      </c>
      <c r="AL16" t="s">
        <v>293</v>
      </c>
      <c r="AM16">
        <f>Stage_stat!$F$39/Weapon!AB18</f>
        <v>4.6875</v>
      </c>
      <c r="AN16">
        <f t="shared" si="9"/>
        <v>5</v>
      </c>
      <c r="AP16" t="s">
        <v>293</v>
      </c>
      <c r="AQ16">
        <f>Stage_stat!$F$40/Weapon!AB18</f>
        <v>8.75</v>
      </c>
      <c r="AR16">
        <f t="shared" si="10"/>
        <v>9</v>
      </c>
      <c r="AT16" t="s">
        <v>293</v>
      </c>
      <c r="AU16">
        <f>Stage_stat!$F$41/Weapon!AB18</f>
        <v>625</v>
      </c>
      <c r="AV16">
        <f t="shared" si="11"/>
        <v>625</v>
      </c>
      <c r="AX16" t="s">
        <v>293</v>
      </c>
      <c r="AY16">
        <f>Stage_stat!$F$42/Weapon!AB18</f>
        <v>5.3125</v>
      </c>
      <c r="AZ16">
        <f t="shared" si="12"/>
        <v>6</v>
      </c>
      <c r="BB16" t="s">
        <v>293</v>
      </c>
      <c r="BC16">
        <f>Stage_stat!$F$43/Weapon!AB18</f>
        <v>10</v>
      </c>
      <c r="BD16">
        <f t="shared" si="13"/>
        <v>10</v>
      </c>
      <c r="BF16" t="s">
        <v>293</v>
      </c>
      <c r="BG16">
        <f>Stage_stat!$F$44/Weapon!AB18</f>
        <v>750</v>
      </c>
      <c r="BH16">
        <f t="shared" si="14"/>
        <v>750</v>
      </c>
      <c r="BJ16" t="s">
        <v>293</v>
      </c>
      <c r="BK16">
        <f>Stage_stat!$F$45/Weapon!AB18</f>
        <v>5.9375</v>
      </c>
      <c r="BL16">
        <f t="shared" si="15"/>
        <v>6</v>
      </c>
      <c r="BN16" t="s">
        <v>293</v>
      </c>
      <c r="BO16">
        <f>Stage_stat!$F$46/Weapon!AB18</f>
        <v>11.25</v>
      </c>
      <c r="BP16">
        <f t="shared" si="16"/>
        <v>12</v>
      </c>
      <c r="BR16" t="s">
        <v>293</v>
      </c>
      <c r="BS16">
        <f>Stage_stat!$F$47/Weapon!AB18</f>
        <v>875</v>
      </c>
      <c r="BT16">
        <f t="shared" si="17"/>
        <v>875</v>
      </c>
      <c r="BV16" t="s">
        <v>293</v>
      </c>
      <c r="BW16">
        <f>Stage_stat!$F$48/Weapon!AB18</f>
        <v>7.1875</v>
      </c>
      <c r="BX16">
        <f t="shared" si="18"/>
        <v>8</v>
      </c>
      <c r="BZ16" t="s">
        <v>293</v>
      </c>
      <c r="CA16">
        <f>Stage_stat!$F$49/Weapon!AB18</f>
        <v>13.75</v>
      </c>
      <c r="CB16">
        <f t="shared" si="19"/>
        <v>14</v>
      </c>
      <c r="CD16" t="s">
        <v>293</v>
      </c>
      <c r="CE16">
        <f>Stage_stat!$F$50/Weapon!AB18</f>
        <v>1000</v>
      </c>
      <c r="CF16">
        <f t="shared" si="20"/>
        <v>1000</v>
      </c>
      <c r="CH16" t="s">
        <v>293</v>
      </c>
      <c r="CI16">
        <f>Stage_stat!$F$51/Weapon!AB18</f>
        <v>7.8125</v>
      </c>
      <c r="CJ16">
        <f t="shared" si="21"/>
        <v>8</v>
      </c>
      <c r="CL16" t="s">
        <v>293</v>
      </c>
      <c r="CM16">
        <f>Stage_stat!$F$52/Weapon!AB18</f>
        <v>15</v>
      </c>
      <c r="CN16">
        <f t="shared" si="22"/>
        <v>15</v>
      </c>
      <c r="CP16" t="s">
        <v>293</v>
      </c>
      <c r="CQ16">
        <f>Stage_stat!$F$53/Weapon!AB18</f>
        <v>1125</v>
      </c>
      <c r="CR16">
        <f t="shared" si="23"/>
        <v>1125</v>
      </c>
      <c r="CT16" t="s">
        <v>293</v>
      </c>
      <c r="CU16">
        <f>Stage_stat!$F$54/Weapon!AB18</f>
        <v>8.4375</v>
      </c>
      <c r="CV16">
        <f t="shared" si="24"/>
        <v>9</v>
      </c>
      <c r="CX16" t="s">
        <v>293</v>
      </c>
      <c r="CY16">
        <f>Stage_stat!$F$55/Weapon!AB18</f>
        <v>16.25</v>
      </c>
      <c r="CZ16">
        <f t="shared" si="25"/>
        <v>17</v>
      </c>
      <c r="DB16" t="s">
        <v>293</v>
      </c>
      <c r="DC16">
        <f>Stage_stat!$F$56/Weapon!AB18</f>
        <v>1250</v>
      </c>
      <c r="DD16">
        <f t="shared" si="26"/>
        <v>1250</v>
      </c>
    </row>
    <row r="17" spans="2:108" x14ac:dyDescent="0.4">
      <c r="B17" t="s">
        <v>294</v>
      </c>
      <c r="C17">
        <f>Stage_stat!$F$30/Weapon!AB19</f>
        <v>2.0588235294117645</v>
      </c>
      <c r="D17">
        <f t="shared" si="0"/>
        <v>3</v>
      </c>
      <c r="F17" t="s">
        <v>294</v>
      </c>
      <c r="G17">
        <f>Stage_stat!$F$31/Weapon!AB19</f>
        <v>3.5294117647058822</v>
      </c>
      <c r="H17">
        <f t="shared" si="1"/>
        <v>4</v>
      </c>
      <c r="J17" t="s">
        <v>294</v>
      </c>
      <c r="K17">
        <f>Stage_stat!$F$32/Weapon!AB19</f>
        <v>235.29411764705881</v>
      </c>
      <c r="L17">
        <f t="shared" si="2"/>
        <v>236</v>
      </c>
      <c r="N17" t="s">
        <v>294</v>
      </c>
      <c r="O17">
        <f>Stage_stat!$F$33/Weapon!AB19</f>
        <v>2.6470588235294117</v>
      </c>
      <c r="P17">
        <f t="shared" si="3"/>
        <v>3</v>
      </c>
      <c r="R17" t="s">
        <v>294</v>
      </c>
      <c r="S17">
        <f>Stage_stat!$F$34/Weapon!AB19</f>
        <v>4.7058823529411766</v>
      </c>
      <c r="T17">
        <f t="shared" si="4"/>
        <v>5</v>
      </c>
      <c r="V17" t="s">
        <v>294</v>
      </c>
      <c r="W17">
        <f>Stage_stat!$F$35/Weapon!AB19</f>
        <v>352.94117647058823</v>
      </c>
      <c r="X17">
        <f t="shared" si="5"/>
        <v>353</v>
      </c>
      <c r="Z17" t="s">
        <v>294</v>
      </c>
      <c r="AA17">
        <f>Stage_stat!$F$36/Weapon!AB19</f>
        <v>3.2352941176470589</v>
      </c>
      <c r="AB17">
        <f t="shared" si="6"/>
        <v>4</v>
      </c>
      <c r="AD17" t="s">
        <v>294</v>
      </c>
      <c r="AE17">
        <f>Stage_stat!$F$37/Weapon!AB19</f>
        <v>5.882352941176471</v>
      </c>
      <c r="AF17">
        <f t="shared" si="7"/>
        <v>6</v>
      </c>
      <c r="AH17" t="s">
        <v>294</v>
      </c>
      <c r="AI17">
        <f>Stage_stat!$F$38/Weapon!AB19</f>
        <v>470.58823529411762</v>
      </c>
      <c r="AJ17">
        <f t="shared" si="8"/>
        <v>471</v>
      </c>
      <c r="AL17" t="s">
        <v>294</v>
      </c>
      <c r="AM17">
        <f>Stage_stat!$F$39/Weapon!AB19</f>
        <v>4.4117647058823533</v>
      </c>
      <c r="AN17">
        <f t="shared" si="9"/>
        <v>5</v>
      </c>
      <c r="AP17" t="s">
        <v>294</v>
      </c>
      <c r="AQ17">
        <f>Stage_stat!$F$40/Weapon!AB19</f>
        <v>8.235294117647058</v>
      </c>
      <c r="AR17">
        <f t="shared" si="10"/>
        <v>9</v>
      </c>
      <c r="AT17" t="s">
        <v>294</v>
      </c>
      <c r="AU17">
        <f>Stage_stat!$F$41/Weapon!AB19</f>
        <v>588.23529411764707</v>
      </c>
      <c r="AV17">
        <f t="shared" si="11"/>
        <v>589</v>
      </c>
      <c r="AX17" t="s">
        <v>294</v>
      </c>
      <c r="AY17">
        <f>Stage_stat!$F$42/Weapon!AB19</f>
        <v>5</v>
      </c>
      <c r="AZ17">
        <f t="shared" si="12"/>
        <v>5</v>
      </c>
      <c r="BB17" t="s">
        <v>294</v>
      </c>
      <c r="BC17">
        <f>Stage_stat!$F$43/Weapon!AB19</f>
        <v>9.4117647058823533</v>
      </c>
      <c r="BD17">
        <f t="shared" si="13"/>
        <v>10</v>
      </c>
      <c r="BF17" t="s">
        <v>294</v>
      </c>
      <c r="BG17">
        <f>Stage_stat!$F$44/Weapon!AB19</f>
        <v>705.88235294117646</v>
      </c>
      <c r="BH17">
        <f t="shared" si="14"/>
        <v>706</v>
      </c>
      <c r="BJ17" t="s">
        <v>294</v>
      </c>
      <c r="BK17">
        <f>Stage_stat!$F$45/Weapon!AB19</f>
        <v>5.5882352941176467</v>
      </c>
      <c r="BL17">
        <f t="shared" si="15"/>
        <v>6</v>
      </c>
      <c r="BN17" t="s">
        <v>294</v>
      </c>
      <c r="BO17">
        <f>Stage_stat!$F$46/Weapon!AB19</f>
        <v>10.588235294117647</v>
      </c>
      <c r="BP17">
        <f t="shared" si="16"/>
        <v>11</v>
      </c>
      <c r="BR17" t="s">
        <v>294</v>
      </c>
      <c r="BS17">
        <f>Stage_stat!$F$47/Weapon!AB19</f>
        <v>823.52941176470586</v>
      </c>
      <c r="BT17">
        <f t="shared" si="17"/>
        <v>824</v>
      </c>
      <c r="BV17" t="s">
        <v>294</v>
      </c>
      <c r="BW17">
        <f>Stage_stat!$F$48/Weapon!AB19</f>
        <v>6.7647058823529411</v>
      </c>
      <c r="BX17">
        <f t="shared" si="18"/>
        <v>7</v>
      </c>
      <c r="BZ17" t="s">
        <v>294</v>
      </c>
      <c r="CA17">
        <f>Stage_stat!$F$49/Weapon!AB19</f>
        <v>12.941176470588236</v>
      </c>
      <c r="CB17">
        <f t="shared" si="19"/>
        <v>13</v>
      </c>
      <c r="CD17" t="s">
        <v>294</v>
      </c>
      <c r="CE17">
        <f>Stage_stat!$F$50/Weapon!AB19</f>
        <v>941.17647058823525</v>
      </c>
      <c r="CF17">
        <f t="shared" si="20"/>
        <v>942</v>
      </c>
      <c r="CH17" t="s">
        <v>294</v>
      </c>
      <c r="CI17">
        <f>Stage_stat!$F$51/Weapon!AB19</f>
        <v>7.3529411764705879</v>
      </c>
      <c r="CJ17">
        <f t="shared" si="21"/>
        <v>8</v>
      </c>
      <c r="CL17" t="s">
        <v>294</v>
      </c>
      <c r="CM17">
        <f>Stage_stat!$F$52/Weapon!AB19</f>
        <v>14.117647058823529</v>
      </c>
      <c r="CN17">
        <f t="shared" si="22"/>
        <v>15</v>
      </c>
      <c r="CP17" t="s">
        <v>294</v>
      </c>
      <c r="CQ17">
        <f>Stage_stat!$F$53/Weapon!AB19</f>
        <v>1058.8235294117646</v>
      </c>
      <c r="CR17">
        <f t="shared" si="23"/>
        <v>1059</v>
      </c>
      <c r="CT17" t="s">
        <v>294</v>
      </c>
      <c r="CU17">
        <f>Stage_stat!$F$54/Weapon!AB19</f>
        <v>7.9411764705882355</v>
      </c>
      <c r="CV17">
        <f t="shared" si="24"/>
        <v>8</v>
      </c>
      <c r="CX17" t="s">
        <v>294</v>
      </c>
      <c r="CY17">
        <f>Stage_stat!$F$55/Weapon!AB19</f>
        <v>15.294117647058824</v>
      </c>
      <c r="CZ17">
        <f t="shared" si="25"/>
        <v>16</v>
      </c>
      <c r="DB17" t="s">
        <v>294</v>
      </c>
      <c r="DC17">
        <f>Stage_stat!$F$56/Weapon!AB19</f>
        <v>1176.4705882352941</v>
      </c>
      <c r="DD17">
        <f t="shared" si="26"/>
        <v>1177</v>
      </c>
    </row>
    <row r="18" spans="2:108" x14ac:dyDescent="0.4">
      <c r="B18" t="s">
        <v>295</v>
      </c>
      <c r="C18">
        <f>Stage_stat!$F$30/Weapon!AB20</f>
        <v>1.9444444444444444</v>
      </c>
      <c r="D18">
        <f t="shared" si="0"/>
        <v>2</v>
      </c>
      <c r="F18" t="s">
        <v>295</v>
      </c>
      <c r="G18">
        <f>Stage_stat!$F$31/Weapon!AB20</f>
        <v>3.3333333333333335</v>
      </c>
      <c r="H18">
        <f t="shared" si="1"/>
        <v>4</v>
      </c>
      <c r="J18" t="s">
        <v>295</v>
      </c>
      <c r="K18">
        <f>Stage_stat!$F$32/Weapon!AB20</f>
        <v>222.22222222222223</v>
      </c>
      <c r="L18">
        <f t="shared" si="2"/>
        <v>223</v>
      </c>
      <c r="N18" t="s">
        <v>295</v>
      </c>
      <c r="O18">
        <f>Stage_stat!$F$33/Weapon!AB20</f>
        <v>2.5</v>
      </c>
      <c r="P18">
        <f t="shared" si="3"/>
        <v>3</v>
      </c>
      <c r="R18" t="s">
        <v>295</v>
      </c>
      <c r="S18">
        <f>Stage_stat!$F$34/Weapon!AB20</f>
        <v>4.4444444444444446</v>
      </c>
      <c r="T18">
        <f t="shared" si="4"/>
        <v>5</v>
      </c>
      <c r="V18" t="s">
        <v>295</v>
      </c>
      <c r="W18">
        <f>Stage_stat!$F$35/Weapon!AB20</f>
        <v>333.33333333333331</v>
      </c>
      <c r="X18">
        <f t="shared" si="5"/>
        <v>334</v>
      </c>
      <c r="Z18" t="s">
        <v>295</v>
      </c>
      <c r="AA18">
        <f>Stage_stat!$F$36/Weapon!AB20</f>
        <v>3.0555555555555554</v>
      </c>
      <c r="AB18">
        <f t="shared" si="6"/>
        <v>4</v>
      </c>
      <c r="AD18" t="s">
        <v>295</v>
      </c>
      <c r="AE18">
        <f>Stage_stat!$F$37/Weapon!AB20</f>
        <v>5.5555555555555554</v>
      </c>
      <c r="AF18">
        <f t="shared" si="7"/>
        <v>6</v>
      </c>
      <c r="AH18" t="s">
        <v>295</v>
      </c>
      <c r="AI18">
        <f>Stage_stat!$F$38/Weapon!AB20</f>
        <v>444.44444444444446</v>
      </c>
      <c r="AJ18">
        <f t="shared" si="8"/>
        <v>445</v>
      </c>
      <c r="AL18" t="s">
        <v>295</v>
      </c>
      <c r="AM18">
        <f>Stage_stat!$F$39/Weapon!AB20</f>
        <v>4.166666666666667</v>
      </c>
      <c r="AN18">
        <f t="shared" si="9"/>
        <v>5</v>
      </c>
      <c r="AP18" t="s">
        <v>295</v>
      </c>
      <c r="AQ18">
        <f>Stage_stat!$F$40/Weapon!AB20</f>
        <v>7.7777777777777777</v>
      </c>
      <c r="AR18">
        <f t="shared" si="10"/>
        <v>8</v>
      </c>
      <c r="AT18" t="s">
        <v>295</v>
      </c>
      <c r="AU18">
        <f>Stage_stat!$F$41/Weapon!AB20</f>
        <v>555.55555555555554</v>
      </c>
      <c r="AV18">
        <f t="shared" si="11"/>
        <v>556</v>
      </c>
      <c r="AX18" t="s">
        <v>295</v>
      </c>
      <c r="AY18">
        <f>Stage_stat!$F$42/Weapon!AB20</f>
        <v>4.7222222222222223</v>
      </c>
      <c r="AZ18">
        <f t="shared" si="12"/>
        <v>5</v>
      </c>
      <c r="BB18" t="s">
        <v>295</v>
      </c>
      <c r="BC18">
        <f>Stage_stat!$F$43/Weapon!AB20</f>
        <v>8.8888888888888893</v>
      </c>
      <c r="BD18">
        <f t="shared" si="13"/>
        <v>9</v>
      </c>
      <c r="BF18" t="s">
        <v>295</v>
      </c>
      <c r="BG18">
        <f>Stage_stat!$F$44/Weapon!AB20</f>
        <v>666.66666666666663</v>
      </c>
      <c r="BH18">
        <f t="shared" si="14"/>
        <v>667</v>
      </c>
      <c r="BJ18" t="s">
        <v>295</v>
      </c>
      <c r="BK18">
        <f>Stage_stat!$F$45/Weapon!AB20</f>
        <v>5.2777777777777777</v>
      </c>
      <c r="BL18">
        <f t="shared" si="15"/>
        <v>6</v>
      </c>
      <c r="BN18" t="s">
        <v>295</v>
      </c>
      <c r="BO18">
        <f>Stage_stat!$F$46/Weapon!AB20</f>
        <v>10</v>
      </c>
      <c r="BP18">
        <f t="shared" si="16"/>
        <v>10</v>
      </c>
      <c r="BR18" t="s">
        <v>295</v>
      </c>
      <c r="BS18">
        <f>Stage_stat!$F$47/Weapon!AB20</f>
        <v>777.77777777777783</v>
      </c>
      <c r="BT18">
        <f t="shared" si="17"/>
        <v>778</v>
      </c>
      <c r="BV18" t="s">
        <v>295</v>
      </c>
      <c r="BW18">
        <f>Stage_stat!$F$48/Weapon!AB20</f>
        <v>6.3888888888888893</v>
      </c>
      <c r="BX18">
        <f t="shared" si="18"/>
        <v>7</v>
      </c>
      <c r="BZ18" t="s">
        <v>295</v>
      </c>
      <c r="CA18">
        <f>Stage_stat!$F$49/Weapon!AB20</f>
        <v>12.222222222222221</v>
      </c>
      <c r="CB18">
        <f t="shared" si="19"/>
        <v>13</v>
      </c>
      <c r="CD18" t="s">
        <v>295</v>
      </c>
      <c r="CE18">
        <f>Stage_stat!$F$50/Weapon!AB20</f>
        <v>888.88888888888891</v>
      </c>
      <c r="CF18">
        <f t="shared" si="20"/>
        <v>889</v>
      </c>
      <c r="CH18" t="s">
        <v>295</v>
      </c>
      <c r="CI18">
        <f>Stage_stat!$F$51/Weapon!AB20</f>
        <v>6.9444444444444446</v>
      </c>
      <c r="CJ18">
        <f t="shared" si="21"/>
        <v>7</v>
      </c>
      <c r="CL18" t="s">
        <v>295</v>
      </c>
      <c r="CM18">
        <f>Stage_stat!$F$52/Weapon!AB20</f>
        <v>13.333333333333334</v>
      </c>
      <c r="CN18">
        <f t="shared" si="22"/>
        <v>14</v>
      </c>
      <c r="CP18" t="s">
        <v>295</v>
      </c>
      <c r="CQ18">
        <f>Stage_stat!$F$53/Weapon!AB20</f>
        <v>1000</v>
      </c>
      <c r="CR18">
        <f t="shared" si="23"/>
        <v>1000</v>
      </c>
      <c r="CT18" t="s">
        <v>295</v>
      </c>
      <c r="CU18">
        <f>Stage_stat!$F$54/Weapon!AB20</f>
        <v>7.5</v>
      </c>
      <c r="CV18">
        <f t="shared" si="24"/>
        <v>8</v>
      </c>
      <c r="CX18" t="s">
        <v>295</v>
      </c>
      <c r="CY18">
        <f>Stage_stat!$F$55/Weapon!AB20</f>
        <v>14.444444444444445</v>
      </c>
      <c r="CZ18">
        <f t="shared" si="25"/>
        <v>15</v>
      </c>
      <c r="DB18" t="s">
        <v>295</v>
      </c>
      <c r="DC18">
        <f>Stage_stat!$F$56/Weapon!AB20</f>
        <v>1111.1111111111111</v>
      </c>
      <c r="DD18">
        <f t="shared" si="26"/>
        <v>1112</v>
      </c>
    </row>
    <row r="19" spans="2:108" x14ac:dyDescent="0.4">
      <c r="B19" t="s">
        <v>296</v>
      </c>
      <c r="C19">
        <f>Stage_stat!$F$30/Weapon!AB21</f>
        <v>1.8421052631578947</v>
      </c>
      <c r="D19">
        <f t="shared" si="0"/>
        <v>2</v>
      </c>
      <c r="F19" t="s">
        <v>296</v>
      </c>
      <c r="G19">
        <f>Stage_stat!$F$31/Weapon!AB21</f>
        <v>3.1578947368421053</v>
      </c>
      <c r="H19">
        <f t="shared" si="1"/>
        <v>4</v>
      </c>
      <c r="J19" t="s">
        <v>296</v>
      </c>
      <c r="K19">
        <f>Stage_stat!$F$32/Weapon!AB21</f>
        <v>210.52631578947367</v>
      </c>
      <c r="L19">
        <f t="shared" si="2"/>
        <v>211</v>
      </c>
      <c r="N19" t="s">
        <v>296</v>
      </c>
      <c r="O19">
        <f>Stage_stat!$F$33/Weapon!AB21</f>
        <v>2.3684210526315788</v>
      </c>
      <c r="P19">
        <f t="shared" si="3"/>
        <v>3</v>
      </c>
      <c r="R19" t="s">
        <v>296</v>
      </c>
      <c r="S19">
        <f>Stage_stat!$F$34/Weapon!AB21</f>
        <v>4.2105263157894735</v>
      </c>
      <c r="T19">
        <f t="shared" si="4"/>
        <v>5</v>
      </c>
      <c r="V19" t="s">
        <v>296</v>
      </c>
      <c r="W19">
        <f>Stage_stat!$F$35/Weapon!AB21</f>
        <v>315.78947368421052</v>
      </c>
      <c r="X19">
        <f t="shared" si="5"/>
        <v>316</v>
      </c>
      <c r="Z19" t="s">
        <v>296</v>
      </c>
      <c r="AA19">
        <f>Stage_stat!$F$36/Weapon!AB21</f>
        <v>2.8947368421052633</v>
      </c>
      <c r="AB19">
        <f t="shared" si="6"/>
        <v>3</v>
      </c>
      <c r="AD19" t="s">
        <v>296</v>
      </c>
      <c r="AE19">
        <f>Stage_stat!$F$37/Weapon!AB21</f>
        <v>5.2631578947368425</v>
      </c>
      <c r="AF19">
        <f t="shared" si="7"/>
        <v>6</v>
      </c>
      <c r="AH19" t="s">
        <v>296</v>
      </c>
      <c r="AI19">
        <f>Stage_stat!$F$38/Weapon!AB21</f>
        <v>421.05263157894734</v>
      </c>
      <c r="AJ19">
        <f t="shared" si="8"/>
        <v>422</v>
      </c>
      <c r="AL19" t="s">
        <v>296</v>
      </c>
      <c r="AM19">
        <f>Stage_stat!$F$39/Weapon!AB21</f>
        <v>3.9473684210526314</v>
      </c>
      <c r="AN19">
        <f t="shared" si="9"/>
        <v>4</v>
      </c>
      <c r="AP19" t="s">
        <v>296</v>
      </c>
      <c r="AQ19">
        <f>Stage_stat!$F$40/Weapon!AB21</f>
        <v>7.3684210526315788</v>
      </c>
      <c r="AR19">
        <f t="shared" si="10"/>
        <v>8</v>
      </c>
      <c r="AT19" t="s">
        <v>296</v>
      </c>
      <c r="AU19">
        <f>Stage_stat!$F$41/Weapon!AB21</f>
        <v>526.31578947368416</v>
      </c>
      <c r="AV19">
        <f t="shared" si="11"/>
        <v>527</v>
      </c>
      <c r="AX19" t="s">
        <v>296</v>
      </c>
      <c r="AY19">
        <f>Stage_stat!$F$42/Weapon!AB21</f>
        <v>4.4736842105263159</v>
      </c>
      <c r="AZ19">
        <f t="shared" si="12"/>
        <v>5</v>
      </c>
      <c r="BB19" t="s">
        <v>296</v>
      </c>
      <c r="BC19">
        <f>Stage_stat!$F$43/Weapon!AB21</f>
        <v>8.4210526315789469</v>
      </c>
      <c r="BD19">
        <f t="shared" si="13"/>
        <v>9</v>
      </c>
      <c r="BF19" t="s">
        <v>296</v>
      </c>
      <c r="BG19">
        <f>Stage_stat!$F$44/Weapon!AB21</f>
        <v>631.57894736842104</v>
      </c>
      <c r="BH19">
        <f t="shared" si="14"/>
        <v>632</v>
      </c>
      <c r="BJ19" t="s">
        <v>296</v>
      </c>
      <c r="BK19">
        <f>Stage_stat!$F$45/Weapon!AB21</f>
        <v>5</v>
      </c>
      <c r="BL19">
        <f t="shared" si="15"/>
        <v>5</v>
      </c>
      <c r="BN19" t="s">
        <v>296</v>
      </c>
      <c r="BO19">
        <f>Stage_stat!$F$46/Weapon!AB21</f>
        <v>9.473684210526315</v>
      </c>
      <c r="BP19">
        <f t="shared" si="16"/>
        <v>10</v>
      </c>
      <c r="BR19" t="s">
        <v>296</v>
      </c>
      <c r="BS19">
        <f>Stage_stat!$F$47/Weapon!AB21</f>
        <v>736.84210526315792</v>
      </c>
      <c r="BT19">
        <f t="shared" si="17"/>
        <v>737</v>
      </c>
      <c r="BV19" t="s">
        <v>296</v>
      </c>
      <c r="BW19">
        <f>Stage_stat!$F$48/Weapon!AB21</f>
        <v>6.0526315789473681</v>
      </c>
      <c r="BX19">
        <f t="shared" si="18"/>
        <v>7</v>
      </c>
      <c r="BZ19" t="s">
        <v>296</v>
      </c>
      <c r="CA19">
        <f>Stage_stat!$F$49/Weapon!AB21</f>
        <v>11.578947368421053</v>
      </c>
      <c r="CB19">
        <f t="shared" si="19"/>
        <v>12</v>
      </c>
      <c r="CD19" t="s">
        <v>296</v>
      </c>
      <c r="CE19">
        <f>Stage_stat!$F$50/Weapon!AB21</f>
        <v>842.10526315789468</v>
      </c>
      <c r="CF19">
        <f t="shared" si="20"/>
        <v>843</v>
      </c>
      <c r="CH19" t="s">
        <v>296</v>
      </c>
      <c r="CI19">
        <f>Stage_stat!$F$51/Weapon!AB21</f>
        <v>6.5789473684210522</v>
      </c>
      <c r="CJ19">
        <f t="shared" si="21"/>
        <v>7</v>
      </c>
      <c r="CL19" t="s">
        <v>296</v>
      </c>
      <c r="CM19">
        <f>Stage_stat!$F$52/Weapon!AB21</f>
        <v>12.631578947368421</v>
      </c>
      <c r="CN19">
        <f t="shared" si="22"/>
        <v>13</v>
      </c>
      <c r="CP19" t="s">
        <v>296</v>
      </c>
      <c r="CQ19">
        <f>Stage_stat!$F$53/Weapon!AB21</f>
        <v>947.36842105263156</v>
      </c>
      <c r="CR19">
        <f t="shared" si="23"/>
        <v>948</v>
      </c>
      <c r="CT19" t="s">
        <v>296</v>
      </c>
      <c r="CU19">
        <f>Stage_stat!$F$54/Weapon!AB21</f>
        <v>7.1052631578947372</v>
      </c>
      <c r="CV19">
        <f t="shared" si="24"/>
        <v>8</v>
      </c>
      <c r="CX19" t="s">
        <v>296</v>
      </c>
      <c r="CY19">
        <f>Stage_stat!$F$55/Weapon!AB21</f>
        <v>13.684210526315789</v>
      </c>
      <c r="CZ19">
        <f t="shared" si="25"/>
        <v>14</v>
      </c>
      <c r="DB19" t="s">
        <v>296</v>
      </c>
      <c r="DC19">
        <f>Stage_stat!$F$56/Weapon!AB21</f>
        <v>1052.6315789473683</v>
      </c>
      <c r="DD19">
        <f t="shared" si="26"/>
        <v>1053</v>
      </c>
    </row>
    <row r="20" spans="2:108" x14ac:dyDescent="0.4">
      <c r="B20" t="s">
        <v>297</v>
      </c>
      <c r="C20">
        <f>Stage_stat!$F$30/Weapon!AB22</f>
        <v>1.75</v>
      </c>
      <c r="D20">
        <f t="shared" si="0"/>
        <v>2</v>
      </c>
      <c r="F20" t="s">
        <v>297</v>
      </c>
      <c r="G20">
        <f>Stage_stat!$F$31/Weapon!AB22</f>
        <v>3</v>
      </c>
      <c r="H20">
        <f t="shared" si="1"/>
        <v>3</v>
      </c>
      <c r="J20" t="s">
        <v>297</v>
      </c>
      <c r="K20">
        <f>Stage_stat!$F$32/Weapon!AB22</f>
        <v>200</v>
      </c>
      <c r="L20">
        <f t="shared" si="2"/>
        <v>200</v>
      </c>
      <c r="N20" t="s">
        <v>297</v>
      </c>
      <c r="O20">
        <f>Stage_stat!$F$33/Weapon!AB22</f>
        <v>2.25</v>
      </c>
      <c r="P20">
        <f t="shared" si="3"/>
        <v>3</v>
      </c>
      <c r="R20" t="s">
        <v>297</v>
      </c>
      <c r="S20">
        <f>Stage_stat!$F$34/Weapon!AB22</f>
        <v>4</v>
      </c>
      <c r="T20">
        <f t="shared" si="4"/>
        <v>4</v>
      </c>
      <c r="V20" t="s">
        <v>297</v>
      </c>
      <c r="W20">
        <f>Stage_stat!$F$35/Weapon!AB22</f>
        <v>300</v>
      </c>
      <c r="X20">
        <f t="shared" si="5"/>
        <v>300</v>
      </c>
      <c r="Z20" t="s">
        <v>297</v>
      </c>
      <c r="AA20">
        <f>Stage_stat!$F$36/Weapon!AB22</f>
        <v>2.75</v>
      </c>
      <c r="AB20">
        <f t="shared" si="6"/>
        <v>3</v>
      </c>
      <c r="AD20" t="s">
        <v>297</v>
      </c>
      <c r="AE20">
        <f>Stage_stat!$F$37/Weapon!AB22</f>
        <v>5</v>
      </c>
      <c r="AF20">
        <f t="shared" si="7"/>
        <v>5</v>
      </c>
      <c r="AH20" t="s">
        <v>297</v>
      </c>
      <c r="AI20">
        <f>Stage_stat!$F$38/Weapon!AB22</f>
        <v>400</v>
      </c>
      <c r="AJ20">
        <f t="shared" si="8"/>
        <v>400</v>
      </c>
      <c r="AL20" t="s">
        <v>297</v>
      </c>
      <c r="AM20">
        <f>Stage_stat!$F$39/Weapon!AB22</f>
        <v>3.75</v>
      </c>
      <c r="AN20">
        <f t="shared" si="9"/>
        <v>4</v>
      </c>
      <c r="AP20" t="s">
        <v>297</v>
      </c>
      <c r="AQ20">
        <f>Stage_stat!$F$40/Weapon!AB22</f>
        <v>7</v>
      </c>
      <c r="AR20">
        <f t="shared" si="10"/>
        <v>7</v>
      </c>
      <c r="AT20" t="s">
        <v>297</v>
      </c>
      <c r="AU20">
        <f>Stage_stat!$F$41/Weapon!AB22</f>
        <v>500</v>
      </c>
      <c r="AV20">
        <f t="shared" si="11"/>
        <v>500</v>
      </c>
      <c r="AX20" t="s">
        <v>297</v>
      </c>
      <c r="AY20">
        <f>Stage_stat!$F$42/Weapon!AB22</f>
        <v>4.25</v>
      </c>
      <c r="AZ20">
        <f t="shared" si="12"/>
        <v>5</v>
      </c>
      <c r="BB20" t="s">
        <v>297</v>
      </c>
      <c r="BC20">
        <f>Stage_stat!$F$43/Weapon!AB22</f>
        <v>8</v>
      </c>
      <c r="BD20">
        <f t="shared" si="13"/>
        <v>8</v>
      </c>
      <c r="BF20" t="s">
        <v>297</v>
      </c>
      <c r="BG20">
        <f>Stage_stat!$F$44/Weapon!AB22</f>
        <v>600</v>
      </c>
      <c r="BH20">
        <f t="shared" si="14"/>
        <v>600</v>
      </c>
      <c r="BJ20" t="s">
        <v>297</v>
      </c>
      <c r="BK20">
        <f>Stage_stat!$F$45/Weapon!AB22</f>
        <v>4.75</v>
      </c>
      <c r="BL20">
        <f t="shared" si="15"/>
        <v>5</v>
      </c>
      <c r="BN20" t="s">
        <v>297</v>
      </c>
      <c r="BO20">
        <f>Stage_stat!$F$46/Weapon!AB22</f>
        <v>9</v>
      </c>
      <c r="BP20">
        <f t="shared" si="16"/>
        <v>9</v>
      </c>
      <c r="BR20" t="s">
        <v>297</v>
      </c>
      <c r="BS20">
        <f>Stage_stat!$F$47/Weapon!AB22</f>
        <v>700</v>
      </c>
      <c r="BT20">
        <f t="shared" si="17"/>
        <v>700</v>
      </c>
      <c r="BV20" t="s">
        <v>297</v>
      </c>
      <c r="BW20">
        <f>Stage_stat!$F$48/Weapon!AB22</f>
        <v>5.75</v>
      </c>
      <c r="BX20">
        <f t="shared" si="18"/>
        <v>6</v>
      </c>
      <c r="BZ20" t="s">
        <v>297</v>
      </c>
      <c r="CA20">
        <f>Stage_stat!$F$49/Weapon!AB22</f>
        <v>11</v>
      </c>
      <c r="CB20">
        <f t="shared" si="19"/>
        <v>11</v>
      </c>
      <c r="CD20" t="s">
        <v>297</v>
      </c>
      <c r="CE20">
        <f>Stage_stat!$F$50/Weapon!AB22</f>
        <v>800</v>
      </c>
      <c r="CF20">
        <f t="shared" si="20"/>
        <v>800</v>
      </c>
      <c r="CH20" t="s">
        <v>297</v>
      </c>
      <c r="CI20">
        <f>Stage_stat!$F$51/Weapon!AB22</f>
        <v>6.25</v>
      </c>
      <c r="CJ20">
        <f t="shared" si="21"/>
        <v>7</v>
      </c>
      <c r="CL20" t="s">
        <v>297</v>
      </c>
      <c r="CM20">
        <f>Stage_stat!$F$52/Weapon!AB22</f>
        <v>12</v>
      </c>
      <c r="CN20">
        <f t="shared" si="22"/>
        <v>12</v>
      </c>
      <c r="CP20" t="s">
        <v>297</v>
      </c>
      <c r="CQ20">
        <f>Stage_stat!$F$53/Weapon!AB22</f>
        <v>900</v>
      </c>
      <c r="CR20">
        <f t="shared" si="23"/>
        <v>900</v>
      </c>
      <c r="CT20" t="s">
        <v>297</v>
      </c>
      <c r="CU20">
        <f>Stage_stat!$F$54/Weapon!AB22</f>
        <v>6.75</v>
      </c>
      <c r="CV20">
        <f t="shared" si="24"/>
        <v>7</v>
      </c>
      <c r="CX20" t="s">
        <v>297</v>
      </c>
      <c r="CY20">
        <f>Stage_stat!$F$55/Weapon!AB22</f>
        <v>13</v>
      </c>
      <c r="CZ20">
        <f t="shared" si="25"/>
        <v>13</v>
      </c>
      <c r="DB20" t="s">
        <v>297</v>
      </c>
      <c r="DC20">
        <f>Stage_stat!$F$56/Weapon!AB22</f>
        <v>1000</v>
      </c>
      <c r="DD20">
        <f t="shared" si="26"/>
        <v>1000</v>
      </c>
    </row>
    <row r="21" spans="2:108" x14ac:dyDescent="0.4">
      <c r="B21" t="s">
        <v>298</v>
      </c>
      <c r="C21">
        <f>Stage_stat!$F$30/Weapon!AB23</f>
        <v>1.6666666666666667</v>
      </c>
      <c r="D21">
        <f t="shared" si="0"/>
        <v>2</v>
      </c>
      <c r="F21" t="s">
        <v>298</v>
      </c>
      <c r="G21">
        <f>Stage_stat!$F$31/Weapon!AB23</f>
        <v>2.8571428571428572</v>
      </c>
      <c r="H21">
        <f t="shared" si="1"/>
        <v>3</v>
      </c>
      <c r="J21" t="s">
        <v>298</v>
      </c>
      <c r="K21">
        <f>Stage_stat!$F$32/Weapon!AB23</f>
        <v>190.47619047619048</v>
      </c>
      <c r="L21">
        <f t="shared" si="2"/>
        <v>191</v>
      </c>
      <c r="N21" t="s">
        <v>298</v>
      </c>
      <c r="O21">
        <f>Stage_stat!$F$33/Weapon!AB23</f>
        <v>2.1428571428571428</v>
      </c>
      <c r="P21">
        <f t="shared" si="3"/>
        <v>3</v>
      </c>
      <c r="R21" t="s">
        <v>298</v>
      </c>
      <c r="S21">
        <f>Stage_stat!$F$34/Weapon!AB23</f>
        <v>3.8095238095238093</v>
      </c>
      <c r="T21">
        <f t="shared" si="4"/>
        <v>4</v>
      </c>
      <c r="V21" t="s">
        <v>298</v>
      </c>
      <c r="W21">
        <f>Stage_stat!$F$35/Weapon!AB23</f>
        <v>285.71428571428572</v>
      </c>
      <c r="X21">
        <f t="shared" si="5"/>
        <v>286</v>
      </c>
      <c r="Z21" t="s">
        <v>298</v>
      </c>
      <c r="AA21">
        <f>Stage_stat!$F$36/Weapon!AB23</f>
        <v>2.6190476190476191</v>
      </c>
      <c r="AB21">
        <f t="shared" si="6"/>
        <v>3</v>
      </c>
      <c r="AD21" t="s">
        <v>298</v>
      </c>
      <c r="AE21">
        <f>Stage_stat!$F$37/Weapon!AB23</f>
        <v>4.7619047619047619</v>
      </c>
      <c r="AF21">
        <f t="shared" si="7"/>
        <v>5</v>
      </c>
      <c r="AH21" t="s">
        <v>298</v>
      </c>
      <c r="AI21">
        <f>Stage_stat!$F$38/Weapon!AB23</f>
        <v>380.95238095238096</v>
      </c>
      <c r="AJ21">
        <f t="shared" si="8"/>
        <v>381</v>
      </c>
      <c r="AL21" t="s">
        <v>298</v>
      </c>
      <c r="AM21">
        <f>Stage_stat!$F$39/Weapon!AB23</f>
        <v>3.5714285714285716</v>
      </c>
      <c r="AN21">
        <f t="shared" si="9"/>
        <v>4</v>
      </c>
      <c r="AP21" t="s">
        <v>298</v>
      </c>
      <c r="AQ21">
        <f>Stage_stat!$F$40/Weapon!AB23</f>
        <v>6.666666666666667</v>
      </c>
      <c r="AR21">
        <f t="shared" si="10"/>
        <v>7</v>
      </c>
      <c r="AT21" t="s">
        <v>298</v>
      </c>
      <c r="AU21">
        <f>Stage_stat!$F$41/Weapon!AB23</f>
        <v>476.1904761904762</v>
      </c>
      <c r="AV21">
        <f t="shared" si="11"/>
        <v>477</v>
      </c>
      <c r="AX21" t="s">
        <v>298</v>
      </c>
      <c r="AY21">
        <f>Stage_stat!$F$42/Weapon!AB23</f>
        <v>4.0476190476190474</v>
      </c>
      <c r="AZ21">
        <f t="shared" si="12"/>
        <v>5</v>
      </c>
      <c r="BB21" t="s">
        <v>298</v>
      </c>
      <c r="BC21">
        <f>Stage_stat!$F$43/Weapon!AB23</f>
        <v>7.6190476190476186</v>
      </c>
      <c r="BD21">
        <f t="shared" si="13"/>
        <v>8</v>
      </c>
      <c r="BF21" t="s">
        <v>298</v>
      </c>
      <c r="BG21">
        <f>Stage_stat!$F$44/Weapon!AB23</f>
        <v>571.42857142857144</v>
      </c>
      <c r="BH21">
        <f t="shared" si="14"/>
        <v>572</v>
      </c>
      <c r="BJ21" t="s">
        <v>298</v>
      </c>
      <c r="BK21">
        <f>Stage_stat!$F$45/Weapon!AB23</f>
        <v>4.5238095238095237</v>
      </c>
      <c r="BL21">
        <f t="shared" si="15"/>
        <v>5</v>
      </c>
      <c r="BN21" t="s">
        <v>298</v>
      </c>
      <c r="BO21">
        <f>Stage_stat!$F$46/Weapon!AB23</f>
        <v>8.5714285714285712</v>
      </c>
      <c r="BP21">
        <f t="shared" si="16"/>
        <v>9</v>
      </c>
      <c r="BR21" t="s">
        <v>298</v>
      </c>
      <c r="BS21">
        <f>Stage_stat!$F$47/Weapon!AB23</f>
        <v>666.66666666666663</v>
      </c>
      <c r="BT21">
        <f t="shared" si="17"/>
        <v>667</v>
      </c>
      <c r="BV21" t="s">
        <v>298</v>
      </c>
      <c r="BW21">
        <f>Stage_stat!$F$48/Weapon!AB23</f>
        <v>5.4761904761904763</v>
      </c>
      <c r="BX21">
        <f t="shared" si="18"/>
        <v>6</v>
      </c>
      <c r="BZ21" t="s">
        <v>298</v>
      </c>
      <c r="CA21">
        <f>Stage_stat!$F$49/Weapon!AB23</f>
        <v>10.476190476190476</v>
      </c>
      <c r="CB21">
        <f t="shared" si="19"/>
        <v>11</v>
      </c>
      <c r="CD21" t="s">
        <v>298</v>
      </c>
      <c r="CE21">
        <f>Stage_stat!$F$50/Weapon!AB23</f>
        <v>761.90476190476193</v>
      </c>
      <c r="CF21">
        <f t="shared" si="20"/>
        <v>762</v>
      </c>
      <c r="CH21" t="s">
        <v>298</v>
      </c>
      <c r="CI21">
        <f>Stage_stat!$F$51/Weapon!AB23</f>
        <v>5.9523809523809526</v>
      </c>
      <c r="CJ21">
        <f t="shared" si="21"/>
        <v>6</v>
      </c>
      <c r="CL21" t="s">
        <v>298</v>
      </c>
      <c r="CM21">
        <f>Stage_stat!$F$52/Weapon!AB23</f>
        <v>11.428571428571429</v>
      </c>
      <c r="CN21">
        <f t="shared" si="22"/>
        <v>12</v>
      </c>
      <c r="CP21" t="s">
        <v>298</v>
      </c>
      <c r="CQ21">
        <f>Stage_stat!$F$53/Weapon!AB23</f>
        <v>857.14285714285711</v>
      </c>
      <c r="CR21">
        <f t="shared" si="23"/>
        <v>858</v>
      </c>
      <c r="CT21" t="s">
        <v>298</v>
      </c>
      <c r="CU21">
        <f>Stage_stat!$F$54/Weapon!AB23</f>
        <v>6.4285714285714288</v>
      </c>
      <c r="CV21">
        <f t="shared" si="24"/>
        <v>7</v>
      </c>
      <c r="CX21" t="s">
        <v>298</v>
      </c>
      <c r="CY21">
        <f>Stage_stat!$F$55/Weapon!AB23</f>
        <v>12.380952380952381</v>
      </c>
      <c r="CZ21">
        <f t="shared" si="25"/>
        <v>13</v>
      </c>
      <c r="DB21" t="s">
        <v>298</v>
      </c>
      <c r="DC21">
        <f>Stage_stat!$F$56/Weapon!AB23</f>
        <v>952.38095238095241</v>
      </c>
      <c r="DD21">
        <f t="shared" si="26"/>
        <v>953</v>
      </c>
    </row>
    <row r="22" spans="2:108" x14ac:dyDescent="0.4">
      <c r="B22" t="s">
        <v>299</v>
      </c>
      <c r="C22">
        <f>Stage_stat!$F$30/Weapon!AB24</f>
        <v>1.5909090909090908</v>
      </c>
      <c r="D22">
        <f t="shared" si="0"/>
        <v>2</v>
      </c>
      <c r="F22" t="s">
        <v>299</v>
      </c>
      <c r="G22">
        <f>Stage_stat!$F$31/Weapon!AB24</f>
        <v>2.7272727272727271</v>
      </c>
      <c r="H22">
        <f t="shared" si="1"/>
        <v>3</v>
      </c>
      <c r="J22" t="s">
        <v>299</v>
      </c>
      <c r="K22">
        <f>Stage_stat!$F$32/Weapon!AB24</f>
        <v>181.81818181818181</v>
      </c>
      <c r="L22">
        <f t="shared" si="2"/>
        <v>182</v>
      </c>
      <c r="N22" t="s">
        <v>299</v>
      </c>
      <c r="O22">
        <f>Stage_stat!$F$33/Weapon!AB24</f>
        <v>2.0454545454545454</v>
      </c>
      <c r="P22">
        <f t="shared" si="3"/>
        <v>3</v>
      </c>
      <c r="R22" t="s">
        <v>299</v>
      </c>
      <c r="S22">
        <f>Stage_stat!$F$34/Weapon!AB24</f>
        <v>3.6363636363636362</v>
      </c>
      <c r="T22">
        <f t="shared" si="4"/>
        <v>4</v>
      </c>
      <c r="V22" t="s">
        <v>299</v>
      </c>
      <c r="W22">
        <f>Stage_stat!$F$35/Weapon!AB24</f>
        <v>272.72727272727275</v>
      </c>
      <c r="X22">
        <f t="shared" si="5"/>
        <v>273</v>
      </c>
      <c r="Z22" t="s">
        <v>299</v>
      </c>
      <c r="AA22">
        <f>Stage_stat!$F$36/Weapon!AB24</f>
        <v>2.5</v>
      </c>
      <c r="AB22">
        <f t="shared" si="6"/>
        <v>3</v>
      </c>
      <c r="AD22" t="s">
        <v>299</v>
      </c>
      <c r="AE22">
        <f>Stage_stat!$F$37/Weapon!AB24</f>
        <v>4.5454545454545459</v>
      </c>
      <c r="AF22">
        <f t="shared" si="7"/>
        <v>5</v>
      </c>
      <c r="AH22" t="s">
        <v>299</v>
      </c>
      <c r="AI22">
        <f>Stage_stat!$F$38/Weapon!AB24</f>
        <v>363.63636363636363</v>
      </c>
      <c r="AJ22">
        <f t="shared" si="8"/>
        <v>364</v>
      </c>
      <c r="AL22" t="s">
        <v>299</v>
      </c>
      <c r="AM22">
        <f>Stage_stat!$F$39/Weapon!AB24</f>
        <v>3.4090909090909092</v>
      </c>
      <c r="AN22">
        <f t="shared" si="9"/>
        <v>4</v>
      </c>
      <c r="AP22" t="s">
        <v>299</v>
      </c>
      <c r="AQ22">
        <f>Stage_stat!$F$40/Weapon!AB24</f>
        <v>6.3636363636363633</v>
      </c>
      <c r="AR22">
        <f t="shared" si="10"/>
        <v>7</v>
      </c>
      <c r="AT22" t="s">
        <v>299</v>
      </c>
      <c r="AU22">
        <f>Stage_stat!$F$41/Weapon!AB24</f>
        <v>454.54545454545456</v>
      </c>
      <c r="AV22">
        <f t="shared" si="11"/>
        <v>455</v>
      </c>
      <c r="AX22" t="s">
        <v>299</v>
      </c>
      <c r="AY22">
        <f>Stage_stat!$F$42/Weapon!AB24</f>
        <v>3.8636363636363638</v>
      </c>
      <c r="AZ22">
        <f t="shared" si="12"/>
        <v>4</v>
      </c>
      <c r="BB22" t="s">
        <v>299</v>
      </c>
      <c r="BC22">
        <f>Stage_stat!$F$43/Weapon!AB24</f>
        <v>7.2727272727272725</v>
      </c>
      <c r="BD22">
        <f t="shared" si="13"/>
        <v>8</v>
      </c>
      <c r="BF22" t="s">
        <v>299</v>
      </c>
      <c r="BG22">
        <f>Stage_stat!$F$44/Weapon!AB24</f>
        <v>545.4545454545455</v>
      </c>
      <c r="BH22">
        <f t="shared" si="14"/>
        <v>546</v>
      </c>
      <c r="BJ22" t="s">
        <v>299</v>
      </c>
      <c r="BK22">
        <f>Stage_stat!$F$45/Weapon!AB24</f>
        <v>4.3181818181818183</v>
      </c>
      <c r="BL22">
        <f t="shared" si="15"/>
        <v>5</v>
      </c>
      <c r="BN22" t="s">
        <v>299</v>
      </c>
      <c r="BO22">
        <f>Stage_stat!$F$46/Weapon!AB24</f>
        <v>8.1818181818181817</v>
      </c>
      <c r="BP22">
        <f t="shared" si="16"/>
        <v>9</v>
      </c>
      <c r="BR22" t="s">
        <v>299</v>
      </c>
      <c r="BS22">
        <f>Stage_stat!$F$47/Weapon!AB24</f>
        <v>636.36363636363637</v>
      </c>
      <c r="BT22">
        <f t="shared" si="17"/>
        <v>637</v>
      </c>
      <c r="BV22" t="s">
        <v>299</v>
      </c>
      <c r="BW22">
        <f>Stage_stat!$F$48/Weapon!AB24</f>
        <v>5.2272727272727275</v>
      </c>
      <c r="BX22">
        <f t="shared" si="18"/>
        <v>6</v>
      </c>
      <c r="BZ22" t="s">
        <v>299</v>
      </c>
      <c r="CA22">
        <f>Stage_stat!$F$49/Weapon!AB24</f>
        <v>10</v>
      </c>
      <c r="CB22">
        <f t="shared" si="19"/>
        <v>10</v>
      </c>
      <c r="CD22" t="s">
        <v>299</v>
      </c>
      <c r="CE22">
        <f>Stage_stat!$F$50/Weapon!AB24</f>
        <v>727.27272727272725</v>
      </c>
      <c r="CF22">
        <f t="shared" si="20"/>
        <v>728</v>
      </c>
      <c r="CH22" t="s">
        <v>299</v>
      </c>
      <c r="CI22">
        <f>Stage_stat!$F$51/Weapon!AB24</f>
        <v>5.6818181818181817</v>
      </c>
      <c r="CJ22">
        <f t="shared" si="21"/>
        <v>6</v>
      </c>
      <c r="CL22" t="s">
        <v>299</v>
      </c>
      <c r="CM22">
        <f>Stage_stat!$F$52/Weapon!AB24</f>
        <v>10.909090909090908</v>
      </c>
      <c r="CN22">
        <f t="shared" si="22"/>
        <v>11</v>
      </c>
      <c r="CP22" t="s">
        <v>299</v>
      </c>
      <c r="CQ22">
        <f>Stage_stat!$F$53/Weapon!AB24</f>
        <v>818.18181818181813</v>
      </c>
      <c r="CR22">
        <f t="shared" si="23"/>
        <v>819</v>
      </c>
      <c r="CT22" t="s">
        <v>299</v>
      </c>
      <c r="CU22">
        <f>Stage_stat!$F$54/Weapon!AB24</f>
        <v>6.1363636363636367</v>
      </c>
      <c r="CV22">
        <f t="shared" si="24"/>
        <v>7</v>
      </c>
      <c r="CX22" t="s">
        <v>299</v>
      </c>
      <c r="CY22">
        <f>Stage_stat!$F$55/Weapon!AB24</f>
        <v>11.818181818181818</v>
      </c>
      <c r="CZ22">
        <f t="shared" si="25"/>
        <v>12</v>
      </c>
      <c r="DB22" t="s">
        <v>299</v>
      </c>
      <c r="DC22">
        <f>Stage_stat!$F$56/Weapon!AB24</f>
        <v>909.09090909090912</v>
      </c>
      <c r="DD22">
        <f t="shared" si="26"/>
        <v>910</v>
      </c>
    </row>
    <row r="23" spans="2:108" x14ac:dyDescent="0.4">
      <c r="B23" t="s">
        <v>300</v>
      </c>
      <c r="C23">
        <f>Stage_stat!$F$30/Weapon!AB25</f>
        <v>1.5217391304347827</v>
      </c>
      <c r="D23">
        <f t="shared" si="0"/>
        <v>2</v>
      </c>
      <c r="F23" t="s">
        <v>300</v>
      </c>
      <c r="G23">
        <f>Stage_stat!$F$31/Weapon!AB25</f>
        <v>2.6086956521739131</v>
      </c>
      <c r="H23">
        <f t="shared" si="1"/>
        <v>3</v>
      </c>
      <c r="J23" t="s">
        <v>300</v>
      </c>
      <c r="K23">
        <f>Stage_stat!$F$32/Weapon!AB25</f>
        <v>173.91304347826087</v>
      </c>
      <c r="L23">
        <f t="shared" si="2"/>
        <v>174</v>
      </c>
      <c r="N23" t="s">
        <v>300</v>
      </c>
      <c r="O23">
        <f>Stage_stat!$F$33/Weapon!AB25</f>
        <v>1.9565217391304348</v>
      </c>
      <c r="P23">
        <f t="shared" si="3"/>
        <v>2</v>
      </c>
      <c r="R23" t="s">
        <v>300</v>
      </c>
      <c r="S23">
        <f>Stage_stat!$F$34/Weapon!AB25</f>
        <v>3.4782608695652173</v>
      </c>
      <c r="T23">
        <f t="shared" si="4"/>
        <v>4</v>
      </c>
      <c r="V23" t="s">
        <v>300</v>
      </c>
      <c r="W23">
        <f>Stage_stat!$F$35/Weapon!AB25</f>
        <v>260.86956521739131</v>
      </c>
      <c r="X23">
        <f t="shared" si="5"/>
        <v>261</v>
      </c>
      <c r="Z23" t="s">
        <v>300</v>
      </c>
      <c r="AA23">
        <f>Stage_stat!$F$36/Weapon!AB25</f>
        <v>2.3913043478260869</v>
      </c>
      <c r="AB23">
        <f t="shared" si="6"/>
        <v>3</v>
      </c>
      <c r="AD23" t="s">
        <v>300</v>
      </c>
      <c r="AE23">
        <f>Stage_stat!$F$37/Weapon!AB25</f>
        <v>4.3478260869565215</v>
      </c>
      <c r="AF23">
        <f t="shared" si="7"/>
        <v>5</v>
      </c>
      <c r="AH23" t="s">
        <v>300</v>
      </c>
      <c r="AI23">
        <f>Stage_stat!$F$38/Weapon!AB25</f>
        <v>347.82608695652175</v>
      </c>
      <c r="AJ23">
        <f t="shared" si="8"/>
        <v>348</v>
      </c>
      <c r="AL23" t="s">
        <v>300</v>
      </c>
      <c r="AM23">
        <f>Stage_stat!$F$39/Weapon!AB25</f>
        <v>3.2608695652173911</v>
      </c>
      <c r="AN23">
        <f t="shared" si="9"/>
        <v>4</v>
      </c>
      <c r="AP23" t="s">
        <v>300</v>
      </c>
      <c r="AQ23">
        <f>Stage_stat!$F$40/Weapon!AB25</f>
        <v>6.0869565217391308</v>
      </c>
      <c r="AR23">
        <f t="shared" si="10"/>
        <v>7</v>
      </c>
      <c r="AT23" t="s">
        <v>300</v>
      </c>
      <c r="AU23">
        <f>Stage_stat!$F$41/Weapon!AB25</f>
        <v>434.78260869565219</v>
      </c>
      <c r="AV23">
        <f t="shared" si="11"/>
        <v>435</v>
      </c>
      <c r="AX23" t="s">
        <v>300</v>
      </c>
      <c r="AY23">
        <f>Stage_stat!$F$42/Weapon!AB25</f>
        <v>3.6956521739130435</v>
      </c>
      <c r="AZ23">
        <f t="shared" si="12"/>
        <v>4</v>
      </c>
      <c r="BB23" t="s">
        <v>300</v>
      </c>
      <c r="BC23">
        <f>Stage_stat!$F$43/Weapon!AB25</f>
        <v>6.9565217391304346</v>
      </c>
      <c r="BD23">
        <f t="shared" si="13"/>
        <v>7</v>
      </c>
      <c r="BF23" t="s">
        <v>300</v>
      </c>
      <c r="BG23">
        <f>Stage_stat!$F$44/Weapon!AB25</f>
        <v>521.73913043478262</v>
      </c>
      <c r="BH23">
        <f t="shared" si="14"/>
        <v>522</v>
      </c>
      <c r="BJ23" t="s">
        <v>300</v>
      </c>
      <c r="BK23">
        <f>Stage_stat!$F$45/Weapon!AB25</f>
        <v>4.1304347826086953</v>
      </c>
      <c r="BL23">
        <f t="shared" si="15"/>
        <v>5</v>
      </c>
      <c r="BN23" t="s">
        <v>300</v>
      </c>
      <c r="BO23">
        <f>Stage_stat!$F$46/Weapon!AB25</f>
        <v>7.8260869565217392</v>
      </c>
      <c r="BP23">
        <f t="shared" si="16"/>
        <v>8</v>
      </c>
      <c r="BR23" t="s">
        <v>300</v>
      </c>
      <c r="BS23">
        <f>Stage_stat!$F$47/Weapon!AB25</f>
        <v>608.695652173913</v>
      </c>
      <c r="BT23">
        <f t="shared" si="17"/>
        <v>609</v>
      </c>
      <c r="BV23" t="s">
        <v>300</v>
      </c>
      <c r="BW23">
        <f>Stage_stat!$F$48/Weapon!AB25</f>
        <v>5</v>
      </c>
      <c r="BX23">
        <f t="shared" si="18"/>
        <v>5</v>
      </c>
      <c r="BZ23" t="s">
        <v>300</v>
      </c>
      <c r="CA23">
        <f>Stage_stat!$F$49/Weapon!AB25</f>
        <v>9.5652173913043477</v>
      </c>
      <c r="CB23">
        <f t="shared" si="19"/>
        <v>10</v>
      </c>
      <c r="CD23" t="s">
        <v>300</v>
      </c>
      <c r="CE23">
        <f>Stage_stat!$F$50/Weapon!AB25</f>
        <v>695.6521739130435</v>
      </c>
      <c r="CF23">
        <f t="shared" si="20"/>
        <v>696</v>
      </c>
      <c r="CH23" t="s">
        <v>300</v>
      </c>
      <c r="CI23">
        <f>Stage_stat!$F$51/Weapon!AB25</f>
        <v>5.4347826086956523</v>
      </c>
      <c r="CJ23">
        <f t="shared" si="21"/>
        <v>6</v>
      </c>
      <c r="CL23" t="s">
        <v>300</v>
      </c>
      <c r="CM23">
        <f>Stage_stat!$F$52/Weapon!AB25</f>
        <v>10.434782608695652</v>
      </c>
      <c r="CN23">
        <f t="shared" si="22"/>
        <v>11</v>
      </c>
      <c r="CP23" t="s">
        <v>300</v>
      </c>
      <c r="CQ23">
        <f>Stage_stat!$F$53/Weapon!AB25</f>
        <v>782.60869565217388</v>
      </c>
      <c r="CR23">
        <f t="shared" si="23"/>
        <v>783</v>
      </c>
      <c r="CT23" t="s">
        <v>300</v>
      </c>
      <c r="CU23">
        <f>Stage_stat!$F$54/Weapon!AB25</f>
        <v>5.8695652173913047</v>
      </c>
      <c r="CV23">
        <f t="shared" si="24"/>
        <v>6</v>
      </c>
      <c r="CX23" t="s">
        <v>300</v>
      </c>
      <c r="CY23">
        <f>Stage_stat!$F$55/Weapon!AB25</f>
        <v>11.304347826086957</v>
      </c>
      <c r="CZ23">
        <f t="shared" si="25"/>
        <v>12</v>
      </c>
      <c r="DB23" t="s">
        <v>300</v>
      </c>
      <c r="DC23">
        <f>Stage_stat!$F$56/Weapon!AB25</f>
        <v>869.56521739130437</v>
      </c>
      <c r="DD23">
        <f t="shared" si="26"/>
        <v>870</v>
      </c>
    </row>
    <row r="24" spans="2:108" x14ac:dyDescent="0.4">
      <c r="B24" t="s">
        <v>301</v>
      </c>
      <c r="C24">
        <f>Stage_stat!$F$30/Weapon!AB26</f>
        <v>1.4583333333333333</v>
      </c>
      <c r="D24">
        <f t="shared" si="0"/>
        <v>2</v>
      </c>
      <c r="F24" t="s">
        <v>301</v>
      </c>
      <c r="G24">
        <f>Stage_stat!$F$31/Weapon!AB26</f>
        <v>2.5</v>
      </c>
      <c r="H24">
        <f t="shared" si="1"/>
        <v>3</v>
      </c>
      <c r="J24" t="s">
        <v>301</v>
      </c>
      <c r="K24">
        <f>Stage_stat!$F$32/Weapon!AB26</f>
        <v>166.66666666666666</v>
      </c>
      <c r="L24">
        <f t="shared" si="2"/>
        <v>167</v>
      </c>
      <c r="N24" t="s">
        <v>301</v>
      </c>
      <c r="O24">
        <f>Stage_stat!$F$33/Weapon!AB26</f>
        <v>1.875</v>
      </c>
      <c r="P24">
        <f t="shared" si="3"/>
        <v>2</v>
      </c>
      <c r="R24" t="s">
        <v>301</v>
      </c>
      <c r="S24">
        <f>Stage_stat!$F$34/Weapon!AB26</f>
        <v>3.3333333333333335</v>
      </c>
      <c r="T24">
        <f t="shared" si="4"/>
        <v>4</v>
      </c>
      <c r="V24" t="s">
        <v>301</v>
      </c>
      <c r="W24">
        <f>Stage_stat!$F$35/Weapon!AB26</f>
        <v>250</v>
      </c>
      <c r="X24">
        <f t="shared" si="5"/>
        <v>250</v>
      </c>
      <c r="Z24" t="s">
        <v>301</v>
      </c>
      <c r="AA24">
        <f>Stage_stat!$F$36/Weapon!AB26</f>
        <v>2.2916666666666665</v>
      </c>
      <c r="AB24">
        <f t="shared" si="6"/>
        <v>3</v>
      </c>
      <c r="AD24" t="s">
        <v>529</v>
      </c>
      <c r="AE24">
        <f>Stage_stat!$F$37/Weapon!AB26</f>
        <v>4.166666666666667</v>
      </c>
      <c r="AF24">
        <f t="shared" si="7"/>
        <v>5</v>
      </c>
      <c r="AH24" t="s">
        <v>301</v>
      </c>
      <c r="AI24">
        <f>Stage_stat!$F$38/Weapon!AB26</f>
        <v>333.33333333333331</v>
      </c>
      <c r="AJ24">
        <f t="shared" si="8"/>
        <v>334</v>
      </c>
      <c r="AL24" t="s">
        <v>301</v>
      </c>
      <c r="AM24">
        <f>Stage_stat!$F$39/Weapon!AB26</f>
        <v>3.125</v>
      </c>
      <c r="AN24">
        <f t="shared" si="9"/>
        <v>4</v>
      </c>
      <c r="AP24" t="s">
        <v>301</v>
      </c>
      <c r="AQ24">
        <f>Stage_stat!$F$40/Weapon!AB26</f>
        <v>5.833333333333333</v>
      </c>
      <c r="AR24">
        <f t="shared" si="10"/>
        <v>6</v>
      </c>
      <c r="AT24" t="s">
        <v>301</v>
      </c>
      <c r="AU24">
        <f>Stage_stat!$F$41/Weapon!AB26</f>
        <v>416.66666666666669</v>
      </c>
      <c r="AV24">
        <f t="shared" si="11"/>
        <v>417</v>
      </c>
      <c r="AX24" t="s">
        <v>301</v>
      </c>
      <c r="AY24">
        <f>Stage_stat!$F$42/Weapon!AB26</f>
        <v>3.5416666666666665</v>
      </c>
      <c r="AZ24">
        <f t="shared" si="12"/>
        <v>4</v>
      </c>
      <c r="BB24" t="s">
        <v>301</v>
      </c>
      <c r="BC24">
        <f>Stage_stat!$F$43/Weapon!AB26</f>
        <v>6.666666666666667</v>
      </c>
      <c r="BD24">
        <f t="shared" si="13"/>
        <v>7</v>
      </c>
      <c r="BF24" t="s">
        <v>301</v>
      </c>
      <c r="BG24">
        <f>Stage_stat!$F$44/Weapon!AB26</f>
        <v>500</v>
      </c>
      <c r="BH24">
        <f t="shared" si="14"/>
        <v>500</v>
      </c>
      <c r="BJ24" t="s">
        <v>301</v>
      </c>
      <c r="BK24">
        <f>Stage_stat!$F$45/Weapon!AB26</f>
        <v>3.9583333333333335</v>
      </c>
      <c r="BL24">
        <f t="shared" si="15"/>
        <v>4</v>
      </c>
      <c r="BN24" t="s">
        <v>301</v>
      </c>
      <c r="BO24">
        <f>Stage_stat!$F$46/Weapon!AB26</f>
        <v>7.5</v>
      </c>
      <c r="BP24">
        <f t="shared" si="16"/>
        <v>8</v>
      </c>
      <c r="BR24" t="s">
        <v>301</v>
      </c>
      <c r="BS24">
        <f>Stage_stat!$F$47/Weapon!AB26</f>
        <v>583.33333333333337</v>
      </c>
      <c r="BT24">
        <f t="shared" si="17"/>
        <v>584</v>
      </c>
      <c r="BV24" t="s">
        <v>301</v>
      </c>
      <c r="BW24">
        <f>Stage_stat!$F$48/Weapon!AB26</f>
        <v>4.791666666666667</v>
      </c>
      <c r="BX24">
        <f t="shared" si="18"/>
        <v>5</v>
      </c>
      <c r="BZ24" t="s">
        <v>301</v>
      </c>
      <c r="CA24">
        <f>Stage_stat!$F$49/Weapon!AB26</f>
        <v>9.1666666666666661</v>
      </c>
      <c r="CB24">
        <f t="shared" si="19"/>
        <v>10</v>
      </c>
      <c r="CD24" t="s">
        <v>301</v>
      </c>
      <c r="CE24">
        <f>Stage_stat!$F$50/Weapon!AB26</f>
        <v>666.66666666666663</v>
      </c>
      <c r="CF24">
        <f t="shared" si="20"/>
        <v>667</v>
      </c>
      <c r="CH24" t="s">
        <v>301</v>
      </c>
      <c r="CI24">
        <f>Stage_stat!$F$51/Weapon!AB26</f>
        <v>5.208333333333333</v>
      </c>
      <c r="CJ24">
        <f t="shared" si="21"/>
        <v>6</v>
      </c>
      <c r="CL24" t="s">
        <v>301</v>
      </c>
      <c r="CM24">
        <f>Stage_stat!$F$52/Weapon!AB26</f>
        <v>10</v>
      </c>
      <c r="CN24">
        <f t="shared" si="22"/>
        <v>10</v>
      </c>
      <c r="CP24" t="s">
        <v>301</v>
      </c>
      <c r="CQ24">
        <f>Stage_stat!$F$53/Weapon!AB26</f>
        <v>750</v>
      </c>
      <c r="CR24">
        <f t="shared" si="23"/>
        <v>750</v>
      </c>
      <c r="CT24" t="s">
        <v>301</v>
      </c>
      <c r="CU24">
        <f>Stage_stat!$F$54/Weapon!AB26</f>
        <v>5.625</v>
      </c>
      <c r="CV24">
        <f t="shared" si="24"/>
        <v>6</v>
      </c>
      <c r="CX24" t="s">
        <v>301</v>
      </c>
      <c r="CY24">
        <f>Stage_stat!$F$55/Weapon!AB26</f>
        <v>10.833333333333334</v>
      </c>
      <c r="CZ24">
        <f t="shared" si="25"/>
        <v>11</v>
      </c>
      <c r="DB24" t="s">
        <v>301</v>
      </c>
      <c r="DC24">
        <f>Stage_stat!$F$56/Weapon!AB26</f>
        <v>833.33333333333337</v>
      </c>
      <c r="DD24">
        <f t="shared" si="26"/>
        <v>834</v>
      </c>
    </row>
    <row r="25" spans="2:108" x14ac:dyDescent="0.4">
      <c r="B25" t="s">
        <v>302</v>
      </c>
      <c r="C25">
        <f>Stage_stat!$F$30/Weapon!AB27</f>
        <v>1.4</v>
      </c>
      <c r="D25">
        <f t="shared" si="0"/>
        <v>2</v>
      </c>
      <c r="F25" t="s">
        <v>302</v>
      </c>
      <c r="G25">
        <f>Stage_stat!$F$31/Weapon!AB27</f>
        <v>2.4</v>
      </c>
      <c r="H25">
        <f t="shared" si="1"/>
        <v>3</v>
      </c>
      <c r="J25" t="s">
        <v>302</v>
      </c>
      <c r="K25">
        <f>Stage_stat!$F$32/Weapon!AB27</f>
        <v>160</v>
      </c>
      <c r="L25">
        <f t="shared" si="2"/>
        <v>160</v>
      </c>
      <c r="N25" t="s">
        <v>302</v>
      </c>
      <c r="O25">
        <f>Stage_stat!$F$33/Weapon!AB27</f>
        <v>1.8</v>
      </c>
      <c r="P25">
        <f t="shared" si="3"/>
        <v>2</v>
      </c>
      <c r="R25" t="s">
        <v>302</v>
      </c>
      <c r="S25">
        <f>Stage_stat!$F$34/Weapon!AB27</f>
        <v>3.2</v>
      </c>
      <c r="T25">
        <f t="shared" si="4"/>
        <v>4</v>
      </c>
      <c r="V25" t="s">
        <v>302</v>
      </c>
      <c r="W25">
        <f>Stage_stat!$F$35/Weapon!AB27</f>
        <v>240</v>
      </c>
      <c r="X25">
        <f t="shared" si="5"/>
        <v>240</v>
      </c>
      <c r="Z25" t="s">
        <v>302</v>
      </c>
      <c r="AA25">
        <f>Stage_stat!$F$36/Weapon!AB27</f>
        <v>2.2000000000000002</v>
      </c>
      <c r="AB25">
        <f t="shared" si="6"/>
        <v>3</v>
      </c>
      <c r="AD25" t="s">
        <v>302</v>
      </c>
      <c r="AE25">
        <f>Stage_stat!$F$37/Weapon!AB27</f>
        <v>4</v>
      </c>
      <c r="AF25">
        <f t="shared" si="7"/>
        <v>4</v>
      </c>
      <c r="AH25" t="s">
        <v>302</v>
      </c>
      <c r="AI25">
        <f>Stage_stat!$F$38/Weapon!AB27</f>
        <v>320</v>
      </c>
      <c r="AJ25">
        <f t="shared" si="8"/>
        <v>320</v>
      </c>
      <c r="AL25" t="s">
        <v>302</v>
      </c>
      <c r="AM25">
        <f>Stage_stat!$F$39/Weapon!AB27</f>
        <v>3</v>
      </c>
      <c r="AN25">
        <f t="shared" si="9"/>
        <v>3</v>
      </c>
      <c r="AP25" t="s">
        <v>302</v>
      </c>
      <c r="AQ25">
        <f>Stage_stat!$F$40/Weapon!AB27</f>
        <v>5.6</v>
      </c>
      <c r="AR25">
        <f t="shared" si="10"/>
        <v>6</v>
      </c>
      <c r="AT25" t="s">
        <v>302</v>
      </c>
      <c r="AU25">
        <f>Stage_stat!$F$41/Weapon!AB27</f>
        <v>400</v>
      </c>
      <c r="AV25">
        <f t="shared" si="11"/>
        <v>400</v>
      </c>
      <c r="AX25" t="s">
        <v>302</v>
      </c>
      <c r="AY25">
        <f>Stage_stat!$F$42/Weapon!AB27</f>
        <v>3.4</v>
      </c>
      <c r="AZ25">
        <f t="shared" si="12"/>
        <v>4</v>
      </c>
      <c r="BB25" t="s">
        <v>302</v>
      </c>
      <c r="BC25">
        <f>Stage_stat!$F$43/Weapon!AB27</f>
        <v>6.4</v>
      </c>
      <c r="BD25">
        <f t="shared" si="13"/>
        <v>7</v>
      </c>
      <c r="BF25" t="s">
        <v>302</v>
      </c>
      <c r="BG25">
        <f>Stage_stat!$F$44/Weapon!AB27</f>
        <v>480</v>
      </c>
      <c r="BH25">
        <f t="shared" si="14"/>
        <v>480</v>
      </c>
      <c r="BJ25" t="s">
        <v>302</v>
      </c>
      <c r="BK25">
        <f>Stage_stat!$F$45/Weapon!AB27</f>
        <v>3.8</v>
      </c>
      <c r="BL25">
        <f t="shared" si="15"/>
        <v>4</v>
      </c>
      <c r="BN25" t="s">
        <v>302</v>
      </c>
      <c r="BO25">
        <f>Stage_stat!$F$46/Weapon!AB27</f>
        <v>7.2</v>
      </c>
      <c r="BP25">
        <f t="shared" si="16"/>
        <v>8</v>
      </c>
      <c r="BR25" t="s">
        <v>302</v>
      </c>
      <c r="BS25">
        <f>Stage_stat!$F$47/Weapon!AB27</f>
        <v>560</v>
      </c>
      <c r="BT25">
        <f t="shared" si="17"/>
        <v>560</v>
      </c>
      <c r="BV25" t="s">
        <v>302</v>
      </c>
      <c r="BW25">
        <f>Stage_stat!$F$48/Weapon!AB27</f>
        <v>4.5999999999999996</v>
      </c>
      <c r="BX25">
        <f t="shared" si="18"/>
        <v>5</v>
      </c>
      <c r="BZ25" t="s">
        <v>302</v>
      </c>
      <c r="CA25">
        <f>Stage_stat!$F$49/Weapon!AB27</f>
        <v>8.8000000000000007</v>
      </c>
      <c r="CB25">
        <f t="shared" si="19"/>
        <v>9</v>
      </c>
      <c r="CD25" t="s">
        <v>302</v>
      </c>
      <c r="CE25">
        <f>Stage_stat!$F$50/Weapon!AB27</f>
        <v>640</v>
      </c>
      <c r="CF25">
        <f t="shared" si="20"/>
        <v>640</v>
      </c>
      <c r="CH25" t="s">
        <v>302</v>
      </c>
      <c r="CI25">
        <f>Stage_stat!$F$51/Weapon!AB27</f>
        <v>5</v>
      </c>
      <c r="CJ25">
        <f t="shared" si="21"/>
        <v>5</v>
      </c>
      <c r="CL25" t="s">
        <v>302</v>
      </c>
      <c r="CM25">
        <f>Stage_stat!$F$52/Weapon!AB27</f>
        <v>9.6</v>
      </c>
      <c r="CN25">
        <f t="shared" si="22"/>
        <v>10</v>
      </c>
      <c r="CP25" t="s">
        <v>302</v>
      </c>
      <c r="CQ25">
        <f>Stage_stat!$F$53/Weapon!AB27</f>
        <v>720</v>
      </c>
      <c r="CR25">
        <f t="shared" si="23"/>
        <v>720</v>
      </c>
      <c r="CT25" t="s">
        <v>302</v>
      </c>
      <c r="CU25">
        <f>Stage_stat!$F$54/Weapon!AB27</f>
        <v>5.4</v>
      </c>
      <c r="CV25">
        <f t="shared" si="24"/>
        <v>6</v>
      </c>
      <c r="CX25" t="s">
        <v>302</v>
      </c>
      <c r="CY25">
        <f>Stage_stat!$F$55/Weapon!AB27</f>
        <v>10.4</v>
      </c>
      <c r="CZ25">
        <f t="shared" si="25"/>
        <v>11</v>
      </c>
      <c r="DB25" t="s">
        <v>302</v>
      </c>
      <c r="DC25">
        <f>Stage_stat!$F$56/Weapon!AB27</f>
        <v>800</v>
      </c>
      <c r="DD25">
        <f t="shared" si="26"/>
        <v>800</v>
      </c>
    </row>
    <row r="26" spans="2:108" x14ac:dyDescent="0.4">
      <c r="B26" t="s">
        <v>303</v>
      </c>
      <c r="C26">
        <f>Stage_stat!$F$30/Weapon!AB28</f>
        <v>1.3461538461538463</v>
      </c>
      <c r="D26">
        <f t="shared" si="0"/>
        <v>2</v>
      </c>
      <c r="F26" t="s">
        <v>303</v>
      </c>
      <c r="G26">
        <f>Stage_stat!$F$31/Weapon!AB28</f>
        <v>2.3076923076923075</v>
      </c>
      <c r="H26">
        <f t="shared" si="1"/>
        <v>3</v>
      </c>
      <c r="J26" t="s">
        <v>303</v>
      </c>
      <c r="K26">
        <f>Stage_stat!$F$32/Weapon!AB28</f>
        <v>153.84615384615384</v>
      </c>
      <c r="L26">
        <f t="shared" si="2"/>
        <v>154</v>
      </c>
      <c r="N26" t="s">
        <v>303</v>
      </c>
      <c r="O26">
        <f>Stage_stat!$F$33/Weapon!AB28</f>
        <v>1.7307692307692308</v>
      </c>
      <c r="P26">
        <f t="shared" si="3"/>
        <v>2</v>
      </c>
      <c r="R26" t="s">
        <v>303</v>
      </c>
      <c r="S26">
        <f>Stage_stat!$F$34/Weapon!AB28</f>
        <v>3.0769230769230771</v>
      </c>
      <c r="T26">
        <f t="shared" si="4"/>
        <v>4</v>
      </c>
      <c r="V26" t="s">
        <v>303</v>
      </c>
      <c r="W26">
        <f>Stage_stat!$F$35/Weapon!AB28</f>
        <v>230.76923076923077</v>
      </c>
      <c r="X26">
        <f t="shared" si="5"/>
        <v>231</v>
      </c>
      <c r="Z26" t="s">
        <v>303</v>
      </c>
      <c r="AA26">
        <f>Stage_stat!$F$36/Weapon!AB28</f>
        <v>2.1153846153846154</v>
      </c>
      <c r="AB26">
        <f t="shared" si="6"/>
        <v>3</v>
      </c>
      <c r="AD26" t="s">
        <v>303</v>
      </c>
      <c r="AE26">
        <f>Stage_stat!$F$37/Weapon!AB28</f>
        <v>3.8461538461538463</v>
      </c>
      <c r="AF26">
        <f t="shared" si="7"/>
        <v>4</v>
      </c>
      <c r="AH26" t="s">
        <v>303</v>
      </c>
      <c r="AI26">
        <f>Stage_stat!$F$38/Weapon!AB28</f>
        <v>307.69230769230768</v>
      </c>
      <c r="AJ26">
        <f t="shared" si="8"/>
        <v>308</v>
      </c>
      <c r="AL26" t="s">
        <v>303</v>
      </c>
      <c r="AM26">
        <f>Stage_stat!$F$39/Weapon!AB28</f>
        <v>2.8846153846153846</v>
      </c>
      <c r="AN26">
        <f t="shared" si="9"/>
        <v>3</v>
      </c>
      <c r="AP26" t="s">
        <v>303</v>
      </c>
      <c r="AQ26">
        <f>Stage_stat!$F$40/Weapon!AB28</f>
        <v>5.384615384615385</v>
      </c>
      <c r="AR26">
        <f t="shared" si="10"/>
        <v>6</v>
      </c>
      <c r="AT26" t="s">
        <v>303</v>
      </c>
      <c r="AU26">
        <f>Stage_stat!$F$41/Weapon!AB28</f>
        <v>384.61538461538464</v>
      </c>
      <c r="AV26">
        <f t="shared" si="11"/>
        <v>385</v>
      </c>
      <c r="AX26" t="s">
        <v>303</v>
      </c>
      <c r="AY26">
        <f>Stage_stat!$F$42/Weapon!AB28</f>
        <v>3.2692307692307692</v>
      </c>
      <c r="AZ26">
        <f t="shared" si="12"/>
        <v>4</v>
      </c>
      <c r="BB26" t="s">
        <v>303</v>
      </c>
      <c r="BC26">
        <f>Stage_stat!$F$43/Weapon!AB28</f>
        <v>6.1538461538461542</v>
      </c>
      <c r="BD26">
        <f t="shared" si="13"/>
        <v>7</v>
      </c>
      <c r="BF26" t="s">
        <v>303</v>
      </c>
      <c r="BG26">
        <f>Stage_stat!$F$44/Weapon!AB28</f>
        <v>461.53846153846155</v>
      </c>
      <c r="BH26">
        <f t="shared" si="14"/>
        <v>462</v>
      </c>
      <c r="BJ26" t="s">
        <v>303</v>
      </c>
      <c r="BK26">
        <f>Stage_stat!$F$45/Weapon!AB28</f>
        <v>3.6538461538461537</v>
      </c>
      <c r="BL26">
        <f t="shared" si="15"/>
        <v>4</v>
      </c>
      <c r="BN26" t="s">
        <v>303</v>
      </c>
      <c r="BO26">
        <f>Stage_stat!$F$46/Weapon!AB28</f>
        <v>6.9230769230769234</v>
      </c>
      <c r="BP26">
        <f t="shared" si="16"/>
        <v>7</v>
      </c>
      <c r="BR26" t="s">
        <v>303</v>
      </c>
      <c r="BS26">
        <f>Stage_stat!$F$47/Weapon!AB28</f>
        <v>538.46153846153845</v>
      </c>
      <c r="BT26">
        <f t="shared" si="17"/>
        <v>539</v>
      </c>
      <c r="BV26" t="s">
        <v>303</v>
      </c>
      <c r="BW26">
        <f>Stage_stat!$F$48/Weapon!AB28</f>
        <v>4.4230769230769234</v>
      </c>
      <c r="BX26">
        <f t="shared" si="18"/>
        <v>5</v>
      </c>
      <c r="BZ26" t="s">
        <v>303</v>
      </c>
      <c r="CA26">
        <f>Stage_stat!$F$49/Weapon!AB28</f>
        <v>8.4615384615384617</v>
      </c>
      <c r="CB26">
        <f t="shared" si="19"/>
        <v>9</v>
      </c>
      <c r="CD26" t="s">
        <v>303</v>
      </c>
      <c r="CE26">
        <f>Stage_stat!$F$50/Weapon!AB28</f>
        <v>615.38461538461536</v>
      </c>
      <c r="CF26">
        <f t="shared" si="20"/>
        <v>616</v>
      </c>
      <c r="CH26" t="s">
        <v>303</v>
      </c>
      <c r="CI26">
        <f>Stage_stat!$F$51/Weapon!AB28</f>
        <v>4.8076923076923075</v>
      </c>
      <c r="CJ26">
        <f t="shared" si="21"/>
        <v>5</v>
      </c>
      <c r="CL26" t="s">
        <v>303</v>
      </c>
      <c r="CM26">
        <f>Stage_stat!$F$52/Weapon!AB28</f>
        <v>9.2307692307692299</v>
      </c>
      <c r="CN26">
        <f t="shared" si="22"/>
        <v>10</v>
      </c>
      <c r="CP26" t="s">
        <v>303</v>
      </c>
      <c r="CQ26">
        <f>Stage_stat!$F$53/Weapon!AB28</f>
        <v>692.30769230769226</v>
      </c>
      <c r="CR26">
        <f t="shared" si="23"/>
        <v>693</v>
      </c>
      <c r="CT26" t="s">
        <v>303</v>
      </c>
      <c r="CU26">
        <f>Stage_stat!$F$54/Weapon!AB28</f>
        <v>5.1923076923076925</v>
      </c>
      <c r="CV26">
        <f t="shared" si="24"/>
        <v>6</v>
      </c>
      <c r="CX26" t="s">
        <v>303</v>
      </c>
      <c r="CY26">
        <f>Stage_stat!$F$55/Weapon!AB28</f>
        <v>10</v>
      </c>
      <c r="CZ26">
        <f t="shared" si="25"/>
        <v>10</v>
      </c>
      <c r="DB26" t="s">
        <v>303</v>
      </c>
      <c r="DC26">
        <f>Stage_stat!$F$56/Weapon!AB28</f>
        <v>769.23076923076928</v>
      </c>
      <c r="DD26">
        <f t="shared" si="26"/>
        <v>770</v>
      </c>
    </row>
    <row r="27" spans="2:108" x14ac:dyDescent="0.4">
      <c r="B27" t="s">
        <v>304</v>
      </c>
      <c r="C27">
        <f>Stage_stat!$F$30/Weapon!AB29</f>
        <v>1.2962962962962963</v>
      </c>
      <c r="D27">
        <f t="shared" si="0"/>
        <v>2</v>
      </c>
      <c r="F27" t="s">
        <v>304</v>
      </c>
      <c r="G27">
        <f>Stage_stat!$F$31/Weapon!AB29</f>
        <v>2.2222222222222223</v>
      </c>
      <c r="H27">
        <f t="shared" si="1"/>
        <v>3</v>
      </c>
      <c r="J27" t="s">
        <v>304</v>
      </c>
      <c r="K27">
        <f>Stage_stat!$F$32/Weapon!AB29</f>
        <v>148.14814814814815</v>
      </c>
      <c r="L27">
        <f t="shared" si="2"/>
        <v>149</v>
      </c>
      <c r="N27" t="s">
        <v>304</v>
      </c>
      <c r="O27">
        <f>Stage_stat!$F$33/Weapon!AB29</f>
        <v>1.6666666666666667</v>
      </c>
      <c r="P27">
        <f t="shared" si="3"/>
        <v>2</v>
      </c>
      <c r="R27" t="s">
        <v>304</v>
      </c>
      <c r="S27">
        <f>Stage_stat!$F$34/Weapon!AB29</f>
        <v>2.9629629629629628</v>
      </c>
      <c r="T27">
        <f t="shared" si="4"/>
        <v>3</v>
      </c>
      <c r="V27" t="s">
        <v>304</v>
      </c>
      <c r="W27">
        <f>Stage_stat!$F$35/Weapon!AB29</f>
        <v>222.22222222222223</v>
      </c>
      <c r="X27">
        <f t="shared" si="5"/>
        <v>223</v>
      </c>
      <c r="Z27" t="s">
        <v>304</v>
      </c>
      <c r="AA27">
        <f>Stage_stat!$F$36/Weapon!AB29</f>
        <v>2.0370370370370372</v>
      </c>
      <c r="AB27">
        <f t="shared" si="6"/>
        <v>3</v>
      </c>
      <c r="AD27" t="s">
        <v>304</v>
      </c>
      <c r="AE27">
        <f>Stage_stat!$F$37/Weapon!AB29</f>
        <v>3.7037037037037037</v>
      </c>
      <c r="AF27">
        <f t="shared" si="7"/>
        <v>4</v>
      </c>
      <c r="AH27" t="s">
        <v>304</v>
      </c>
      <c r="AI27">
        <f>Stage_stat!$F$38/Weapon!AB29</f>
        <v>296.2962962962963</v>
      </c>
      <c r="AJ27">
        <f t="shared" si="8"/>
        <v>297</v>
      </c>
      <c r="AL27" t="s">
        <v>304</v>
      </c>
      <c r="AM27">
        <f>Stage_stat!$F$39/Weapon!AB29</f>
        <v>2.7777777777777777</v>
      </c>
      <c r="AN27">
        <f t="shared" si="9"/>
        <v>3</v>
      </c>
      <c r="AP27" t="s">
        <v>304</v>
      </c>
      <c r="AQ27">
        <f>Stage_stat!$F$40/Weapon!AB29</f>
        <v>5.1851851851851851</v>
      </c>
      <c r="AR27">
        <f t="shared" si="10"/>
        <v>6</v>
      </c>
      <c r="AT27" t="s">
        <v>304</v>
      </c>
      <c r="AU27">
        <f>Stage_stat!$F$41/Weapon!AB29</f>
        <v>370.37037037037038</v>
      </c>
      <c r="AV27">
        <f t="shared" si="11"/>
        <v>371</v>
      </c>
      <c r="AX27" t="s">
        <v>304</v>
      </c>
      <c r="AY27">
        <f>Stage_stat!$F$42/Weapon!AB29</f>
        <v>3.1481481481481484</v>
      </c>
      <c r="AZ27">
        <f t="shared" si="12"/>
        <v>4</v>
      </c>
      <c r="BB27" t="s">
        <v>304</v>
      </c>
      <c r="BC27">
        <f>Stage_stat!$F$43/Weapon!AB29</f>
        <v>5.9259259259259256</v>
      </c>
      <c r="BD27">
        <f t="shared" si="13"/>
        <v>6</v>
      </c>
      <c r="BF27" t="s">
        <v>304</v>
      </c>
      <c r="BG27">
        <f>Stage_stat!$F$44/Weapon!AB29</f>
        <v>444.44444444444446</v>
      </c>
      <c r="BH27">
        <f t="shared" si="14"/>
        <v>445</v>
      </c>
      <c r="BJ27" t="s">
        <v>304</v>
      </c>
      <c r="BK27">
        <f>Stage_stat!$F$45/Weapon!AB29</f>
        <v>3.5185185185185186</v>
      </c>
      <c r="BL27">
        <f t="shared" si="15"/>
        <v>4</v>
      </c>
      <c r="BN27" t="s">
        <v>304</v>
      </c>
      <c r="BO27">
        <f>Stage_stat!$F$46/Weapon!AB29</f>
        <v>6.666666666666667</v>
      </c>
      <c r="BP27">
        <f t="shared" si="16"/>
        <v>7</v>
      </c>
      <c r="BR27" t="s">
        <v>304</v>
      </c>
      <c r="BS27">
        <f>Stage_stat!$F$47/Weapon!AB29</f>
        <v>518.51851851851848</v>
      </c>
      <c r="BT27">
        <f t="shared" si="17"/>
        <v>519</v>
      </c>
      <c r="BV27" t="s">
        <v>304</v>
      </c>
      <c r="BW27">
        <f>Stage_stat!$F$48/Weapon!AB29</f>
        <v>4.2592592592592595</v>
      </c>
      <c r="BX27">
        <f t="shared" si="18"/>
        <v>5</v>
      </c>
      <c r="BZ27" t="s">
        <v>304</v>
      </c>
      <c r="CA27">
        <f>Stage_stat!$F$49/Weapon!AB29</f>
        <v>8.1481481481481488</v>
      </c>
      <c r="CB27">
        <f t="shared" si="19"/>
        <v>9</v>
      </c>
      <c r="CD27" t="s">
        <v>304</v>
      </c>
      <c r="CE27">
        <f>Stage_stat!$F$50/Weapon!AB29</f>
        <v>592.59259259259261</v>
      </c>
      <c r="CF27">
        <f t="shared" si="20"/>
        <v>593</v>
      </c>
      <c r="CH27" t="s">
        <v>304</v>
      </c>
      <c r="CI27">
        <f>Stage_stat!$F$51/Weapon!AB29</f>
        <v>4.6296296296296298</v>
      </c>
      <c r="CJ27">
        <f t="shared" si="21"/>
        <v>5</v>
      </c>
      <c r="CL27" t="s">
        <v>304</v>
      </c>
      <c r="CM27">
        <f>Stage_stat!$F$52/Weapon!AB29</f>
        <v>8.8888888888888893</v>
      </c>
      <c r="CN27">
        <f t="shared" si="22"/>
        <v>9</v>
      </c>
      <c r="CP27" t="s">
        <v>304</v>
      </c>
      <c r="CQ27">
        <f>Stage_stat!$F$53/Weapon!AB29</f>
        <v>666.66666666666663</v>
      </c>
      <c r="CR27">
        <f t="shared" si="23"/>
        <v>667</v>
      </c>
      <c r="CT27" t="s">
        <v>304</v>
      </c>
      <c r="CU27">
        <f>Stage_stat!$F$54/Weapon!AB29</f>
        <v>5</v>
      </c>
      <c r="CV27">
        <f t="shared" si="24"/>
        <v>5</v>
      </c>
      <c r="CX27" t="s">
        <v>304</v>
      </c>
      <c r="CY27">
        <f>Stage_stat!$F$55/Weapon!AB29</f>
        <v>9.6296296296296298</v>
      </c>
      <c r="CZ27">
        <f t="shared" si="25"/>
        <v>10</v>
      </c>
      <c r="DB27" t="s">
        <v>304</v>
      </c>
      <c r="DC27">
        <f>Stage_stat!$F$56/Weapon!AB29</f>
        <v>740.74074074074076</v>
      </c>
      <c r="DD27">
        <f t="shared" si="26"/>
        <v>741</v>
      </c>
    </row>
    <row r="28" spans="2:108" x14ac:dyDescent="0.4">
      <c r="B28" t="s">
        <v>305</v>
      </c>
      <c r="C28">
        <f>Stage_stat!$F$30/Weapon!AB30</f>
        <v>1.25</v>
      </c>
      <c r="D28">
        <f t="shared" si="0"/>
        <v>2</v>
      </c>
      <c r="F28" t="s">
        <v>305</v>
      </c>
      <c r="G28">
        <f>Stage_stat!$F$31/Weapon!AB30</f>
        <v>2.1428571428571428</v>
      </c>
      <c r="H28">
        <f t="shared" si="1"/>
        <v>3</v>
      </c>
      <c r="J28" t="s">
        <v>305</v>
      </c>
      <c r="K28">
        <f>Stage_stat!$F$32/Weapon!AB30</f>
        <v>142.85714285714286</v>
      </c>
      <c r="L28">
        <f t="shared" si="2"/>
        <v>143</v>
      </c>
      <c r="N28" t="s">
        <v>305</v>
      </c>
      <c r="O28">
        <f>Stage_stat!$F$33/Weapon!AB30</f>
        <v>1.6071428571428572</v>
      </c>
      <c r="P28">
        <f t="shared" si="3"/>
        <v>2</v>
      </c>
      <c r="R28" t="s">
        <v>305</v>
      </c>
      <c r="S28">
        <f>Stage_stat!$F$34/Weapon!AB30</f>
        <v>2.8571428571428572</v>
      </c>
      <c r="T28">
        <f t="shared" si="4"/>
        <v>3</v>
      </c>
      <c r="V28" t="s">
        <v>305</v>
      </c>
      <c r="W28">
        <f>Stage_stat!$F$35/Weapon!AB30</f>
        <v>214.28571428571428</v>
      </c>
      <c r="X28">
        <f t="shared" si="5"/>
        <v>215</v>
      </c>
      <c r="Z28" t="s">
        <v>305</v>
      </c>
      <c r="AA28">
        <f>Stage_stat!$F$36/Weapon!AB30</f>
        <v>1.9642857142857142</v>
      </c>
      <c r="AB28">
        <f t="shared" si="6"/>
        <v>2</v>
      </c>
      <c r="AD28" t="s">
        <v>305</v>
      </c>
      <c r="AE28">
        <f>Stage_stat!$F$37/Weapon!AB30</f>
        <v>3.5714285714285716</v>
      </c>
      <c r="AF28">
        <f t="shared" si="7"/>
        <v>4</v>
      </c>
      <c r="AH28" t="s">
        <v>305</v>
      </c>
      <c r="AI28">
        <f>Stage_stat!$F$38/Weapon!AB30</f>
        <v>285.71428571428572</v>
      </c>
      <c r="AJ28">
        <f t="shared" si="8"/>
        <v>286</v>
      </c>
      <c r="AL28" t="s">
        <v>305</v>
      </c>
      <c r="AM28">
        <f>Stage_stat!$F$39/Weapon!AB30</f>
        <v>2.6785714285714284</v>
      </c>
      <c r="AN28">
        <f t="shared" si="9"/>
        <v>3</v>
      </c>
      <c r="AP28" t="s">
        <v>305</v>
      </c>
      <c r="AQ28">
        <f>Stage_stat!$F$40/Weapon!AB30</f>
        <v>5</v>
      </c>
      <c r="AR28">
        <f t="shared" si="10"/>
        <v>5</v>
      </c>
      <c r="AT28" t="s">
        <v>305</v>
      </c>
      <c r="AU28">
        <f>Stage_stat!$F$41/Weapon!AB30</f>
        <v>357.14285714285717</v>
      </c>
      <c r="AV28">
        <f t="shared" si="11"/>
        <v>358</v>
      </c>
      <c r="AX28" t="s">
        <v>305</v>
      </c>
      <c r="AY28">
        <f>Stage_stat!$F$42/Weapon!AB30</f>
        <v>3.0357142857142856</v>
      </c>
      <c r="AZ28">
        <f t="shared" si="12"/>
        <v>4</v>
      </c>
      <c r="BB28" t="s">
        <v>305</v>
      </c>
      <c r="BC28">
        <f>Stage_stat!$F$43/Weapon!AB30</f>
        <v>5.7142857142857144</v>
      </c>
      <c r="BD28">
        <f t="shared" si="13"/>
        <v>6</v>
      </c>
      <c r="BF28" t="s">
        <v>305</v>
      </c>
      <c r="BG28">
        <f>Stage_stat!$F$44/Weapon!AB30</f>
        <v>428.57142857142856</v>
      </c>
      <c r="BH28">
        <f t="shared" si="14"/>
        <v>429</v>
      </c>
      <c r="BJ28" t="s">
        <v>305</v>
      </c>
      <c r="BK28">
        <f>Stage_stat!$F$45/Weapon!AB30</f>
        <v>3.3928571428571428</v>
      </c>
      <c r="BL28">
        <f t="shared" si="15"/>
        <v>4</v>
      </c>
      <c r="BN28" t="s">
        <v>305</v>
      </c>
      <c r="BO28">
        <f>Stage_stat!$F$46/Weapon!AB30</f>
        <v>6.4285714285714288</v>
      </c>
      <c r="BP28">
        <f t="shared" si="16"/>
        <v>7</v>
      </c>
      <c r="BR28" t="s">
        <v>305</v>
      </c>
      <c r="BS28">
        <f>Stage_stat!$F$47/Weapon!AB30</f>
        <v>500</v>
      </c>
      <c r="BT28">
        <f t="shared" si="17"/>
        <v>500</v>
      </c>
      <c r="BV28" t="s">
        <v>305</v>
      </c>
      <c r="BW28">
        <f>Stage_stat!$F$48/Weapon!AB30</f>
        <v>4.1071428571428568</v>
      </c>
      <c r="BX28">
        <f t="shared" si="18"/>
        <v>5</v>
      </c>
      <c r="BZ28" t="s">
        <v>305</v>
      </c>
      <c r="CA28">
        <f>Stage_stat!$F$49/Weapon!AB30</f>
        <v>7.8571428571428568</v>
      </c>
      <c r="CB28">
        <f t="shared" si="19"/>
        <v>8</v>
      </c>
      <c r="CD28" t="s">
        <v>305</v>
      </c>
      <c r="CE28">
        <f>Stage_stat!$F$50/Weapon!AB30</f>
        <v>571.42857142857144</v>
      </c>
      <c r="CF28">
        <f t="shared" si="20"/>
        <v>572</v>
      </c>
      <c r="CH28" t="s">
        <v>305</v>
      </c>
      <c r="CI28">
        <f>Stage_stat!$F$51/Weapon!AB30</f>
        <v>4.4642857142857144</v>
      </c>
      <c r="CJ28">
        <f t="shared" si="21"/>
        <v>5</v>
      </c>
      <c r="CL28" t="s">
        <v>305</v>
      </c>
      <c r="CM28">
        <f>Stage_stat!$F$52/Weapon!AB30</f>
        <v>8.5714285714285712</v>
      </c>
      <c r="CN28">
        <f t="shared" si="22"/>
        <v>9</v>
      </c>
      <c r="CP28" t="s">
        <v>305</v>
      </c>
      <c r="CQ28">
        <f>Stage_stat!$F$53/Weapon!AB30</f>
        <v>642.85714285714289</v>
      </c>
      <c r="CR28">
        <f t="shared" si="23"/>
        <v>643</v>
      </c>
      <c r="CT28" t="s">
        <v>305</v>
      </c>
      <c r="CU28">
        <f>Stage_stat!$F$54/Weapon!AB30</f>
        <v>4.8214285714285712</v>
      </c>
      <c r="CV28">
        <f t="shared" si="24"/>
        <v>5</v>
      </c>
      <c r="CX28" t="s">
        <v>305</v>
      </c>
      <c r="CY28">
        <f>Stage_stat!$F$55/Weapon!AB30</f>
        <v>9.2857142857142865</v>
      </c>
      <c r="CZ28">
        <f t="shared" si="25"/>
        <v>10</v>
      </c>
      <c r="DB28" t="s">
        <v>305</v>
      </c>
      <c r="DC28">
        <f>Stage_stat!$F$56/Weapon!AB30</f>
        <v>714.28571428571433</v>
      </c>
      <c r="DD28">
        <f t="shared" si="26"/>
        <v>715</v>
      </c>
    </row>
    <row r="29" spans="2:108" x14ac:dyDescent="0.4">
      <c r="B29" t="s">
        <v>306</v>
      </c>
      <c r="C29">
        <f>Stage_stat!$F$30/Weapon!AB31</f>
        <v>1.2068965517241379</v>
      </c>
      <c r="D29">
        <f t="shared" si="0"/>
        <v>2</v>
      </c>
      <c r="F29" t="s">
        <v>306</v>
      </c>
      <c r="G29">
        <f>Stage_stat!$F$31/Weapon!AB31</f>
        <v>2.0689655172413794</v>
      </c>
      <c r="H29">
        <f t="shared" si="1"/>
        <v>3</v>
      </c>
      <c r="J29" t="s">
        <v>306</v>
      </c>
      <c r="K29">
        <f>Stage_stat!$F$32/Weapon!AB31</f>
        <v>137.93103448275863</v>
      </c>
      <c r="L29">
        <f t="shared" si="2"/>
        <v>138</v>
      </c>
      <c r="N29" t="s">
        <v>306</v>
      </c>
      <c r="O29">
        <f>Stage_stat!$F$33/Weapon!AB31</f>
        <v>1.5517241379310345</v>
      </c>
      <c r="P29">
        <f t="shared" si="3"/>
        <v>2</v>
      </c>
      <c r="R29" t="s">
        <v>306</v>
      </c>
      <c r="S29">
        <f>Stage_stat!$F$34/Weapon!AB31</f>
        <v>2.7586206896551726</v>
      </c>
      <c r="T29">
        <f t="shared" si="4"/>
        <v>3</v>
      </c>
      <c r="V29" t="s">
        <v>306</v>
      </c>
      <c r="W29">
        <f>Stage_stat!$F$35/Weapon!AB31</f>
        <v>206.89655172413794</v>
      </c>
      <c r="X29">
        <f t="shared" si="5"/>
        <v>207</v>
      </c>
      <c r="Z29" t="s">
        <v>306</v>
      </c>
      <c r="AA29">
        <f>Stage_stat!$F$36/Weapon!AB31</f>
        <v>1.896551724137931</v>
      </c>
      <c r="AB29">
        <f t="shared" si="6"/>
        <v>2</v>
      </c>
      <c r="AD29" t="s">
        <v>306</v>
      </c>
      <c r="AE29">
        <f>Stage_stat!$F$37/Weapon!AB31</f>
        <v>3.4482758620689653</v>
      </c>
      <c r="AF29">
        <f t="shared" si="7"/>
        <v>4</v>
      </c>
      <c r="AH29" t="s">
        <v>306</v>
      </c>
      <c r="AI29">
        <f>Stage_stat!$F$38/Weapon!AB31</f>
        <v>275.86206896551727</v>
      </c>
      <c r="AJ29">
        <f t="shared" si="8"/>
        <v>276</v>
      </c>
      <c r="AL29" t="s">
        <v>306</v>
      </c>
      <c r="AM29">
        <f>Stage_stat!$F$39/Weapon!AB31</f>
        <v>2.5862068965517242</v>
      </c>
      <c r="AN29">
        <f t="shared" si="9"/>
        <v>3</v>
      </c>
      <c r="AP29" t="s">
        <v>306</v>
      </c>
      <c r="AQ29">
        <f>Stage_stat!$F$40/Weapon!AB31</f>
        <v>4.8275862068965516</v>
      </c>
      <c r="AR29">
        <f t="shared" si="10"/>
        <v>5</v>
      </c>
      <c r="AT29" t="s">
        <v>306</v>
      </c>
      <c r="AU29">
        <f>Stage_stat!$F$41/Weapon!AB31</f>
        <v>344.82758620689657</v>
      </c>
      <c r="AV29">
        <f t="shared" si="11"/>
        <v>345</v>
      </c>
      <c r="AX29" t="s">
        <v>306</v>
      </c>
      <c r="AY29">
        <f>Stage_stat!$F$42/Weapon!AB31</f>
        <v>2.9310344827586206</v>
      </c>
      <c r="AZ29">
        <f t="shared" si="12"/>
        <v>3</v>
      </c>
      <c r="BB29" t="s">
        <v>306</v>
      </c>
      <c r="BC29">
        <f>Stage_stat!$F$43/Weapon!AB31</f>
        <v>5.5172413793103452</v>
      </c>
      <c r="BD29">
        <f t="shared" si="13"/>
        <v>6</v>
      </c>
      <c r="BF29" t="s">
        <v>306</v>
      </c>
      <c r="BG29">
        <f>Stage_stat!$F$44/Weapon!AB31</f>
        <v>413.79310344827587</v>
      </c>
      <c r="BH29">
        <f t="shared" si="14"/>
        <v>414</v>
      </c>
      <c r="BJ29" t="s">
        <v>306</v>
      </c>
      <c r="BK29">
        <f>Stage_stat!$F$45/Weapon!AB31</f>
        <v>3.2758620689655173</v>
      </c>
      <c r="BL29">
        <f t="shared" si="15"/>
        <v>4</v>
      </c>
      <c r="BN29" t="s">
        <v>306</v>
      </c>
      <c r="BO29">
        <f>Stage_stat!$F$46/Weapon!AB31</f>
        <v>6.2068965517241379</v>
      </c>
      <c r="BP29">
        <f t="shared" si="16"/>
        <v>7</v>
      </c>
      <c r="BR29" t="s">
        <v>306</v>
      </c>
      <c r="BS29">
        <f>Stage_stat!$F$47/Weapon!AB31</f>
        <v>482.75862068965517</v>
      </c>
      <c r="BT29">
        <f t="shared" si="17"/>
        <v>483</v>
      </c>
      <c r="BV29" t="s">
        <v>306</v>
      </c>
      <c r="BW29">
        <f>Stage_stat!$F$48/Weapon!AB31</f>
        <v>3.9655172413793105</v>
      </c>
      <c r="BX29">
        <f t="shared" si="18"/>
        <v>4</v>
      </c>
      <c r="BZ29" t="s">
        <v>306</v>
      </c>
      <c r="CA29">
        <f>Stage_stat!$F$49/Weapon!AB31</f>
        <v>7.5862068965517242</v>
      </c>
      <c r="CB29">
        <f t="shared" si="19"/>
        <v>8</v>
      </c>
      <c r="CD29" t="s">
        <v>306</v>
      </c>
      <c r="CE29">
        <f>Stage_stat!$F$50/Weapon!AB31</f>
        <v>551.72413793103453</v>
      </c>
      <c r="CF29">
        <f t="shared" si="20"/>
        <v>552</v>
      </c>
      <c r="CH29" t="s">
        <v>306</v>
      </c>
      <c r="CI29">
        <f>Stage_stat!$F$51/Weapon!AB31</f>
        <v>4.3103448275862073</v>
      </c>
      <c r="CJ29">
        <f t="shared" si="21"/>
        <v>5</v>
      </c>
      <c r="CL29" t="s">
        <v>306</v>
      </c>
      <c r="CM29">
        <f>Stage_stat!$F$52/Weapon!AB31</f>
        <v>8.2758620689655178</v>
      </c>
      <c r="CN29">
        <f t="shared" si="22"/>
        <v>9</v>
      </c>
      <c r="CP29" t="s">
        <v>306</v>
      </c>
      <c r="CQ29">
        <f>Stage_stat!$F$53/Weapon!AB31</f>
        <v>620.68965517241384</v>
      </c>
      <c r="CR29">
        <f t="shared" si="23"/>
        <v>621</v>
      </c>
      <c r="CT29" t="s">
        <v>306</v>
      </c>
      <c r="CU29">
        <f>Stage_stat!$F$54/Weapon!AB31</f>
        <v>4.6551724137931032</v>
      </c>
      <c r="CV29">
        <f t="shared" si="24"/>
        <v>5</v>
      </c>
      <c r="CX29" t="s">
        <v>306</v>
      </c>
      <c r="CY29">
        <f>Stage_stat!$F$55/Weapon!AB31</f>
        <v>8.9655172413793096</v>
      </c>
      <c r="CZ29">
        <f t="shared" si="25"/>
        <v>9</v>
      </c>
      <c r="DB29" t="s">
        <v>306</v>
      </c>
      <c r="DC29">
        <f>Stage_stat!$F$56/Weapon!AB31</f>
        <v>689.65517241379314</v>
      </c>
      <c r="DD29">
        <f t="shared" si="26"/>
        <v>690</v>
      </c>
    </row>
    <row r="30" spans="2:108" x14ac:dyDescent="0.4">
      <c r="B30" t="s">
        <v>307</v>
      </c>
      <c r="C30">
        <f>Stage_stat!$F$30/Weapon!AB32</f>
        <v>1.1666666666666667</v>
      </c>
      <c r="D30">
        <f t="shared" si="0"/>
        <v>2</v>
      </c>
      <c r="F30" t="s">
        <v>307</v>
      </c>
      <c r="G30">
        <f>Stage_stat!$F$31/Weapon!AB32</f>
        <v>2</v>
      </c>
      <c r="H30">
        <f t="shared" si="1"/>
        <v>2</v>
      </c>
      <c r="J30" t="s">
        <v>307</v>
      </c>
      <c r="K30">
        <f>Stage_stat!$F$32/Weapon!AB32</f>
        <v>133.33333333333334</v>
      </c>
      <c r="L30">
        <f t="shared" si="2"/>
        <v>134</v>
      </c>
      <c r="N30" t="s">
        <v>307</v>
      </c>
      <c r="O30">
        <f>Stage_stat!$F$33/Weapon!AB32</f>
        <v>1.5</v>
      </c>
      <c r="P30">
        <f t="shared" si="3"/>
        <v>2</v>
      </c>
      <c r="R30" t="s">
        <v>307</v>
      </c>
      <c r="S30">
        <f>Stage_stat!$F$34/Weapon!AB32</f>
        <v>2.6666666666666665</v>
      </c>
      <c r="T30">
        <f t="shared" si="4"/>
        <v>3</v>
      </c>
      <c r="V30" t="s">
        <v>307</v>
      </c>
      <c r="W30">
        <f>Stage_stat!$F$35/Weapon!AB32</f>
        <v>200</v>
      </c>
      <c r="X30">
        <f t="shared" si="5"/>
        <v>200</v>
      </c>
      <c r="Z30" t="s">
        <v>307</v>
      </c>
      <c r="AA30">
        <f>Stage_stat!$F$36/Weapon!AB32</f>
        <v>1.8333333333333333</v>
      </c>
      <c r="AB30">
        <f t="shared" si="6"/>
        <v>2</v>
      </c>
      <c r="AD30" t="s">
        <v>307</v>
      </c>
      <c r="AE30">
        <f>Stage_stat!$F$37/Weapon!AB32</f>
        <v>3.3333333333333335</v>
      </c>
      <c r="AF30">
        <f t="shared" si="7"/>
        <v>4</v>
      </c>
      <c r="AH30" t="s">
        <v>307</v>
      </c>
      <c r="AI30">
        <f>Stage_stat!$F$38/Weapon!AB32</f>
        <v>266.66666666666669</v>
      </c>
      <c r="AJ30">
        <f t="shared" si="8"/>
        <v>267</v>
      </c>
      <c r="AL30" t="s">
        <v>307</v>
      </c>
      <c r="AM30">
        <f>Stage_stat!$F$39/Weapon!AB32</f>
        <v>2.5</v>
      </c>
      <c r="AN30">
        <f t="shared" si="9"/>
        <v>3</v>
      </c>
      <c r="AP30" t="s">
        <v>307</v>
      </c>
      <c r="AQ30">
        <f>Stage_stat!$F$40/Weapon!AB32</f>
        <v>4.666666666666667</v>
      </c>
      <c r="AR30">
        <f t="shared" si="10"/>
        <v>5</v>
      </c>
      <c r="AT30" t="s">
        <v>307</v>
      </c>
      <c r="AU30">
        <f>Stage_stat!$F$41/Weapon!AB32</f>
        <v>333.33333333333331</v>
      </c>
      <c r="AV30">
        <f t="shared" si="11"/>
        <v>334</v>
      </c>
      <c r="AX30" t="s">
        <v>307</v>
      </c>
      <c r="AY30">
        <f>Stage_stat!$F$42/Weapon!AB32</f>
        <v>2.8333333333333335</v>
      </c>
      <c r="AZ30">
        <f t="shared" si="12"/>
        <v>3</v>
      </c>
      <c r="BB30" t="s">
        <v>307</v>
      </c>
      <c r="BC30">
        <f>Stage_stat!$F$43/Weapon!AB32</f>
        <v>5.333333333333333</v>
      </c>
      <c r="BD30">
        <f t="shared" si="13"/>
        <v>6</v>
      </c>
      <c r="BF30" t="s">
        <v>307</v>
      </c>
      <c r="BG30">
        <f>Stage_stat!$F$44/Weapon!AB32</f>
        <v>400</v>
      </c>
      <c r="BH30">
        <f t="shared" si="14"/>
        <v>400</v>
      </c>
      <c r="BJ30" t="s">
        <v>307</v>
      </c>
      <c r="BK30">
        <f>Stage_stat!$F$45/Weapon!AB32</f>
        <v>3.1666666666666665</v>
      </c>
      <c r="BL30">
        <f t="shared" si="15"/>
        <v>4</v>
      </c>
      <c r="BN30" t="s">
        <v>307</v>
      </c>
      <c r="BO30">
        <f>Stage_stat!$F$46/Weapon!AB32</f>
        <v>6</v>
      </c>
      <c r="BP30">
        <f t="shared" si="16"/>
        <v>6</v>
      </c>
      <c r="BR30" t="s">
        <v>307</v>
      </c>
      <c r="BS30">
        <f>Stage_stat!$F$47/Weapon!AB32</f>
        <v>466.66666666666669</v>
      </c>
      <c r="BT30">
        <f t="shared" si="17"/>
        <v>467</v>
      </c>
      <c r="BV30" t="s">
        <v>307</v>
      </c>
      <c r="BW30">
        <f>Stage_stat!$F$48/Weapon!AB32</f>
        <v>3.8333333333333335</v>
      </c>
      <c r="BX30">
        <f t="shared" si="18"/>
        <v>4</v>
      </c>
      <c r="BZ30" t="s">
        <v>307</v>
      </c>
      <c r="CA30">
        <f>Stage_stat!$F$49/Weapon!AB32</f>
        <v>7.333333333333333</v>
      </c>
      <c r="CB30">
        <f t="shared" si="19"/>
        <v>8</v>
      </c>
      <c r="CD30" t="s">
        <v>307</v>
      </c>
      <c r="CE30">
        <f>Stage_stat!$F$50/Weapon!AB32</f>
        <v>533.33333333333337</v>
      </c>
      <c r="CF30">
        <f t="shared" si="20"/>
        <v>534</v>
      </c>
      <c r="CH30" t="s">
        <v>307</v>
      </c>
      <c r="CI30">
        <f>Stage_stat!$F$51/Weapon!AB32</f>
        <v>4.166666666666667</v>
      </c>
      <c r="CJ30">
        <f t="shared" si="21"/>
        <v>5</v>
      </c>
      <c r="CL30" t="s">
        <v>307</v>
      </c>
      <c r="CM30">
        <f>Stage_stat!$F$52/Weapon!AB32</f>
        <v>8</v>
      </c>
      <c r="CN30">
        <f t="shared" si="22"/>
        <v>8</v>
      </c>
      <c r="CP30" t="s">
        <v>307</v>
      </c>
      <c r="CQ30">
        <f>Stage_stat!$F$53/Weapon!AB32</f>
        <v>600</v>
      </c>
      <c r="CR30">
        <f t="shared" si="23"/>
        <v>600</v>
      </c>
      <c r="CT30" t="s">
        <v>307</v>
      </c>
      <c r="CU30">
        <f>Stage_stat!$F$54/Weapon!AB32</f>
        <v>4.5</v>
      </c>
      <c r="CV30">
        <f t="shared" si="24"/>
        <v>5</v>
      </c>
      <c r="CX30" t="s">
        <v>307</v>
      </c>
      <c r="CY30">
        <f>Stage_stat!$F$55/Weapon!AB32</f>
        <v>8.6666666666666661</v>
      </c>
      <c r="CZ30">
        <f t="shared" si="25"/>
        <v>9</v>
      </c>
      <c r="DB30" t="s">
        <v>307</v>
      </c>
      <c r="DC30">
        <f>Stage_stat!$F$56/Weapon!AB32</f>
        <v>666.66666666666663</v>
      </c>
      <c r="DD30">
        <f t="shared" si="26"/>
        <v>667</v>
      </c>
    </row>
    <row r="31" spans="2:108" x14ac:dyDescent="0.4">
      <c r="B31" t="s">
        <v>308</v>
      </c>
      <c r="C31">
        <f>Stage_stat!$F$30/Weapon!AB33</f>
        <v>1.1290322580645162</v>
      </c>
      <c r="D31">
        <f t="shared" si="0"/>
        <v>2</v>
      </c>
      <c r="F31" t="s">
        <v>308</v>
      </c>
      <c r="G31">
        <f>Stage_stat!$F$31/Weapon!AB33</f>
        <v>1.935483870967742</v>
      </c>
      <c r="H31">
        <f t="shared" si="1"/>
        <v>2</v>
      </c>
      <c r="J31" t="s">
        <v>308</v>
      </c>
      <c r="K31">
        <f>Stage_stat!$F$32/Weapon!AB33</f>
        <v>129.03225806451613</v>
      </c>
      <c r="L31">
        <f t="shared" si="2"/>
        <v>130</v>
      </c>
      <c r="N31" t="s">
        <v>308</v>
      </c>
      <c r="O31">
        <f>Stage_stat!$F$33/Weapon!AB33</f>
        <v>1.4516129032258065</v>
      </c>
      <c r="P31">
        <f t="shared" si="3"/>
        <v>2</v>
      </c>
      <c r="R31" t="s">
        <v>308</v>
      </c>
      <c r="S31">
        <f>Stage_stat!$F$34/Weapon!AB33</f>
        <v>2.5806451612903225</v>
      </c>
      <c r="T31">
        <f t="shared" si="4"/>
        <v>3</v>
      </c>
      <c r="V31" t="s">
        <v>308</v>
      </c>
      <c r="W31">
        <f>Stage_stat!$F$35/Weapon!AB33</f>
        <v>193.54838709677421</v>
      </c>
      <c r="X31">
        <f t="shared" si="5"/>
        <v>194</v>
      </c>
      <c r="Z31" t="s">
        <v>308</v>
      </c>
      <c r="AA31">
        <f>Stage_stat!$F$36/Weapon!AB33</f>
        <v>1.7741935483870968</v>
      </c>
      <c r="AB31">
        <f t="shared" si="6"/>
        <v>2</v>
      </c>
      <c r="AD31" t="s">
        <v>308</v>
      </c>
      <c r="AE31">
        <f>Stage_stat!$F$37/Weapon!AB33</f>
        <v>3.225806451612903</v>
      </c>
      <c r="AF31">
        <f t="shared" si="7"/>
        <v>4</v>
      </c>
      <c r="AH31" t="s">
        <v>308</v>
      </c>
      <c r="AI31">
        <f>Stage_stat!$F$38/Weapon!AB33</f>
        <v>258.06451612903226</v>
      </c>
      <c r="AJ31">
        <f t="shared" si="8"/>
        <v>259</v>
      </c>
      <c r="AL31" t="s">
        <v>308</v>
      </c>
      <c r="AM31">
        <f>Stage_stat!$F$39/Weapon!AB33</f>
        <v>2.4193548387096775</v>
      </c>
      <c r="AN31">
        <f t="shared" si="9"/>
        <v>3</v>
      </c>
      <c r="AP31" t="s">
        <v>308</v>
      </c>
      <c r="AQ31">
        <f>Stage_stat!$F$40/Weapon!AB33</f>
        <v>4.5161290322580649</v>
      </c>
      <c r="AR31">
        <f t="shared" si="10"/>
        <v>5</v>
      </c>
      <c r="AT31" t="s">
        <v>308</v>
      </c>
      <c r="AU31">
        <f>Stage_stat!$F$41/Weapon!AB33</f>
        <v>322.58064516129031</v>
      </c>
      <c r="AV31">
        <f t="shared" si="11"/>
        <v>323</v>
      </c>
      <c r="AX31" t="s">
        <v>308</v>
      </c>
      <c r="AY31">
        <f>Stage_stat!$F$42/Weapon!AB33</f>
        <v>2.7419354838709675</v>
      </c>
      <c r="AZ31">
        <f t="shared" si="12"/>
        <v>3</v>
      </c>
      <c r="BB31" t="s">
        <v>308</v>
      </c>
      <c r="BC31">
        <f>Stage_stat!$F$43/Weapon!AB33</f>
        <v>5.161290322580645</v>
      </c>
      <c r="BD31">
        <f t="shared" si="13"/>
        <v>6</v>
      </c>
      <c r="BF31" t="s">
        <v>308</v>
      </c>
      <c r="BG31">
        <f>Stage_stat!$F$44/Weapon!AB33</f>
        <v>387.09677419354841</v>
      </c>
      <c r="BH31">
        <f t="shared" si="14"/>
        <v>388</v>
      </c>
      <c r="BJ31" t="s">
        <v>308</v>
      </c>
      <c r="BK31">
        <f>Stage_stat!$F$45/Weapon!AB33</f>
        <v>3.064516129032258</v>
      </c>
      <c r="BL31">
        <f t="shared" si="15"/>
        <v>4</v>
      </c>
      <c r="BN31" t="s">
        <v>308</v>
      </c>
      <c r="BO31">
        <f>Stage_stat!$F$46/Weapon!AB33</f>
        <v>5.806451612903226</v>
      </c>
      <c r="BP31">
        <f t="shared" si="16"/>
        <v>6</v>
      </c>
      <c r="BR31" t="s">
        <v>308</v>
      </c>
      <c r="BS31">
        <f>Stage_stat!$F$47/Weapon!AB33</f>
        <v>451.61290322580646</v>
      </c>
      <c r="BT31">
        <f t="shared" si="17"/>
        <v>452</v>
      </c>
      <c r="BV31" t="s">
        <v>308</v>
      </c>
      <c r="BW31">
        <f>Stage_stat!$F$48/Weapon!AB33</f>
        <v>3.7096774193548385</v>
      </c>
      <c r="BX31">
        <f t="shared" si="18"/>
        <v>4</v>
      </c>
      <c r="BZ31" t="s">
        <v>308</v>
      </c>
      <c r="CA31">
        <f>Stage_stat!$F$49/Weapon!AB33</f>
        <v>7.096774193548387</v>
      </c>
      <c r="CB31">
        <f t="shared" si="19"/>
        <v>8</v>
      </c>
      <c r="CD31" t="s">
        <v>308</v>
      </c>
      <c r="CE31">
        <f>Stage_stat!$F$50/Weapon!AB33</f>
        <v>516.12903225806451</v>
      </c>
      <c r="CF31">
        <f t="shared" si="20"/>
        <v>517</v>
      </c>
      <c r="CH31" t="s">
        <v>308</v>
      </c>
      <c r="CI31">
        <f>Stage_stat!$F$51/Weapon!AB33</f>
        <v>4.032258064516129</v>
      </c>
      <c r="CJ31">
        <f t="shared" si="21"/>
        <v>5</v>
      </c>
      <c r="CL31" t="s">
        <v>308</v>
      </c>
      <c r="CM31">
        <f>Stage_stat!$F$52/Weapon!AB33</f>
        <v>7.741935483870968</v>
      </c>
      <c r="CN31">
        <f t="shared" si="22"/>
        <v>8</v>
      </c>
      <c r="CP31" t="s">
        <v>308</v>
      </c>
      <c r="CQ31">
        <f>Stage_stat!$F$53/Weapon!AB33</f>
        <v>580.64516129032256</v>
      </c>
      <c r="CR31">
        <f t="shared" si="23"/>
        <v>581</v>
      </c>
      <c r="CT31" t="s">
        <v>308</v>
      </c>
      <c r="CU31">
        <f>Stage_stat!$F$54/Weapon!AB33</f>
        <v>4.354838709677419</v>
      </c>
      <c r="CV31">
        <f t="shared" si="24"/>
        <v>5</v>
      </c>
      <c r="CX31" t="s">
        <v>308</v>
      </c>
      <c r="CY31">
        <f>Stage_stat!$F$55/Weapon!AB33</f>
        <v>8.387096774193548</v>
      </c>
      <c r="CZ31">
        <f t="shared" si="25"/>
        <v>9</v>
      </c>
      <c r="DB31" t="s">
        <v>308</v>
      </c>
      <c r="DC31">
        <f>Stage_stat!$F$56/Weapon!AB33</f>
        <v>645.16129032258061</v>
      </c>
      <c r="DD31">
        <f t="shared" si="26"/>
        <v>646</v>
      </c>
    </row>
    <row r="32" spans="2:108" x14ac:dyDescent="0.4">
      <c r="B32" t="s">
        <v>309</v>
      </c>
      <c r="C32">
        <f>Stage_stat!$F$30/Weapon!AB34</f>
        <v>1.09375</v>
      </c>
      <c r="D32">
        <f t="shared" si="0"/>
        <v>2</v>
      </c>
      <c r="F32" t="s">
        <v>309</v>
      </c>
      <c r="G32">
        <f>Stage_stat!$F$31/Weapon!AB34</f>
        <v>1.875</v>
      </c>
      <c r="H32">
        <f t="shared" si="1"/>
        <v>2</v>
      </c>
      <c r="J32" t="s">
        <v>309</v>
      </c>
      <c r="K32">
        <f>Stage_stat!$F$32/Weapon!AB34</f>
        <v>125</v>
      </c>
      <c r="L32">
        <f t="shared" si="2"/>
        <v>125</v>
      </c>
      <c r="N32" t="s">
        <v>309</v>
      </c>
      <c r="O32">
        <f>Stage_stat!$F$33/Weapon!AB34</f>
        <v>1.40625</v>
      </c>
      <c r="P32">
        <f t="shared" si="3"/>
        <v>2</v>
      </c>
      <c r="R32" t="s">
        <v>309</v>
      </c>
      <c r="S32">
        <f>Stage_stat!$F$34/Weapon!AB34</f>
        <v>2.5</v>
      </c>
      <c r="T32">
        <f t="shared" si="4"/>
        <v>3</v>
      </c>
      <c r="V32" t="s">
        <v>309</v>
      </c>
      <c r="W32">
        <f>Stage_stat!$F$35/Weapon!AB34</f>
        <v>187.5</v>
      </c>
      <c r="X32">
        <f t="shared" si="5"/>
        <v>188</v>
      </c>
      <c r="Z32" t="s">
        <v>309</v>
      </c>
      <c r="AA32">
        <f>Stage_stat!$F$36/Weapon!AB34</f>
        <v>1.71875</v>
      </c>
      <c r="AB32">
        <f t="shared" si="6"/>
        <v>2</v>
      </c>
      <c r="AD32" t="s">
        <v>309</v>
      </c>
      <c r="AE32">
        <f>Stage_stat!$F$37/Weapon!AB34</f>
        <v>3.125</v>
      </c>
      <c r="AF32">
        <f t="shared" si="7"/>
        <v>4</v>
      </c>
      <c r="AH32" t="s">
        <v>309</v>
      </c>
      <c r="AI32">
        <f>Stage_stat!$F$38/Weapon!AB34</f>
        <v>250</v>
      </c>
      <c r="AJ32">
        <f t="shared" si="8"/>
        <v>250</v>
      </c>
      <c r="AL32" t="s">
        <v>309</v>
      </c>
      <c r="AM32">
        <f>Stage_stat!$F$39/Weapon!AB34</f>
        <v>2.34375</v>
      </c>
      <c r="AN32">
        <f t="shared" si="9"/>
        <v>3</v>
      </c>
      <c r="AP32" t="s">
        <v>309</v>
      </c>
      <c r="AQ32">
        <f>Stage_stat!$F$40/Weapon!AB34</f>
        <v>4.375</v>
      </c>
      <c r="AR32">
        <f t="shared" si="10"/>
        <v>5</v>
      </c>
      <c r="AT32" t="s">
        <v>309</v>
      </c>
      <c r="AU32">
        <f>Stage_stat!$F$41/Weapon!AB34</f>
        <v>312.5</v>
      </c>
      <c r="AV32">
        <f t="shared" si="11"/>
        <v>313</v>
      </c>
      <c r="AX32" t="s">
        <v>309</v>
      </c>
      <c r="AY32">
        <f>Stage_stat!$F$42/Weapon!AB34</f>
        <v>2.65625</v>
      </c>
      <c r="AZ32">
        <f t="shared" si="12"/>
        <v>3</v>
      </c>
      <c r="BB32" t="s">
        <v>309</v>
      </c>
      <c r="BC32">
        <f>Stage_stat!$F$43/Weapon!AB34</f>
        <v>5</v>
      </c>
      <c r="BD32">
        <f t="shared" si="13"/>
        <v>5</v>
      </c>
      <c r="BF32" t="s">
        <v>309</v>
      </c>
      <c r="BG32">
        <f>Stage_stat!$F$44/Weapon!AB34</f>
        <v>375</v>
      </c>
      <c r="BH32">
        <f t="shared" si="14"/>
        <v>375</v>
      </c>
      <c r="BJ32" t="s">
        <v>309</v>
      </c>
      <c r="BK32">
        <f>Stage_stat!$F$45/Weapon!AB34</f>
        <v>2.96875</v>
      </c>
      <c r="BL32">
        <f t="shared" si="15"/>
        <v>3</v>
      </c>
      <c r="BN32" t="s">
        <v>309</v>
      </c>
      <c r="BO32">
        <f>Stage_stat!$F$46/Weapon!AB34</f>
        <v>5.625</v>
      </c>
      <c r="BP32">
        <f t="shared" si="16"/>
        <v>6</v>
      </c>
      <c r="BR32" t="s">
        <v>309</v>
      </c>
      <c r="BS32">
        <f>Stage_stat!$F$47/Weapon!AB34</f>
        <v>437.5</v>
      </c>
      <c r="BT32">
        <f t="shared" si="17"/>
        <v>438</v>
      </c>
      <c r="BV32" t="s">
        <v>309</v>
      </c>
      <c r="BW32">
        <f>Stage_stat!$F$48/Weapon!AB34</f>
        <v>3.59375</v>
      </c>
      <c r="BX32">
        <f t="shared" si="18"/>
        <v>4</v>
      </c>
      <c r="BZ32" t="s">
        <v>309</v>
      </c>
      <c r="CA32">
        <f>Stage_stat!$F$49/Weapon!AB34</f>
        <v>6.875</v>
      </c>
      <c r="CB32">
        <f t="shared" si="19"/>
        <v>7</v>
      </c>
      <c r="CD32" t="s">
        <v>309</v>
      </c>
      <c r="CE32">
        <f>Stage_stat!$F$50/Weapon!AB34</f>
        <v>500</v>
      </c>
      <c r="CF32">
        <f t="shared" si="20"/>
        <v>500</v>
      </c>
      <c r="CH32" t="s">
        <v>309</v>
      </c>
      <c r="CI32">
        <f>Stage_stat!$F$51/Weapon!AB34</f>
        <v>3.90625</v>
      </c>
      <c r="CJ32">
        <f t="shared" si="21"/>
        <v>4</v>
      </c>
      <c r="CL32" t="s">
        <v>309</v>
      </c>
      <c r="CM32">
        <f>Stage_stat!$F$52/Weapon!AB34</f>
        <v>7.5</v>
      </c>
      <c r="CN32">
        <f t="shared" si="22"/>
        <v>8</v>
      </c>
      <c r="CP32" t="s">
        <v>309</v>
      </c>
      <c r="CQ32">
        <f>Stage_stat!$F$53/Weapon!AB34</f>
        <v>562.5</v>
      </c>
      <c r="CR32">
        <f t="shared" si="23"/>
        <v>563</v>
      </c>
      <c r="CT32" t="s">
        <v>309</v>
      </c>
      <c r="CU32">
        <f>Stage_stat!$F$54/Weapon!AB34</f>
        <v>4.21875</v>
      </c>
      <c r="CV32">
        <f t="shared" si="24"/>
        <v>5</v>
      </c>
      <c r="CX32" t="s">
        <v>309</v>
      </c>
      <c r="CY32">
        <f>Stage_stat!$F$55/Weapon!AB34</f>
        <v>8.125</v>
      </c>
      <c r="CZ32">
        <f t="shared" si="25"/>
        <v>9</v>
      </c>
      <c r="DB32" t="s">
        <v>309</v>
      </c>
      <c r="DC32">
        <f>Stage_stat!$F$56/Weapon!AB34</f>
        <v>625</v>
      </c>
      <c r="DD32">
        <f t="shared" si="26"/>
        <v>625</v>
      </c>
    </row>
    <row r="33" spans="2:108" x14ac:dyDescent="0.4">
      <c r="B33" t="s">
        <v>310</v>
      </c>
      <c r="C33">
        <f>Stage_stat!$F$30/Weapon!AB35</f>
        <v>1.0606060606060606</v>
      </c>
      <c r="D33">
        <f t="shared" si="0"/>
        <v>2</v>
      </c>
      <c r="F33" t="s">
        <v>310</v>
      </c>
      <c r="G33">
        <f>Stage_stat!$F$31/Weapon!AB35</f>
        <v>1.8181818181818181</v>
      </c>
      <c r="H33">
        <f t="shared" si="1"/>
        <v>2</v>
      </c>
      <c r="J33" t="s">
        <v>310</v>
      </c>
      <c r="K33">
        <f>Stage_stat!$F$32/Weapon!AB35</f>
        <v>121.21212121212122</v>
      </c>
      <c r="L33">
        <f t="shared" si="2"/>
        <v>122</v>
      </c>
      <c r="N33" t="s">
        <v>310</v>
      </c>
      <c r="O33">
        <f>Stage_stat!$F$33/Weapon!AB35</f>
        <v>1.3636363636363635</v>
      </c>
      <c r="P33">
        <f t="shared" si="3"/>
        <v>2</v>
      </c>
      <c r="R33" t="s">
        <v>310</v>
      </c>
      <c r="S33">
        <f>Stage_stat!$F$34/Weapon!AB35</f>
        <v>2.4242424242424243</v>
      </c>
      <c r="T33">
        <f t="shared" si="4"/>
        <v>3</v>
      </c>
      <c r="V33" t="s">
        <v>310</v>
      </c>
      <c r="W33">
        <f>Stage_stat!$F$35/Weapon!AB35</f>
        <v>181.81818181818181</v>
      </c>
      <c r="X33">
        <f t="shared" si="5"/>
        <v>182</v>
      </c>
      <c r="Z33" t="s">
        <v>310</v>
      </c>
      <c r="AA33">
        <f>Stage_stat!$F$36/Weapon!AB35</f>
        <v>1.6666666666666667</v>
      </c>
      <c r="AB33">
        <f t="shared" si="6"/>
        <v>2</v>
      </c>
      <c r="AD33" t="s">
        <v>310</v>
      </c>
      <c r="AE33">
        <f>Stage_stat!$F$37/Weapon!AB35</f>
        <v>3.0303030303030303</v>
      </c>
      <c r="AF33">
        <f t="shared" si="7"/>
        <v>4</v>
      </c>
      <c r="AH33" t="s">
        <v>310</v>
      </c>
      <c r="AI33">
        <f>Stage_stat!$F$38/Weapon!AB35</f>
        <v>242.42424242424244</v>
      </c>
      <c r="AJ33">
        <f t="shared" si="8"/>
        <v>243</v>
      </c>
      <c r="AL33" t="s">
        <v>310</v>
      </c>
      <c r="AM33">
        <f>Stage_stat!$F$39/Weapon!AB35</f>
        <v>2.2727272727272729</v>
      </c>
      <c r="AN33">
        <f t="shared" si="9"/>
        <v>3</v>
      </c>
      <c r="AP33" t="s">
        <v>310</v>
      </c>
      <c r="AQ33">
        <f>Stage_stat!$F$40/Weapon!AB35</f>
        <v>4.2424242424242422</v>
      </c>
      <c r="AR33">
        <f t="shared" si="10"/>
        <v>5</v>
      </c>
      <c r="AT33" t="s">
        <v>310</v>
      </c>
      <c r="AU33">
        <f>Stage_stat!$F$41/Weapon!AB35</f>
        <v>303.030303030303</v>
      </c>
      <c r="AV33">
        <f t="shared" si="11"/>
        <v>304</v>
      </c>
      <c r="AX33" t="s">
        <v>310</v>
      </c>
      <c r="AY33">
        <f>Stage_stat!$F$42/Weapon!AB35</f>
        <v>2.5757575757575757</v>
      </c>
      <c r="AZ33">
        <f t="shared" si="12"/>
        <v>3</v>
      </c>
      <c r="BB33" t="s">
        <v>310</v>
      </c>
      <c r="BC33">
        <f>Stage_stat!$F$43/Weapon!AB35</f>
        <v>4.8484848484848486</v>
      </c>
      <c r="BD33">
        <f t="shared" si="13"/>
        <v>5</v>
      </c>
      <c r="BF33" t="s">
        <v>310</v>
      </c>
      <c r="BG33">
        <f>Stage_stat!$F$44/Weapon!AB35</f>
        <v>363.63636363636363</v>
      </c>
      <c r="BH33">
        <f t="shared" si="14"/>
        <v>364</v>
      </c>
      <c r="BJ33" t="s">
        <v>310</v>
      </c>
      <c r="BK33">
        <f>Stage_stat!$F$45/Weapon!AB35</f>
        <v>2.8787878787878789</v>
      </c>
      <c r="BL33">
        <f t="shared" si="15"/>
        <v>3</v>
      </c>
      <c r="BN33" t="s">
        <v>310</v>
      </c>
      <c r="BO33">
        <f>Stage_stat!$F$46/Weapon!AB35</f>
        <v>5.4545454545454541</v>
      </c>
      <c r="BP33">
        <f t="shared" si="16"/>
        <v>6</v>
      </c>
      <c r="BR33" t="s">
        <v>310</v>
      </c>
      <c r="BS33">
        <f>Stage_stat!$F$47/Weapon!AB35</f>
        <v>424.24242424242425</v>
      </c>
      <c r="BT33">
        <f t="shared" si="17"/>
        <v>425</v>
      </c>
      <c r="BV33" t="s">
        <v>310</v>
      </c>
      <c r="BW33">
        <f>Stage_stat!$F$48/Weapon!AB35</f>
        <v>3.4848484848484849</v>
      </c>
      <c r="BX33">
        <f t="shared" si="18"/>
        <v>4</v>
      </c>
      <c r="BZ33" t="s">
        <v>310</v>
      </c>
      <c r="CA33">
        <f>Stage_stat!$F$49/Weapon!AB35</f>
        <v>6.666666666666667</v>
      </c>
      <c r="CB33">
        <f t="shared" si="19"/>
        <v>7</v>
      </c>
      <c r="CD33" t="s">
        <v>310</v>
      </c>
      <c r="CE33">
        <f>Stage_stat!$F$50/Weapon!AB35</f>
        <v>484.84848484848487</v>
      </c>
      <c r="CF33">
        <f t="shared" si="20"/>
        <v>485</v>
      </c>
      <c r="CH33" t="s">
        <v>310</v>
      </c>
      <c r="CI33">
        <f>Stage_stat!$F$51/Weapon!AB35</f>
        <v>3.7878787878787881</v>
      </c>
      <c r="CJ33">
        <f t="shared" si="21"/>
        <v>4</v>
      </c>
      <c r="CL33" t="s">
        <v>310</v>
      </c>
      <c r="CM33">
        <f>Stage_stat!$F$52/Weapon!AB35</f>
        <v>7.2727272727272725</v>
      </c>
      <c r="CN33">
        <f t="shared" si="22"/>
        <v>8</v>
      </c>
      <c r="CP33" t="s">
        <v>310</v>
      </c>
      <c r="CQ33">
        <f>Stage_stat!$F$53/Weapon!AB35</f>
        <v>545.4545454545455</v>
      </c>
      <c r="CR33">
        <f t="shared" si="23"/>
        <v>546</v>
      </c>
      <c r="CT33" t="s">
        <v>310</v>
      </c>
      <c r="CU33">
        <f>Stage_stat!$F$54/Weapon!AB35</f>
        <v>4.0909090909090908</v>
      </c>
      <c r="CV33">
        <f t="shared" si="24"/>
        <v>5</v>
      </c>
      <c r="CX33" t="s">
        <v>310</v>
      </c>
      <c r="CY33">
        <f>Stage_stat!$F$55/Weapon!AB35</f>
        <v>7.8787878787878789</v>
      </c>
      <c r="CZ33">
        <f t="shared" si="25"/>
        <v>8</v>
      </c>
      <c r="DB33" t="s">
        <v>310</v>
      </c>
      <c r="DC33">
        <f>Stage_stat!$F$56/Weapon!AB35</f>
        <v>606.06060606060601</v>
      </c>
      <c r="DD33">
        <f t="shared" si="26"/>
        <v>607</v>
      </c>
    </row>
    <row r="34" spans="2:108" x14ac:dyDescent="0.4">
      <c r="B34" t="s">
        <v>311</v>
      </c>
      <c r="C34">
        <f>Stage_stat!$F$30/Weapon!AB36</f>
        <v>1.0294117647058822</v>
      </c>
      <c r="D34">
        <f t="shared" si="0"/>
        <v>2</v>
      </c>
      <c r="F34" t="s">
        <v>311</v>
      </c>
      <c r="G34">
        <f>Stage_stat!$F$31/Weapon!AB36</f>
        <v>1.7647058823529411</v>
      </c>
      <c r="H34">
        <f t="shared" si="1"/>
        <v>2</v>
      </c>
      <c r="J34" t="s">
        <v>311</v>
      </c>
      <c r="K34">
        <f>Stage_stat!$F$32/Weapon!AB36</f>
        <v>117.64705882352941</v>
      </c>
      <c r="L34">
        <f t="shared" si="2"/>
        <v>118</v>
      </c>
      <c r="N34" t="s">
        <v>311</v>
      </c>
      <c r="O34">
        <f>Stage_stat!$F$33/Weapon!AB36</f>
        <v>1.3235294117647058</v>
      </c>
      <c r="P34">
        <f t="shared" si="3"/>
        <v>2</v>
      </c>
      <c r="R34" t="s">
        <v>311</v>
      </c>
      <c r="S34">
        <f>Stage_stat!$F$34/Weapon!AB36</f>
        <v>2.3529411764705883</v>
      </c>
      <c r="T34">
        <f t="shared" si="4"/>
        <v>3</v>
      </c>
      <c r="V34" t="s">
        <v>311</v>
      </c>
      <c r="W34">
        <f>Stage_stat!$F$35/Weapon!AB36</f>
        <v>176.47058823529412</v>
      </c>
      <c r="X34">
        <f t="shared" si="5"/>
        <v>177</v>
      </c>
      <c r="Z34" t="s">
        <v>311</v>
      </c>
      <c r="AA34">
        <f>Stage_stat!$F$36/Weapon!AB36</f>
        <v>1.6176470588235294</v>
      </c>
      <c r="AB34">
        <f t="shared" si="6"/>
        <v>2</v>
      </c>
      <c r="AD34" t="s">
        <v>311</v>
      </c>
      <c r="AE34">
        <f>Stage_stat!$F$37/Weapon!AB36</f>
        <v>2.9411764705882355</v>
      </c>
      <c r="AF34">
        <f t="shared" si="7"/>
        <v>3</v>
      </c>
      <c r="AH34" t="s">
        <v>311</v>
      </c>
      <c r="AI34">
        <f>Stage_stat!$F$38/Weapon!AB36</f>
        <v>235.29411764705881</v>
      </c>
      <c r="AJ34">
        <f t="shared" si="8"/>
        <v>236</v>
      </c>
      <c r="AL34" t="s">
        <v>311</v>
      </c>
      <c r="AM34">
        <f>Stage_stat!$F$39/Weapon!AB36</f>
        <v>2.2058823529411766</v>
      </c>
      <c r="AN34">
        <f t="shared" si="9"/>
        <v>3</v>
      </c>
      <c r="AP34" t="s">
        <v>311</v>
      </c>
      <c r="AQ34">
        <f>Stage_stat!$F$40/Weapon!AB36</f>
        <v>4.117647058823529</v>
      </c>
      <c r="AR34">
        <f t="shared" si="10"/>
        <v>5</v>
      </c>
      <c r="AT34" t="s">
        <v>311</v>
      </c>
      <c r="AU34">
        <f>Stage_stat!$F$41/Weapon!AB36</f>
        <v>294.11764705882354</v>
      </c>
      <c r="AV34">
        <f t="shared" si="11"/>
        <v>295</v>
      </c>
      <c r="AX34" t="s">
        <v>311</v>
      </c>
      <c r="AY34">
        <f>Stage_stat!$F$42/Weapon!AB36</f>
        <v>2.5</v>
      </c>
      <c r="AZ34">
        <f t="shared" si="12"/>
        <v>3</v>
      </c>
      <c r="BB34" t="s">
        <v>311</v>
      </c>
      <c r="BC34">
        <f>Stage_stat!$F$43/Weapon!AB36</f>
        <v>4.7058823529411766</v>
      </c>
      <c r="BD34">
        <f t="shared" si="13"/>
        <v>5</v>
      </c>
      <c r="BF34" t="s">
        <v>311</v>
      </c>
      <c r="BG34">
        <f>Stage_stat!$F$44/Weapon!AB36</f>
        <v>352.94117647058823</v>
      </c>
      <c r="BH34">
        <f t="shared" si="14"/>
        <v>353</v>
      </c>
      <c r="BJ34" t="s">
        <v>311</v>
      </c>
      <c r="BK34">
        <f>Stage_stat!$F$45/Weapon!AB36</f>
        <v>2.7941176470588234</v>
      </c>
      <c r="BL34">
        <f t="shared" si="15"/>
        <v>3</v>
      </c>
      <c r="BN34" t="s">
        <v>311</v>
      </c>
      <c r="BO34">
        <f>Stage_stat!$F$46/Weapon!AB36</f>
        <v>5.2941176470588234</v>
      </c>
      <c r="BP34">
        <f t="shared" si="16"/>
        <v>6</v>
      </c>
      <c r="BR34" t="s">
        <v>311</v>
      </c>
      <c r="BS34">
        <f>Stage_stat!$F$47/Weapon!AB36</f>
        <v>411.76470588235293</v>
      </c>
      <c r="BT34">
        <f t="shared" si="17"/>
        <v>412</v>
      </c>
      <c r="BV34" t="s">
        <v>311</v>
      </c>
      <c r="BW34">
        <f>Stage_stat!$F$48/Weapon!AB36</f>
        <v>3.3823529411764706</v>
      </c>
      <c r="BX34">
        <f t="shared" si="18"/>
        <v>4</v>
      </c>
      <c r="BZ34" t="s">
        <v>311</v>
      </c>
      <c r="CA34">
        <f>Stage_stat!$F$49/Weapon!AB36</f>
        <v>6.4705882352941178</v>
      </c>
      <c r="CB34">
        <f t="shared" si="19"/>
        <v>7</v>
      </c>
      <c r="CD34" t="s">
        <v>311</v>
      </c>
      <c r="CE34">
        <f>Stage_stat!$F$50/Weapon!AB36</f>
        <v>470.58823529411762</v>
      </c>
      <c r="CF34">
        <f t="shared" si="20"/>
        <v>471</v>
      </c>
      <c r="CH34" t="s">
        <v>311</v>
      </c>
      <c r="CI34">
        <f>Stage_stat!$F$51/Weapon!AB36</f>
        <v>3.6764705882352939</v>
      </c>
      <c r="CJ34">
        <f t="shared" si="21"/>
        <v>4</v>
      </c>
      <c r="CL34" t="s">
        <v>311</v>
      </c>
      <c r="CM34">
        <f>Stage_stat!$F$52/Weapon!AB36</f>
        <v>7.0588235294117645</v>
      </c>
      <c r="CN34">
        <f t="shared" si="22"/>
        <v>8</v>
      </c>
      <c r="CP34" t="s">
        <v>311</v>
      </c>
      <c r="CQ34">
        <f>Stage_stat!$F$53/Weapon!AB36</f>
        <v>529.41176470588232</v>
      </c>
      <c r="CR34">
        <f t="shared" si="23"/>
        <v>530</v>
      </c>
      <c r="CT34" t="s">
        <v>311</v>
      </c>
      <c r="CU34">
        <f>Stage_stat!$F$54/Weapon!AB36</f>
        <v>3.9705882352941178</v>
      </c>
      <c r="CV34">
        <f t="shared" si="24"/>
        <v>4</v>
      </c>
      <c r="CX34" t="s">
        <v>311</v>
      </c>
      <c r="CY34">
        <f>Stage_stat!$F$55/Weapon!AB36</f>
        <v>7.6470588235294121</v>
      </c>
      <c r="CZ34">
        <f t="shared" si="25"/>
        <v>8</v>
      </c>
      <c r="DB34" t="s">
        <v>311</v>
      </c>
      <c r="DC34">
        <f>Stage_stat!$F$56/Weapon!AB36</f>
        <v>588.23529411764707</v>
      </c>
      <c r="DD34">
        <f t="shared" si="26"/>
        <v>589</v>
      </c>
    </row>
    <row r="35" spans="2:108" x14ac:dyDescent="0.4">
      <c r="B35" t="s">
        <v>312</v>
      </c>
      <c r="C35">
        <f>Stage_stat!$F$30/Weapon!AB37</f>
        <v>1</v>
      </c>
      <c r="D35">
        <f t="shared" si="0"/>
        <v>1</v>
      </c>
      <c r="F35" t="s">
        <v>312</v>
      </c>
      <c r="G35">
        <f>Stage_stat!$F$31/Weapon!AB37</f>
        <v>1.7142857142857142</v>
      </c>
      <c r="H35">
        <f t="shared" si="1"/>
        <v>2</v>
      </c>
      <c r="J35" t="s">
        <v>312</v>
      </c>
      <c r="K35">
        <f>Stage_stat!$F$32/Weapon!AB37</f>
        <v>114.28571428571429</v>
      </c>
      <c r="L35">
        <f t="shared" si="2"/>
        <v>115</v>
      </c>
      <c r="N35" t="s">
        <v>312</v>
      </c>
      <c r="O35">
        <f>Stage_stat!$F$33/Weapon!AB37</f>
        <v>1.2857142857142858</v>
      </c>
      <c r="P35">
        <f t="shared" si="3"/>
        <v>2</v>
      </c>
      <c r="R35" t="s">
        <v>312</v>
      </c>
      <c r="S35">
        <f>Stage_stat!$F$34/Weapon!AB37</f>
        <v>2.2857142857142856</v>
      </c>
      <c r="T35">
        <f t="shared" si="4"/>
        <v>3</v>
      </c>
      <c r="V35" t="s">
        <v>312</v>
      </c>
      <c r="W35">
        <f>Stage_stat!$F$35/Weapon!AB37</f>
        <v>171.42857142857142</v>
      </c>
      <c r="X35">
        <f t="shared" si="5"/>
        <v>172</v>
      </c>
      <c r="Z35" t="s">
        <v>312</v>
      </c>
      <c r="AA35">
        <f>Stage_stat!$F$36/Weapon!AB37</f>
        <v>1.5714285714285714</v>
      </c>
      <c r="AB35">
        <f t="shared" si="6"/>
        <v>2</v>
      </c>
      <c r="AD35" t="s">
        <v>312</v>
      </c>
      <c r="AE35">
        <f>Stage_stat!$F$37/Weapon!AB37</f>
        <v>2.8571428571428572</v>
      </c>
      <c r="AF35">
        <f t="shared" si="7"/>
        <v>3</v>
      </c>
      <c r="AH35" t="s">
        <v>312</v>
      </c>
      <c r="AI35">
        <f>Stage_stat!$F$38/Weapon!AB37</f>
        <v>228.57142857142858</v>
      </c>
      <c r="AJ35">
        <f t="shared" si="8"/>
        <v>229</v>
      </c>
      <c r="AL35" t="s">
        <v>312</v>
      </c>
      <c r="AM35">
        <f>Stage_stat!$F$39/Weapon!AB37</f>
        <v>2.1428571428571428</v>
      </c>
      <c r="AN35">
        <f t="shared" si="9"/>
        <v>3</v>
      </c>
      <c r="AP35" t="s">
        <v>312</v>
      </c>
      <c r="AQ35">
        <f>Stage_stat!$F$40/Weapon!AB37</f>
        <v>4</v>
      </c>
      <c r="AR35">
        <f t="shared" si="10"/>
        <v>4</v>
      </c>
      <c r="AT35" t="s">
        <v>312</v>
      </c>
      <c r="AU35">
        <f>Stage_stat!$F$41/Weapon!AB37</f>
        <v>285.71428571428572</v>
      </c>
      <c r="AV35">
        <f t="shared" si="11"/>
        <v>286</v>
      </c>
      <c r="AX35" t="s">
        <v>312</v>
      </c>
      <c r="AY35">
        <f>Stage_stat!$F$42/Weapon!AB37</f>
        <v>2.4285714285714284</v>
      </c>
      <c r="AZ35">
        <f t="shared" si="12"/>
        <v>3</v>
      </c>
      <c r="BB35" t="s">
        <v>312</v>
      </c>
      <c r="BC35">
        <f>Stage_stat!$F$43/Weapon!AB37</f>
        <v>4.5714285714285712</v>
      </c>
      <c r="BD35">
        <f t="shared" si="13"/>
        <v>5</v>
      </c>
      <c r="BF35" t="s">
        <v>312</v>
      </c>
      <c r="BG35">
        <f>Stage_stat!$F$44/Weapon!AB37</f>
        <v>342.85714285714283</v>
      </c>
      <c r="BH35">
        <f t="shared" si="14"/>
        <v>343</v>
      </c>
      <c r="BJ35" t="s">
        <v>312</v>
      </c>
      <c r="BK35">
        <f>Stage_stat!$F$45/Weapon!AB37</f>
        <v>2.7142857142857144</v>
      </c>
      <c r="BL35">
        <f t="shared" si="15"/>
        <v>3</v>
      </c>
      <c r="BN35" t="s">
        <v>312</v>
      </c>
      <c r="BO35">
        <f>Stage_stat!$F$46/Weapon!AB37</f>
        <v>5.1428571428571432</v>
      </c>
      <c r="BP35">
        <f t="shared" si="16"/>
        <v>6</v>
      </c>
      <c r="BR35" t="s">
        <v>312</v>
      </c>
      <c r="BS35">
        <f>Stage_stat!$F$47/Weapon!AB37</f>
        <v>400</v>
      </c>
      <c r="BT35">
        <f t="shared" si="17"/>
        <v>400</v>
      </c>
      <c r="BV35" t="s">
        <v>312</v>
      </c>
      <c r="BW35">
        <f>Stage_stat!$F$48/Weapon!AB37</f>
        <v>3.2857142857142856</v>
      </c>
      <c r="BX35">
        <f t="shared" si="18"/>
        <v>4</v>
      </c>
      <c r="BZ35" t="s">
        <v>312</v>
      </c>
      <c r="CA35">
        <f>Stage_stat!$F$49/Weapon!AB37</f>
        <v>6.2857142857142856</v>
      </c>
      <c r="CB35">
        <f t="shared" si="19"/>
        <v>7</v>
      </c>
      <c r="CD35" t="s">
        <v>312</v>
      </c>
      <c r="CE35">
        <f>Stage_stat!$F$50/Weapon!AB37</f>
        <v>457.14285714285717</v>
      </c>
      <c r="CF35">
        <f t="shared" si="20"/>
        <v>458</v>
      </c>
      <c r="CH35" t="s">
        <v>312</v>
      </c>
      <c r="CI35">
        <f>Stage_stat!$F$51/Weapon!AB37</f>
        <v>3.5714285714285716</v>
      </c>
      <c r="CJ35">
        <f t="shared" si="21"/>
        <v>4</v>
      </c>
      <c r="CL35" t="s">
        <v>312</v>
      </c>
      <c r="CM35">
        <f>Stage_stat!$F$52/Weapon!AB37</f>
        <v>6.8571428571428568</v>
      </c>
      <c r="CN35">
        <f t="shared" si="22"/>
        <v>7</v>
      </c>
      <c r="CP35" t="s">
        <v>312</v>
      </c>
      <c r="CQ35">
        <f>Stage_stat!$F$53/Weapon!AB37</f>
        <v>514.28571428571433</v>
      </c>
      <c r="CR35">
        <f t="shared" si="23"/>
        <v>515</v>
      </c>
      <c r="CT35" t="s">
        <v>312</v>
      </c>
      <c r="CU35">
        <f>Stage_stat!$F$54/Weapon!AB37</f>
        <v>3.8571428571428572</v>
      </c>
      <c r="CV35">
        <f t="shared" si="24"/>
        <v>4</v>
      </c>
      <c r="CX35" t="s">
        <v>312</v>
      </c>
      <c r="CY35">
        <f>Stage_stat!$F$55/Weapon!AB37</f>
        <v>7.4285714285714288</v>
      </c>
      <c r="CZ35">
        <f t="shared" si="25"/>
        <v>8</v>
      </c>
      <c r="DB35" t="s">
        <v>312</v>
      </c>
      <c r="DC35">
        <f>Stage_stat!$F$56/Weapon!AB37</f>
        <v>571.42857142857144</v>
      </c>
      <c r="DD35">
        <f t="shared" si="26"/>
        <v>572</v>
      </c>
    </row>
    <row r="36" spans="2:108" x14ac:dyDescent="0.4">
      <c r="B36" t="s">
        <v>313</v>
      </c>
      <c r="C36">
        <f>Stage_stat!$F$30/Weapon!AB38</f>
        <v>0.97222222222222221</v>
      </c>
      <c r="D36">
        <f t="shared" si="0"/>
        <v>1</v>
      </c>
      <c r="F36" t="s">
        <v>313</v>
      </c>
      <c r="G36">
        <f>Stage_stat!$F$31/Weapon!AB38</f>
        <v>1.6666666666666667</v>
      </c>
      <c r="H36">
        <f t="shared" si="1"/>
        <v>2</v>
      </c>
      <c r="J36" t="s">
        <v>313</v>
      </c>
      <c r="K36">
        <f>Stage_stat!$F$32/Weapon!AB38</f>
        <v>111.11111111111111</v>
      </c>
      <c r="L36">
        <f t="shared" si="2"/>
        <v>112</v>
      </c>
      <c r="N36" t="s">
        <v>313</v>
      </c>
      <c r="O36">
        <f>Stage_stat!$F$33/Weapon!AB38</f>
        <v>1.25</v>
      </c>
      <c r="P36">
        <f t="shared" si="3"/>
        <v>2</v>
      </c>
      <c r="R36" t="s">
        <v>313</v>
      </c>
      <c r="S36">
        <f>Stage_stat!$F$34/Weapon!AB38</f>
        <v>2.2222222222222223</v>
      </c>
      <c r="T36">
        <f t="shared" si="4"/>
        <v>3</v>
      </c>
      <c r="V36" t="s">
        <v>313</v>
      </c>
      <c r="W36">
        <f>Stage_stat!$F$35/Weapon!AB38</f>
        <v>166.66666666666666</v>
      </c>
      <c r="X36">
        <f t="shared" si="5"/>
        <v>167</v>
      </c>
      <c r="Z36" t="s">
        <v>313</v>
      </c>
      <c r="AA36">
        <f>Stage_stat!$F$36/Weapon!AB38</f>
        <v>1.5277777777777777</v>
      </c>
      <c r="AB36">
        <f t="shared" si="6"/>
        <v>2</v>
      </c>
      <c r="AD36" t="s">
        <v>313</v>
      </c>
      <c r="AE36">
        <f>Stage_stat!$F$37/Weapon!AB38</f>
        <v>2.7777777777777777</v>
      </c>
      <c r="AF36">
        <f t="shared" si="7"/>
        <v>3</v>
      </c>
      <c r="AH36" t="s">
        <v>313</v>
      </c>
      <c r="AI36">
        <f>Stage_stat!$F$38/Weapon!AB38</f>
        <v>222.22222222222223</v>
      </c>
      <c r="AJ36">
        <f t="shared" si="8"/>
        <v>223</v>
      </c>
      <c r="AL36" t="s">
        <v>313</v>
      </c>
      <c r="AM36">
        <f>Stage_stat!$F$39/Weapon!AB38</f>
        <v>2.0833333333333335</v>
      </c>
      <c r="AN36">
        <f t="shared" si="9"/>
        <v>3</v>
      </c>
      <c r="AP36" t="s">
        <v>313</v>
      </c>
      <c r="AQ36">
        <f>Stage_stat!$F$40/Weapon!AB38</f>
        <v>3.8888888888888888</v>
      </c>
      <c r="AR36">
        <f t="shared" si="10"/>
        <v>4</v>
      </c>
      <c r="AT36" t="s">
        <v>313</v>
      </c>
      <c r="AU36">
        <f>Stage_stat!$F$41/Weapon!AB38</f>
        <v>277.77777777777777</v>
      </c>
      <c r="AV36">
        <f t="shared" si="11"/>
        <v>278</v>
      </c>
      <c r="AX36" t="s">
        <v>313</v>
      </c>
      <c r="AY36">
        <f>Stage_stat!$F$42/Weapon!AB38</f>
        <v>2.3611111111111112</v>
      </c>
      <c r="AZ36">
        <f t="shared" si="12"/>
        <v>3</v>
      </c>
      <c r="BB36" t="s">
        <v>313</v>
      </c>
      <c r="BC36">
        <f>Stage_stat!$F$43/Weapon!AB38</f>
        <v>4.4444444444444446</v>
      </c>
      <c r="BD36">
        <f t="shared" si="13"/>
        <v>5</v>
      </c>
      <c r="BF36" t="s">
        <v>313</v>
      </c>
      <c r="BG36">
        <f>Stage_stat!$F$44/Weapon!AB38</f>
        <v>333.33333333333331</v>
      </c>
      <c r="BH36">
        <f t="shared" si="14"/>
        <v>334</v>
      </c>
      <c r="BJ36" t="s">
        <v>313</v>
      </c>
      <c r="BK36">
        <f>Stage_stat!$F$45/Weapon!AB38</f>
        <v>2.6388888888888888</v>
      </c>
      <c r="BL36">
        <f t="shared" si="15"/>
        <v>3</v>
      </c>
      <c r="BN36" t="s">
        <v>313</v>
      </c>
      <c r="BO36">
        <f>Stage_stat!$F$46/Weapon!AB38</f>
        <v>5</v>
      </c>
      <c r="BP36">
        <f t="shared" si="16"/>
        <v>5</v>
      </c>
      <c r="BR36" t="s">
        <v>313</v>
      </c>
      <c r="BS36">
        <f>Stage_stat!$F$47/Weapon!AB38</f>
        <v>388.88888888888891</v>
      </c>
      <c r="BT36">
        <f t="shared" si="17"/>
        <v>389</v>
      </c>
      <c r="BV36" t="s">
        <v>313</v>
      </c>
      <c r="BW36">
        <f>Stage_stat!$F$48/Weapon!AB38</f>
        <v>3.1944444444444446</v>
      </c>
      <c r="BX36">
        <f t="shared" si="18"/>
        <v>4</v>
      </c>
      <c r="BZ36" t="s">
        <v>313</v>
      </c>
      <c r="CA36">
        <f>Stage_stat!$F$49/Weapon!AB38</f>
        <v>6.1111111111111107</v>
      </c>
      <c r="CB36">
        <f t="shared" si="19"/>
        <v>7</v>
      </c>
      <c r="CD36" t="s">
        <v>313</v>
      </c>
      <c r="CE36">
        <f>Stage_stat!$F$50/Weapon!AB38</f>
        <v>444.44444444444446</v>
      </c>
      <c r="CF36">
        <f t="shared" si="20"/>
        <v>445</v>
      </c>
      <c r="CH36" t="s">
        <v>313</v>
      </c>
      <c r="CI36">
        <f>Stage_stat!$F$51/Weapon!AB38</f>
        <v>3.4722222222222223</v>
      </c>
      <c r="CJ36">
        <f t="shared" si="21"/>
        <v>4</v>
      </c>
      <c r="CL36" t="s">
        <v>313</v>
      </c>
      <c r="CM36">
        <f>Stage_stat!$F$52/Weapon!AB38</f>
        <v>6.666666666666667</v>
      </c>
      <c r="CN36">
        <f t="shared" si="22"/>
        <v>7</v>
      </c>
      <c r="CP36" t="s">
        <v>313</v>
      </c>
      <c r="CQ36">
        <f>Stage_stat!$F$53/Weapon!AB38</f>
        <v>500</v>
      </c>
      <c r="CR36">
        <f t="shared" si="23"/>
        <v>500</v>
      </c>
      <c r="CT36" t="s">
        <v>313</v>
      </c>
      <c r="CU36">
        <f>Stage_stat!$F$54/Weapon!AB38</f>
        <v>3.75</v>
      </c>
      <c r="CV36">
        <f t="shared" si="24"/>
        <v>4</v>
      </c>
      <c r="CX36" t="s">
        <v>313</v>
      </c>
      <c r="CY36">
        <f>Stage_stat!$F$55/Weapon!AB38</f>
        <v>7.2222222222222223</v>
      </c>
      <c r="CZ36">
        <f t="shared" si="25"/>
        <v>8</v>
      </c>
      <c r="DB36" t="s">
        <v>313</v>
      </c>
      <c r="DC36">
        <f>Stage_stat!$F$56/Weapon!AB38</f>
        <v>555.55555555555554</v>
      </c>
      <c r="DD36">
        <f t="shared" si="26"/>
        <v>556</v>
      </c>
    </row>
    <row r="37" spans="2:108" x14ac:dyDescent="0.4">
      <c r="B37" t="s">
        <v>314</v>
      </c>
      <c r="C37">
        <f>Stage_stat!$F$30/Weapon!AB39</f>
        <v>0.94594594594594594</v>
      </c>
      <c r="D37">
        <f t="shared" si="0"/>
        <v>1</v>
      </c>
      <c r="F37" t="s">
        <v>314</v>
      </c>
      <c r="G37">
        <f>Stage_stat!$F$31/Weapon!AB39</f>
        <v>1.6216216216216217</v>
      </c>
      <c r="H37">
        <f t="shared" si="1"/>
        <v>2</v>
      </c>
      <c r="J37" t="s">
        <v>314</v>
      </c>
      <c r="K37">
        <f>Stage_stat!$F$32/Weapon!AB39</f>
        <v>108.10810810810811</v>
      </c>
      <c r="L37">
        <f t="shared" si="2"/>
        <v>109</v>
      </c>
      <c r="N37" t="s">
        <v>314</v>
      </c>
      <c r="O37">
        <f>Stage_stat!$F$33/Weapon!AB39</f>
        <v>1.2162162162162162</v>
      </c>
      <c r="P37">
        <f t="shared" si="3"/>
        <v>2</v>
      </c>
      <c r="R37" t="s">
        <v>314</v>
      </c>
      <c r="S37">
        <f>Stage_stat!$F$34/Weapon!AB39</f>
        <v>2.1621621621621623</v>
      </c>
      <c r="T37">
        <f t="shared" si="4"/>
        <v>3</v>
      </c>
      <c r="V37" t="s">
        <v>314</v>
      </c>
      <c r="W37">
        <f>Stage_stat!$F$35/Weapon!AB39</f>
        <v>162.16216216216216</v>
      </c>
      <c r="X37">
        <f t="shared" si="5"/>
        <v>163</v>
      </c>
      <c r="Z37" t="s">
        <v>314</v>
      </c>
      <c r="AA37">
        <f>Stage_stat!$F$36/Weapon!AB39</f>
        <v>1.4864864864864864</v>
      </c>
      <c r="AB37">
        <f t="shared" si="6"/>
        <v>2</v>
      </c>
      <c r="AD37" t="s">
        <v>314</v>
      </c>
      <c r="AE37">
        <f>Stage_stat!$F$37/Weapon!AB39</f>
        <v>2.7027027027027026</v>
      </c>
      <c r="AF37">
        <f t="shared" si="7"/>
        <v>3</v>
      </c>
      <c r="AH37" t="s">
        <v>314</v>
      </c>
      <c r="AI37">
        <f>Stage_stat!$F$38/Weapon!AB39</f>
        <v>216.21621621621622</v>
      </c>
      <c r="AJ37">
        <f t="shared" si="8"/>
        <v>217</v>
      </c>
      <c r="AL37" t="s">
        <v>314</v>
      </c>
      <c r="AM37">
        <f>Stage_stat!$F$39/Weapon!AB39</f>
        <v>2.0270270270270272</v>
      </c>
      <c r="AN37">
        <f t="shared" si="9"/>
        <v>3</v>
      </c>
      <c r="AP37" t="s">
        <v>314</v>
      </c>
      <c r="AQ37">
        <f>Stage_stat!$F$40/Weapon!AB39</f>
        <v>3.7837837837837838</v>
      </c>
      <c r="AR37">
        <f t="shared" si="10"/>
        <v>4</v>
      </c>
      <c r="AT37" t="s">
        <v>314</v>
      </c>
      <c r="AU37">
        <f>Stage_stat!$F$41/Weapon!AB39</f>
        <v>270.27027027027026</v>
      </c>
      <c r="AV37">
        <f t="shared" si="11"/>
        <v>271</v>
      </c>
      <c r="AX37" t="s">
        <v>314</v>
      </c>
      <c r="AY37">
        <f>Stage_stat!$F$42/Weapon!AB39</f>
        <v>2.2972972972972974</v>
      </c>
      <c r="AZ37">
        <f t="shared" si="12"/>
        <v>3</v>
      </c>
      <c r="BB37" t="s">
        <v>314</v>
      </c>
      <c r="BC37">
        <f>Stage_stat!$F$43/Weapon!AB39</f>
        <v>4.3243243243243246</v>
      </c>
      <c r="BD37">
        <f t="shared" si="13"/>
        <v>5</v>
      </c>
      <c r="BF37" t="s">
        <v>314</v>
      </c>
      <c r="BG37">
        <f>Stage_stat!$F$44/Weapon!AB39</f>
        <v>324.32432432432432</v>
      </c>
      <c r="BH37">
        <f t="shared" si="14"/>
        <v>325</v>
      </c>
      <c r="BJ37" t="s">
        <v>314</v>
      </c>
      <c r="BK37">
        <f>Stage_stat!$F$45/Weapon!AB39</f>
        <v>2.5675675675675675</v>
      </c>
      <c r="BL37">
        <f t="shared" si="15"/>
        <v>3</v>
      </c>
      <c r="BN37" t="s">
        <v>314</v>
      </c>
      <c r="BO37">
        <f>Stage_stat!$F$46/Weapon!AB39</f>
        <v>4.8648648648648649</v>
      </c>
      <c r="BP37">
        <f t="shared" si="16"/>
        <v>5</v>
      </c>
      <c r="BR37" t="s">
        <v>314</v>
      </c>
      <c r="BS37">
        <f>Stage_stat!$F$47/Weapon!AB39</f>
        <v>378.37837837837839</v>
      </c>
      <c r="BT37">
        <f t="shared" si="17"/>
        <v>379</v>
      </c>
      <c r="BV37" t="s">
        <v>314</v>
      </c>
      <c r="BW37">
        <f>Stage_stat!$F$48/Weapon!AB39</f>
        <v>3.1081081081081079</v>
      </c>
      <c r="BX37">
        <f t="shared" si="18"/>
        <v>4</v>
      </c>
      <c r="BZ37" t="s">
        <v>314</v>
      </c>
      <c r="CA37">
        <f>Stage_stat!$F$49/Weapon!AB39</f>
        <v>5.9459459459459456</v>
      </c>
      <c r="CB37">
        <f t="shared" si="19"/>
        <v>6</v>
      </c>
      <c r="CD37" t="s">
        <v>314</v>
      </c>
      <c r="CE37">
        <f>Stage_stat!$F$50/Weapon!AB39</f>
        <v>432.43243243243245</v>
      </c>
      <c r="CF37">
        <f t="shared" si="20"/>
        <v>433</v>
      </c>
      <c r="CH37" t="s">
        <v>314</v>
      </c>
      <c r="CI37">
        <f>Stage_stat!$F$51/Weapon!AB39</f>
        <v>3.3783783783783785</v>
      </c>
      <c r="CJ37">
        <f t="shared" si="21"/>
        <v>4</v>
      </c>
      <c r="CL37" t="s">
        <v>314</v>
      </c>
      <c r="CM37">
        <f>Stage_stat!$F$52/Weapon!AB39</f>
        <v>6.4864864864864868</v>
      </c>
      <c r="CN37">
        <f t="shared" si="22"/>
        <v>7</v>
      </c>
      <c r="CP37" t="s">
        <v>314</v>
      </c>
      <c r="CQ37">
        <f>Stage_stat!$F$53/Weapon!AB39</f>
        <v>486.48648648648651</v>
      </c>
      <c r="CR37">
        <f t="shared" si="23"/>
        <v>487</v>
      </c>
      <c r="CT37" t="s">
        <v>314</v>
      </c>
      <c r="CU37">
        <f>Stage_stat!$F$54/Weapon!AB39</f>
        <v>3.6486486486486487</v>
      </c>
      <c r="CV37">
        <f t="shared" si="24"/>
        <v>4</v>
      </c>
      <c r="CX37" t="s">
        <v>314</v>
      </c>
      <c r="CY37">
        <f>Stage_stat!$F$55/Weapon!AB39</f>
        <v>7.0270270270270272</v>
      </c>
      <c r="CZ37">
        <f t="shared" si="25"/>
        <v>8</v>
      </c>
      <c r="DB37" t="s">
        <v>314</v>
      </c>
      <c r="DC37">
        <f>Stage_stat!$F$56/Weapon!AB39</f>
        <v>540.54054054054052</v>
      </c>
      <c r="DD37">
        <f t="shared" si="26"/>
        <v>541</v>
      </c>
    </row>
    <row r="38" spans="2:108" x14ac:dyDescent="0.4">
      <c r="B38" t="s">
        <v>315</v>
      </c>
      <c r="C38">
        <f>Stage_stat!$F$30/Weapon!AB40</f>
        <v>0.92105263157894735</v>
      </c>
      <c r="D38">
        <f t="shared" si="0"/>
        <v>1</v>
      </c>
      <c r="F38" t="s">
        <v>315</v>
      </c>
      <c r="G38">
        <f>Stage_stat!$F$31/Weapon!AB40</f>
        <v>1.5789473684210527</v>
      </c>
      <c r="H38">
        <f t="shared" si="1"/>
        <v>2</v>
      </c>
      <c r="J38" t="s">
        <v>315</v>
      </c>
      <c r="K38">
        <f>Stage_stat!$F$32/Weapon!AB40</f>
        <v>105.26315789473684</v>
      </c>
      <c r="L38">
        <f t="shared" si="2"/>
        <v>106</v>
      </c>
      <c r="N38" t="s">
        <v>315</v>
      </c>
      <c r="O38">
        <f>Stage_stat!$F$33/Weapon!AB40</f>
        <v>1.1842105263157894</v>
      </c>
      <c r="P38">
        <f t="shared" si="3"/>
        <v>2</v>
      </c>
      <c r="R38" t="s">
        <v>315</v>
      </c>
      <c r="S38">
        <f>Stage_stat!$F$34/Weapon!AB40</f>
        <v>2.1052631578947367</v>
      </c>
      <c r="T38">
        <f t="shared" si="4"/>
        <v>3</v>
      </c>
      <c r="V38" t="s">
        <v>315</v>
      </c>
      <c r="W38">
        <f>Stage_stat!$F$35/Weapon!AB40</f>
        <v>157.89473684210526</v>
      </c>
      <c r="X38">
        <f t="shared" si="5"/>
        <v>158</v>
      </c>
      <c r="Z38" t="s">
        <v>315</v>
      </c>
      <c r="AA38">
        <f>Stage_stat!$F$36/Weapon!AB40</f>
        <v>1.4473684210526316</v>
      </c>
      <c r="AB38">
        <f t="shared" si="6"/>
        <v>2</v>
      </c>
      <c r="AD38" t="s">
        <v>315</v>
      </c>
      <c r="AE38">
        <f>Stage_stat!$F$37/Weapon!AB40</f>
        <v>2.6315789473684212</v>
      </c>
      <c r="AF38">
        <f t="shared" si="7"/>
        <v>3</v>
      </c>
      <c r="AH38" t="s">
        <v>315</v>
      </c>
      <c r="AI38">
        <f>Stage_stat!$F$38/Weapon!AB40</f>
        <v>210.52631578947367</v>
      </c>
      <c r="AJ38">
        <f t="shared" si="8"/>
        <v>211</v>
      </c>
      <c r="AL38" t="s">
        <v>315</v>
      </c>
      <c r="AM38">
        <f>Stage_stat!$F$39/Weapon!AB40</f>
        <v>1.9736842105263157</v>
      </c>
      <c r="AN38">
        <f t="shared" si="9"/>
        <v>2</v>
      </c>
      <c r="AP38" t="s">
        <v>315</v>
      </c>
      <c r="AQ38">
        <f>Stage_stat!$F$40/Weapon!AB40</f>
        <v>3.6842105263157894</v>
      </c>
      <c r="AR38">
        <f t="shared" si="10"/>
        <v>4</v>
      </c>
      <c r="AT38" t="s">
        <v>315</v>
      </c>
      <c r="AU38">
        <f>Stage_stat!$F$41/Weapon!AB40</f>
        <v>263.15789473684208</v>
      </c>
      <c r="AV38">
        <f t="shared" si="11"/>
        <v>264</v>
      </c>
      <c r="AX38" t="s">
        <v>315</v>
      </c>
      <c r="AY38">
        <f>Stage_stat!$F$42/Weapon!AB40</f>
        <v>2.236842105263158</v>
      </c>
      <c r="AZ38">
        <f t="shared" si="12"/>
        <v>3</v>
      </c>
      <c r="BB38" t="s">
        <v>315</v>
      </c>
      <c r="BC38">
        <f>Stage_stat!$F$43/Weapon!AB40</f>
        <v>4.2105263157894735</v>
      </c>
      <c r="BD38">
        <f t="shared" si="13"/>
        <v>5</v>
      </c>
      <c r="BF38" t="s">
        <v>315</v>
      </c>
      <c r="BG38">
        <f>Stage_stat!$F$44/Weapon!AB40</f>
        <v>315.78947368421052</v>
      </c>
      <c r="BH38">
        <f t="shared" si="14"/>
        <v>316</v>
      </c>
      <c r="BJ38" t="s">
        <v>315</v>
      </c>
      <c r="BK38">
        <f>Stage_stat!$F$45/Weapon!AB40</f>
        <v>2.5</v>
      </c>
      <c r="BL38">
        <f t="shared" si="15"/>
        <v>3</v>
      </c>
      <c r="BN38" t="s">
        <v>315</v>
      </c>
      <c r="BO38">
        <f>Stage_stat!$F$46/Weapon!AB40</f>
        <v>4.7368421052631575</v>
      </c>
      <c r="BP38">
        <f t="shared" si="16"/>
        <v>5</v>
      </c>
      <c r="BR38" t="s">
        <v>315</v>
      </c>
      <c r="BS38">
        <f>Stage_stat!$F$47/Weapon!AB40</f>
        <v>368.42105263157896</v>
      </c>
      <c r="BT38">
        <f t="shared" si="17"/>
        <v>369</v>
      </c>
      <c r="BV38" t="s">
        <v>315</v>
      </c>
      <c r="BW38">
        <f>Stage_stat!$F$48/Weapon!AB40</f>
        <v>3.0263157894736841</v>
      </c>
      <c r="BX38">
        <f t="shared" si="18"/>
        <v>4</v>
      </c>
      <c r="BZ38" t="s">
        <v>315</v>
      </c>
      <c r="CA38">
        <f>Stage_stat!$F$49/Weapon!AB40</f>
        <v>5.7894736842105265</v>
      </c>
      <c r="CB38">
        <f t="shared" si="19"/>
        <v>6</v>
      </c>
      <c r="CD38" t="s">
        <v>315</v>
      </c>
      <c r="CE38">
        <f>Stage_stat!$F$50/Weapon!AB40</f>
        <v>421.05263157894734</v>
      </c>
      <c r="CF38">
        <f t="shared" si="20"/>
        <v>422</v>
      </c>
      <c r="CH38" t="s">
        <v>315</v>
      </c>
      <c r="CI38">
        <f>Stage_stat!$F$51/Weapon!AB40</f>
        <v>3.2894736842105261</v>
      </c>
      <c r="CJ38">
        <f t="shared" si="21"/>
        <v>4</v>
      </c>
      <c r="CL38" t="s">
        <v>315</v>
      </c>
      <c r="CM38">
        <f>Stage_stat!$F$52/Weapon!AB40</f>
        <v>6.3157894736842106</v>
      </c>
      <c r="CN38">
        <f t="shared" si="22"/>
        <v>7</v>
      </c>
      <c r="CP38" t="s">
        <v>315</v>
      </c>
      <c r="CQ38">
        <f>Stage_stat!$F$53/Weapon!AB40</f>
        <v>473.68421052631578</v>
      </c>
      <c r="CR38">
        <f t="shared" si="23"/>
        <v>474</v>
      </c>
      <c r="CT38" t="s">
        <v>315</v>
      </c>
      <c r="CU38">
        <f>Stage_stat!$F$54/Weapon!AB40</f>
        <v>3.5526315789473686</v>
      </c>
      <c r="CV38">
        <f t="shared" si="24"/>
        <v>4</v>
      </c>
      <c r="CX38" t="s">
        <v>315</v>
      </c>
      <c r="CY38">
        <f>Stage_stat!$F$55/Weapon!AB40</f>
        <v>6.8421052631578947</v>
      </c>
      <c r="CZ38">
        <f t="shared" si="25"/>
        <v>7</v>
      </c>
      <c r="DB38" t="s">
        <v>315</v>
      </c>
      <c r="DC38">
        <f>Stage_stat!$F$56/Weapon!AB40</f>
        <v>526.31578947368416</v>
      </c>
      <c r="DD38">
        <f t="shared" si="26"/>
        <v>527</v>
      </c>
    </row>
    <row r="39" spans="2:108" x14ac:dyDescent="0.4">
      <c r="B39" t="s">
        <v>316</v>
      </c>
      <c r="C39">
        <f>Stage_stat!$F$30/Weapon!AB41</f>
        <v>0.89743589743589747</v>
      </c>
      <c r="D39">
        <f t="shared" si="0"/>
        <v>1</v>
      </c>
      <c r="F39" t="s">
        <v>316</v>
      </c>
      <c r="G39">
        <f>Stage_stat!$F$31/Weapon!AB41</f>
        <v>1.5384615384615385</v>
      </c>
      <c r="H39">
        <f t="shared" si="1"/>
        <v>2</v>
      </c>
      <c r="J39" t="s">
        <v>316</v>
      </c>
      <c r="K39">
        <f>Stage_stat!$F$32/Weapon!AB41</f>
        <v>102.56410256410257</v>
      </c>
      <c r="L39">
        <f t="shared" si="2"/>
        <v>103</v>
      </c>
      <c r="N39" t="s">
        <v>316</v>
      </c>
      <c r="O39">
        <f>Stage_stat!$F$33/Weapon!AB41</f>
        <v>1.1538461538461537</v>
      </c>
      <c r="P39">
        <f t="shared" si="3"/>
        <v>2</v>
      </c>
      <c r="R39" t="s">
        <v>316</v>
      </c>
      <c r="S39">
        <f>Stage_stat!$F$34/Weapon!AB41</f>
        <v>2.0512820512820511</v>
      </c>
      <c r="T39">
        <f t="shared" si="4"/>
        <v>3</v>
      </c>
      <c r="V39" t="s">
        <v>316</v>
      </c>
      <c r="W39">
        <f>Stage_stat!$F$35/Weapon!AB41</f>
        <v>153.84615384615384</v>
      </c>
      <c r="X39">
        <f t="shared" si="5"/>
        <v>154</v>
      </c>
      <c r="Z39" t="s">
        <v>316</v>
      </c>
      <c r="AA39">
        <f>Stage_stat!$F$36/Weapon!AB41</f>
        <v>1.4102564102564104</v>
      </c>
      <c r="AB39">
        <f t="shared" si="6"/>
        <v>2</v>
      </c>
      <c r="AD39" t="s">
        <v>316</v>
      </c>
      <c r="AE39">
        <f>Stage_stat!$F$37/Weapon!AB41</f>
        <v>2.5641025641025643</v>
      </c>
      <c r="AF39">
        <f t="shared" si="7"/>
        <v>3</v>
      </c>
      <c r="AH39" t="s">
        <v>316</v>
      </c>
      <c r="AI39">
        <f>Stage_stat!$F$38/Weapon!AB41</f>
        <v>205.12820512820514</v>
      </c>
      <c r="AJ39">
        <f t="shared" si="8"/>
        <v>206</v>
      </c>
      <c r="AL39" t="s">
        <v>316</v>
      </c>
      <c r="AM39">
        <f>Stage_stat!$F$39/Weapon!AB41</f>
        <v>1.9230769230769231</v>
      </c>
      <c r="AN39">
        <f t="shared" si="9"/>
        <v>2</v>
      </c>
      <c r="AP39" t="s">
        <v>316</v>
      </c>
      <c r="AQ39">
        <f>Stage_stat!$F$40/Weapon!AB41</f>
        <v>3.5897435897435899</v>
      </c>
      <c r="AR39">
        <f t="shared" si="10"/>
        <v>4</v>
      </c>
      <c r="AT39" t="s">
        <v>316</v>
      </c>
      <c r="AU39">
        <f>Stage_stat!$F$41/Weapon!AB41</f>
        <v>256.41025641025641</v>
      </c>
      <c r="AV39">
        <f t="shared" si="11"/>
        <v>257</v>
      </c>
      <c r="AX39" t="s">
        <v>316</v>
      </c>
      <c r="AY39">
        <f>Stage_stat!$F$42/Weapon!AB41</f>
        <v>2.1794871794871793</v>
      </c>
      <c r="AZ39">
        <f t="shared" si="12"/>
        <v>3</v>
      </c>
      <c r="BB39" t="s">
        <v>316</v>
      </c>
      <c r="BC39">
        <f>Stage_stat!$F$43/Weapon!AB41</f>
        <v>4.1025641025641022</v>
      </c>
      <c r="BD39">
        <f t="shared" si="13"/>
        <v>5</v>
      </c>
      <c r="BF39" t="s">
        <v>316</v>
      </c>
      <c r="BG39">
        <f>Stage_stat!$F$44/Weapon!AB41</f>
        <v>307.69230769230768</v>
      </c>
      <c r="BH39">
        <f t="shared" si="14"/>
        <v>308</v>
      </c>
      <c r="BJ39" t="s">
        <v>316</v>
      </c>
      <c r="BK39">
        <f>Stage_stat!$F$45/Weapon!AB41</f>
        <v>2.4358974358974357</v>
      </c>
      <c r="BL39">
        <f t="shared" si="15"/>
        <v>3</v>
      </c>
      <c r="BN39" t="s">
        <v>316</v>
      </c>
      <c r="BO39">
        <f>Stage_stat!$F$46/Weapon!AB41</f>
        <v>4.615384615384615</v>
      </c>
      <c r="BP39">
        <f t="shared" si="16"/>
        <v>5</v>
      </c>
      <c r="BR39" t="s">
        <v>316</v>
      </c>
      <c r="BS39">
        <f>Stage_stat!$F$47/Weapon!AB41</f>
        <v>358.97435897435895</v>
      </c>
      <c r="BT39">
        <f t="shared" si="17"/>
        <v>359</v>
      </c>
      <c r="BV39" t="s">
        <v>316</v>
      </c>
      <c r="BW39">
        <f>Stage_stat!$F$48/Weapon!AB41</f>
        <v>2.9487179487179489</v>
      </c>
      <c r="BX39">
        <f t="shared" si="18"/>
        <v>3</v>
      </c>
      <c r="BZ39" t="s">
        <v>316</v>
      </c>
      <c r="CA39">
        <f>Stage_stat!$F$49/Weapon!AB41</f>
        <v>5.6410256410256414</v>
      </c>
      <c r="CB39">
        <f t="shared" si="19"/>
        <v>6</v>
      </c>
      <c r="CD39" t="s">
        <v>316</v>
      </c>
      <c r="CE39">
        <f>Stage_stat!$F$50/Weapon!AB41</f>
        <v>410.25641025641028</v>
      </c>
      <c r="CF39">
        <f t="shared" si="20"/>
        <v>411</v>
      </c>
      <c r="CH39" t="s">
        <v>316</v>
      </c>
      <c r="CI39">
        <f>Stage_stat!$F$51/Weapon!AB41</f>
        <v>3.2051282051282053</v>
      </c>
      <c r="CJ39">
        <f t="shared" si="21"/>
        <v>4</v>
      </c>
      <c r="CL39" t="s">
        <v>316</v>
      </c>
      <c r="CM39">
        <f>Stage_stat!$F$52/Weapon!AB41</f>
        <v>6.1538461538461542</v>
      </c>
      <c r="CN39">
        <f t="shared" si="22"/>
        <v>7</v>
      </c>
      <c r="CP39" t="s">
        <v>316</v>
      </c>
      <c r="CQ39">
        <f>Stage_stat!$F$53/Weapon!AB41</f>
        <v>461.53846153846155</v>
      </c>
      <c r="CR39">
        <f t="shared" si="23"/>
        <v>462</v>
      </c>
      <c r="CT39" t="s">
        <v>316</v>
      </c>
      <c r="CU39">
        <f>Stage_stat!$F$54/Weapon!AB41</f>
        <v>3.4615384615384617</v>
      </c>
      <c r="CV39">
        <f t="shared" si="24"/>
        <v>4</v>
      </c>
      <c r="CX39" t="s">
        <v>316</v>
      </c>
      <c r="CY39">
        <f>Stage_stat!$F$55/Weapon!AB41</f>
        <v>6.666666666666667</v>
      </c>
      <c r="CZ39">
        <f t="shared" si="25"/>
        <v>7</v>
      </c>
      <c r="DB39" t="s">
        <v>316</v>
      </c>
      <c r="DC39">
        <f>Stage_stat!$F$56/Weapon!AB41</f>
        <v>512.82051282051282</v>
      </c>
      <c r="DD39">
        <f t="shared" si="26"/>
        <v>513</v>
      </c>
    </row>
    <row r="40" spans="2:108" x14ac:dyDescent="0.4">
      <c r="B40" t="s">
        <v>317</v>
      </c>
      <c r="C40">
        <f>Stage_stat!$F$30/Weapon!AB42</f>
        <v>0.875</v>
      </c>
      <c r="D40">
        <f t="shared" si="0"/>
        <v>1</v>
      </c>
      <c r="F40" t="s">
        <v>317</v>
      </c>
      <c r="G40">
        <f>Stage_stat!$F$31/Weapon!AB42</f>
        <v>1.5</v>
      </c>
      <c r="H40">
        <f t="shared" si="1"/>
        <v>2</v>
      </c>
      <c r="J40" t="s">
        <v>317</v>
      </c>
      <c r="K40">
        <f>Stage_stat!$F$32/Weapon!AB42</f>
        <v>100</v>
      </c>
      <c r="L40">
        <f t="shared" si="2"/>
        <v>100</v>
      </c>
      <c r="N40" t="s">
        <v>317</v>
      </c>
      <c r="O40">
        <f>Stage_stat!$F$33/Weapon!AB42</f>
        <v>1.125</v>
      </c>
      <c r="P40">
        <f t="shared" si="3"/>
        <v>2</v>
      </c>
      <c r="R40" t="s">
        <v>317</v>
      </c>
      <c r="S40">
        <f>Stage_stat!$F$34/Weapon!AB42</f>
        <v>2</v>
      </c>
      <c r="T40">
        <f t="shared" si="4"/>
        <v>2</v>
      </c>
      <c r="V40" t="s">
        <v>317</v>
      </c>
      <c r="W40">
        <f>Stage_stat!$F$35/Weapon!AB42</f>
        <v>150</v>
      </c>
      <c r="X40">
        <f t="shared" si="5"/>
        <v>150</v>
      </c>
      <c r="Z40" t="s">
        <v>317</v>
      </c>
      <c r="AA40">
        <f>Stage_stat!$F$36/Weapon!AB42</f>
        <v>1.375</v>
      </c>
      <c r="AB40">
        <f t="shared" si="6"/>
        <v>2</v>
      </c>
      <c r="AD40" t="s">
        <v>317</v>
      </c>
      <c r="AE40">
        <f>Stage_stat!$F$37/Weapon!AB42</f>
        <v>2.5</v>
      </c>
      <c r="AF40">
        <f t="shared" si="7"/>
        <v>3</v>
      </c>
      <c r="AH40" t="s">
        <v>317</v>
      </c>
      <c r="AI40">
        <f>Stage_stat!$F$38/Weapon!AB42</f>
        <v>200</v>
      </c>
      <c r="AJ40">
        <f t="shared" si="8"/>
        <v>200</v>
      </c>
      <c r="AL40" t="s">
        <v>317</v>
      </c>
      <c r="AM40">
        <f>Stage_stat!$F$39/Weapon!AB42</f>
        <v>1.875</v>
      </c>
      <c r="AN40">
        <f t="shared" si="9"/>
        <v>2</v>
      </c>
      <c r="AP40" t="s">
        <v>317</v>
      </c>
      <c r="AQ40">
        <f>Stage_stat!$F$40/Weapon!AB42</f>
        <v>3.5</v>
      </c>
      <c r="AR40">
        <f t="shared" si="10"/>
        <v>4</v>
      </c>
      <c r="AT40" t="s">
        <v>317</v>
      </c>
      <c r="AU40">
        <f>Stage_stat!$F$41/Weapon!AB42</f>
        <v>250</v>
      </c>
      <c r="AV40">
        <f t="shared" si="11"/>
        <v>250</v>
      </c>
      <c r="AX40" t="s">
        <v>317</v>
      </c>
      <c r="AY40">
        <f>Stage_stat!$F$42/Weapon!AB42</f>
        <v>2.125</v>
      </c>
      <c r="AZ40">
        <f t="shared" si="12"/>
        <v>3</v>
      </c>
      <c r="BB40" t="s">
        <v>317</v>
      </c>
      <c r="BC40">
        <f>Stage_stat!$F$43/Weapon!AB42</f>
        <v>4</v>
      </c>
      <c r="BD40">
        <f t="shared" si="13"/>
        <v>4</v>
      </c>
      <c r="BF40" t="s">
        <v>317</v>
      </c>
      <c r="BG40">
        <f>Stage_stat!$F$44/Weapon!AB42</f>
        <v>300</v>
      </c>
      <c r="BH40">
        <f t="shared" si="14"/>
        <v>300</v>
      </c>
      <c r="BJ40" t="s">
        <v>317</v>
      </c>
      <c r="BK40">
        <f>Stage_stat!$F$45/Weapon!AB42</f>
        <v>2.375</v>
      </c>
      <c r="BL40">
        <f t="shared" si="15"/>
        <v>3</v>
      </c>
      <c r="BN40" t="s">
        <v>317</v>
      </c>
      <c r="BO40">
        <f>Stage_stat!$F$46/Weapon!AB42</f>
        <v>4.5</v>
      </c>
      <c r="BP40">
        <f t="shared" si="16"/>
        <v>5</v>
      </c>
      <c r="BR40" t="s">
        <v>317</v>
      </c>
      <c r="BS40">
        <f>Stage_stat!$F$47/Weapon!AB42</f>
        <v>350</v>
      </c>
      <c r="BT40">
        <f t="shared" si="17"/>
        <v>350</v>
      </c>
      <c r="BV40" t="s">
        <v>317</v>
      </c>
      <c r="BW40">
        <f>Stage_stat!$F$48/Weapon!AB42</f>
        <v>2.875</v>
      </c>
      <c r="BX40">
        <f t="shared" si="18"/>
        <v>3</v>
      </c>
      <c r="BZ40" t="s">
        <v>317</v>
      </c>
      <c r="CA40">
        <f>Stage_stat!$F$49/Weapon!AB42</f>
        <v>5.5</v>
      </c>
      <c r="CB40">
        <f t="shared" si="19"/>
        <v>6</v>
      </c>
      <c r="CD40" t="s">
        <v>317</v>
      </c>
      <c r="CE40">
        <f>Stage_stat!$F$50/Weapon!AB42</f>
        <v>400</v>
      </c>
      <c r="CF40">
        <f t="shared" si="20"/>
        <v>400</v>
      </c>
      <c r="CH40" t="s">
        <v>317</v>
      </c>
      <c r="CI40">
        <f>Stage_stat!$F$51/Weapon!AB42</f>
        <v>3.125</v>
      </c>
      <c r="CJ40">
        <f t="shared" si="21"/>
        <v>4</v>
      </c>
      <c r="CL40" t="s">
        <v>317</v>
      </c>
      <c r="CM40">
        <f>Stage_stat!$F$52/Weapon!AB42</f>
        <v>6</v>
      </c>
      <c r="CN40">
        <f t="shared" si="22"/>
        <v>6</v>
      </c>
      <c r="CP40" t="s">
        <v>317</v>
      </c>
      <c r="CQ40">
        <f>Stage_stat!$F$53/Weapon!AB42</f>
        <v>450</v>
      </c>
      <c r="CR40">
        <f t="shared" si="23"/>
        <v>450</v>
      </c>
      <c r="CT40" t="s">
        <v>317</v>
      </c>
      <c r="CU40">
        <f>Stage_stat!$F$54/Weapon!AB42</f>
        <v>3.375</v>
      </c>
      <c r="CV40">
        <f t="shared" si="24"/>
        <v>4</v>
      </c>
      <c r="CX40" t="s">
        <v>317</v>
      </c>
      <c r="CY40">
        <f>Stage_stat!$F$55/Weapon!AB42</f>
        <v>6.5</v>
      </c>
      <c r="CZ40">
        <f t="shared" si="25"/>
        <v>7</v>
      </c>
      <c r="DB40" t="s">
        <v>317</v>
      </c>
      <c r="DC40">
        <f>Stage_stat!$F$56/Weapon!AB42</f>
        <v>500</v>
      </c>
      <c r="DD40">
        <f t="shared" si="26"/>
        <v>500</v>
      </c>
    </row>
    <row r="41" spans="2:108" x14ac:dyDescent="0.4">
      <c r="B41" t="s">
        <v>318</v>
      </c>
      <c r="C41">
        <f>Stage_stat!$F$30/Weapon!AB43</f>
        <v>0.85365853658536583</v>
      </c>
      <c r="D41">
        <f t="shared" si="0"/>
        <v>1</v>
      </c>
      <c r="F41" t="s">
        <v>318</v>
      </c>
      <c r="G41">
        <f>Stage_stat!$F$31/Weapon!AB43</f>
        <v>1.4634146341463414</v>
      </c>
      <c r="H41">
        <f t="shared" si="1"/>
        <v>2</v>
      </c>
      <c r="J41" t="s">
        <v>318</v>
      </c>
      <c r="K41">
        <f>Stage_stat!$F$32/Weapon!AB43</f>
        <v>97.560975609756099</v>
      </c>
      <c r="L41">
        <f t="shared" si="2"/>
        <v>98</v>
      </c>
      <c r="N41" t="s">
        <v>318</v>
      </c>
      <c r="O41">
        <f>Stage_stat!$F$33/Weapon!AB43</f>
        <v>1.0975609756097562</v>
      </c>
      <c r="P41">
        <f t="shared" si="3"/>
        <v>2</v>
      </c>
      <c r="R41" t="s">
        <v>318</v>
      </c>
      <c r="S41">
        <f>Stage_stat!$F$34/Weapon!AB43</f>
        <v>1.9512195121951219</v>
      </c>
      <c r="T41">
        <f t="shared" si="4"/>
        <v>2</v>
      </c>
      <c r="V41" t="s">
        <v>318</v>
      </c>
      <c r="W41">
        <f>Stage_stat!$F$35/Weapon!AB43</f>
        <v>146.34146341463415</v>
      </c>
      <c r="X41">
        <f t="shared" si="5"/>
        <v>147</v>
      </c>
      <c r="Z41" t="s">
        <v>318</v>
      </c>
      <c r="AA41">
        <f>Stage_stat!$F$36/Weapon!AB43</f>
        <v>1.3414634146341464</v>
      </c>
      <c r="AB41">
        <f t="shared" si="6"/>
        <v>2</v>
      </c>
      <c r="AD41" t="s">
        <v>318</v>
      </c>
      <c r="AE41">
        <f>Stage_stat!$F$37/Weapon!AB43</f>
        <v>2.4390243902439024</v>
      </c>
      <c r="AF41">
        <f t="shared" si="7"/>
        <v>3</v>
      </c>
      <c r="AH41" t="s">
        <v>318</v>
      </c>
      <c r="AI41">
        <f>Stage_stat!$F$38/Weapon!AB43</f>
        <v>195.1219512195122</v>
      </c>
      <c r="AJ41">
        <f t="shared" si="8"/>
        <v>196</v>
      </c>
      <c r="AL41" t="s">
        <v>318</v>
      </c>
      <c r="AM41">
        <f>Stage_stat!$F$39/Weapon!AB43</f>
        <v>1.8292682926829269</v>
      </c>
      <c r="AN41">
        <f t="shared" si="9"/>
        <v>2</v>
      </c>
      <c r="AP41" t="s">
        <v>318</v>
      </c>
      <c r="AQ41">
        <f>Stage_stat!$F$40/Weapon!AB43</f>
        <v>3.4146341463414633</v>
      </c>
      <c r="AR41">
        <f t="shared" si="10"/>
        <v>4</v>
      </c>
      <c r="AT41" t="s">
        <v>318</v>
      </c>
      <c r="AU41">
        <f>Stage_stat!$F$41/Weapon!AB43</f>
        <v>243.90243902439025</v>
      </c>
      <c r="AV41">
        <f t="shared" si="11"/>
        <v>244</v>
      </c>
      <c r="AX41" t="s">
        <v>318</v>
      </c>
      <c r="AY41">
        <f>Stage_stat!$F$42/Weapon!AB43</f>
        <v>2.0731707317073171</v>
      </c>
      <c r="AZ41">
        <f t="shared" si="12"/>
        <v>3</v>
      </c>
      <c r="BB41" t="s">
        <v>318</v>
      </c>
      <c r="BC41">
        <f>Stage_stat!$F$43/Weapon!AB43</f>
        <v>3.9024390243902438</v>
      </c>
      <c r="BD41">
        <f t="shared" si="13"/>
        <v>4</v>
      </c>
      <c r="BF41" t="s">
        <v>318</v>
      </c>
      <c r="BG41">
        <f>Stage_stat!$F$44/Weapon!AB43</f>
        <v>292.6829268292683</v>
      </c>
      <c r="BH41">
        <f t="shared" si="14"/>
        <v>293</v>
      </c>
      <c r="BJ41" t="s">
        <v>318</v>
      </c>
      <c r="BK41">
        <f>Stage_stat!$F$45/Weapon!AB43</f>
        <v>2.3170731707317072</v>
      </c>
      <c r="BL41">
        <f t="shared" si="15"/>
        <v>3</v>
      </c>
      <c r="BN41" t="s">
        <v>318</v>
      </c>
      <c r="BO41">
        <f>Stage_stat!$F$46/Weapon!AB43</f>
        <v>4.3902439024390247</v>
      </c>
      <c r="BP41">
        <f t="shared" si="16"/>
        <v>5</v>
      </c>
      <c r="BR41" t="s">
        <v>318</v>
      </c>
      <c r="BS41">
        <f>Stage_stat!$F$47/Weapon!AB43</f>
        <v>341.46341463414632</v>
      </c>
      <c r="BT41">
        <f t="shared" si="17"/>
        <v>342</v>
      </c>
      <c r="BV41" t="s">
        <v>318</v>
      </c>
      <c r="BW41">
        <f>Stage_stat!$F$48/Weapon!AB43</f>
        <v>2.8048780487804876</v>
      </c>
      <c r="BX41">
        <f t="shared" si="18"/>
        <v>3</v>
      </c>
      <c r="BZ41" t="s">
        <v>318</v>
      </c>
      <c r="CA41">
        <f>Stage_stat!$F$49/Weapon!AB43</f>
        <v>5.3658536585365857</v>
      </c>
      <c r="CB41">
        <f t="shared" si="19"/>
        <v>6</v>
      </c>
      <c r="CD41" t="s">
        <v>318</v>
      </c>
      <c r="CE41">
        <f>Stage_stat!$F$50/Weapon!AB43</f>
        <v>390.2439024390244</v>
      </c>
      <c r="CF41">
        <f t="shared" si="20"/>
        <v>391</v>
      </c>
      <c r="CH41" t="s">
        <v>318</v>
      </c>
      <c r="CI41">
        <f>Stage_stat!$F$51/Weapon!AB43</f>
        <v>3.0487804878048781</v>
      </c>
      <c r="CJ41">
        <f t="shared" si="21"/>
        <v>4</v>
      </c>
      <c r="CL41" t="s">
        <v>318</v>
      </c>
      <c r="CM41">
        <f>Stage_stat!$F$52/Weapon!AB43</f>
        <v>5.8536585365853657</v>
      </c>
      <c r="CN41">
        <f t="shared" si="22"/>
        <v>6</v>
      </c>
      <c r="CP41" t="s">
        <v>318</v>
      </c>
      <c r="CQ41">
        <f>Stage_stat!$F$53/Weapon!AB43</f>
        <v>439.02439024390242</v>
      </c>
      <c r="CR41">
        <f t="shared" si="23"/>
        <v>440</v>
      </c>
      <c r="CT41" t="s">
        <v>318</v>
      </c>
      <c r="CU41">
        <f>Stage_stat!$F$54/Weapon!AB43</f>
        <v>3.2926829268292681</v>
      </c>
      <c r="CV41">
        <f t="shared" si="24"/>
        <v>4</v>
      </c>
      <c r="CX41" t="s">
        <v>318</v>
      </c>
      <c r="CY41">
        <f>Stage_stat!$F$55/Weapon!AB43</f>
        <v>6.3414634146341466</v>
      </c>
      <c r="CZ41">
        <f t="shared" si="25"/>
        <v>7</v>
      </c>
      <c r="DB41" t="s">
        <v>318</v>
      </c>
      <c r="DC41">
        <f>Stage_stat!$F$56/Weapon!AB43</f>
        <v>487.80487804878049</v>
      </c>
      <c r="DD41">
        <f t="shared" si="26"/>
        <v>488</v>
      </c>
    </row>
    <row r="42" spans="2:108" x14ac:dyDescent="0.4">
      <c r="B42" t="s">
        <v>319</v>
      </c>
      <c r="C42">
        <f>Stage_stat!$F$30/Weapon!AB44</f>
        <v>0.83333333333333337</v>
      </c>
      <c r="D42">
        <f t="shared" si="0"/>
        <v>1</v>
      </c>
      <c r="F42" t="s">
        <v>319</v>
      </c>
      <c r="G42">
        <f>Stage_stat!$F$31/Weapon!AB44</f>
        <v>1.4285714285714286</v>
      </c>
      <c r="H42">
        <f t="shared" si="1"/>
        <v>2</v>
      </c>
      <c r="J42" t="s">
        <v>319</v>
      </c>
      <c r="K42">
        <f>Stage_stat!$F$32/Weapon!AB44</f>
        <v>95.238095238095241</v>
      </c>
      <c r="L42">
        <f t="shared" si="2"/>
        <v>96</v>
      </c>
      <c r="N42" t="s">
        <v>319</v>
      </c>
      <c r="O42">
        <f>Stage_stat!$F$33/Weapon!AB44</f>
        <v>1.0714285714285714</v>
      </c>
      <c r="P42">
        <f t="shared" si="3"/>
        <v>2</v>
      </c>
      <c r="R42" t="s">
        <v>319</v>
      </c>
      <c r="S42">
        <f>Stage_stat!$F$34/Weapon!AB44</f>
        <v>1.9047619047619047</v>
      </c>
      <c r="T42">
        <f t="shared" si="4"/>
        <v>2</v>
      </c>
      <c r="V42" t="s">
        <v>319</v>
      </c>
      <c r="W42">
        <f>Stage_stat!$F$35/Weapon!AB44</f>
        <v>142.85714285714286</v>
      </c>
      <c r="X42">
        <f t="shared" si="5"/>
        <v>143</v>
      </c>
      <c r="Z42" t="s">
        <v>319</v>
      </c>
      <c r="AA42">
        <f>Stage_stat!$F$36/Weapon!AB44</f>
        <v>1.3095238095238095</v>
      </c>
      <c r="AB42">
        <f t="shared" si="6"/>
        <v>2</v>
      </c>
      <c r="AD42" t="s">
        <v>319</v>
      </c>
      <c r="AE42">
        <f>Stage_stat!$F$37/Weapon!AB44</f>
        <v>2.3809523809523809</v>
      </c>
      <c r="AF42">
        <f t="shared" si="7"/>
        <v>3</v>
      </c>
      <c r="AH42" t="s">
        <v>319</v>
      </c>
      <c r="AI42">
        <f>Stage_stat!$F$38/Weapon!AB44</f>
        <v>190.47619047619048</v>
      </c>
      <c r="AJ42">
        <f t="shared" si="8"/>
        <v>191</v>
      </c>
      <c r="AL42" t="s">
        <v>319</v>
      </c>
      <c r="AM42">
        <f>Stage_stat!$F$39/Weapon!AB44</f>
        <v>1.7857142857142858</v>
      </c>
      <c r="AN42">
        <f t="shared" si="9"/>
        <v>2</v>
      </c>
      <c r="AP42" t="s">
        <v>319</v>
      </c>
      <c r="AQ42">
        <f>Stage_stat!$F$40/Weapon!AB44</f>
        <v>3.3333333333333335</v>
      </c>
      <c r="AR42">
        <f t="shared" si="10"/>
        <v>4</v>
      </c>
      <c r="AT42" t="s">
        <v>319</v>
      </c>
      <c r="AU42">
        <f>Stage_stat!$F$41/Weapon!AB44</f>
        <v>238.0952380952381</v>
      </c>
      <c r="AV42">
        <f t="shared" si="11"/>
        <v>239</v>
      </c>
      <c r="AX42" t="s">
        <v>319</v>
      </c>
      <c r="AY42">
        <f>Stage_stat!$F$42/Weapon!AB44</f>
        <v>2.0238095238095237</v>
      </c>
      <c r="AZ42">
        <f t="shared" si="12"/>
        <v>3</v>
      </c>
      <c r="BB42" t="s">
        <v>319</v>
      </c>
      <c r="BC42">
        <f>Stage_stat!$F$43/Weapon!AB44</f>
        <v>3.8095238095238093</v>
      </c>
      <c r="BD42">
        <f t="shared" si="13"/>
        <v>4</v>
      </c>
      <c r="BF42" t="s">
        <v>319</v>
      </c>
      <c r="BG42">
        <f>Stage_stat!$F$44/Weapon!AB44</f>
        <v>285.71428571428572</v>
      </c>
      <c r="BH42">
        <f t="shared" si="14"/>
        <v>286</v>
      </c>
      <c r="BJ42" t="s">
        <v>319</v>
      </c>
      <c r="BK42">
        <f>Stage_stat!$F$45/Weapon!AB44</f>
        <v>2.2619047619047619</v>
      </c>
      <c r="BL42">
        <f t="shared" si="15"/>
        <v>3</v>
      </c>
      <c r="BN42" t="s">
        <v>319</v>
      </c>
      <c r="BO42">
        <f>Stage_stat!$F$46/Weapon!AB44</f>
        <v>4.2857142857142856</v>
      </c>
      <c r="BP42">
        <f t="shared" si="16"/>
        <v>5</v>
      </c>
      <c r="BR42" t="s">
        <v>319</v>
      </c>
      <c r="BS42">
        <f>Stage_stat!$F$47/Weapon!AB44</f>
        <v>333.33333333333331</v>
      </c>
      <c r="BT42">
        <f t="shared" si="17"/>
        <v>334</v>
      </c>
      <c r="BV42" t="s">
        <v>319</v>
      </c>
      <c r="BW42">
        <f>Stage_stat!$F$48/Weapon!AB44</f>
        <v>2.7380952380952381</v>
      </c>
      <c r="BX42">
        <f t="shared" si="18"/>
        <v>3</v>
      </c>
      <c r="BZ42" t="s">
        <v>319</v>
      </c>
      <c r="CA42">
        <f>Stage_stat!$F$49/Weapon!AB44</f>
        <v>5.2380952380952381</v>
      </c>
      <c r="CB42">
        <f t="shared" si="19"/>
        <v>6</v>
      </c>
      <c r="CD42" t="s">
        <v>319</v>
      </c>
      <c r="CE42">
        <f>Stage_stat!$F$50/Weapon!AB44</f>
        <v>380.95238095238096</v>
      </c>
      <c r="CF42">
        <f t="shared" si="20"/>
        <v>381</v>
      </c>
      <c r="CH42" t="s">
        <v>319</v>
      </c>
      <c r="CI42">
        <f>Stage_stat!$F$51/Weapon!AB44</f>
        <v>2.9761904761904763</v>
      </c>
      <c r="CJ42">
        <f t="shared" si="21"/>
        <v>3</v>
      </c>
      <c r="CL42" t="s">
        <v>319</v>
      </c>
      <c r="CM42">
        <f>Stage_stat!$F$52/Weapon!AB44</f>
        <v>5.7142857142857144</v>
      </c>
      <c r="CN42">
        <f t="shared" si="22"/>
        <v>6</v>
      </c>
      <c r="CP42" t="s">
        <v>319</v>
      </c>
      <c r="CQ42">
        <f>Stage_stat!$F$53/Weapon!AB44</f>
        <v>428.57142857142856</v>
      </c>
      <c r="CR42">
        <f t="shared" si="23"/>
        <v>429</v>
      </c>
      <c r="CT42" t="s">
        <v>319</v>
      </c>
      <c r="CU42">
        <f>Stage_stat!$F$54/Weapon!AB44</f>
        <v>3.2142857142857144</v>
      </c>
      <c r="CV42">
        <f t="shared" si="24"/>
        <v>4</v>
      </c>
      <c r="CX42" t="s">
        <v>319</v>
      </c>
      <c r="CY42">
        <f>Stage_stat!$F$55/Weapon!AB44</f>
        <v>6.1904761904761907</v>
      </c>
      <c r="CZ42">
        <f t="shared" si="25"/>
        <v>7</v>
      </c>
      <c r="DB42" t="s">
        <v>319</v>
      </c>
      <c r="DC42">
        <f>Stage_stat!$F$56/Weapon!AB44</f>
        <v>476.1904761904762</v>
      </c>
      <c r="DD42">
        <f t="shared" si="26"/>
        <v>477</v>
      </c>
    </row>
    <row r="43" spans="2:108" x14ac:dyDescent="0.4">
      <c r="B43" t="s">
        <v>320</v>
      </c>
      <c r="C43">
        <f>Stage_stat!$F$30/Weapon!AB45</f>
        <v>0.81395348837209303</v>
      </c>
      <c r="D43">
        <f t="shared" si="0"/>
        <v>1</v>
      </c>
      <c r="F43" t="s">
        <v>320</v>
      </c>
      <c r="G43">
        <f>Stage_stat!$F$31/Weapon!AB45</f>
        <v>1.3953488372093024</v>
      </c>
      <c r="H43">
        <f t="shared" si="1"/>
        <v>2</v>
      </c>
      <c r="J43" t="s">
        <v>320</v>
      </c>
      <c r="K43">
        <f>Stage_stat!$F$32/Weapon!AB45</f>
        <v>93.023255813953483</v>
      </c>
      <c r="L43">
        <f t="shared" si="2"/>
        <v>94</v>
      </c>
      <c r="N43" t="s">
        <v>320</v>
      </c>
      <c r="O43">
        <f>Stage_stat!$F$33/Weapon!AB45</f>
        <v>1.0465116279069768</v>
      </c>
      <c r="P43">
        <f t="shared" si="3"/>
        <v>2</v>
      </c>
      <c r="R43" t="s">
        <v>320</v>
      </c>
      <c r="S43">
        <f>Stage_stat!$F$34/Weapon!AB45</f>
        <v>1.8604651162790697</v>
      </c>
      <c r="T43">
        <f t="shared" si="4"/>
        <v>2</v>
      </c>
      <c r="V43" t="s">
        <v>320</v>
      </c>
      <c r="W43">
        <f>Stage_stat!$F$35/Weapon!AB45</f>
        <v>139.53488372093022</v>
      </c>
      <c r="X43">
        <f t="shared" si="5"/>
        <v>140</v>
      </c>
      <c r="Z43" t="s">
        <v>320</v>
      </c>
      <c r="AA43">
        <f>Stage_stat!$F$36/Weapon!AB45</f>
        <v>1.2790697674418605</v>
      </c>
      <c r="AB43">
        <f t="shared" si="6"/>
        <v>2</v>
      </c>
      <c r="AD43" t="s">
        <v>320</v>
      </c>
      <c r="AE43">
        <f>Stage_stat!$F$37/Weapon!AB45</f>
        <v>2.3255813953488373</v>
      </c>
      <c r="AF43">
        <f t="shared" si="7"/>
        <v>3</v>
      </c>
      <c r="AH43" t="s">
        <v>320</v>
      </c>
      <c r="AI43">
        <f>Stage_stat!$F$38/Weapon!AB45</f>
        <v>186.04651162790697</v>
      </c>
      <c r="AJ43">
        <f t="shared" si="8"/>
        <v>187</v>
      </c>
      <c r="AL43" t="s">
        <v>320</v>
      </c>
      <c r="AM43">
        <f>Stage_stat!$F$39/Weapon!AB45</f>
        <v>1.7441860465116279</v>
      </c>
      <c r="AN43">
        <f t="shared" si="9"/>
        <v>2</v>
      </c>
      <c r="AP43" t="s">
        <v>320</v>
      </c>
      <c r="AQ43">
        <f>Stage_stat!$F$40/Weapon!AB45</f>
        <v>3.2558139534883721</v>
      </c>
      <c r="AR43">
        <f t="shared" si="10"/>
        <v>4</v>
      </c>
      <c r="AT43" t="s">
        <v>320</v>
      </c>
      <c r="AU43">
        <f>Stage_stat!$F$41/Weapon!AB45</f>
        <v>232.55813953488371</v>
      </c>
      <c r="AV43">
        <f t="shared" si="11"/>
        <v>233</v>
      </c>
      <c r="AX43" t="s">
        <v>320</v>
      </c>
      <c r="AY43">
        <f>Stage_stat!$F$42/Weapon!AB45</f>
        <v>1.9767441860465116</v>
      </c>
      <c r="AZ43">
        <f t="shared" si="12"/>
        <v>2</v>
      </c>
      <c r="BB43" t="s">
        <v>320</v>
      </c>
      <c r="BC43">
        <f>Stage_stat!$F$43/Weapon!AB45</f>
        <v>3.7209302325581395</v>
      </c>
      <c r="BD43">
        <f t="shared" si="13"/>
        <v>4</v>
      </c>
      <c r="BF43" t="s">
        <v>320</v>
      </c>
      <c r="BG43">
        <f>Stage_stat!$F$44/Weapon!AB45</f>
        <v>279.06976744186045</v>
      </c>
      <c r="BH43">
        <f t="shared" si="14"/>
        <v>280</v>
      </c>
      <c r="BJ43" t="s">
        <v>320</v>
      </c>
      <c r="BK43">
        <f>Stage_stat!$F$45/Weapon!AB45</f>
        <v>2.2093023255813953</v>
      </c>
      <c r="BL43">
        <f t="shared" si="15"/>
        <v>3</v>
      </c>
      <c r="BN43" t="s">
        <v>320</v>
      </c>
      <c r="BO43">
        <f>Stage_stat!$F$46/Weapon!AB45</f>
        <v>4.1860465116279073</v>
      </c>
      <c r="BP43">
        <f t="shared" si="16"/>
        <v>5</v>
      </c>
      <c r="BR43" t="s">
        <v>320</v>
      </c>
      <c r="BS43">
        <f>Stage_stat!$F$47/Weapon!AB45</f>
        <v>325.58139534883719</v>
      </c>
      <c r="BT43">
        <f t="shared" si="17"/>
        <v>326</v>
      </c>
      <c r="BV43" t="s">
        <v>320</v>
      </c>
      <c r="BW43">
        <f>Stage_stat!$F$48/Weapon!AB45</f>
        <v>2.6744186046511627</v>
      </c>
      <c r="BX43">
        <f t="shared" si="18"/>
        <v>3</v>
      </c>
      <c r="BZ43" t="s">
        <v>320</v>
      </c>
      <c r="CA43">
        <f>Stage_stat!$F$49/Weapon!AB45</f>
        <v>5.1162790697674421</v>
      </c>
      <c r="CB43">
        <f t="shared" si="19"/>
        <v>6</v>
      </c>
      <c r="CD43" t="s">
        <v>320</v>
      </c>
      <c r="CE43">
        <f>Stage_stat!$F$50/Weapon!AB45</f>
        <v>372.09302325581393</v>
      </c>
      <c r="CF43">
        <f t="shared" si="20"/>
        <v>373</v>
      </c>
      <c r="CH43" t="s">
        <v>320</v>
      </c>
      <c r="CI43">
        <f>Stage_stat!$F$51/Weapon!AB45</f>
        <v>2.9069767441860463</v>
      </c>
      <c r="CJ43">
        <f t="shared" si="21"/>
        <v>3</v>
      </c>
      <c r="CL43" t="s">
        <v>320</v>
      </c>
      <c r="CM43">
        <f>Stage_stat!$F$52/Weapon!AB45</f>
        <v>5.5813953488372094</v>
      </c>
      <c r="CN43">
        <f t="shared" si="22"/>
        <v>6</v>
      </c>
      <c r="CP43" t="s">
        <v>320</v>
      </c>
      <c r="CQ43">
        <f>Stage_stat!$F$53/Weapon!AB45</f>
        <v>418.60465116279067</v>
      </c>
      <c r="CR43">
        <f t="shared" si="23"/>
        <v>419</v>
      </c>
      <c r="CT43" t="s">
        <v>320</v>
      </c>
      <c r="CU43">
        <f>Stage_stat!$F$54/Weapon!AB45</f>
        <v>3.13953488372093</v>
      </c>
      <c r="CV43">
        <f t="shared" si="24"/>
        <v>4</v>
      </c>
      <c r="CX43" t="s">
        <v>320</v>
      </c>
      <c r="CY43">
        <f>Stage_stat!$F$55/Weapon!AB45</f>
        <v>6.0465116279069768</v>
      </c>
      <c r="CZ43">
        <f t="shared" si="25"/>
        <v>7</v>
      </c>
      <c r="DB43" t="s">
        <v>320</v>
      </c>
      <c r="DC43">
        <f>Stage_stat!$F$56/Weapon!AB45</f>
        <v>465.11627906976742</v>
      </c>
      <c r="DD43">
        <f t="shared" si="26"/>
        <v>466</v>
      </c>
    </row>
    <row r="44" spans="2:108" x14ac:dyDescent="0.4">
      <c r="B44" t="s">
        <v>321</v>
      </c>
      <c r="C44">
        <f>Stage_stat!$F$30/Weapon!AB46</f>
        <v>0.79545454545454541</v>
      </c>
      <c r="D44">
        <f t="shared" si="0"/>
        <v>1</v>
      </c>
      <c r="F44" t="s">
        <v>321</v>
      </c>
      <c r="G44">
        <f>Stage_stat!$F$31/Weapon!AB46</f>
        <v>1.3636363636363635</v>
      </c>
      <c r="H44">
        <f t="shared" si="1"/>
        <v>2</v>
      </c>
      <c r="J44" t="s">
        <v>321</v>
      </c>
      <c r="K44">
        <f>Stage_stat!$F$32/Weapon!AB46</f>
        <v>90.909090909090907</v>
      </c>
      <c r="L44">
        <f t="shared" si="2"/>
        <v>91</v>
      </c>
      <c r="N44" t="s">
        <v>321</v>
      </c>
      <c r="O44">
        <f>Stage_stat!$F$33/Weapon!AB46</f>
        <v>1.0227272727272727</v>
      </c>
      <c r="P44">
        <f t="shared" si="3"/>
        <v>2</v>
      </c>
      <c r="R44" t="s">
        <v>321</v>
      </c>
      <c r="S44">
        <f>Stage_stat!$F$34/Weapon!AB46</f>
        <v>1.8181818181818181</v>
      </c>
      <c r="T44">
        <f t="shared" si="4"/>
        <v>2</v>
      </c>
      <c r="V44" t="s">
        <v>321</v>
      </c>
      <c r="W44">
        <f>Stage_stat!$F$35/Weapon!AB46</f>
        <v>136.36363636363637</v>
      </c>
      <c r="X44">
        <f t="shared" si="5"/>
        <v>137</v>
      </c>
      <c r="Z44" t="s">
        <v>321</v>
      </c>
      <c r="AA44">
        <f>Stage_stat!$F$36/Weapon!AB46</f>
        <v>1.25</v>
      </c>
      <c r="AB44">
        <f t="shared" si="6"/>
        <v>2</v>
      </c>
      <c r="AD44" t="s">
        <v>321</v>
      </c>
      <c r="AE44">
        <f>Stage_stat!$F$37/Weapon!AB46</f>
        <v>2.2727272727272729</v>
      </c>
      <c r="AF44">
        <f t="shared" si="7"/>
        <v>3</v>
      </c>
      <c r="AH44" t="s">
        <v>321</v>
      </c>
      <c r="AI44">
        <f>Stage_stat!$F$38/Weapon!AB46</f>
        <v>181.81818181818181</v>
      </c>
      <c r="AJ44">
        <f t="shared" si="8"/>
        <v>182</v>
      </c>
      <c r="AL44" t="s">
        <v>321</v>
      </c>
      <c r="AM44">
        <f>Stage_stat!$F$39/Weapon!AB46</f>
        <v>1.7045454545454546</v>
      </c>
      <c r="AN44">
        <f t="shared" si="9"/>
        <v>2</v>
      </c>
      <c r="AP44" t="s">
        <v>321</v>
      </c>
      <c r="AQ44">
        <f>Stage_stat!$F$40/Weapon!AB46</f>
        <v>3.1818181818181817</v>
      </c>
      <c r="AR44">
        <f t="shared" si="10"/>
        <v>4</v>
      </c>
      <c r="AT44" t="s">
        <v>321</v>
      </c>
      <c r="AU44">
        <f>Stage_stat!$F$41/Weapon!AB46</f>
        <v>227.27272727272728</v>
      </c>
      <c r="AV44">
        <f t="shared" si="11"/>
        <v>228</v>
      </c>
      <c r="AX44" t="s">
        <v>321</v>
      </c>
      <c r="AY44">
        <f>Stage_stat!$F$42/Weapon!AB46</f>
        <v>1.9318181818181819</v>
      </c>
      <c r="AZ44">
        <f t="shared" si="12"/>
        <v>2</v>
      </c>
      <c r="BB44" t="s">
        <v>321</v>
      </c>
      <c r="BC44">
        <f>Stage_stat!$F$43/Weapon!AB46</f>
        <v>3.6363636363636362</v>
      </c>
      <c r="BD44">
        <f t="shared" si="13"/>
        <v>4</v>
      </c>
      <c r="BF44" t="s">
        <v>321</v>
      </c>
      <c r="BG44">
        <f>Stage_stat!$F$44/Weapon!AB46</f>
        <v>272.72727272727275</v>
      </c>
      <c r="BH44">
        <f t="shared" si="14"/>
        <v>273</v>
      </c>
      <c r="BJ44" t="s">
        <v>321</v>
      </c>
      <c r="BK44">
        <f>Stage_stat!$F$45/Weapon!AB46</f>
        <v>2.1590909090909092</v>
      </c>
      <c r="BL44">
        <f t="shared" si="15"/>
        <v>3</v>
      </c>
      <c r="BN44" t="s">
        <v>321</v>
      </c>
      <c r="BO44">
        <f>Stage_stat!$F$46/Weapon!AB46</f>
        <v>4.0909090909090908</v>
      </c>
      <c r="BP44">
        <f t="shared" si="16"/>
        <v>5</v>
      </c>
      <c r="BR44" t="s">
        <v>321</v>
      </c>
      <c r="BS44">
        <f>Stage_stat!$F$47/Weapon!AB46</f>
        <v>318.18181818181819</v>
      </c>
      <c r="BT44">
        <f t="shared" si="17"/>
        <v>319</v>
      </c>
      <c r="BV44" t="s">
        <v>321</v>
      </c>
      <c r="BW44">
        <f>Stage_stat!$F$48/Weapon!AB46</f>
        <v>2.6136363636363638</v>
      </c>
      <c r="BX44">
        <f t="shared" si="18"/>
        <v>3</v>
      </c>
      <c r="BZ44" t="s">
        <v>321</v>
      </c>
      <c r="CA44">
        <f>Stage_stat!$F$49/Weapon!AB46</f>
        <v>5</v>
      </c>
      <c r="CB44">
        <f t="shared" si="19"/>
        <v>5</v>
      </c>
      <c r="CD44" t="s">
        <v>321</v>
      </c>
      <c r="CE44">
        <f>Stage_stat!$F$50/Weapon!AB46</f>
        <v>363.63636363636363</v>
      </c>
      <c r="CF44">
        <f t="shared" si="20"/>
        <v>364</v>
      </c>
      <c r="CH44" t="s">
        <v>321</v>
      </c>
      <c r="CI44">
        <f>Stage_stat!$F$51/Weapon!AB46</f>
        <v>2.8409090909090908</v>
      </c>
      <c r="CJ44">
        <f t="shared" si="21"/>
        <v>3</v>
      </c>
      <c r="CL44" t="s">
        <v>321</v>
      </c>
      <c r="CM44">
        <f>Stage_stat!$F$52/Weapon!AB46</f>
        <v>5.4545454545454541</v>
      </c>
      <c r="CN44">
        <f t="shared" si="22"/>
        <v>6</v>
      </c>
      <c r="CP44" t="s">
        <v>321</v>
      </c>
      <c r="CQ44">
        <f>Stage_stat!$F$53/Weapon!AB46</f>
        <v>409.09090909090907</v>
      </c>
      <c r="CR44">
        <f t="shared" si="23"/>
        <v>410</v>
      </c>
      <c r="CT44" t="s">
        <v>321</v>
      </c>
      <c r="CU44">
        <f>Stage_stat!$F$54/Weapon!AB46</f>
        <v>3.0681818181818183</v>
      </c>
      <c r="CV44">
        <f t="shared" si="24"/>
        <v>4</v>
      </c>
      <c r="CX44" t="s">
        <v>321</v>
      </c>
      <c r="CY44">
        <f>Stage_stat!$F$55/Weapon!AB46</f>
        <v>5.9090909090909092</v>
      </c>
      <c r="CZ44">
        <f t="shared" si="25"/>
        <v>6</v>
      </c>
      <c r="DB44" t="s">
        <v>321</v>
      </c>
      <c r="DC44">
        <f>Stage_stat!$F$56/Weapon!AB46</f>
        <v>454.54545454545456</v>
      </c>
      <c r="DD44">
        <f t="shared" si="26"/>
        <v>455</v>
      </c>
    </row>
    <row r="45" spans="2:108" x14ac:dyDescent="0.4">
      <c r="B45" t="s">
        <v>322</v>
      </c>
      <c r="C45">
        <f>Stage_stat!$F$30/Weapon!AB47</f>
        <v>0.77777777777777779</v>
      </c>
      <c r="D45">
        <f t="shared" si="0"/>
        <v>1</v>
      </c>
      <c r="F45" t="s">
        <v>322</v>
      </c>
      <c r="G45">
        <f>Stage_stat!$F$31/Weapon!AB47</f>
        <v>1.3333333333333333</v>
      </c>
      <c r="H45">
        <f t="shared" si="1"/>
        <v>2</v>
      </c>
      <c r="J45" t="s">
        <v>322</v>
      </c>
      <c r="K45">
        <f>Stage_stat!$F$32/Weapon!AB47</f>
        <v>88.888888888888886</v>
      </c>
      <c r="L45">
        <f t="shared" si="2"/>
        <v>89</v>
      </c>
      <c r="N45" t="s">
        <v>322</v>
      </c>
      <c r="O45">
        <f>Stage_stat!$F$33/Weapon!AB47</f>
        <v>1</v>
      </c>
      <c r="P45">
        <f t="shared" si="3"/>
        <v>1</v>
      </c>
      <c r="R45" t="s">
        <v>322</v>
      </c>
      <c r="S45">
        <f>Stage_stat!$F$34/Weapon!AB47</f>
        <v>1.7777777777777777</v>
      </c>
      <c r="T45">
        <f t="shared" si="4"/>
        <v>2</v>
      </c>
      <c r="V45" t="s">
        <v>322</v>
      </c>
      <c r="W45">
        <f>Stage_stat!$F$35/Weapon!AB47</f>
        <v>133.33333333333334</v>
      </c>
      <c r="X45">
        <f t="shared" si="5"/>
        <v>134</v>
      </c>
      <c r="Z45" t="s">
        <v>322</v>
      </c>
      <c r="AA45">
        <f>Stage_stat!$F$36/Weapon!AB47</f>
        <v>1.2222222222222223</v>
      </c>
      <c r="AB45">
        <f t="shared" si="6"/>
        <v>2</v>
      </c>
      <c r="AD45" t="s">
        <v>322</v>
      </c>
      <c r="AE45">
        <f>Stage_stat!$F$37/Weapon!AB47</f>
        <v>2.2222222222222223</v>
      </c>
      <c r="AF45">
        <f t="shared" si="7"/>
        <v>3</v>
      </c>
      <c r="AH45" t="s">
        <v>322</v>
      </c>
      <c r="AI45">
        <f>Stage_stat!$F$38/Weapon!AB47</f>
        <v>177.77777777777777</v>
      </c>
      <c r="AJ45">
        <f t="shared" si="8"/>
        <v>178</v>
      </c>
      <c r="AL45" t="s">
        <v>322</v>
      </c>
      <c r="AM45">
        <f>Stage_stat!$F$39/Weapon!AB47</f>
        <v>1.6666666666666667</v>
      </c>
      <c r="AN45">
        <f t="shared" si="9"/>
        <v>2</v>
      </c>
      <c r="AP45" t="s">
        <v>322</v>
      </c>
      <c r="AQ45">
        <f>Stage_stat!$F$40/Weapon!AB47</f>
        <v>3.1111111111111112</v>
      </c>
      <c r="AR45">
        <f t="shared" si="10"/>
        <v>4</v>
      </c>
      <c r="AT45" t="s">
        <v>322</v>
      </c>
      <c r="AU45">
        <f>Stage_stat!$F$41/Weapon!AB47</f>
        <v>222.22222222222223</v>
      </c>
      <c r="AV45">
        <f t="shared" si="11"/>
        <v>223</v>
      </c>
      <c r="AX45" t="s">
        <v>322</v>
      </c>
      <c r="AY45">
        <f>Stage_stat!$F$42/Weapon!AB47</f>
        <v>1.8888888888888888</v>
      </c>
      <c r="AZ45">
        <f t="shared" si="12"/>
        <v>2</v>
      </c>
      <c r="BB45" t="s">
        <v>322</v>
      </c>
      <c r="BC45">
        <f>Stage_stat!$F$43/Weapon!AB47</f>
        <v>3.5555555555555554</v>
      </c>
      <c r="BD45">
        <f t="shared" si="13"/>
        <v>4</v>
      </c>
      <c r="BF45" t="s">
        <v>322</v>
      </c>
      <c r="BG45">
        <f>Stage_stat!$F$44/Weapon!AB47</f>
        <v>266.66666666666669</v>
      </c>
      <c r="BH45">
        <f t="shared" si="14"/>
        <v>267</v>
      </c>
      <c r="BJ45" t="s">
        <v>322</v>
      </c>
      <c r="BK45">
        <f>Stage_stat!$F$45/Weapon!AB47</f>
        <v>2.1111111111111112</v>
      </c>
      <c r="BL45">
        <f t="shared" si="15"/>
        <v>3</v>
      </c>
      <c r="BN45" t="s">
        <v>322</v>
      </c>
      <c r="BO45">
        <f>Stage_stat!$F$46/Weapon!AB47</f>
        <v>4</v>
      </c>
      <c r="BP45">
        <f t="shared" si="16"/>
        <v>4</v>
      </c>
      <c r="BR45" t="s">
        <v>322</v>
      </c>
      <c r="BS45">
        <f>Stage_stat!$F$47/Weapon!AB47</f>
        <v>311.11111111111109</v>
      </c>
      <c r="BT45">
        <f t="shared" si="17"/>
        <v>312</v>
      </c>
      <c r="BV45" t="s">
        <v>322</v>
      </c>
      <c r="BW45">
        <f>Stage_stat!$F$48/Weapon!AB47</f>
        <v>2.5555555555555554</v>
      </c>
      <c r="BX45">
        <f t="shared" si="18"/>
        <v>3</v>
      </c>
      <c r="BZ45" t="s">
        <v>322</v>
      </c>
      <c r="CA45">
        <f>Stage_stat!$F$49/Weapon!AB47</f>
        <v>4.8888888888888893</v>
      </c>
      <c r="CB45">
        <f t="shared" si="19"/>
        <v>5</v>
      </c>
      <c r="CD45" t="s">
        <v>322</v>
      </c>
      <c r="CE45">
        <f>Stage_stat!$F$50/Weapon!AB47</f>
        <v>355.55555555555554</v>
      </c>
      <c r="CF45">
        <f t="shared" si="20"/>
        <v>356</v>
      </c>
      <c r="CH45" t="s">
        <v>322</v>
      </c>
      <c r="CI45">
        <f>Stage_stat!$F$51/Weapon!AB47</f>
        <v>2.7777777777777777</v>
      </c>
      <c r="CJ45">
        <f t="shared" si="21"/>
        <v>3</v>
      </c>
      <c r="CL45" t="s">
        <v>322</v>
      </c>
      <c r="CM45">
        <f>Stage_stat!$F$52/Weapon!AB47</f>
        <v>5.333333333333333</v>
      </c>
      <c r="CN45">
        <f t="shared" si="22"/>
        <v>6</v>
      </c>
      <c r="CP45" t="s">
        <v>322</v>
      </c>
      <c r="CQ45">
        <f>Stage_stat!$F$53/Weapon!AB47</f>
        <v>400</v>
      </c>
      <c r="CR45">
        <f t="shared" si="23"/>
        <v>400</v>
      </c>
      <c r="CT45" t="s">
        <v>322</v>
      </c>
      <c r="CU45">
        <f>Stage_stat!$F$54/Weapon!AB47</f>
        <v>3</v>
      </c>
      <c r="CV45">
        <f t="shared" si="24"/>
        <v>3</v>
      </c>
      <c r="CX45" t="s">
        <v>322</v>
      </c>
      <c r="CY45">
        <f>Stage_stat!$F$55/Weapon!AB47</f>
        <v>5.7777777777777777</v>
      </c>
      <c r="CZ45">
        <f t="shared" si="25"/>
        <v>6</v>
      </c>
      <c r="DB45" t="s">
        <v>322</v>
      </c>
      <c r="DC45">
        <f>Stage_stat!$F$56/Weapon!AB47</f>
        <v>444.44444444444446</v>
      </c>
      <c r="DD45">
        <f t="shared" si="26"/>
        <v>445</v>
      </c>
    </row>
    <row r="46" spans="2:108" x14ac:dyDescent="0.4">
      <c r="B46" t="s">
        <v>323</v>
      </c>
      <c r="C46">
        <f>Stage_stat!$F$30/Weapon!AB48</f>
        <v>0.76086956521739135</v>
      </c>
      <c r="D46">
        <f t="shared" si="0"/>
        <v>1</v>
      </c>
      <c r="F46" t="s">
        <v>323</v>
      </c>
      <c r="G46">
        <f>Stage_stat!$F$31/Weapon!AB48</f>
        <v>1.3043478260869565</v>
      </c>
      <c r="H46">
        <f t="shared" si="1"/>
        <v>2</v>
      </c>
      <c r="J46" t="s">
        <v>323</v>
      </c>
      <c r="K46">
        <f>Stage_stat!$F$32/Weapon!AB48</f>
        <v>86.956521739130437</v>
      </c>
      <c r="L46">
        <f t="shared" si="2"/>
        <v>87</v>
      </c>
      <c r="N46" t="s">
        <v>323</v>
      </c>
      <c r="O46">
        <f>Stage_stat!$F$33/Weapon!AB48</f>
        <v>0.97826086956521741</v>
      </c>
      <c r="P46">
        <f t="shared" si="3"/>
        <v>1</v>
      </c>
      <c r="R46" t="s">
        <v>323</v>
      </c>
      <c r="S46">
        <f>Stage_stat!$F$34/Weapon!AB48</f>
        <v>1.7391304347826086</v>
      </c>
      <c r="T46">
        <f t="shared" si="4"/>
        <v>2</v>
      </c>
      <c r="V46" t="s">
        <v>323</v>
      </c>
      <c r="W46">
        <f>Stage_stat!$F$35/Weapon!AB48</f>
        <v>130.43478260869566</v>
      </c>
      <c r="X46">
        <f t="shared" si="5"/>
        <v>131</v>
      </c>
      <c r="Z46" t="s">
        <v>323</v>
      </c>
      <c r="AA46">
        <f>Stage_stat!$F$36/Weapon!AB48</f>
        <v>1.1956521739130435</v>
      </c>
      <c r="AB46">
        <f t="shared" si="6"/>
        <v>2</v>
      </c>
      <c r="AD46" t="s">
        <v>323</v>
      </c>
      <c r="AE46">
        <f>Stage_stat!$F$37/Weapon!AB48</f>
        <v>2.1739130434782608</v>
      </c>
      <c r="AF46">
        <f t="shared" si="7"/>
        <v>3</v>
      </c>
      <c r="AH46" t="s">
        <v>323</v>
      </c>
      <c r="AI46">
        <f>Stage_stat!$F$38/Weapon!AB48</f>
        <v>173.91304347826087</v>
      </c>
      <c r="AJ46">
        <f t="shared" si="8"/>
        <v>174</v>
      </c>
      <c r="AL46" t="s">
        <v>323</v>
      </c>
      <c r="AM46">
        <f>Stage_stat!$F$39/Weapon!AB48</f>
        <v>1.6304347826086956</v>
      </c>
      <c r="AN46">
        <f t="shared" si="9"/>
        <v>2</v>
      </c>
      <c r="AP46" t="s">
        <v>323</v>
      </c>
      <c r="AQ46">
        <f>Stage_stat!$F$40/Weapon!AB48</f>
        <v>3.0434782608695654</v>
      </c>
      <c r="AR46">
        <f t="shared" si="10"/>
        <v>4</v>
      </c>
      <c r="AT46" t="s">
        <v>323</v>
      </c>
      <c r="AU46">
        <f>Stage_stat!$F$41/Weapon!AB48</f>
        <v>217.39130434782609</v>
      </c>
      <c r="AV46">
        <f t="shared" si="11"/>
        <v>218</v>
      </c>
      <c r="AX46" t="s">
        <v>323</v>
      </c>
      <c r="AY46">
        <f>Stage_stat!$F$42/Weapon!AB48</f>
        <v>1.8478260869565217</v>
      </c>
      <c r="AZ46">
        <f t="shared" si="12"/>
        <v>2</v>
      </c>
      <c r="BB46" t="s">
        <v>323</v>
      </c>
      <c r="BC46">
        <f>Stage_stat!$F$43/Weapon!AB48</f>
        <v>3.4782608695652173</v>
      </c>
      <c r="BD46">
        <f t="shared" si="13"/>
        <v>4</v>
      </c>
      <c r="BF46" t="s">
        <v>323</v>
      </c>
      <c r="BG46">
        <f>Stage_stat!$F$44/Weapon!AB48</f>
        <v>260.86956521739131</v>
      </c>
      <c r="BH46">
        <f t="shared" si="14"/>
        <v>261</v>
      </c>
      <c r="BJ46" t="s">
        <v>323</v>
      </c>
      <c r="BK46">
        <f>Stage_stat!$F$45/Weapon!AB48</f>
        <v>2.0652173913043477</v>
      </c>
      <c r="BL46">
        <f t="shared" si="15"/>
        <v>3</v>
      </c>
      <c r="BN46" t="s">
        <v>323</v>
      </c>
      <c r="BO46">
        <f>Stage_stat!$F$46/Weapon!AB48</f>
        <v>3.9130434782608696</v>
      </c>
      <c r="BP46">
        <f t="shared" si="16"/>
        <v>4</v>
      </c>
      <c r="BR46" t="s">
        <v>323</v>
      </c>
      <c r="BS46">
        <f>Stage_stat!$F$47/Weapon!AB48</f>
        <v>304.3478260869565</v>
      </c>
      <c r="BT46">
        <f t="shared" si="17"/>
        <v>305</v>
      </c>
      <c r="BV46" t="s">
        <v>323</v>
      </c>
      <c r="BW46">
        <f>Stage_stat!$F$48/Weapon!AB48</f>
        <v>2.5</v>
      </c>
      <c r="BX46">
        <f t="shared" si="18"/>
        <v>3</v>
      </c>
      <c r="BZ46" t="s">
        <v>323</v>
      </c>
      <c r="CA46">
        <f>Stage_stat!$F$49/Weapon!AB48</f>
        <v>4.7826086956521738</v>
      </c>
      <c r="CB46">
        <f t="shared" si="19"/>
        <v>5</v>
      </c>
      <c r="CD46" t="s">
        <v>323</v>
      </c>
      <c r="CE46">
        <f>Stage_stat!$F$50/Weapon!AB48</f>
        <v>347.82608695652175</v>
      </c>
      <c r="CF46">
        <f t="shared" si="20"/>
        <v>348</v>
      </c>
      <c r="CH46" t="s">
        <v>323</v>
      </c>
      <c r="CI46">
        <f>Stage_stat!$F$51/Weapon!AB48</f>
        <v>2.7173913043478262</v>
      </c>
      <c r="CJ46">
        <f t="shared" si="21"/>
        <v>3</v>
      </c>
      <c r="CL46" t="s">
        <v>323</v>
      </c>
      <c r="CM46">
        <f>Stage_stat!$F$52/Weapon!AB48</f>
        <v>5.2173913043478262</v>
      </c>
      <c r="CN46">
        <f t="shared" si="22"/>
        <v>6</v>
      </c>
      <c r="CP46" t="s">
        <v>323</v>
      </c>
      <c r="CQ46">
        <f>Stage_stat!$F$53/Weapon!AB48</f>
        <v>391.30434782608694</v>
      </c>
      <c r="CR46">
        <f t="shared" si="23"/>
        <v>392</v>
      </c>
      <c r="CT46" t="s">
        <v>323</v>
      </c>
      <c r="CU46">
        <f>Stage_stat!$F$54/Weapon!AB48</f>
        <v>2.9347826086956523</v>
      </c>
      <c r="CV46">
        <f t="shared" si="24"/>
        <v>3</v>
      </c>
      <c r="CX46" t="s">
        <v>323</v>
      </c>
      <c r="CY46">
        <f>Stage_stat!$F$55/Weapon!AB48</f>
        <v>5.6521739130434785</v>
      </c>
      <c r="CZ46">
        <f t="shared" si="25"/>
        <v>6</v>
      </c>
      <c r="DB46" t="s">
        <v>323</v>
      </c>
      <c r="DC46">
        <f>Stage_stat!$F$56/Weapon!AB48</f>
        <v>434.78260869565219</v>
      </c>
      <c r="DD46">
        <f t="shared" si="26"/>
        <v>435</v>
      </c>
    </row>
    <row r="47" spans="2:108" x14ac:dyDescent="0.4">
      <c r="B47" t="s">
        <v>324</v>
      </c>
      <c r="C47">
        <f>Stage_stat!$F$30/Weapon!AB49</f>
        <v>0.74468085106382975</v>
      </c>
      <c r="D47">
        <f t="shared" si="0"/>
        <v>1</v>
      </c>
      <c r="F47" t="s">
        <v>324</v>
      </c>
      <c r="G47">
        <f>Stage_stat!$F$31/Weapon!AB49</f>
        <v>1.2765957446808511</v>
      </c>
      <c r="H47">
        <f t="shared" si="1"/>
        <v>2</v>
      </c>
      <c r="J47" t="s">
        <v>324</v>
      </c>
      <c r="K47">
        <f>Stage_stat!$F$32/Weapon!AB49</f>
        <v>85.106382978723403</v>
      </c>
      <c r="L47">
        <f t="shared" si="2"/>
        <v>86</v>
      </c>
      <c r="N47" t="s">
        <v>324</v>
      </c>
      <c r="O47">
        <f>Stage_stat!$F$33/Weapon!AB49</f>
        <v>0.95744680851063835</v>
      </c>
      <c r="P47">
        <f t="shared" si="3"/>
        <v>1</v>
      </c>
      <c r="R47" t="s">
        <v>324</v>
      </c>
      <c r="S47">
        <f>Stage_stat!$F$34/Weapon!AB49</f>
        <v>1.7021276595744681</v>
      </c>
      <c r="T47">
        <f t="shared" si="4"/>
        <v>2</v>
      </c>
      <c r="V47" t="s">
        <v>324</v>
      </c>
      <c r="W47">
        <f>Stage_stat!$F$35/Weapon!AB49</f>
        <v>127.65957446808511</v>
      </c>
      <c r="X47">
        <f t="shared" si="5"/>
        <v>128</v>
      </c>
      <c r="Z47" t="s">
        <v>324</v>
      </c>
      <c r="AA47">
        <f>Stage_stat!$F$36/Weapon!AB49</f>
        <v>1.1702127659574468</v>
      </c>
      <c r="AB47">
        <f t="shared" si="6"/>
        <v>2</v>
      </c>
      <c r="AD47" t="s">
        <v>324</v>
      </c>
      <c r="AE47">
        <f>Stage_stat!$F$37/Weapon!AB49</f>
        <v>2.1276595744680851</v>
      </c>
      <c r="AF47">
        <f t="shared" si="7"/>
        <v>3</v>
      </c>
      <c r="AH47" t="s">
        <v>324</v>
      </c>
      <c r="AI47">
        <f>Stage_stat!$F$38/Weapon!AB49</f>
        <v>170.21276595744681</v>
      </c>
      <c r="AJ47">
        <f t="shared" si="8"/>
        <v>171</v>
      </c>
      <c r="AL47" t="s">
        <v>324</v>
      </c>
      <c r="AM47">
        <f>Stage_stat!$F$39/Weapon!AB49</f>
        <v>1.5957446808510638</v>
      </c>
      <c r="AN47">
        <f t="shared" si="9"/>
        <v>2</v>
      </c>
      <c r="AP47" t="s">
        <v>324</v>
      </c>
      <c r="AQ47">
        <f>Stage_stat!$F$40/Weapon!AB49</f>
        <v>2.978723404255319</v>
      </c>
      <c r="AR47">
        <f t="shared" si="10"/>
        <v>3</v>
      </c>
      <c r="AT47" t="s">
        <v>324</v>
      </c>
      <c r="AU47">
        <f>Stage_stat!$F$41/Weapon!AB49</f>
        <v>212.7659574468085</v>
      </c>
      <c r="AV47">
        <f t="shared" si="11"/>
        <v>213</v>
      </c>
      <c r="AX47" t="s">
        <v>324</v>
      </c>
      <c r="AY47">
        <f>Stage_stat!$F$42/Weapon!AB49</f>
        <v>1.8085106382978724</v>
      </c>
      <c r="AZ47">
        <f t="shared" si="12"/>
        <v>2</v>
      </c>
      <c r="BB47" t="s">
        <v>324</v>
      </c>
      <c r="BC47">
        <f>Stage_stat!$F$43/Weapon!AB49</f>
        <v>3.4042553191489362</v>
      </c>
      <c r="BD47">
        <f t="shared" si="13"/>
        <v>4</v>
      </c>
      <c r="BF47" t="s">
        <v>324</v>
      </c>
      <c r="BG47">
        <f>Stage_stat!$F$44/Weapon!AB49</f>
        <v>255.31914893617022</v>
      </c>
      <c r="BH47">
        <f t="shared" si="14"/>
        <v>256</v>
      </c>
      <c r="BJ47" t="s">
        <v>324</v>
      </c>
      <c r="BK47">
        <f>Stage_stat!$F$45/Weapon!AB49</f>
        <v>2.021276595744681</v>
      </c>
      <c r="BL47">
        <f t="shared" si="15"/>
        <v>3</v>
      </c>
      <c r="BN47" t="s">
        <v>324</v>
      </c>
      <c r="BO47">
        <f>Stage_stat!$F$46/Weapon!AB49</f>
        <v>3.8297872340425534</v>
      </c>
      <c r="BP47">
        <f t="shared" si="16"/>
        <v>4</v>
      </c>
      <c r="BR47" t="s">
        <v>324</v>
      </c>
      <c r="BS47">
        <f>Stage_stat!$F$47/Weapon!AB49</f>
        <v>297.87234042553189</v>
      </c>
      <c r="BT47">
        <f t="shared" si="17"/>
        <v>298</v>
      </c>
      <c r="BV47" t="s">
        <v>324</v>
      </c>
      <c r="BW47">
        <f>Stage_stat!$F$48/Weapon!AB49</f>
        <v>2.4468085106382977</v>
      </c>
      <c r="BX47">
        <f t="shared" si="18"/>
        <v>3</v>
      </c>
      <c r="BZ47" t="s">
        <v>324</v>
      </c>
      <c r="CA47">
        <f>Stage_stat!$F$49/Weapon!AB49</f>
        <v>4.6808510638297873</v>
      </c>
      <c r="CB47">
        <f t="shared" si="19"/>
        <v>5</v>
      </c>
      <c r="CD47" t="s">
        <v>324</v>
      </c>
      <c r="CE47">
        <f>Stage_stat!$F$50/Weapon!AB49</f>
        <v>340.42553191489361</v>
      </c>
      <c r="CF47">
        <f t="shared" si="20"/>
        <v>341</v>
      </c>
      <c r="CH47" t="s">
        <v>324</v>
      </c>
      <c r="CI47">
        <f>Stage_stat!$F$51/Weapon!AB49</f>
        <v>2.6595744680851063</v>
      </c>
      <c r="CJ47">
        <f t="shared" si="21"/>
        <v>3</v>
      </c>
      <c r="CL47" t="s">
        <v>324</v>
      </c>
      <c r="CM47">
        <f>Stage_stat!$F$52/Weapon!AB49</f>
        <v>5.1063829787234045</v>
      </c>
      <c r="CN47">
        <f t="shared" si="22"/>
        <v>6</v>
      </c>
      <c r="CP47" t="s">
        <v>324</v>
      </c>
      <c r="CQ47">
        <f>Stage_stat!$F$53/Weapon!AB49</f>
        <v>382.97872340425533</v>
      </c>
      <c r="CR47">
        <f t="shared" si="23"/>
        <v>383</v>
      </c>
      <c r="CT47" t="s">
        <v>324</v>
      </c>
      <c r="CU47">
        <f>Stage_stat!$F$54/Weapon!AB49</f>
        <v>2.8723404255319149</v>
      </c>
      <c r="CV47">
        <f t="shared" si="24"/>
        <v>3</v>
      </c>
      <c r="CX47" t="s">
        <v>324</v>
      </c>
      <c r="CY47">
        <f>Stage_stat!$F$55/Weapon!AB49</f>
        <v>5.5319148936170217</v>
      </c>
      <c r="CZ47">
        <f t="shared" si="25"/>
        <v>6</v>
      </c>
      <c r="DB47" t="s">
        <v>324</v>
      </c>
      <c r="DC47">
        <f>Stage_stat!$F$56/Weapon!AB49</f>
        <v>425.531914893617</v>
      </c>
      <c r="DD47">
        <f t="shared" si="26"/>
        <v>426</v>
      </c>
    </row>
    <row r="48" spans="2:108" x14ac:dyDescent="0.4">
      <c r="B48" t="s">
        <v>325</v>
      </c>
      <c r="C48">
        <f>Stage_stat!$F$30/Weapon!AB50</f>
        <v>0.72916666666666663</v>
      </c>
      <c r="D48">
        <f t="shared" si="0"/>
        <v>1</v>
      </c>
      <c r="F48" t="s">
        <v>325</v>
      </c>
      <c r="G48">
        <f>Stage_stat!$F$31/Weapon!AB50</f>
        <v>1.25</v>
      </c>
      <c r="H48">
        <f t="shared" si="1"/>
        <v>2</v>
      </c>
      <c r="J48" t="s">
        <v>325</v>
      </c>
      <c r="K48">
        <f>Stage_stat!$F$32/Weapon!AB50</f>
        <v>83.333333333333329</v>
      </c>
      <c r="L48">
        <f t="shared" si="2"/>
        <v>84</v>
      </c>
      <c r="N48" t="s">
        <v>325</v>
      </c>
      <c r="O48">
        <f>Stage_stat!$F$33/Weapon!AB50</f>
        <v>0.9375</v>
      </c>
      <c r="P48">
        <f t="shared" si="3"/>
        <v>1</v>
      </c>
      <c r="R48" t="s">
        <v>325</v>
      </c>
      <c r="S48">
        <f>Stage_stat!$F$34/Weapon!AB50</f>
        <v>1.6666666666666667</v>
      </c>
      <c r="T48">
        <f t="shared" si="4"/>
        <v>2</v>
      </c>
      <c r="V48" t="s">
        <v>325</v>
      </c>
      <c r="W48">
        <f>Stage_stat!$F$35/Weapon!AB50</f>
        <v>125</v>
      </c>
      <c r="X48">
        <f t="shared" si="5"/>
        <v>125</v>
      </c>
      <c r="Z48" t="s">
        <v>325</v>
      </c>
      <c r="AA48">
        <f>Stage_stat!$F$36/Weapon!AB50</f>
        <v>1.1458333333333333</v>
      </c>
      <c r="AB48">
        <f t="shared" si="6"/>
        <v>2</v>
      </c>
      <c r="AD48" t="s">
        <v>325</v>
      </c>
      <c r="AE48">
        <f>Stage_stat!$F$37/Weapon!AB50</f>
        <v>2.0833333333333335</v>
      </c>
      <c r="AF48">
        <f t="shared" si="7"/>
        <v>3</v>
      </c>
      <c r="AH48" t="s">
        <v>325</v>
      </c>
      <c r="AI48">
        <f>Stage_stat!$F$38/Weapon!AB50</f>
        <v>166.66666666666666</v>
      </c>
      <c r="AJ48">
        <f t="shared" si="8"/>
        <v>167</v>
      </c>
      <c r="AL48" t="s">
        <v>325</v>
      </c>
      <c r="AM48">
        <f>Stage_stat!$F$39/Weapon!AB50</f>
        <v>1.5625</v>
      </c>
      <c r="AN48">
        <f t="shared" si="9"/>
        <v>2</v>
      </c>
      <c r="AP48" t="s">
        <v>325</v>
      </c>
      <c r="AQ48">
        <f>Stage_stat!$F$40/Weapon!AB50</f>
        <v>2.9166666666666665</v>
      </c>
      <c r="AR48">
        <f t="shared" si="10"/>
        <v>3</v>
      </c>
      <c r="AT48" t="s">
        <v>325</v>
      </c>
      <c r="AU48">
        <f>Stage_stat!$F$41/Weapon!AB50</f>
        <v>208.33333333333334</v>
      </c>
      <c r="AV48">
        <f t="shared" si="11"/>
        <v>209</v>
      </c>
      <c r="AX48" t="s">
        <v>325</v>
      </c>
      <c r="AY48">
        <f>Stage_stat!$F$42/Weapon!AB50</f>
        <v>1.7708333333333333</v>
      </c>
      <c r="AZ48">
        <f t="shared" si="12"/>
        <v>2</v>
      </c>
      <c r="BB48" t="s">
        <v>325</v>
      </c>
      <c r="BC48">
        <f>Stage_stat!$F$43/Weapon!AB50</f>
        <v>3.3333333333333335</v>
      </c>
      <c r="BD48">
        <f t="shared" si="13"/>
        <v>4</v>
      </c>
      <c r="BF48" t="s">
        <v>325</v>
      </c>
      <c r="BG48">
        <f>Stage_stat!$F$44/Weapon!AB50</f>
        <v>250</v>
      </c>
      <c r="BH48">
        <f t="shared" si="14"/>
        <v>250</v>
      </c>
      <c r="BJ48" t="s">
        <v>325</v>
      </c>
      <c r="BK48">
        <f>Stage_stat!$F$45/Weapon!AB50</f>
        <v>1.9791666666666667</v>
      </c>
      <c r="BL48">
        <f t="shared" si="15"/>
        <v>2</v>
      </c>
      <c r="BN48" t="s">
        <v>325</v>
      </c>
      <c r="BO48">
        <f>Stage_stat!$F$46/Weapon!AB50</f>
        <v>3.75</v>
      </c>
      <c r="BP48">
        <f t="shared" si="16"/>
        <v>4</v>
      </c>
      <c r="BR48" t="s">
        <v>325</v>
      </c>
      <c r="BS48">
        <f>Stage_stat!$F$47/Weapon!AB50</f>
        <v>291.66666666666669</v>
      </c>
      <c r="BT48">
        <f t="shared" si="17"/>
        <v>292</v>
      </c>
      <c r="BV48" t="s">
        <v>325</v>
      </c>
      <c r="BW48">
        <f>Stage_stat!$F$48/Weapon!AB50</f>
        <v>2.3958333333333335</v>
      </c>
      <c r="BX48">
        <f t="shared" si="18"/>
        <v>3</v>
      </c>
      <c r="BZ48" t="s">
        <v>325</v>
      </c>
      <c r="CA48">
        <f>Stage_stat!$F$49/Weapon!AB50</f>
        <v>4.583333333333333</v>
      </c>
      <c r="CB48">
        <f t="shared" si="19"/>
        <v>5</v>
      </c>
      <c r="CD48" t="s">
        <v>325</v>
      </c>
      <c r="CE48">
        <f>Stage_stat!$F$50/Weapon!AB50</f>
        <v>333.33333333333331</v>
      </c>
      <c r="CF48">
        <f t="shared" si="20"/>
        <v>334</v>
      </c>
      <c r="CH48" t="s">
        <v>325</v>
      </c>
      <c r="CI48">
        <f>Stage_stat!$F$51/Weapon!AB50</f>
        <v>2.6041666666666665</v>
      </c>
      <c r="CJ48">
        <f t="shared" si="21"/>
        <v>3</v>
      </c>
      <c r="CL48" t="s">
        <v>325</v>
      </c>
      <c r="CM48">
        <f>Stage_stat!$F$52/Weapon!AB50</f>
        <v>5</v>
      </c>
      <c r="CN48">
        <f t="shared" si="22"/>
        <v>5</v>
      </c>
      <c r="CP48" t="s">
        <v>325</v>
      </c>
      <c r="CQ48">
        <f>Stage_stat!$F$53/Weapon!AB50</f>
        <v>375</v>
      </c>
      <c r="CR48">
        <f t="shared" si="23"/>
        <v>375</v>
      </c>
      <c r="CT48" t="s">
        <v>325</v>
      </c>
      <c r="CU48">
        <f>Stage_stat!$F$54/Weapon!AB50</f>
        <v>2.8125</v>
      </c>
      <c r="CV48">
        <f t="shared" si="24"/>
        <v>3</v>
      </c>
      <c r="CX48" t="s">
        <v>325</v>
      </c>
      <c r="CY48">
        <f>Stage_stat!$F$55/Weapon!AB50</f>
        <v>5.416666666666667</v>
      </c>
      <c r="CZ48">
        <f t="shared" si="25"/>
        <v>6</v>
      </c>
      <c r="DB48" t="s">
        <v>325</v>
      </c>
      <c r="DC48">
        <f>Stage_stat!$F$56/Weapon!AB50</f>
        <v>416.66666666666669</v>
      </c>
      <c r="DD48">
        <f t="shared" si="26"/>
        <v>417</v>
      </c>
    </row>
    <row r="49" spans="2:108" x14ac:dyDescent="0.4">
      <c r="B49" t="s">
        <v>326</v>
      </c>
      <c r="C49">
        <f>Stage_stat!$F$30/Weapon!AB51</f>
        <v>0.7142857142857143</v>
      </c>
      <c r="D49">
        <f t="shared" si="0"/>
        <v>1</v>
      </c>
      <c r="F49" t="s">
        <v>326</v>
      </c>
      <c r="G49">
        <f>Stage_stat!$F$31/Weapon!AB51</f>
        <v>1.2244897959183674</v>
      </c>
      <c r="H49">
        <f t="shared" si="1"/>
        <v>2</v>
      </c>
      <c r="J49" t="s">
        <v>326</v>
      </c>
      <c r="K49">
        <f>Stage_stat!$F$32/Weapon!AB51</f>
        <v>81.632653061224488</v>
      </c>
      <c r="L49">
        <f t="shared" si="2"/>
        <v>82</v>
      </c>
      <c r="N49" t="s">
        <v>326</v>
      </c>
      <c r="O49">
        <f>Stage_stat!$F$33/Weapon!AB51</f>
        <v>0.91836734693877553</v>
      </c>
      <c r="P49">
        <f t="shared" si="3"/>
        <v>1</v>
      </c>
      <c r="R49" t="s">
        <v>326</v>
      </c>
      <c r="S49">
        <f>Stage_stat!$F$34/Weapon!AB51</f>
        <v>1.6326530612244898</v>
      </c>
      <c r="T49">
        <f t="shared" si="4"/>
        <v>2</v>
      </c>
      <c r="V49" t="s">
        <v>326</v>
      </c>
      <c r="W49">
        <f>Stage_stat!$F$35/Weapon!AB51</f>
        <v>122.44897959183673</v>
      </c>
      <c r="X49">
        <f t="shared" si="5"/>
        <v>123</v>
      </c>
      <c r="Z49" t="s">
        <v>326</v>
      </c>
      <c r="AA49">
        <f>Stage_stat!$F$36/Weapon!AB51</f>
        <v>1.1224489795918366</v>
      </c>
      <c r="AB49">
        <f t="shared" si="6"/>
        <v>2</v>
      </c>
      <c r="AD49" t="s">
        <v>326</v>
      </c>
      <c r="AE49">
        <f>Stage_stat!$F$37/Weapon!AB51</f>
        <v>2.0408163265306123</v>
      </c>
      <c r="AF49">
        <f t="shared" si="7"/>
        <v>3</v>
      </c>
      <c r="AH49" t="s">
        <v>326</v>
      </c>
      <c r="AI49">
        <f>Stage_stat!$F$38/Weapon!AB51</f>
        <v>163.26530612244898</v>
      </c>
      <c r="AJ49">
        <f t="shared" si="8"/>
        <v>164</v>
      </c>
      <c r="AL49" t="s">
        <v>326</v>
      </c>
      <c r="AM49">
        <f>Stage_stat!$F$39/Weapon!AB51</f>
        <v>1.5306122448979591</v>
      </c>
      <c r="AN49">
        <f t="shared" si="9"/>
        <v>2</v>
      </c>
      <c r="AP49" t="s">
        <v>326</v>
      </c>
      <c r="AQ49">
        <f>Stage_stat!$F$40/Weapon!AB51</f>
        <v>2.8571428571428572</v>
      </c>
      <c r="AR49">
        <f t="shared" si="10"/>
        <v>3</v>
      </c>
      <c r="AT49" t="s">
        <v>326</v>
      </c>
      <c r="AU49">
        <f>Stage_stat!$F$41/Weapon!AB51</f>
        <v>204.08163265306123</v>
      </c>
      <c r="AV49">
        <f t="shared" si="11"/>
        <v>205</v>
      </c>
      <c r="AX49" t="s">
        <v>326</v>
      </c>
      <c r="AY49">
        <f>Stage_stat!$F$42/Weapon!AB51</f>
        <v>1.7346938775510203</v>
      </c>
      <c r="AZ49">
        <f t="shared" si="12"/>
        <v>2</v>
      </c>
      <c r="BB49" t="s">
        <v>326</v>
      </c>
      <c r="BC49">
        <f>Stage_stat!$F$43/Weapon!AB51</f>
        <v>3.2653061224489797</v>
      </c>
      <c r="BD49">
        <f t="shared" si="13"/>
        <v>4</v>
      </c>
      <c r="BF49" t="s">
        <v>326</v>
      </c>
      <c r="BG49">
        <f>Stage_stat!$F$44/Weapon!AB51</f>
        <v>244.89795918367346</v>
      </c>
      <c r="BH49">
        <f t="shared" si="14"/>
        <v>245</v>
      </c>
      <c r="BJ49" t="s">
        <v>326</v>
      </c>
      <c r="BK49">
        <f>Stage_stat!$F$45/Weapon!AB51</f>
        <v>1.9387755102040816</v>
      </c>
      <c r="BL49">
        <f t="shared" si="15"/>
        <v>2</v>
      </c>
      <c r="BN49" t="s">
        <v>326</v>
      </c>
      <c r="BO49">
        <f>Stage_stat!$F$46/Weapon!AB51</f>
        <v>3.6734693877551021</v>
      </c>
      <c r="BP49">
        <f t="shared" si="16"/>
        <v>4</v>
      </c>
      <c r="BR49" t="s">
        <v>326</v>
      </c>
      <c r="BS49">
        <f>Stage_stat!$F$47/Weapon!AB51</f>
        <v>285.71428571428572</v>
      </c>
      <c r="BT49">
        <f t="shared" si="17"/>
        <v>286</v>
      </c>
      <c r="BV49" t="s">
        <v>326</v>
      </c>
      <c r="BW49">
        <f>Stage_stat!$F$48/Weapon!AB51</f>
        <v>2.3469387755102042</v>
      </c>
      <c r="BX49">
        <f t="shared" si="18"/>
        <v>3</v>
      </c>
      <c r="BZ49" t="s">
        <v>326</v>
      </c>
      <c r="CA49">
        <f>Stage_stat!$F$49/Weapon!AB51</f>
        <v>4.4897959183673466</v>
      </c>
      <c r="CB49">
        <f t="shared" si="19"/>
        <v>5</v>
      </c>
      <c r="CD49" t="s">
        <v>326</v>
      </c>
      <c r="CE49">
        <f>Stage_stat!$F$50/Weapon!AB51</f>
        <v>326.53061224489795</v>
      </c>
      <c r="CF49">
        <f t="shared" si="20"/>
        <v>327</v>
      </c>
      <c r="CH49" t="s">
        <v>326</v>
      </c>
      <c r="CI49">
        <f>Stage_stat!$F$51/Weapon!AB51</f>
        <v>2.5510204081632653</v>
      </c>
      <c r="CJ49">
        <f t="shared" si="21"/>
        <v>3</v>
      </c>
      <c r="CL49" t="s">
        <v>326</v>
      </c>
      <c r="CM49">
        <f>Stage_stat!$F$52/Weapon!AB51</f>
        <v>4.8979591836734695</v>
      </c>
      <c r="CN49">
        <f t="shared" si="22"/>
        <v>5</v>
      </c>
      <c r="CP49" t="s">
        <v>326</v>
      </c>
      <c r="CQ49">
        <f>Stage_stat!$F$53/Weapon!AB51</f>
        <v>367.34693877551018</v>
      </c>
      <c r="CR49">
        <f t="shared" si="23"/>
        <v>368</v>
      </c>
      <c r="CT49" t="s">
        <v>326</v>
      </c>
      <c r="CU49">
        <f>Stage_stat!$F$54/Weapon!AB51</f>
        <v>2.7551020408163267</v>
      </c>
      <c r="CV49">
        <f t="shared" si="24"/>
        <v>3</v>
      </c>
      <c r="CX49" t="s">
        <v>326</v>
      </c>
      <c r="CY49">
        <f>Stage_stat!$F$55/Weapon!AB51</f>
        <v>5.3061224489795915</v>
      </c>
      <c r="CZ49">
        <f t="shared" si="25"/>
        <v>6</v>
      </c>
      <c r="DB49" t="s">
        <v>326</v>
      </c>
      <c r="DC49">
        <f>Stage_stat!$F$56/Weapon!AB51</f>
        <v>408.16326530612247</v>
      </c>
      <c r="DD49">
        <f t="shared" si="26"/>
        <v>409</v>
      </c>
    </row>
    <row r="50" spans="2:108" x14ac:dyDescent="0.4">
      <c r="B50" t="s">
        <v>327</v>
      </c>
      <c r="C50">
        <f>Stage_stat!$F$30/Weapon!AB52</f>
        <v>0.7</v>
      </c>
      <c r="D50">
        <f t="shared" si="0"/>
        <v>1</v>
      </c>
      <c r="F50" t="s">
        <v>327</v>
      </c>
      <c r="G50">
        <f>Stage_stat!$F$31/Weapon!AB52</f>
        <v>1.2</v>
      </c>
      <c r="H50">
        <f t="shared" si="1"/>
        <v>2</v>
      </c>
      <c r="J50" t="s">
        <v>327</v>
      </c>
      <c r="K50">
        <f>Stage_stat!$F$32/Weapon!AB52</f>
        <v>80</v>
      </c>
      <c r="L50">
        <f t="shared" si="2"/>
        <v>80</v>
      </c>
      <c r="N50" t="s">
        <v>327</v>
      </c>
      <c r="O50">
        <f>Stage_stat!$F$33/Weapon!AB52</f>
        <v>0.9</v>
      </c>
      <c r="P50">
        <f t="shared" si="3"/>
        <v>1</v>
      </c>
      <c r="R50" t="s">
        <v>327</v>
      </c>
      <c r="S50">
        <f>Stage_stat!$F$34/Weapon!AB52</f>
        <v>1.6</v>
      </c>
      <c r="T50">
        <f t="shared" si="4"/>
        <v>2</v>
      </c>
      <c r="V50" t="s">
        <v>327</v>
      </c>
      <c r="W50">
        <f>Stage_stat!$F$35/Weapon!AB52</f>
        <v>120</v>
      </c>
      <c r="X50">
        <f t="shared" si="5"/>
        <v>120</v>
      </c>
      <c r="Z50" t="s">
        <v>327</v>
      </c>
      <c r="AA50">
        <f>Stage_stat!$F$36/Weapon!AB52</f>
        <v>1.1000000000000001</v>
      </c>
      <c r="AB50">
        <f t="shared" si="6"/>
        <v>2</v>
      </c>
      <c r="AD50" t="s">
        <v>327</v>
      </c>
      <c r="AE50">
        <f>Stage_stat!$F$37/Weapon!AB52</f>
        <v>2</v>
      </c>
      <c r="AF50">
        <f t="shared" si="7"/>
        <v>2</v>
      </c>
      <c r="AH50" t="s">
        <v>327</v>
      </c>
      <c r="AI50">
        <f>Stage_stat!$F$38/Weapon!AB52</f>
        <v>160</v>
      </c>
      <c r="AJ50">
        <f t="shared" si="8"/>
        <v>160</v>
      </c>
      <c r="AL50" t="s">
        <v>327</v>
      </c>
      <c r="AM50">
        <f>Stage_stat!$F$39/Weapon!AB52</f>
        <v>1.5</v>
      </c>
      <c r="AN50">
        <f t="shared" si="9"/>
        <v>2</v>
      </c>
      <c r="AP50" t="s">
        <v>327</v>
      </c>
      <c r="AQ50">
        <f>Stage_stat!$F$40/Weapon!AB52</f>
        <v>2.8</v>
      </c>
      <c r="AR50">
        <f t="shared" si="10"/>
        <v>3</v>
      </c>
      <c r="AT50" t="s">
        <v>327</v>
      </c>
      <c r="AU50">
        <f>Stage_stat!$F$41/Weapon!AB52</f>
        <v>200</v>
      </c>
      <c r="AV50">
        <f t="shared" si="11"/>
        <v>200</v>
      </c>
      <c r="AX50" t="s">
        <v>327</v>
      </c>
      <c r="AY50">
        <f>Stage_stat!$F$42/Weapon!AB52</f>
        <v>1.7</v>
      </c>
      <c r="AZ50">
        <f t="shared" si="12"/>
        <v>2</v>
      </c>
      <c r="BB50" t="s">
        <v>327</v>
      </c>
      <c r="BC50">
        <f>Stage_stat!$F$43/Weapon!AB52</f>
        <v>3.2</v>
      </c>
      <c r="BD50">
        <f t="shared" si="13"/>
        <v>4</v>
      </c>
      <c r="BF50" t="s">
        <v>327</v>
      </c>
      <c r="BG50">
        <f>Stage_stat!$F$44/Weapon!AB52</f>
        <v>240</v>
      </c>
      <c r="BH50">
        <f t="shared" si="14"/>
        <v>240</v>
      </c>
      <c r="BJ50" t="s">
        <v>327</v>
      </c>
      <c r="BK50">
        <f>Stage_stat!$F$45/Weapon!AB52</f>
        <v>1.9</v>
      </c>
      <c r="BL50">
        <f t="shared" si="15"/>
        <v>2</v>
      </c>
      <c r="BN50" t="s">
        <v>327</v>
      </c>
      <c r="BO50">
        <f>Stage_stat!$F$46/Weapon!AB52</f>
        <v>3.6</v>
      </c>
      <c r="BP50">
        <f t="shared" si="16"/>
        <v>4</v>
      </c>
      <c r="BR50" t="s">
        <v>327</v>
      </c>
      <c r="BS50">
        <f>Stage_stat!$F$47/Weapon!AB52</f>
        <v>280</v>
      </c>
      <c r="BT50">
        <f t="shared" si="17"/>
        <v>280</v>
      </c>
      <c r="BV50" t="s">
        <v>327</v>
      </c>
      <c r="BW50">
        <f>Stage_stat!$F$48/Weapon!AB52</f>
        <v>2.2999999999999998</v>
      </c>
      <c r="BX50">
        <f t="shared" si="18"/>
        <v>3</v>
      </c>
      <c r="BZ50" t="s">
        <v>327</v>
      </c>
      <c r="CA50">
        <f>Stage_stat!$F$49/Weapon!AB52</f>
        <v>4.4000000000000004</v>
      </c>
      <c r="CB50">
        <f t="shared" si="19"/>
        <v>5</v>
      </c>
      <c r="CD50" t="s">
        <v>327</v>
      </c>
      <c r="CE50">
        <f>Stage_stat!$F$50/Weapon!AB52</f>
        <v>320</v>
      </c>
      <c r="CF50">
        <f t="shared" si="20"/>
        <v>320</v>
      </c>
      <c r="CH50" t="s">
        <v>327</v>
      </c>
      <c r="CI50">
        <f>Stage_stat!$F$51/Weapon!AB52</f>
        <v>2.5</v>
      </c>
      <c r="CJ50">
        <f t="shared" si="21"/>
        <v>3</v>
      </c>
      <c r="CL50" t="s">
        <v>327</v>
      </c>
      <c r="CM50">
        <f>Stage_stat!$F$52/Weapon!AB52</f>
        <v>4.8</v>
      </c>
      <c r="CN50">
        <f t="shared" si="22"/>
        <v>5</v>
      </c>
      <c r="CP50" t="s">
        <v>327</v>
      </c>
      <c r="CQ50">
        <f>Stage_stat!$F$53/Weapon!AB52</f>
        <v>360</v>
      </c>
      <c r="CR50">
        <f t="shared" si="23"/>
        <v>360</v>
      </c>
      <c r="CT50" t="s">
        <v>327</v>
      </c>
      <c r="CU50">
        <f>Stage_stat!$F$54/Weapon!AB52</f>
        <v>2.7</v>
      </c>
      <c r="CV50">
        <f t="shared" si="24"/>
        <v>3</v>
      </c>
      <c r="CX50" t="s">
        <v>327</v>
      </c>
      <c r="CY50">
        <f>Stage_stat!$F$55/Weapon!AB52</f>
        <v>5.2</v>
      </c>
      <c r="CZ50">
        <f t="shared" si="25"/>
        <v>6</v>
      </c>
      <c r="DB50" t="s">
        <v>327</v>
      </c>
      <c r="DC50">
        <f>Stage_stat!$F$56/Weapon!AB52</f>
        <v>400</v>
      </c>
      <c r="DD50">
        <f t="shared" si="26"/>
        <v>400</v>
      </c>
    </row>
    <row r="51" spans="2:108" x14ac:dyDescent="0.4">
      <c r="B51" t="s">
        <v>328</v>
      </c>
      <c r="C51">
        <f>Stage_stat!$F$30/Weapon!AB53</f>
        <v>0.68627450980392157</v>
      </c>
      <c r="D51">
        <f t="shared" si="0"/>
        <v>1</v>
      </c>
      <c r="F51" t="s">
        <v>328</v>
      </c>
      <c r="G51">
        <f>Stage_stat!$F$31/Weapon!AB53</f>
        <v>1.1764705882352942</v>
      </c>
      <c r="H51">
        <f t="shared" si="1"/>
        <v>2</v>
      </c>
      <c r="J51" t="s">
        <v>328</v>
      </c>
      <c r="K51">
        <f>Stage_stat!$F$32/Weapon!AB53</f>
        <v>78.431372549019613</v>
      </c>
      <c r="L51">
        <f t="shared" si="2"/>
        <v>79</v>
      </c>
      <c r="N51" t="s">
        <v>328</v>
      </c>
      <c r="O51">
        <f>Stage_stat!$F$33/Weapon!AB53</f>
        <v>0.88235294117647056</v>
      </c>
      <c r="P51">
        <f t="shared" si="3"/>
        <v>1</v>
      </c>
      <c r="R51" t="s">
        <v>328</v>
      </c>
      <c r="S51">
        <f>Stage_stat!$F$34/Weapon!AB53</f>
        <v>1.5686274509803921</v>
      </c>
      <c r="T51">
        <f t="shared" si="4"/>
        <v>2</v>
      </c>
      <c r="V51" t="s">
        <v>328</v>
      </c>
      <c r="W51">
        <f>Stage_stat!$F$35/Weapon!AB53</f>
        <v>117.64705882352941</v>
      </c>
      <c r="X51">
        <f t="shared" si="5"/>
        <v>118</v>
      </c>
      <c r="Z51" t="s">
        <v>328</v>
      </c>
      <c r="AA51">
        <f>Stage_stat!$F$36/Weapon!AB53</f>
        <v>1.0784313725490196</v>
      </c>
      <c r="AB51">
        <f t="shared" si="6"/>
        <v>2</v>
      </c>
      <c r="AD51" t="s">
        <v>328</v>
      </c>
      <c r="AE51">
        <f>Stage_stat!$F$37/Weapon!AB53</f>
        <v>1.9607843137254901</v>
      </c>
      <c r="AF51">
        <f t="shared" si="7"/>
        <v>2</v>
      </c>
      <c r="AH51" t="s">
        <v>328</v>
      </c>
      <c r="AI51">
        <f>Stage_stat!$F$38/Weapon!AB53</f>
        <v>156.86274509803923</v>
      </c>
      <c r="AJ51">
        <f t="shared" si="8"/>
        <v>157</v>
      </c>
      <c r="AL51" t="s">
        <v>328</v>
      </c>
      <c r="AM51">
        <f>Stage_stat!$F$39/Weapon!AB53</f>
        <v>1.4705882352941178</v>
      </c>
      <c r="AN51">
        <f t="shared" si="9"/>
        <v>2</v>
      </c>
      <c r="AP51" t="s">
        <v>328</v>
      </c>
      <c r="AQ51">
        <f>Stage_stat!$F$40/Weapon!AB53</f>
        <v>2.7450980392156863</v>
      </c>
      <c r="AR51">
        <f t="shared" si="10"/>
        <v>3</v>
      </c>
      <c r="AT51" t="s">
        <v>328</v>
      </c>
      <c r="AU51">
        <f>Stage_stat!$F$41/Weapon!AB53</f>
        <v>196.07843137254903</v>
      </c>
      <c r="AV51">
        <f t="shared" si="11"/>
        <v>197</v>
      </c>
      <c r="AX51" t="s">
        <v>328</v>
      </c>
      <c r="AY51">
        <f>Stage_stat!$F$42/Weapon!AB53</f>
        <v>1.6666666666666667</v>
      </c>
      <c r="AZ51">
        <f t="shared" si="12"/>
        <v>2</v>
      </c>
      <c r="BB51" t="s">
        <v>328</v>
      </c>
      <c r="BC51">
        <f>Stage_stat!$F$43/Weapon!AB53</f>
        <v>3.1372549019607843</v>
      </c>
      <c r="BD51">
        <f t="shared" si="13"/>
        <v>4</v>
      </c>
      <c r="BF51" t="s">
        <v>328</v>
      </c>
      <c r="BG51">
        <f>Stage_stat!$F$44/Weapon!AB53</f>
        <v>235.29411764705881</v>
      </c>
      <c r="BH51">
        <f t="shared" si="14"/>
        <v>236</v>
      </c>
      <c r="BJ51" t="s">
        <v>328</v>
      </c>
      <c r="BK51">
        <f>Stage_stat!$F$45/Weapon!AB53</f>
        <v>1.8627450980392157</v>
      </c>
      <c r="BL51">
        <f t="shared" si="15"/>
        <v>2</v>
      </c>
      <c r="BN51" t="s">
        <v>328</v>
      </c>
      <c r="BO51">
        <f>Stage_stat!$F$46/Weapon!AB53</f>
        <v>3.5294117647058822</v>
      </c>
      <c r="BP51">
        <f t="shared" si="16"/>
        <v>4</v>
      </c>
      <c r="BR51" t="s">
        <v>328</v>
      </c>
      <c r="BS51">
        <f>Stage_stat!$F$47/Weapon!AB53</f>
        <v>274.50980392156862</v>
      </c>
      <c r="BT51">
        <f t="shared" si="17"/>
        <v>275</v>
      </c>
      <c r="BV51" t="s">
        <v>328</v>
      </c>
      <c r="BW51">
        <f>Stage_stat!$F$48/Weapon!AB53</f>
        <v>2.2549019607843137</v>
      </c>
      <c r="BX51">
        <f t="shared" si="18"/>
        <v>3</v>
      </c>
      <c r="BZ51" t="s">
        <v>328</v>
      </c>
      <c r="CA51">
        <f>Stage_stat!$F$49/Weapon!AB53</f>
        <v>4.3137254901960782</v>
      </c>
      <c r="CB51">
        <f t="shared" si="19"/>
        <v>5</v>
      </c>
      <c r="CD51" t="s">
        <v>328</v>
      </c>
      <c r="CE51">
        <f>Stage_stat!$F$50/Weapon!AB53</f>
        <v>313.72549019607845</v>
      </c>
      <c r="CF51">
        <f t="shared" si="20"/>
        <v>314</v>
      </c>
      <c r="CH51" t="s">
        <v>328</v>
      </c>
      <c r="CI51">
        <f>Stage_stat!$F$51/Weapon!AB53</f>
        <v>2.4509803921568629</v>
      </c>
      <c r="CJ51">
        <f t="shared" si="21"/>
        <v>3</v>
      </c>
      <c r="CL51" t="s">
        <v>328</v>
      </c>
      <c r="CM51">
        <f>Stage_stat!$F$52/Weapon!AB53</f>
        <v>4.7058823529411766</v>
      </c>
      <c r="CN51">
        <f t="shared" si="22"/>
        <v>5</v>
      </c>
      <c r="CP51" t="s">
        <v>328</v>
      </c>
      <c r="CQ51">
        <f>Stage_stat!$F$53/Weapon!AB53</f>
        <v>352.94117647058823</v>
      </c>
      <c r="CR51">
        <f t="shared" si="23"/>
        <v>353</v>
      </c>
      <c r="CT51" t="s">
        <v>328</v>
      </c>
      <c r="CU51">
        <f>Stage_stat!$F$54/Weapon!AB53</f>
        <v>2.6470588235294117</v>
      </c>
      <c r="CV51">
        <f t="shared" si="24"/>
        <v>3</v>
      </c>
      <c r="CX51" t="s">
        <v>328</v>
      </c>
      <c r="CY51">
        <f>Stage_stat!$F$55/Weapon!AB53</f>
        <v>5.0980392156862742</v>
      </c>
      <c r="CZ51">
        <f t="shared" si="25"/>
        <v>6</v>
      </c>
      <c r="DB51" t="s">
        <v>328</v>
      </c>
      <c r="DC51">
        <f>Stage_stat!$F$56/Weapon!AB53</f>
        <v>392.15686274509807</v>
      </c>
      <c r="DD51">
        <f t="shared" si="26"/>
        <v>393</v>
      </c>
    </row>
    <row r="52" spans="2:108" x14ac:dyDescent="0.4">
      <c r="B52" t="s">
        <v>329</v>
      </c>
      <c r="C52">
        <f>Stage_stat!$F$30/Weapon!AB54</f>
        <v>0.67307692307692313</v>
      </c>
      <c r="D52">
        <f t="shared" si="0"/>
        <v>1</v>
      </c>
      <c r="F52" t="s">
        <v>329</v>
      </c>
      <c r="G52">
        <f>Stage_stat!$F$31/Weapon!AB54</f>
        <v>1.1538461538461537</v>
      </c>
      <c r="H52">
        <f t="shared" si="1"/>
        <v>2</v>
      </c>
      <c r="J52" t="s">
        <v>329</v>
      </c>
      <c r="K52">
        <f>Stage_stat!$F$32/Weapon!AB54</f>
        <v>76.92307692307692</v>
      </c>
      <c r="L52">
        <f t="shared" si="2"/>
        <v>77</v>
      </c>
      <c r="N52" t="s">
        <v>329</v>
      </c>
      <c r="O52">
        <f>Stage_stat!$F$33/Weapon!AB54</f>
        <v>0.86538461538461542</v>
      </c>
      <c r="P52">
        <f t="shared" si="3"/>
        <v>1</v>
      </c>
      <c r="R52" t="s">
        <v>329</v>
      </c>
      <c r="S52">
        <f>Stage_stat!$F$34/Weapon!AB54</f>
        <v>1.5384615384615385</v>
      </c>
      <c r="T52">
        <f t="shared" si="4"/>
        <v>2</v>
      </c>
      <c r="V52" t="s">
        <v>329</v>
      </c>
      <c r="W52">
        <f>Stage_stat!$F$35/Weapon!AB54</f>
        <v>115.38461538461539</v>
      </c>
      <c r="X52">
        <f t="shared" si="5"/>
        <v>116</v>
      </c>
      <c r="Z52" t="s">
        <v>329</v>
      </c>
      <c r="AA52">
        <f>Stage_stat!$F$36/Weapon!AB54</f>
        <v>1.0576923076923077</v>
      </c>
      <c r="AB52">
        <f t="shared" si="6"/>
        <v>2</v>
      </c>
      <c r="AD52" t="s">
        <v>329</v>
      </c>
      <c r="AE52">
        <f>Stage_stat!$F$37/Weapon!AB54</f>
        <v>1.9230769230769231</v>
      </c>
      <c r="AF52">
        <f t="shared" si="7"/>
        <v>2</v>
      </c>
      <c r="AH52" t="s">
        <v>329</v>
      </c>
      <c r="AI52">
        <f>Stage_stat!$F$38/Weapon!AB54</f>
        <v>153.84615384615384</v>
      </c>
      <c r="AJ52">
        <f t="shared" si="8"/>
        <v>154</v>
      </c>
      <c r="AL52" t="s">
        <v>329</v>
      </c>
      <c r="AM52">
        <f>Stage_stat!$F$39/Weapon!AB54</f>
        <v>1.4423076923076923</v>
      </c>
      <c r="AN52">
        <f t="shared" si="9"/>
        <v>2</v>
      </c>
      <c r="AP52" t="s">
        <v>329</v>
      </c>
      <c r="AQ52">
        <f>Stage_stat!$F$40/Weapon!AB54</f>
        <v>2.6923076923076925</v>
      </c>
      <c r="AR52">
        <f t="shared" si="10"/>
        <v>3</v>
      </c>
      <c r="AT52" t="s">
        <v>329</v>
      </c>
      <c r="AU52">
        <f>Stage_stat!$F$41/Weapon!AB54</f>
        <v>192.30769230769232</v>
      </c>
      <c r="AV52">
        <f t="shared" si="11"/>
        <v>193</v>
      </c>
      <c r="AX52" t="s">
        <v>329</v>
      </c>
      <c r="AY52">
        <f>Stage_stat!$F$42/Weapon!AB54</f>
        <v>1.6346153846153846</v>
      </c>
      <c r="AZ52">
        <f t="shared" si="12"/>
        <v>2</v>
      </c>
      <c r="BB52" t="s">
        <v>329</v>
      </c>
      <c r="BC52">
        <f>Stage_stat!$F$43/Weapon!AB54</f>
        <v>3.0769230769230771</v>
      </c>
      <c r="BD52">
        <f t="shared" si="13"/>
        <v>4</v>
      </c>
      <c r="BF52" t="s">
        <v>329</v>
      </c>
      <c r="BG52">
        <f>Stage_stat!$F$44/Weapon!AB54</f>
        <v>230.76923076923077</v>
      </c>
      <c r="BH52">
        <f t="shared" si="14"/>
        <v>231</v>
      </c>
      <c r="BJ52" t="s">
        <v>329</v>
      </c>
      <c r="BK52">
        <f>Stage_stat!$F$45/Weapon!AB54</f>
        <v>1.8269230769230769</v>
      </c>
      <c r="BL52">
        <f t="shared" si="15"/>
        <v>2</v>
      </c>
      <c r="BN52" t="s">
        <v>329</v>
      </c>
      <c r="BO52">
        <f>Stage_stat!$F$46/Weapon!AB54</f>
        <v>3.4615384615384617</v>
      </c>
      <c r="BP52">
        <f t="shared" si="16"/>
        <v>4</v>
      </c>
      <c r="BR52" t="s">
        <v>329</v>
      </c>
      <c r="BS52">
        <f>Stage_stat!$F$47/Weapon!AB54</f>
        <v>269.23076923076923</v>
      </c>
      <c r="BT52">
        <f t="shared" si="17"/>
        <v>270</v>
      </c>
      <c r="BV52" t="s">
        <v>329</v>
      </c>
      <c r="BW52">
        <f>Stage_stat!$F$48/Weapon!AB54</f>
        <v>2.2115384615384617</v>
      </c>
      <c r="BX52">
        <f t="shared" si="18"/>
        <v>3</v>
      </c>
      <c r="BZ52" t="s">
        <v>329</v>
      </c>
      <c r="CA52">
        <f>Stage_stat!$F$49/Weapon!AB54</f>
        <v>4.2307692307692308</v>
      </c>
      <c r="CB52">
        <f t="shared" si="19"/>
        <v>5</v>
      </c>
      <c r="CD52" t="s">
        <v>329</v>
      </c>
      <c r="CE52">
        <f>Stage_stat!$F$50/Weapon!AB54</f>
        <v>307.69230769230768</v>
      </c>
      <c r="CF52">
        <f t="shared" si="20"/>
        <v>308</v>
      </c>
      <c r="CH52" t="s">
        <v>329</v>
      </c>
      <c r="CI52">
        <f>Stage_stat!$F$51/Weapon!AB54</f>
        <v>2.4038461538461537</v>
      </c>
      <c r="CJ52">
        <f t="shared" si="21"/>
        <v>3</v>
      </c>
      <c r="CL52" t="s">
        <v>329</v>
      </c>
      <c r="CM52">
        <f>Stage_stat!$F$52/Weapon!AB54</f>
        <v>4.615384615384615</v>
      </c>
      <c r="CN52">
        <f t="shared" si="22"/>
        <v>5</v>
      </c>
      <c r="CP52" t="s">
        <v>329</v>
      </c>
      <c r="CQ52">
        <f>Stage_stat!$F$53/Weapon!AB54</f>
        <v>346.15384615384613</v>
      </c>
      <c r="CR52">
        <f t="shared" si="23"/>
        <v>347</v>
      </c>
      <c r="CT52" t="s">
        <v>329</v>
      </c>
      <c r="CU52">
        <f>Stage_stat!$F$54/Weapon!AB54</f>
        <v>2.5961538461538463</v>
      </c>
      <c r="CV52">
        <f t="shared" si="24"/>
        <v>3</v>
      </c>
      <c r="CX52" t="s">
        <v>329</v>
      </c>
      <c r="CY52">
        <f>Stage_stat!$F$55/Weapon!AB54</f>
        <v>5</v>
      </c>
      <c r="CZ52">
        <f t="shared" si="25"/>
        <v>5</v>
      </c>
      <c r="DB52" t="s">
        <v>329</v>
      </c>
      <c r="DC52">
        <f>Stage_stat!$F$56/Weapon!AB54</f>
        <v>384.61538461538464</v>
      </c>
      <c r="DD52">
        <f t="shared" si="26"/>
        <v>385</v>
      </c>
    </row>
    <row r="53" spans="2:108" x14ac:dyDescent="0.4">
      <c r="B53" t="s">
        <v>330</v>
      </c>
      <c r="C53">
        <f>Stage_stat!$F$30/Weapon!AB55</f>
        <v>0.660377358490566</v>
      </c>
      <c r="D53">
        <f t="shared" si="0"/>
        <v>1</v>
      </c>
      <c r="F53" t="s">
        <v>330</v>
      </c>
      <c r="G53">
        <f>Stage_stat!$F$31/Weapon!AB55</f>
        <v>1.1320754716981132</v>
      </c>
      <c r="H53">
        <f t="shared" si="1"/>
        <v>2</v>
      </c>
      <c r="J53" t="s">
        <v>330</v>
      </c>
      <c r="K53">
        <f>Stage_stat!$F$32/Weapon!AB55</f>
        <v>75.471698113207552</v>
      </c>
      <c r="L53">
        <f t="shared" si="2"/>
        <v>76</v>
      </c>
      <c r="N53" t="s">
        <v>330</v>
      </c>
      <c r="O53">
        <f>Stage_stat!$F$33/Weapon!AB55</f>
        <v>0.84905660377358494</v>
      </c>
      <c r="P53">
        <f t="shared" si="3"/>
        <v>1</v>
      </c>
      <c r="R53" t="s">
        <v>330</v>
      </c>
      <c r="S53">
        <f>Stage_stat!$F$34/Weapon!AB55</f>
        <v>1.5094339622641511</v>
      </c>
      <c r="T53">
        <f t="shared" si="4"/>
        <v>2</v>
      </c>
      <c r="V53" t="s">
        <v>330</v>
      </c>
      <c r="W53">
        <f>Stage_stat!$F$35/Weapon!AB55</f>
        <v>113.20754716981132</v>
      </c>
      <c r="X53">
        <f t="shared" si="5"/>
        <v>114</v>
      </c>
      <c r="Z53" t="s">
        <v>330</v>
      </c>
      <c r="AA53">
        <f>Stage_stat!$F$36/Weapon!AB55</f>
        <v>1.0377358490566038</v>
      </c>
      <c r="AB53">
        <f t="shared" si="6"/>
        <v>2</v>
      </c>
      <c r="AD53" t="s">
        <v>330</v>
      </c>
      <c r="AE53">
        <f>Stage_stat!$F$37/Weapon!AB55</f>
        <v>1.8867924528301887</v>
      </c>
      <c r="AF53">
        <f t="shared" si="7"/>
        <v>2</v>
      </c>
      <c r="AH53" t="s">
        <v>330</v>
      </c>
      <c r="AI53">
        <f>Stage_stat!$F$38/Weapon!AB55</f>
        <v>150.9433962264151</v>
      </c>
      <c r="AJ53">
        <f t="shared" si="8"/>
        <v>151</v>
      </c>
      <c r="AL53" t="s">
        <v>330</v>
      </c>
      <c r="AM53">
        <f>Stage_stat!$F$39/Weapon!AB55</f>
        <v>1.4150943396226414</v>
      </c>
      <c r="AN53">
        <f t="shared" si="9"/>
        <v>2</v>
      </c>
      <c r="AP53" t="s">
        <v>330</v>
      </c>
      <c r="AQ53">
        <f>Stage_stat!$F$40/Weapon!AB55</f>
        <v>2.641509433962264</v>
      </c>
      <c r="AR53">
        <f t="shared" si="10"/>
        <v>3</v>
      </c>
      <c r="AT53" t="s">
        <v>330</v>
      </c>
      <c r="AU53">
        <f>Stage_stat!$F$41/Weapon!AB55</f>
        <v>188.67924528301887</v>
      </c>
      <c r="AV53">
        <f t="shared" si="11"/>
        <v>189</v>
      </c>
      <c r="AX53" t="s">
        <v>330</v>
      </c>
      <c r="AY53">
        <f>Stage_stat!$F$42/Weapon!AB55</f>
        <v>1.6037735849056605</v>
      </c>
      <c r="AZ53">
        <f t="shared" si="12"/>
        <v>2</v>
      </c>
      <c r="BB53" t="s">
        <v>330</v>
      </c>
      <c r="BC53">
        <f>Stage_stat!$F$43/Weapon!AB55</f>
        <v>3.0188679245283021</v>
      </c>
      <c r="BD53">
        <f t="shared" si="13"/>
        <v>4</v>
      </c>
      <c r="BF53" t="s">
        <v>330</v>
      </c>
      <c r="BG53">
        <f>Stage_stat!$F$44/Weapon!AB55</f>
        <v>226.41509433962264</v>
      </c>
      <c r="BH53">
        <f t="shared" si="14"/>
        <v>227</v>
      </c>
      <c r="BJ53" t="s">
        <v>330</v>
      </c>
      <c r="BK53">
        <f>Stage_stat!$F$45/Weapon!AB55</f>
        <v>1.7924528301886793</v>
      </c>
      <c r="BL53">
        <f t="shared" si="15"/>
        <v>2</v>
      </c>
      <c r="BN53" t="s">
        <v>330</v>
      </c>
      <c r="BO53">
        <f>Stage_stat!$F$46/Weapon!AB55</f>
        <v>3.3962264150943398</v>
      </c>
      <c r="BP53">
        <f t="shared" si="16"/>
        <v>4</v>
      </c>
      <c r="BR53" t="s">
        <v>330</v>
      </c>
      <c r="BS53">
        <f>Stage_stat!$F$47/Weapon!AB55</f>
        <v>264.15094339622641</v>
      </c>
      <c r="BT53">
        <f t="shared" si="17"/>
        <v>265</v>
      </c>
      <c r="BV53" t="s">
        <v>330</v>
      </c>
      <c r="BW53">
        <f>Stage_stat!$F$48/Weapon!AB55</f>
        <v>2.1698113207547172</v>
      </c>
      <c r="BX53">
        <f t="shared" si="18"/>
        <v>3</v>
      </c>
      <c r="BZ53" t="s">
        <v>330</v>
      </c>
      <c r="CA53">
        <f>Stage_stat!$F$49/Weapon!AB55</f>
        <v>4.1509433962264151</v>
      </c>
      <c r="CB53">
        <f t="shared" si="19"/>
        <v>5</v>
      </c>
      <c r="CD53" t="s">
        <v>330</v>
      </c>
      <c r="CE53">
        <f>Stage_stat!$F$50/Weapon!AB55</f>
        <v>301.88679245283021</v>
      </c>
      <c r="CF53">
        <f t="shared" si="20"/>
        <v>302</v>
      </c>
      <c r="CH53" t="s">
        <v>330</v>
      </c>
      <c r="CI53">
        <f>Stage_stat!$F$51/Weapon!AB55</f>
        <v>2.358490566037736</v>
      </c>
      <c r="CJ53">
        <f t="shared" si="21"/>
        <v>3</v>
      </c>
      <c r="CL53" t="s">
        <v>330</v>
      </c>
      <c r="CM53">
        <f>Stage_stat!$F$52/Weapon!AB55</f>
        <v>4.5283018867924527</v>
      </c>
      <c r="CN53">
        <f t="shared" si="22"/>
        <v>5</v>
      </c>
      <c r="CP53" t="s">
        <v>330</v>
      </c>
      <c r="CQ53">
        <f>Stage_stat!$F$53/Weapon!AB55</f>
        <v>339.62264150943395</v>
      </c>
      <c r="CR53">
        <f t="shared" si="23"/>
        <v>340</v>
      </c>
      <c r="CT53" t="s">
        <v>330</v>
      </c>
      <c r="CU53">
        <f>Stage_stat!$F$54/Weapon!AB55</f>
        <v>2.5471698113207548</v>
      </c>
      <c r="CV53">
        <f t="shared" si="24"/>
        <v>3</v>
      </c>
      <c r="CX53" t="s">
        <v>330</v>
      </c>
      <c r="CY53">
        <f>Stage_stat!$F$55/Weapon!AB55</f>
        <v>4.9056603773584904</v>
      </c>
      <c r="CZ53">
        <f t="shared" si="25"/>
        <v>5</v>
      </c>
      <c r="DB53" t="s">
        <v>330</v>
      </c>
      <c r="DC53">
        <f>Stage_stat!$F$56/Weapon!AB55</f>
        <v>377.35849056603774</v>
      </c>
      <c r="DD53">
        <f t="shared" si="26"/>
        <v>378</v>
      </c>
    </row>
    <row r="54" spans="2:108" x14ac:dyDescent="0.4">
      <c r="B54" t="s">
        <v>331</v>
      </c>
      <c r="C54">
        <f>Stage_stat!$F$30/Weapon!AB56</f>
        <v>0.64814814814814814</v>
      </c>
      <c r="D54">
        <f t="shared" si="0"/>
        <v>1</v>
      </c>
      <c r="F54" t="s">
        <v>331</v>
      </c>
      <c r="G54">
        <f>Stage_stat!$F$31/Weapon!AB56</f>
        <v>1.1111111111111112</v>
      </c>
      <c r="H54">
        <f t="shared" si="1"/>
        <v>2</v>
      </c>
      <c r="J54" t="s">
        <v>331</v>
      </c>
      <c r="K54">
        <f>Stage_stat!$F$32/Weapon!AB56</f>
        <v>74.074074074074076</v>
      </c>
      <c r="L54">
        <f t="shared" si="2"/>
        <v>75</v>
      </c>
      <c r="N54" t="s">
        <v>331</v>
      </c>
      <c r="O54">
        <f>Stage_stat!$F$33/Weapon!AB56</f>
        <v>0.83333333333333337</v>
      </c>
      <c r="P54">
        <f t="shared" si="3"/>
        <v>1</v>
      </c>
      <c r="R54" t="s">
        <v>331</v>
      </c>
      <c r="S54">
        <f>Stage_stat!$F$34/Weapon!AB56</f>
        <v>1.4814814814814814</v>
      </c>
      <c r="T54">
        <f t="shared" si="4"/>
        <v>2</v>
      </c>
      <c r="V54" t="s">
        <v>331</v>
      </c>
      <c r="W54">
        <f>Stage_stat!$F$35/Weapon!AB56</f>
        <v>111.11111111111111</v>
      </c>
      <c r="X54">
        <f t="shared" si="5"/>
        <v>112</v>
      </c>
      <c r="Z54" t="s">
        <v>331</v>
      </c>
      <c r="AA54">
        <f>Stage_stat!$F$36/Weapon!AB56</f>
        <v>1.0185185185185186</v>
      </c>
      <c r="AB54">
        <f t="shared" si="6"/>
        <v>2</v>
      </c>
      <c r="AD54" t="s">
        <v>331</v>
      </c>
      <c r="AE54">
        <f>Stage_stat!$F$37/Weapon!AB56</f>
        <v>1.8518518518518519</v>
      </c>
      <c r="AF54">
        <f t="shared" si="7"/>
        <v>2</v>
      </c>
      <c r="AH54" t="s">
        <v>331</v>
      </c>
      <c r="AI54">
        <f>Stage_stat!$F$38/Weapon!AB56</f>
        <v>148.14814814814815</v>
      </c>
      <c r="AJ54">
        <f t="shared" si="8"/>
        <v>149</v>
      </c>
      <c r="AL54" t="s">
        <v>331</v>
      </c>
      <c r="AM54">
        <f>Stage_stat!$F$39/Weapon!AB56</f>
        <v>1.3888888888888888</v>
      </c>
      <c r="AN54">
        <f t="shared" si="9"/>
        <v>2</v>
      </c>
      <c r="AP54" t="s">
        <v>331</v>
      </c>
      <c r="AQ54">
        <f>Stage_stat!$F$40/Weapon!AB56</f>
        <v>2.5925925925925926</v>
      </c>
      <c r="AR54">
        <f t="shared" si="10"/>
        <v>3</v>
      </c>
      <c r="AT54" t="s">
        <v>331</v>
      </c>
      <c r="AU54">
        <f>Stage_stat!$F$41/Weapon!AB56</f>
        <v>185.18518518518519</v>
      </c>
      <c r="AV54">
        <f t="shared" si="11"/>
        <v>186</v>
      </c>
      <c r="AX54" t="s">
        <v>331</v>
      </c>
      <c r="AY54">
        <f>Stage_stat!$F$42/Weapon!AB56</f>
        <v>1.5740740740740742</v>
      </c>
      <c r="AZ54">
        <f t="shared" si="12"/>
        <v>2</v>
      </c>
      <c r="BB54" t="s">
        <v>331</v>
      </c>
      <c r="BC54">
        <f>Stage_stat!$F$43/Weapon!AB56</f>
        <v>2.9629629629629628</v>
      </c>
      <c r="BD54">
        <f t="shared" si="13"/>
        <v>3</v>
      </c>
      <c r="BF54" t="s">
        <v>331</v>
      </c>
      <c r="BG54">
        <f>Stage_stat!$F$44/Weapon!AB56</f>
        <v>222.22222222222223</v>
      </c>
      <c r="BH54">
        <f t="shared" si="14"/>
        <v>223</v>
      </c>
      <c r="BJ54" t="s">
        <v>331</v>
      </c>
      <c r="BK54">
        <f>Stage_stat!$F$45/Weapon!AB56</f>
        <v>1.7592592592592593</v>
      </c>
      <c r="BL54">
        <f t="shared" si="15"/>
        <v>2</v>
      </c>
      <c r="BN54" t="s">
        <v>331</v>
      </c>
      <c r="BO54">
        <f>Stage_stat!$F$46/Weapon!AB56</f>
        <v>3.3333333333333335</v>
      </c>
      <c r="BP54">
        <f t="shared" si="16"/>
        <v>4</v>
      </c>
      <c r="BR54" t="s">
        <v>331</v>
      </c>
      <c r="BS54">
        <f>Stage_stat!$F$47/Weapon!AB56</f>
        <v>259.25925925925924</v>
      </c>
      <c r="BT54">
        <f t="shared" si="17"/>
        <v>260</v>
      </c>
      <c r="BV54" t="s">
        <v>331</v>
      </c>
      <c r="BW54">
        <f>Stage_stat!$F$48/Weapon!AB56</f>
        <v>2.1296296296296298</v>
      </c>
      <c r="BX54">
        <f t="shared" si="18"/>
        <v>3</v>
      </c>
      <c r="BZ54" t="s">
        <v>331</v>
      </c>
      <c r="CA54">
        <f>Stage_stat!$F$49/Weapon!AB56</f>
        <v>4.0740740740740744</v>
      </c>
      <c r="CB54">
        <f t="shared" si="19"/>
        <v>5</v>
      </c>
      <c r="CD54" t="s">
        <v>331</v>
      </c>
      <c r="CE54">
        <f>Stage_stat!$F$50/Weapon!AB56</f>
        <v>296.2962962962963</v>
      </c>
      <c r="CF54">
        <f t="shared" si="20"/>
        <v>297</v>
      </c>
      <c r="CH54" t="s">
        <v>331</v>
      </c>
      <c r="CI54">
        <f>Stage_stat!$F$51/Weapon!AB56</f>
        <v>2.3148148148148149</v>
      </c>
      <c r="CJ54">
        <f t="shared" si="21"/>
        <v>3</v>
      </c>
      <c r="CL54" t="s">
        <v>331</v>
      </c>
      <c r="CM54">
        <f>Stage_stat!$F$52/Weapon!AB56</f>
        <v>4.4444444444444446</v>
      </c>
      <c r="CN54">
        <f t="shared" si="22"/>
        <v>5</v>
      </c>
      <c r="CP54" t="s">
        <v>331</v>
      </c>
      <c r="CQ54">
        <f>Stage_stat!$F$53/Weapon!AB56</f>
        <v>333.33333333333331</v>
      </c>
      <c r="CR54">
        <f t="shared" si="23"/>
        <v>334</v>
      </c>
      <c r="CT54" t="s">
        <v>331</v>
      </c>
      <c r="CU54">
        <f>Stage_stat!$F$54/Weapon!AB56</f>
        <v>2.5</v>
      </c>
      <c r="CV54">
        <f t="shared" si="24"/>
        <v>3</v>
      </c>
      <c r="CX54" t="s">
        <v>331</v>
      </c>
      <c r="CY54">
        <f>Stage_stat!$F$55/Weapon!AB56</f>
        <v>4.8148148148148149</v>
      </c>
      <c r="CZ54">
        <f t="shared" si="25"/>
        <v>5</v>
      </c>
      <c r="DB54" t="s">
        <v>331</v>
      </c>
      <c r="DC54">
        <f>Stage_stat!$F$56/Weapon!AB56</f>
        <v>370.37037037037038</v>
      </c>
      <c r="DD54">
        <f t="shared" si="26"/>
        <v>371</v>
      </c>
    </row>
    <row r="55" spans="2:108" x14ac:dyDescent="0.4">
      <c r="B55" t="s">
        <v>332</v>
      </c>
      <c r="C55">
        <f>Stage_stat!$F$30/Weapon!AB57</f>
        <v>0.63636363636363635</v>
      </c>
      <c r="D55">
        <f t="shared" si="0"/>
        <v>1</v>
      </c>
      <c r="F55" t="s">
        <v>332</v>
      </c>
      <c r="G55">
        <f>Stage_stat!$F$31/Weapon!AB57</f>
        <v>1.0909090909090908</v>
      </c>
      <c r="H55">
        <f t="shared" si="1"/>
        <v>2</v>
      </c>
      <c r="J55" t="s">
        <v>332</v>
      </c>
      <c r="K55">
        <f>Stage_stat!$F$32/Weapon!AB57</f>
        <v>72.727272727272734</v>
      </c>
      <c r="L55">
        <f t="shared" si="2"/>
        <v>73</v>
      </c>
      <c r="N55" t="s">
        <v>332</v>
      </c>
      <c r="O55">
        <f>Stage_stat!$F$33/Weapon!AB57</f>
        <v>0.81818181818181823</v>
      </c>
      <c r="P55">
        <f t="shared" si="3"/>
        <v>1</v>
      </c>
      <c r="R55" t="s">
        <v>332</v>
      </c>
      <c r="S55">
        <f>Stage_stat!$F$34/Weapon!AB57</f>
        <v>1.4545454545454546</v>
      </c>
      <c r="T55">
        <f t="shared" si="4"/>
        <v>2</v>
      </c>
      <c r="V55" t="s">
        <v>332</v>
      </c>
      <c r="W55">
        <f>Stage_stat!$F$35/Weapon!AB57</f>
        <v>109.09090909090909</v>
      </c>
      <c r="X55">
        <f t="shared" si="5"/>
        <v>110</v>
      </c>
      <c r="Z55" t="s">
        <v>332</v>
      </c>
      <c r="AA55">
        <f>Stage_stat!$F$36/Weapon!AB57</f>
        <v>1</v>
      </c>
      <c r="AB55">
        <f t="shared" si="6"/>
        <v>1</v>
      </c>
      <c r="AD55" t="s">
        <v>332</v>
      </c>
      <c r="AE55">
        <f>Stage_stat!$F$37/Weapon!AB57</f>
        <v>1.8181818181818181</v>
      </c>
      <c r="AF55">
        <f t="shared" si="7"/>
        <v>2</v>
      </c>
      <c r="AH55" t="s">
        <v>332</v>
      </c>
      <c r="AI55">
        <f>Stage_stat!$F$38/Weapon!AB57</f>
        <v>145.45454545454547</v>
      </c>
      <c r="AJ55">
        <f t="shared" si="8"/>
        <v>146</v>
      </c>
      <c r="AL55" t="s">
        <v>332</v>
      </c>
      <c r="AM55">
        <f>Stage_stat!$F$39/Weapon!AB57</f>
        <v>1.3636363636363635</v>
      </c>
      <c r="AN55">
        <f t="shared" si="9"/>
        <v>2</v>
      </c>
      <c r="AP55" t="s">
        <v>332</v>
      </c>
      <c r="AQ55">
        <f>Stage_stat!$F$40/Weapon!AB57</f>
        <v>2.5454545454545454</v>
      </c>
      <c r="AR55">
        <f t="shared" si="10"/>
        <v>3</v>
      </c>
      <c r="AT55" t="s">
        <v>332</v>
      </c>
      <c r="AU55">
        <f>Stage_stat!$F$41/Weapon!AB57</f>
        <v>181.81818181818181</v>
      </c>
      <c r="AV55">
        <f t="shared" si="11"/>
        <v>182</v>
      </c>
      <c r="AX55" t="s">
        <v>332</v>
      </c>
      <c r="AY55">
        <f>Stage_stat!$F$42/Weapon!AB57</f>
        <v>1.5454545454545454</v>
      </c>
      <c r="AZ55">
        <f t="shared" si="12"/>
        <v>2</v>
      </c>
      <c r="BB55" t="s">
        <v>332</v>
      </c>
      <c r="BC55">
        <f>Stage_stat!$F$43/Weapon!AB57</f>
        <v>2.9090909090909092</v>
      </c>
      <c r="BD55">
        <f t="shared" si="13"/>
        <v>3</v>
      </c>
      <c r="BF55" t="s">
        <v>332</v>
      </c>
      <c r="BG55">
        <f>Stage_stat!$F$44/Weapon!AB57</f>
        <v>218.18181818181819</v>
      </c>
      <c r="BH55">
        <f t="shared" si="14"/>
        <v>219</v>
      </c>
      <c r="BJ55" t="s">
        <v>332</v>
      </c>
      <c r="BK55">
        <f>Stage_stat!$F$45/Weapon!AB57</f>
        <v>1.7272727272727273</v>
      </c>
      <c r="BL55">
        <f t="shared" si="15"/>
        <v>2</v>
      </c>
      <c r="BN55" t="s">
        <v>332</v>
      </c>
      <c r="BO55">
        <f>Stage_stat!$F$46/Weapon!AB57</f>
        <v>3.2727272727272729</v>
      </c>
      <c r="BP55">
        <f t="shared" si="16"/>
        <v>4</v>
      </c>
      <c r="BR55" t="s">
        <v>332</v>
      </c>
      <c r="BS55">
        <f>Stage_stat!$F$47/Weapon!AB57</f>
        <v>254.54545454545453</v>
      </c>
      <c r="BT55">
        <f t="shared" si="17"/>
        <v>255</v>
      </c>
      <c r="BV55" t="s">
        <v>332</v>
      </c>
      <c r="BW55">
        <f>Stage_stat!$F$48/Weapon!AB57</f>
        <v>2.0909090909090908</v>
      </c>
      <c r="BX55">
        <f t="shared" si="18"/>
        <v>3</v>
      </c>
      <c r="BZ55" t="s">
        <v>332</v>
      </c>
      <c r="CA55">
        <f>Stage_stat!$F$49/Weapon!AB57</f>
        <v>4</v>
      </c>
      <c r="CB55">
        <f t="shared" si="19"/>
        <v>4</v>
      </c>
      <c r="CD55" t="s">
        <v>332</v>
      </c>
      <c r="CE55">
        <f>Stage_stat!$F$50/Weapon!AB57</f>
        <v>290.90909090909093</v>
      </c>
      <c r="CF55">
        <f t="shared" si="20"/>
        <v>291</v>
      </c>
      <c r="CH55" t="s">
        <v>332</v>
      </c>
      <c r="CI55">
        <f>Stage_stat!$F$51/Weapon!AB57</f>
        <v>2.2727272727272729</v>
      </c>
      <c r="CJ55">
        <f t="shared" si="21"/>
        <v>3</v>
      </c>
      <c r="CL55" t="s">
        <v>332</v>
      </c>
      <c r="CM55">
        <f>Stage_stat!$F$52/Weapon!AB57</f>
        <v>4.3636363636363633</v>
      </c>
      <c r="CN55">
        <f t="shared" si="22"/>
        <v>5</v>
      </c>
      <c r="CP55" t="s">
        <v>332</v>
      </c>
      <c r="CQ55">
        <f>Stage_stat!$F$53/Weapon!AB57</f>
        <v>327.27272727272725</v>
      </c>
      <c r="CR55">
        <f t="shared" si="23"/>
        <v>328</v>
      </c>
      <c r="CT55" t="s">
        <v>332</v>
      </c>
      <c r="CU55">
        <f>Stage_stat!$F$54/Weapon!AB57</f>
        <v>2.4545454545454546</v>
      </c>
      <c r="CV55">
        <f t="shared" si="24"/>
        <v>3</v>
      </c>
      <c r="CX55" t="s">
        <v>332</v>
      </c>
      <c r="CY55">
        <f>Stage_stat!$F$55/Weapon!AB57</f>
        <v>4.7272727272727275</v>
      </c>
      <c r="CZ55">
        <f t="shared" si="25"/>
        <v>5</v>
      </c>
      <c r="DB55" t="s">
        <v>332</v>
      </c>
      <c r="DC55">
        <f>Stage_stat!$F$56/Weapon!AB57</f>
        <v>363.63636363636363</v>
      </c>
      <c r="DD55">
        <f t="shared" si="26"/>
        <v>364</v>
      </c>
    </row>
    <row r="56" spans="2:108" x14ac:dyDescent="0.4">
      <c r="B56" t="s">
        <v>333</v>
      </c>
      <c r="C56">
        <f>Stage_stat!$F$30/Weapon!AB58</f>
        <v>0.625</v>
      </c>
      <c r="D56">
        <f t="shared" si="0"/>
        <v>1</v>
      </c>
      <c r="F56" t="s">
        <v>333</v>
      </c>
      <c r="G56">
        <f>Stage_stat!$F$31/Weapon!AB58</f>
        <v>1.0714285714285714</v>
      </c>
      <c r="H56">
        <f t="shared" si="1"/>
        <v>2</v>
      </c>
      <c r="J56" t="s">
        <v>333</v>
      </c>
      <c r="K56">
        <f>Stage_stat!$F$32/Weapon!AB58</f>
        <v>71.428571428571431</v>
      </c>
      <c r="L56">
        <f t="shared" si="2"/>
        <v>72</v>
      </c>
      <c r="N56" t="s">
        <v>333</v>
      </c>
      <c r="O56">
        <f>Stage_stat!$F$33/Weapon!AB58</f>
        <v>0.8035714285714286</v>
      </c>
      <c r="P56">
        <f t="shared" si="3"/>
        <v>1</v>
      </c>
      <c r="R56" t="s">
        <v>333</v>
      </c>
      <c r="S56">
        <f>Stage_stat!$F$34/Weapon!AB58</f>
        <v>1.4285714285714286</v>
      </c>
      <c r="T56">
        <f t="shared" si="4"/>
        <v>2</v>
      </c>
      <c r="V56" t="s">
        <v>333</v>
      </c>
      <c r="W56">
        <f>Stage_stat!$F$35/Weapon!AB58</f>
        <v>107.14285714285714</v>
      </c>
      <c r="X56">
        <f t="shared" si="5"/>
        <v>108</v>
      </c>
      <c r="Z56" t="s">
        <v>333</v>
      </c>
      <c r="AA56">
        <f>Stage_stat!$F$36/Weapon!AB58</f>
        <v>0.9821428571428571</v>
      </c>
      <c r="AB56">
        <f t="shared" si="6"/>
        <v>1</v>
      </c>
      <c r="AD56" t="s">
        <v>333</v>
      </c>
      <c r="AE56">
        <f>Stage_stat!$F$37/Weapon!AB58</f>
        <v>1.7857142857142858</v>
      </c>
      <c r="AF56">
        <f t="shared" si="7"/>
        <v>2</v>
      </c>
      <c r="AH56" t="s">
        <v>333</v>
      </c>
      <c r="AI56">
        <f>Stage_stat!$F$38/Weapon!AB58</f>
        <v>142.85714285714286</v>
      </c>
      <c r="AJ56">
        <f t="shared" si="8"/>
        <v>143</v>
      </c>
      <c r="AL56" t="s">
        <v>333</v>
      </c>
      <c r="AM56">
        <f>Stage_stat!$F$39/Weapon!AB58</f>
        <v>1.3392857142857142</v>
      </c>
      <c r="AN56">
        <f t="shared" si="9"/>
        <v>2</v>
      </c>
      <c r="AP56" t="s">
        <v>333</v>
      </c>
      <c r="AQ56">
        <f>Stage_stat!$F$40/Weapon!AB58</f>
        <v>2.5</v>
      </c>
      <c r="AR56">
        <f t="shared" si="10"/>
        <v>3</v>
      </c>
      <c r="AT56" t="s">
        <v>333</v>
      </c>
      <c r="AU56">
        <f>Stage_stat!$F$41/Weapon!AB58</f>
        <v>178.57142857142858</v>
      </c>
      <c r="AV56">
        <f t="shared" si="11"/>
        <v>179</v>
      </c>
      <c r="AX56" t="s">
        <v>333</v>
      </c>
      <c r="AY56">
        <f>Stage_stat!$F$42/Weapon!AB58</f>
        <v>1.5178571428571428</v>
      </c>
      <c r="AZ56">
        <f t="shared" si="12"/>
        <v>2</v>
      </c>
      <c r="BB56" t="s">
        <v>333</v>
      </c>
      <c r="BC56">
        <f>Stage_stat!$F$43/Weapon!AB58</f>
        <v>2.8571428571428572</v>
      </c>
      <c r="BD56">
        <f t="shared" si="13"/>
        <v>3</v>
      </c>
      <c r="BF56" t="s">
        <v>333</v>
      </c>
      <c r="BG56">
        <f>Stage_stat!$F$44/Weapon!AB58</f>
        <v>214.28571428571428</v>
      </c>
      <c r="BH56">
        <f t="shared" si="14"/>
        <v>215</v>
      </c>
      <c r="BJ56" t="s">
        <v>333</v>
      </c>
      <c r="BK56">
        <f>Stage_stat!$F$45/Weapon!AB58</f>
        <v>1.6964285714285714</v>
      </c>
      <c r="BL56">
        <f t="shared" si="15"/>
        <v>2</v>
      </c>
      <c r="BN56" t="s">
        <v>333</v>
      </c>
      <c r="BO56">
        <f>Stage_stat!$F$46/Weapon!AB58</f>
        <v>3.2142857142857144</v>
      </c>
      <c r="BP56">
        <f t="shared" si="16"/>
        <v>4</v>
      </c>
      <c r="BR56" t="s">
        <v>333</v>
      </c>
      <c r="BS56">
        <f>Stage_stat!$F$47/Weapon!AB58</f>
        <v>250</v>
      </c>
      <c r="BT56">
        <f t="shared" si="17"/>
        <v>250</v>
      </c>
      <c r="BV56" t="s">
        <v>333</v>
      </c>
      <c r="BW56">
        <f>Stage_stat!$F$48/Weapon!AB58</f>
        <v>2.0535714285714284</v>
      </c>
      <c r="BX56">
        <f t="shared" si="18"/>
        <v>3</v>
      </c>
      <c r="BZ56" t="s">
        <v>333</v>
      </c>
      <c r="CA56">
        <f>Stage_stat!$F$49/Weapon!AB58</f>
        <v>3.9285714285714284</v>
      </c>
      <c r="CB56">
        <f t="shared" si="19"/>
        <v>4</v>
      </c>
      <c r="CD56" t="s">
        <v>333</v>
      </c>
      <c r="CE56">
        <f>Stage_stat!$F$50/Weapon!AB58</f>
        <v>285.71428571428572</v>
      </c>
      <c r="CF56">
        <f t="shared" si="20"/>
        <v>286</v>
      </c>
      <c r="CH56" t="s">
        <v>333</v>
      </c>
      <c r="CI56">
        <f>Stage_stat!$F$51/Weapon!AB58</f>
        <v>2.2321428571428572</v>
      </c>
      <c r="CJ56">
        <f t="shared" si="21"/>
        <v>3</v>
      </c>
      <c r="CL56" t="s">
        <v>333</v>
      </c>
      <c r="CM56">
        <f>Stage_stat!$F$52/Weapon!AB58</f>
        <v>4.2857142857142856</v>
      </c>
      <c r="CN56">
        <f t="shared" si="22"/>
        <v>5</v>
      </c>
      <c r="CP56" t="s">
        <v>333</v>
      </c>
      <c r="CQ56">
        <f>Stage_stat!$F$53/Weapon!AB58</f>
        <v>321.42857142857144</v>
      </c>
      <c r="CR56">
        <f t="shared" si="23"/>
        <v>322</v>
      </c>
      <c r="CT56" t="s">
        <v>333</v>
      </c>
      <c r="CU56">
        <f>Stage_stat!$F$54/Weapon!AB58</f>
        <v>2.4107142857142856</v>
      </c>
      <c r="CV56">
        <f t="shared" si="24"/>
        <v>3</v>
      </c>
      <c r="CX56" t="s">
        <v>333</v>
      </c>
      <c r="CY56">
        <f>Stage_stat!$F$55/Weapon!AB58</f>
        <v>4.6428571428571432</v>
      </c>
      <c r="CZ56">
        <f t="shared" si="25"/>
        <v>5</v>
      </c>
      <c r="DB56" t="s">
        <v>333</v>
      </c>
      <c r="DC56">
        <f>Stage_stat!$F$56/Weapon!AB58</f>
        <v>357.14285714285717</v>
      </c>
      <c r="DD56">
        <f t="shared" si="26"/>
        <v>358</v>
      </c>
    </row>
    <row r="57" spans="2:108" x14ac:dyDescent="0.4">
      <c r="B57" t="s">
        <v>334</v>
      </c>
      <c r="C57">
        <f>Stage_stat!$F$30/Weapon!AB59</f>
        <v>0.61403508771929827</v>
      </c>
      <c r="D57">
        <f t="shared" si="0"/>
        <v>1</v>
      </c>
      <c r="F57" t="s">
        <v>334</v>
      </c>
      <c r="G57">
        <f>Stage_stat!$F$31/Weapon!AB59</f>
        <v>1.0526315789473684</v>
      </c>
      <c r="H57">
        <f t="shared" si="1"/>
        <v>2</v>
      </c>
      <c r="J57" t="s">
        <v>334</v>
      </c>
      <c r="K57">
        <f>Stage_stat!$F$32/Weapon!AB59</f>
        <v>70.175438596491233</v>
      </c>
      <c r="L57">
        <f t="shared" si="2"/>
        <v>71</v>
      </c>
      <c r="N57" t="s">
        <v>334</v>
      </c>
      <c r="O57">
        <f>Stage_stat!$F$33/Weapon!AB59</f>
        <v>0.78947368421052633</v>
      </c>
      <c r="P57">
        <f t="shared" si="3"/>
        <v>1</v>
      </c>
      <c r="R57" t="s">
        <v>334</v>
      </c>
      <c r="S57">
        <f>Stage_stat!$F$34/Weapon!AB59</f>
        <v>1.4035087719298245</v>
      </c>
      <c r="T57">
        <f t="shared" si="4"/>
        <v>2</v>
      </c>
      <c r="V57" t="s">
        <v>334</v>
      </c>
      <c r="W57">
        <f>Stage_stat!$F$35/Weapon!AB59</f>
        <v>105.26315789473684</v>
      </c>
      <c r="X57">
        <f t="shared" si="5"/>
        <v>106</v>
      </c>
      <c r="Z57" t="s">
        <v>334</v>
      </c>
      <c r="AA57">
        <f>Stage_stat!$F$36/Weapon!AB59</f>
        <v>0.96491228070175439</v>
      </c>
      <c r="AB57">
        <f t="shared" si="6"/>
        <v>1</v>
      </c>
      <c r="AD57" t="s">
        <v>334</v>
      </c>
      <c r="AE57">
        <f>Stage_stat!$F$37/Weapon!AB59</f>
        <v>1.7543859649122806</v>
      </c>
      <c r="AF57">
        <f t="shared" si="7"/>
        <v>2</v>
      </c>
      <c r="AH57" t="s">
        <v>334</v>
      </c>
      <c r="AI57">
        <f>Stage_stat!$F$38/Weapon!AB59</f>
        <v>140.35087719298247</v>
      </c>
      <c r="AJ57">
        <f t="shared" si="8"/>
        <v>141</v>
      </c>
      <c r="AL57" t="s">
        <v>334</v>
      </c>
      <c r="AM57">
        <f>Stage_stat!$F$39/Weapon!AB59</f>
        <v>1.3157894736842106</v>
      </c>
      <c r="AN57">
        <f t="shared" si="9"/>
        <v>2</v>
      </c>
      <c r="AP57" t="s">
        <v>334</v>
      </c>
      <c r="AQ57">
        <f>Stage_stat!$F$40/Weapon!AB59</f>
        <v>2.4561403508771931</v>
      </c>
      <c r="AR57">
        <f t="shared" si="10"/>
        <v>3</v>
      </c>
      <c r="AT57" t="s">
        <v>334</v>
      </c>
      <c r="AU57">
        <f>Stage_stat!$F$41/Weapon!AB59</f>
        <v>175.43859649122808</v>
      </c>
      <c r="AV57">
        <f t="shared" si="11"/>
        <v>176</v>
      </c>
      <c r="AX57" t="s">
        <v>334</v>
      </c>
      <c r="AY57">
        <f>Stage_stat!$F$42/Weapon!AB59</f>
        <v>1.4912280701754386</v>
      </c>
      <c r="AZ57">
        <f t="shared" si="12"/>
        <v>2</v>
      </c>
      <c r="BB57" t="s">
        <v>334</v>
      </c>
      <c r="BC57">
        <f>Stage_stat!$F$43/Weapon!AB59</f>
        <v>2.807017543859649</v>
      </c>
      <c r="BD57">
        <f t="shared" si="13"/>
        <v>3</v>
      </c>
      <c r="BF57" t="s">
        <v>334</v>
      </c>
      <c r="BG57">
        <f>Stage_stat!$F$44/Weapon!AB59</f>
        <v>210.52631578947367</v>
      </c>
      <c r="BH57">
        <f t="shared" si="14"/>
        <v>211</v>
      </c>
      <c r="BJ57" t="s">
        <v>334</v>
      </c>
      <c r="BK57">
        <f>Stage_stat!$F$45/Weapon!AB59</f>
        <v>1.6666666666666667</v>
      </c>
      <c r="BL57">
        <f t="shared" si="15"/>
        <v>2</v>
      </c>
      <c r="BN57" t="s">
        <v>334</v>
      </c>
      <c r="BO57">
        <f>Stage_stat!$F$46/Weapon!AB59</f>
        <v>3.1578947368421053</v>
      </c>
      <c r="BP57">
        <f t="shared" si="16"/>
        <v>4</v>
      </c>
      <c r="BR57" t="s">
        <v>334</v>
      </c>
      <c r="BS57">
        <f>Stage_stat!$F$47/Weapon!AB59</f>
        <v>245.61403508771929</v>
      </c>
      <c r="BT57">
        <f t="shared" si="17"/>
        <v>246</v>
      </c>
      <c r="BV57" t="s">
        <v>334</v>
      </c>
      <c r="BW57">
        <f>Stage_stat!$F$48/Weapon!AB59</f>
        <v>2.0175438596491229</v>
      </c>
      <c r="BX57">
        <f t="shared" si="18"/>
        <v>3</v>
      </c>
      <c r="BZ57" t="s">
        <v>334</v>
      </c>
      <c r="CA57">
        <f>Stage_stat!$F$49/Weapon!AB59</f>
        <v>3.8596491228070176</v>
      </c>
      <c r="CB57">
        <f t="shared" si="19"/>
        <v>4</v>
      </c>
      <c r="CD57" t="s">
        <v>334</v>
      </c>
      <c r="CE57">
        <f>Stage_stat!$F$50/Weapon!AB59</f>
        <v>280.70175438596493</v>
      </c>
      <c r="CF57">
        <f t="shared" si="20"/>
        <v>281</v>
      </c>
      <c r="CH57" t="s">
        <v>334</v>
      </c>
      <c r="CI57">
        <f>Stage_stat!$F$51/Weapon!AB59</f>
        <v>2.192982456140351</v>
      </c>
      <c r="CJ57">
        <f t="shared" si="21"/>
        <v>3</v>
      </c>
      <c r="CL57" t="s">
        <v>334</v>
      </c>
      <c r="CM57">
        <f>Stage_stat!$F$52/Weapon!AB59</f>
        <v>4.2105263157894735</v>
      </c>
      <c r="CN57">
        <f t="shared" si="22"/>
        <v>5</v>
      </c>
      <c r="CP57" t="s">
        <v>334</v>
      </c>
      <c r="CQ57">
        <f>Stage_stat!$F$53/Weapon!AB59</f>
        <v>315.78947368421052</v>
      </c>
      <c r="CR57">
        <f t="shared" si="23"/>
        <v>316</v>
      </c>
      <c r="CT57" t="s">
        <v>334</v>
      </c>
      <c r="CU57">
        <f>Stage_stat!$F$54/Weapon!AB59</f>
        <v>2.3684210526315788</v>
      </c>
      <c r="CV57">
        <f t="shared" si="24"/>
        <v>3</v>
      </c>
      <c r="CX57" t="s">
        <v>334</v>
      </c>
      <c r="CY57">
        <f>Stage_stat!$F$55/Weapon!AB59</f>
        <v>4.5614035087719298</v>
      </c>
      <c r="CZ57">
        <f t="shared" si="25"/>
        <v>5</v>
      </c>
      <c r="DB57" t="s">
        <v>334</v>
      </c>
      <c r="DC57">
        <f>Stage_stat!$F$56/Weapon!AB59</f>
        <v>350.87719298245617</v>
      </c>
      <c r="DD57">
        <f t="shared" si="26"/>
        <v>351</v>
      </c>
    </row>
    <row r="58" spans="2:108" x14ac:dyDescent="0.4">
      <c r="B58" t="s">
        <v>335</v>
      </c>
      <c r="C58">
        <f>Stage_stat!$F$30/Weapon!AB60</f>
        <v>0.60344827586206895</v>
      </c>
      <c r="D58">
        <f t="shared" si="0"/>
        <v>1</v>
      </c>
      <c r="F58" t="s">
        <v>335</v>
      </c>
      <c r="G58">
        <f>Stage_stat!$F$31/Weapon!AB60</f>
        <v>1.0344827586206897</v>
      </c>
      <c r="H58">
        <f t="shared" si="1"/>
        <v>2</v>
      </c>
      <c r="J58" t="s">
        <v>335</v>
      </c>
      <c r="K58">
        <f>Stage_stat!$F$32/Weapon!AB60</f>
        <v>68.965517241379317</v>
      </c>
      <c r="L58">
        <f t="shared" si="2"/>
        <v>69</v>
      </c>
      <c r="N58" t="s">
        <v>335</v>
      </c>
      <c r="O58">
        <f>Stage_stat!$F$33/Weapon!AB60</f>
        <v>0.77586206896551724</v>
      </c>
      <c r="P58">
        <f t="shared" si="3"/>
        <v>1</v>
      </c>
      <c r="R58" t="s">
        <v>335</v>
      </c>
      <c r="S58">
        <f>Stage_stat!$F$34/Weapon!AB60</f>
        <v>1.3793103448275863</v>
      </c>
      <c r="T58">
        <f t="shared" si="4"/>
        <v>2</v>
      </c>
      <c r="V58" t="s">
        <v>335</v>
      </c>
      <c r="W58">
        <f>Stage_stat!$F$35/Weapon!AB60</f>
        <v>103.44827586206897</v>
      </c>
      <c r="X58">
        <f t="shared" si="5"/>
        <v>104</v>
      </c>
      <c r="Z58" t="s">
        <v>335</v>
      </c>
      <c r="AA58">
        <f>Stage_stat!$F$36/Weapon!AB60</f>
        <v>0.94827586206896552</v>
      </c>
      <c r="AB58">
        <f t="shared" si="6"/>
        <v>1</v>
      </c>
      <c r="AD58" t="s">
        <v>335</v>
      </c>
      <c r="AE58">
        <f>Stage_stat!$F$37/Weapon!AB60</f>
        <v>1.7241379310344827</v>
      </c>
      <c r="AF58">
        <f t="shared" si="7"/>
        <v>2</v>
      </c>
      <c r="AH58" t="s">
        <v>335</v>
      </c>
      <c r="AI58">
        <f>Stage_stat!$F$38/Weapon!AB60</f>
        <v>137.93103448275863</v>
      </c>
      <c r="AJ58">
        <f t="shared" si="8"/>
        <v>138</v>
      </c>
      <c r="AL58" t="s">
        <v>335</v>
      </c>
      <c r="AM58">
        <f>Stage_stat!$F$39/Weapon!AB60</f>
        <v>1.2931034482758621</v>
      </c>
      <c r="AN58">
        <f t="shared" si="9"/>
        <v>2</v>
      </c>
      <c r="AP58" t="s">
        <v>335</v>
      </c>
      <c r="AQ58">
        <f>Stage_stat!$F$40/Weapon!AB60</f>
        <v>2.4137931034482758</v>
      </c>
      <c r="AR58">
        <f t="shared" si="10"/>
        <v>3</v>
      </c>
      <c r="AT58" t="s">
        <v>335</v>
      </c>
      <c r="AU58">
        <f>Stage_stat!$F$41/Weapon!AB60</f>
        <v>172.41379310344828</v>
      </c>
      <c r="AV58">
        <f t="shared" si="11"/>
        <v>173</v>
      </c>
      <c r="AX58" t="s">
        <v>335</v>
      </c>
      <c r="AY58">
        <f>Stage_stat!$F$42/Weapon!AB60</f>
        <v>1.4655172413793103</v>
      </c>
      <c r="AZ58">
        <f t="shared" si="12"/>
        <v>2</v>
      </c>
      <c r="BB58" t="s">
        <v>335</v>
      </c>
      <c r="BC58">
        <f>Stage_stat!$F$43/Weapon!AB60</f>
        <v>2.7586206896551726</v>
      </c>
      <c r="BD58">
        <f t="shared" si="13"/>
        <v>3</v>
      </c>
      <c r="BF58" t="s">
        <v>335</v>
      </c>
      <c r="BG58">
        <f>Stage_stat!$F$44/Weapon!AB60</f>
        <v>206.89655172413794</v>
      </c>
      <c r="BH58">
        <f t="shared" si="14"/>
        <v>207</v>
      </c>
      <c r="BJ58" t="s">
        <v>335</v>
      </c>
      <c r="BK58">
        <f>Stage_stat!$F$45/Weapon!AB60</f>
        <v>1.6379310344827587</v>
      </c>
      <c r="BL58">
        <f t="shared" si="15"/>
        <v>2</v>
      </c>
      <c r="BN58" t="s">
        <v>335</v>
      </c>
      <c r="BO58">
        <f>Stage_stat!$F$46/Weapon!AB60</f>
        <v>3.103448275862069</v>
      </c>
      <c r="BP58">
        <f t="shared" si="16"/>
        <v>4</v>
      </c>
      <c r="BR58" t="s">
        <v>335</v>
      </c>
      <c r="BS58">
        <f>Stage_stat!$F$47/Weapon!AB60</f>
        <v>241.37931034482759</v>
      </c>
      <c r="BT58">
        <f t="shared" si="17"/>
        <v>242</v>
      </c>
      <c r="BV58" t="s">
        <v>335</v>
      </c>
      <c r="BW58">
        <f>Stage_stat!$F$48/Weapon!AB60</f>
        <v>1.9827586206896552</v>
      </c>
      <c r="BX58">
        <f t="shared" si="18"/>
        <v>2</v>
      </c>
      <c r="BZ58" t="s">
        <v>335</v>
      </c>
      <c r="CA58">
        <f>Stage_stat!$F$49/Weapon!AB60</f>
        <v>3.7931034482758621</v>
      </c>
      <c r="CB58">
        <f t="shared" si="19"/>
        <v>4</v>
      </c>
      <c r="CD58" t="s">
        <v>335</v>
      </c>
      <c r="CE58">
        <f>Stage_stat!$F$50/Weapon!AB60</f>
        <v>275.86206896551727</v>
      </c>
      <c r="CF58">
        <f t="shared" si="20"/>
        <v>276</v>
      </c>
      <c r="CH58" t="s">
        <v>335</v>
      </c>
      <c r="CI58">
        <f>Stage_stat!$F$51/Weapon!AB60</f>
        <v>2.1551724137931036</v>
      </c>
      <c r="CJ58">
        <f t="shared" si="21"/>
        <v>3</v>
      </c>
      <c r="CL58" t="s">
        <v>335</v>
      </c>
      <c r="CM58">
        <f>Stage_stat!$F$52/Weapon!AB60</f>
        <v>4.1379310344827589</v>
      </c>
      <c r="CN58">
        <f t="shared" si="22"/>
        <v>5</v>
      </c>
      <c r="CP58" t="s">
        <v>335</v>
      </c>
      <c r="CQ58">
        <f>Stage_stat!$F$53/Weapon!AB60</f>
        <v>310.34482758620692</v>
      </c>
      <c r="CR58">
        <f t="shared" si="23"/>
        <v>311</v>
      </c>
      <c r="CT58" t="s">
        <v>335</v>
      </c>
      <c r="CU58">
        <f>Stage_stat!$F$54/Weapon!AB60</f>
        <v>2.3275862068965516</v>
      </c>
      <c r="CV58">
        <f t="shared" si="24"/>
        <v>3</v>
      </c>
      <c r="CX58" t="s">
        <v>335</v>
      </c>
      <c r="CY58">
        <f>Stage_stat!$F$55/Weapon!AB60</f>
        <v>4.4827586206896548</v>
      </c>
      <c r="CZ58">
        <f t="shared" si="25"/>
        <v>5</v>
      </c>
      <c r="DB58" t="s">
        <v>335</v>
      </c>
      <c r="DC58">
        <f>Stage_stat!$F$56/Weapon!AB60</f>
        <v>344.82758620689657</v>
      </c>
      <c r="DD58">
        <f t="shared" si="26"/>
        <v>345</v>
      </c>
    </row>
    <row r="59" spans="2:108" x14ac:dyDescent="0.4">
      <c r="B59" t="s">
        <v>336</v>
      </c>
      <c r="C59">
        <f>Stage_stat!$F$30/Weapon!AB61</f>
        <v>0.59322033898305082</v>
      </c>
      <c r="D59">
        <f t="shared" si="0"/>
        <v>1</v>
      </c>
      <c r="F59" t="s">
        <v>336</v>
      </c>
      <c r="G59">
        <f>Stage_stat!$F$31/Weapon!AB61</f>
        <v>1.0169491525423728</v>
      </c>
      <c r="H59">
        <f t="shared" si="1"/>
        <v>2</v>
      </c>
      <c r="J59" t="s">
        <v>336</v>
      </c>
      <c r="K59">
        <f>Stage_stat!$F$32/Weapon!AB61</f>
        <v>67.79661016949153</v>
      </c>
      <c r="L59">
        <f t="shared" si="2"/>
        <v>68</v>
      </c>
      <c r="N59" t="s">
        <v>336</v>
      </c>
      <c r="O59">
        <f>Stage_stat!$F$33/Weapon!AB61</f>
        <v>0.76271186440677963</v>
      </c>
      <c r="P59">
        <f t="shared" si="3"/>
        <v>1</v>
      </c>
      <c r="R59" t="s">
        <v>336</v>
      </c>
      <c r="S59">
        <f>Stage_stat!$F$34/Weapon!AB61</f>
        <v>1.3559322033898304</v>
      </c>
      <c r="T59">
        <f t="shared" si="4"/>
        <v>2</v>
      </c>
      <c r="V59" t="s">
        <v>336</v>
      </c>
      <c r="W59">
        <f>Stage_stat!$F$35/Weapon!AB61</f>
        <v>101.69491525423729</v>
      </c>
      <c r="X59">
        <f t="shared" si="5"/>
        <v>102</v>
      </c>
      <c r="Z59" t="s">
        <v>336</v>
      </c>
      <c r="AA59">
        <f>Stage_stat!$F$36/Weapon!AB61</f>
        <v>0.93220338983050843</v>
      </c>
      <c r="AB59">
        <f t="shared" si="6"/>
        <v>1</v>
      </c>
      <c r="AD59" t="s">
        <v>336</v>
      </c>
      <c r="AE59">
        <f>Stage_stat!$F$37/Weapon!AB61</f>
        <v>1.6949152542372881</v>
      </c>
      <c r="AF59">
        <f t="shared" si="7"/>
        <v>2</v>
      </c>
      <c r="AH59" t="s">
        <v>336</v>
      </c>
      <c r="AI59">
        <f>Stage_stat!$F$38/Weapon!AB61</f>
        <v>135.59322033898306</v>
      </c>
      <c r="AJ59">
        <f t="shared" si="8"/>
        <v>136</v>
      </c>
      <c r="AL59" t="s">
        <v>336</v>
      </c>
      <c r="AM59">
        <f>Stage_stat!$F$39/Weapon!AB61</f>
        <v>1.271186440677966</v>
      </c>
      <c r="AN59">
        <f t="shared" si="9"/>
        <v>2</v>
      </c>
      <c r="AP59" t="s">
        <v>336</v>
      </c>
      <c r="AQ59">
        <f>Stage_stat!$F$40/Weapon!AB61</f>
        <v>2.3728813559322033</v>
      </c>
      <c r="AR59">
        <f t="shared" si="10"/>
        <v>3</v>
      </c>
      <c r="AT59" t="s">
        <v>336</v>
      </c>
      <c r="AU59">
        <f>Stage_stat!$F$41/Weapon!AB61</f>
        <v>169.4915254237288</v>
      </c>
      <c r="AV59">
        <f t="shared" si="11"/>
        <v>170</v>
      </c>
      <c r="AX59" t="s">
        <v>336</v>
      </c>
      <c r="AY59">
        <f>Stage_stat!$F$42/Weapon!AB61</f>
        <v>1.4406779661016949</v>
      </c>
      <c r="AZ59">
        <f t="shared" si="12"/>
        <v>2</v>
      </c>
      <c r="BB59" t="s">
        <v>336</v>
      </c>
      <c r="BC59">
        <f>Stage_stat!$F$43/Weapon!AB61</f>
        <v>2.7118644067796609</v>
      </c>
      <c r="BD59">
        <f t="shared" si="13"/>
        <v>3</v>
      </c>
      <c r="BF59" t="s">
        <v>336</v>
      </c>
      <c r="BG59">
        <f>Stage_stat!$F$44/Weapon!AB61</f>
        <v>203.38983050847457</v>
      </c>
      <c r="BH59">
        <f t="shared" si="14"/>
        <v>204</v>
      </c>
      <c r="BJ59" t="s">
        <v>336</v>
      </c>
      <c r="BK59">
        <f>Stage_stat!$F$45/Weapon!AB61</f>
        <v>1.6101694915254237</v>
      </c>
      <c r="BL59">
        <f t="shared" si="15"/>
        <v>2</v>
      </c>
      <c r="BN59" t="s">
        <v>336</v>
      </c>
      <c r="BO59">
        <f>Stage_stat!$F$46/Weapon!AB61</f>
        <v>3.0508474576271185</v>
      </c>
      <c r="BP59">
        <f t="shared" si="16"/>
        <v>4</v>
      </c>
      <c r="BR59" t="s">
        <v>336</v>
      </c>
      <c r="BS59">
        <f>Stage_stat!$F$47/Weapon!AB61</f>
        <v>237.28813559322035</v>
      </c>
      <c r="BT59">
        <f t="shared" si="17"/>
        <v>238</v>
      </c>
      <c r="BV59" t="s">
        <v>336</v>
      </c>
      <c r="BW59">
        <f>Stage_stat!$F$48/Weapon!AB61</f>
        <v>1.9491525423728813</v>
      </c>
      <c r="BX59">
        <f t="shared" si="18"/>
        <v>2</v>
      </c>
      <c r="BZ59" t="s">
        <v>336</v>
      </c>
      <c r="CA59">
        <f>Stage_stat!$F$49/Weapon!AB61</f>
        <v>3.7288135593220337</v>
      </c>
      <c r="CB59">
        <f t="shared" si="19"/>
        <v>4</v>
      </c>
      <c r="CD59" t="s">
        <v>336</v>
      </c>
      <c r="CE59">
        <f>Stage_stat!$F$50/Weapon!AB61</f>
        <v>271.18644067796612</v>
      </c>
      <c r="CF59">
        <f t="shared" si="20"/>
        <v>272</v>
      </c>
      <c r="CH59" t="s">
        <v>336</v>
      </c>
      <c r="CI59">
        <f>Stage_stat!$F$51/Weapon!AB61</f>
        <v>2.1186440677966103</v>
      </c>
      <c r="CJ59">
        <f t="shared" si="21"/>
        <v>3</v>
      </c>
      <c r="CL59" t="s">
        <v>336</v>
      </c>
      <c r="CM59">
        <f>Stage_stat!$F$52/Weapon!AB61</f>
        <v>4.0677966101694913</v>
      </c>
      <c r="CN59">
        <f t="shared" si="22"/>
        <v>5</v>
      </c>
      <c r="CP59" t="s">
        <v>336</v>
      </c>
      <c r="CQ59">
        <f>Stage_stat!$F$53/Weapon!AB61</f>
        <v>305.08474576271186</v>
      </c>
      <c r="CR59">
        <f t="shared" si="23"/>
        <v>306</v>
      </c>
      <c r="CT59" t="s">
        <v>336</v>
      </c>
      <c r="CU59">
        <f>Stage_stat!$F$54/Weapon!AB61</f>
        <v>2.2881355932203391</v>
      </c>
      <c r="CV59">
        <f t="shared" si="24"/>
        <v>3</v>
      </c>
      <c r="CX59" t="s">
        <v>336</v>
      </c>
      <c r="CY59">
        <f>Stage_stat!$F$55/Weapon!AB61</f>
        <v>4.406779661016949</v>
      </c>
      <c r="CZ59">
        <f t="shared" si="25"/>
        <v>5</v>
      </c>
      <c r="DB59" t="s">
        <v>336</v>
      </c>
      <c r="DC59">
        <f>Stage_stat!$F$56/Weapon!AB61</f>
        <v>338.9830508474576</v>
      </c>
      <c r="DD59">
        <f t="shared" si="26"/>
        <v>339</v>
      </c>
    </row>
    <row r="60" spans="2:108" x14ac:dyDescent="0.4">
      <c r="B60" t="s">
        <v>337</v>
      </c>
      <c r="C60">
        <f>Stage_stat!$F$30/Weapon!AB62</f>
        <v>0.58333333333333337</v>
      </c>
      <c r="D60">
        <f t="shared" si="0"/>
        <v>1</v>
      </c>
      <c r="F60" t="s">
        <v>337</v>
      </c>
      <c r="G60">
        <f>Stage_stat!$F$31/Weapon!AB62</f>
        <v>1</v>
      </c>
      <c r="H60">
        <f t="shared" si="1"/>
        <v>1</v>
      </c>
      <c r="J60" t="s">
        <v>337</v>
      </c>
      <c r="K60">
        <f>Stage_stat!$F$32/Weapon!AB62</f>
        <v>66.666666666666671</v>
      </c>
      <c r="L60">
        <f t="shared" si="2"/>
        <v>67</v>
      </c>
      <c r="N60" t="s">
        <v>337</v>
      </c>
      <c r="O60">
        <f>Stage_stat!$F$33/Weapon!AB62</f>
        <v>0.75</v>
      </c>
      <c r="P60">
        <f t="shared" si="3"/>
        <v>1</v>
      </c>
      <c r="R60" t="s">
        <v>337</v>
      </c>
      <c r="S60">
        <f>Stage_stat!$F$34/Weapon!AB62</f>
        <v>1.3333333333333333</v>
      </c>
      <c r="T60">
        <f t="shared" si="4"/>
        <v>2</v>
      </c>
      <c r="V60" t="s">
        <v>337</v>
      </c>
      <c r="W60">
        <f>Stage_stat!$F$35/Weapon!AB62</f>
        <v>100</v>
      </c>
      <c r="X60">
        <f t="shared" si="5"/>
        <v>100</v>
      </c>
      <c r="Z60" t="s">
        <v>337</v>
      </c>
      <c r="AA60">
        <f>Stage_stat!$F$36/Weapon!AB62</f>
        <v>0.91666666666666663</v>
      </c>
      <c r="AB60">
        <f t="shared" si="6"/>
        <v>1</v>
      </c>
      <c r="AD60" t="s">
        <v>337</v>
      </c>
      <c r="AE60">
        <f>Stage_stat!$F$37/Weapon!AB62</f>
        <v>1.6666666666666667</v>
      </c>
      <c r="AF60">
        <f t="shared" si="7"/>
        <v>2</v>
      </c>
      <c r="AH60" t="s">
        <v>337</v>
      </c>
      <c r="AI60">
        <f>Stage_stat!$F$38/Weapon!AB62</f>
        <v>133.33333333333334</v>
      </c>
      <c r="AJ60">
        <f t="shared" si="8"/>
        <v>134</v>
      </c>
      <c r="AL60" t="s">
        <v>337</v>
      </c>
      <c r="AM60">
        <f>Stage_stat!$F$39/Weapon!AB62</f>
        <v>1.25</v>
      </c>
      <c r="AN60">
        <f t="shared" si="9"/>
        <v>2</v>
      </c>
      <c r="AP60" t="s">
        <v>337</v>
      </c>
      <c r="AQ60">
        <f>Stage_stat!$F$40/Weapon!AB62</f>
        <v>2.3333333333333335</v>
      </c>
      <c r="AR60">
        <f t="shared" si="10"/>
        <v>3</v>
      </c>
      <c r="AT60" t="s">
        <v>337</v>
      </c>
      <c r="AU60">
        <f>Stage_stat!$F$41/Weapon!AB62</f>
        <v>166.66666666666666</v>
      </c>
      <c r="AV60">
        <f t="shared" si="11"/>
        <v>167</v>
      </c>
      <c r="AX60" t="s">
        <v>337</v>
      </c>
      <c r="AY60">
        <f>Stage_stat!$F$42/Weapon!AB62</f>
        <v>1.4166666666666667</v>
      </c>
      <c r="AZ60">
        <f t="shared" si="12"/>
        <v>2</v>
      </c>
      <c r="BB60" t="s">
        <v>337</v>
      </c>
      <c r="BC60">
        <f>Stage_stat!$F$43/Weapon!AB62</f>
        <v>2.6666666666666665</v>
      </c>
      <c r="BD60">
        <f t="shared" si="13"/>
        <v>3</v>
      </c>
      <c r="BF60" t="s">
        <v>337</v>
      </c>
      <c r="BG60">
        <f>Stage_stat!$F$44/Weapon!AB62</f>
        <v>200</v>
      </c>
      <c r="BH60">
        <f t="shared" si="14"/>
        <v>200</v>
      </c>
      <c r="BJ60" t="s">
        <v>337</v>
      </c>
      <c r="BK60">
        <f>Stage_stat!$F$45/Weapon!AB62</f>
        <v>1.5833333333333333</v>
      </c>
      <c r="BL60">
        <f t="shared" si="15"/>
        <v>2</v>
      </c>
      <c r="BN60" t="s">
        <v>337</v>
      </c>
      <c r="BO60">
        <f>Stage_stat!$F$46/Weapon!AB62</f>
        <v>3</v>
      </c>
      <c r="BP60">
        <f t="shared" si="16"/>
        <v>3</v>
      </c>
      <c r="BR60" t="s">
        <v>337</v>
      </c>
      <c r="BS60">
        <f>Stage_stat!$F$47/Weapon!AB62</f>
        <v>233.33333333333334</v>
      </c>
      <c r="BT60">
        <f t="shared" si="17"/>
        <v>234</v>
      </c>
      <c r="BV60" t="s">
        <v>337</v>
      </c>
      <c r="BW60">
        <f>Stage_stat!$F$48/Weapon!AB62</f>
        <v>1.9166666666666667</v>
      </c>
      <c r="BX60">
        <f t="shared" si="18"/>
        <v>2</v>
      </c>
      <c r="BZ60" t="s">
        <v>337</v>
      </c>
      <c r="CA60">
        <f>Stage_stat!$F$49/Weapon!AB62</f>
        <v>3.6666666666666665</v>
      </c>
      <c r="CB60">
        <f t="shared" si="19"/>
        <v>4</v>
      </c>
      <c r="CD60" t="s">
        <v>337</v>
      </c>
      <c r="CE60">
        <f>Stage_stat!$F$50/Weapon!AB62</f>
        <v>266.66666666666669</v>
      </c>
      <c r="CF60">
        <f t="shared" si="20"/>
        <v>267</v>
      </c>
      <c r="CH60" t="s">
        <v>337</v>
      </c>
      <c r="CI60">
        <f>Stage_stat!$F$51/Weapon!AB62</f>
        <v>2.0833333333333335</v>
      </c>
      <c r="CJ60">
        <f t="shared" si="21"/>
        <v>3</v>
      </c>
      <c r="CL60" t="s">
        <v>337</v>
      </c>
      <c r="CM60">
        <f>Stage_stat!$F$52/Weapon!AB62</f>
        <v>4</v>
      </c>
      <c r="CN60">
        <f t="shared" si="22"/>
        <v>4</v>
      </c>
      <c r="CP60" t="s">
        <v>337</v>
      </c>
      <c r="CQ60">
        <f>Stage_stat!$F$53/Weapon!AB62</f>
        <v>300</v>
      </c>
      <c r="CR60">
        <f t="shared" si="23"/>
        <v>300</v>
      </c>
      <c r="CT60" t="s">
        <v>337</v>
      </c>
      <c r="CU60">
        <f>Stage_stat!$F$54/Weapon!AB62</f>
        <v>2.25</v>
      </c>
      <c r="CV60">
        <f t="shared" si="24"/>
        <v>3</v>
      </c>
      <c r="CX60" t="s">
        <v>337</v>
      </c>
      <c r="CY60">
        <f>Stage_stat!$F$55/Weapon!AB62</f>
        <v>4.333333333333333</v>
      </c>
      <c r="CZ60">
        <f t="shared" si="25"/>
        <v>5</v>
      </c>
      <c r="DB60" t="s">
        <v>337</v>
      </c>
      <c r="DC60">
        <f>Stage_stat!$F$56/Weapon!AB62</f>
        <v>333.33333333333331</v>
      </c>
      <c r="DD60">
        <f t="shared" si="26"/>
        <v>334</v>
      </c>
    </row>
    <row r="61" spans="2:108" x14ac:dyDescent="0.4">
      <c r="B61" t="s">
        <v>338</v>
      </c>
      <c r="C61">
        <f>Stage_stat!$F$30/Weapon!AB63</f>
        <v>0.57377049180327866</v>
      </c>
      <c r="D61">
        <f t="shared" si="0"/>
        <v>1</v>
      </c>
      <c r="F61" t="s">
        <v>338</v>
      </c>
      <c r="G61">
        <f>Stage_stat!$F$31/Weapon!AB63</f>
        <v>0.98360655737704916</v>
      </c>
      <c r="H61">
        <f t="shared" si="1"/>
        <v>1</v>
      </c>
      <c r="J61" t="s">
        <v>338</v>
      </c>
      <c r="K61">
        <f>Stage_stat!$F$32/Weapon!AB63</f>
        <v>65.573770491803273</v>
      </c>
      <c r="L61">
        <f t="shared" si="2"/>
        <v>66</v>
      </c>
      <c r="N61" t="s">
        <v>338</v>
      </c>
      <c r="O61">
        <f>Stage_stat!$F$33/Weapon!AB63</f>
        <v>0.73770491803278693</v>
      </c>
      <c r="P61">
        <f t="shared" si="3"/>
        <v>1</v>
      </c>
      <c r="R61" t="s">
        <v>338</v>
      </c>
      <c r="S61">
        <f>Stage_stat!$F$34/Weapon!AB63</f>
        <v>1.3114754098360655</v>
      </c>
      <c r="T61">
        <f t="shared" si="4"/>
        <v>2</v>
      </c>
      <c r="V61" t="s">
        <v>338</v>
      </c>
      <c r="W61">
        <f>Stage_stat!$F$35/Weapon!AB63</f>
        <v>98.360655737704917</v>
      </c>
      <c r="X61">
        <f t="shared" si="5"/>
        <v>99</v>
      </c>
      <c r="Z61" t="s">
        <v>338</v>
      </c>
      <c r="AA61">
        <f>Stage_stat!$F$36/Weapon!AB63</f>
        <v>0.90163934426229508</v>
      </c>
      <c r="AB61">
        <f t="shared" si="6"/>
        <v>1</v>
      </c>
      <c r="AD61" t="s">
        <v>338</v>
      </c>
      <c r="AE61">
        <f>Stage_stat!$F$37/Weapon!AB63</f>
        <v>1.639344262295082</v>
      </c>
      <c r="AF61">
        <f t="shared" si="7"/>
        <v>2</v>
      </c>
      <c r="AH61" t="s">
        <v>338</v>
      </c>
      <c r="AI61">
        <f>Stage_stat!$F$38/Weapon!AB63</f>
        <v>131.14754098360655</v>
      </c>
      <c r="AJ61">
        <f t="shared" si="8"/>
        <v>132</v>
      </c>
      <c r="AL61" t="s">
        <v>338</v>
      </c>
      <c r="AM61">
        <f>Stage_stat!$F$39/Weapon!AB63</f>
        <v>1.2295081967213115</v>
      </c>
      <c r="AN61">
        <f t="shared" si="9"/>
        <v>2</v>
      </c>
      <c r="AP61" t="s">
        <v>338</v>
      </c>
      <c r="AQ61">
        <f>Stage_stat!$F$40/Weapon!AB63</f>
        <v>2.2950819672131146</v>
      </c>
      <c r="AR61">
        <f t="shared" si="10"/>
        <v>3</v>
      </c>
      <c r="AT61" t="s">
        <v>338</v>
      </c>
      <c r="AU61">
        <f>Stage_stat!$F$41/Weapon!AB63</f>
        <v>163.9344262295082</v>
      </c>
      <c r="AV61">
        <f t="shared" si="11"/>
        <v>164</v>
      </c>
      <c r="AX61" t="s">
        <v>338</v>
      </c>
      <c r="AY61">
        <f>Stage_stat!$F$42/Weapon!AB63</f>
        <v>1.3934426229508197</v>
      </c>
      <c r="AZ61">
        <f t="shared" si="12"/>
        <v>2</v>
      </c>
      <c r="BB61" t="s">
        <v>338</v>
      </c>
      <c r="BC61">
        <f>Stage_stat!$F$43/Weapon!AB63</f>
        <v>2.622950819672131</v>
      </c>
      <c r="BD61">
        <f t="shared" si="13"/>
        <v>3</v>
      </c>
      <c r="BF61" t="s">
        <v>338</v>
      </c>
      <c r="BG61">
        <f>Stage_stat!$F$44/Weapon!AB63</f>
        <v>196.72131147540983</v>
      </c>
      <c r="BH61">
        <f t="shared" si="14"/>
        <v>197</v>
      </c>
      <c r="BJ61" t="s">
        <v>338</v>
      </c>
      <c r="BK61">
        <f>Stage_stat!$F$45/Weapon!AB63</f>
        <v>1.5573770491803278</v>
      </c>
      <c r="BL61">
        <f t="shared" si="15"/>
        <v>2</v>
      </c>
      <c r="BN61" t="s">
        <v>338</v>
      </c>
      <c r="BO61">
        <f>Stage_stat!$F$46/Weapon!AB63</f>
        <v>2.9508196721311477</v>
      </c>
      <c r="BP61">
        <f t="shared" si="16"/>
        <v>3</v>
      </c>
      <c r="BR61" t="s">
        <v>338</v>
      </c>
      <c r="BS61">
        <f>Stage_stat!$F$47/Weapon!AB63</f>
        <v>229.50819672131146</v>
      </c>
      <c r="BT61">
        <f t="shared" si="17"/>
        <v>230</v>
      </c>
      <c r="BV61" t="s">
        <v>338</v>
      </c>
      <c r="BW61">
        <f>Stage_stat!$F$48/Weapon!AB63</f>
        <v>1.8852459016393444</v>
      </c>
      <c r="BX61">
        <f t="shared" si="18"/>
        <v>2</v>
      </c>
      <c r="BZ61" t="s">
        <v>338</v>
      </c>
      <c r="CA61">
        <f>Stage_stat!$F$49/Weapon!AB63</f>
        <v>3.6065573770491803</v>
      </c>
      <c r="CB61">
        <f t="shared" si="19"/>
        <v>4</v>
      </c>
      <c r="CD61" t="s">
        <v>338</v>
      </c>
      <c r="CE61">
        <f>Stage_stat!$F$50/Weapon!AB63</f>
        <v>262.29508196721309</v>
      </c>
      <c r="CF61">
        <f t="shared" si="20"/>
        <v>263</v>
      </c>
      <c r="CH61" t="s">
        <v>338</v>
      </c>
      <c r="CI61">
        <f>Stage_stat!$F$51/Weapon!AB63</f>
        <v>2.0491803278688523</v>
      </c>
      <c r="CJ61">
        <f t="shared" si="21"/>
        <v>3</v>
      </c>
      <c r="CL61" t="s">
        <v>338</v>
      </c>
      <c r="CM61">
        <f>Stage_stat!$F$52/Weapon!AB63</f>
        <v>3.9344262295081966</v>
      </c>
      <c r="CN61">
        <f t="shared" si="22"/>
        <v>4</v>
      </c>
      <c r="CP61" t="s">
        <v>338</v>
      </c>
      <c r="CQ61">
        <f>Stage_stat!$F$53/Weapon!AB63</f>
        <v>295.08196721311475</v>
      </c>
      <c r="CR61">
        <f t="shared" si="23"/>
        <v>296</v>
      </c>
      <c r="CT61" t="s">
        <v>338</v>
      </c>
      <c r="CU61">
        <f>Stage_stat!$F$54/Weapon!AB63</f>
        <v>2.2131147540983607</v>
      </c>
      <c r="CV61">
        <f t="shared" si="24"/>
        <v>3</v>
      </c>
      <c r="CX61" t="s">
        <v>338</v>
      </c>
      <c r="CY61">
        <f>Stage_stat!$F$55/Weapon!AB63</f>
        <v>4.2622950819672134</v>
      </c>
      <c r="CZ61">
        <f t="shared" si="25"/>
        <v>5</v>
      </c>
      <c r="DB61" t="s">
        <v>338</v>
      </c>
      <c r="DC61">
        <f>Stage_stat!$F$56/Weapon!AB63</f>
        <v>327.86885245901641</v>
      </c>
      <c r="DD61">
        <f t="shared" si="26"/>
        <v>328</v>
      </c>
    </row>
    <row r="62" spans="2:108" x14ac:dyDescent="0.4">
      <c r="B62" t="s">
        <v>339</v>
      </c>
      <c r="C62">
        <f>Stage_stat!$F$30/Weapon!AB64</f>
        <v>0.56451612903225812</v>
      </c>
      <c r="D62">
        <f t="shared" si="0"/>
        <v>1</v>
      </c>
      <c r="F62" t="s">
        <v>339</v>
      </c>
      <c r="G62">
        <f>Stage_stat!$F$31/Weapon!AB64</f>
        <v>0.967741935483871</v>
      </c>
      <c r="H62">
        <f t="shared" si="1"/>
        <v>1</v>
      </c>
      <c r="J62" t="s">
        <v>339</v>
      </c>
      <c r="K62">
        <f>Stage_stat!$F$32/Weapon!AB64</f>
        <v>64.516129032258064</v>
      </c>
      <c r="L62">
        <f t="shared" si="2"/>
        <v>65</v>
      </c>
      <c r="N62" t="s">
        <v>339</v>
      </c>
      <c r="O62">
        <f>Stage_stat!$F$33/Weapon!AB64</f>
        <v>0.72580645161290325</v>
      </c>
      <c r="P62">
        <f t="shared" si="3"/>
        <v>1</v>
      </c>
      <c r="R62" t="s">
        <v>339</v>
      </c>
      <c r="S62">
        <f>Stage_stat!$F$34/Weapon!AB64</f>
        <v>1.2903225806451613</v>
      </c>
      <c r="T62">
        <f t="shared" si="4"/>
        <v>2</v>
      </c>
      <c r="V62" t="s">
        <v>339</v>
      </c>
      <c r="W62">
        <f>Stage_stat!$F$35/Weapon!AB64</f>
        <v>96.774193548387103</v>
      </c>
      <c r="X62">
        <f t="shared" si="5"/>
        <v>97</v>
      </c>
      <c r="Z62" t="s">
        <v>339</v>
      </c>
      <c r="AA62">
        <f>Stage_stat!$F$36/Weapon!AB64</f>
        <v>0.88709677419354838</v>
      </c>
      <c r="AB62">
        <f t="shared" si="6"/>
        <v>1</v>
      </c>
      <c r="AD62" t="s">
        <v>339</v>
      </c>
      <c r="AE62">
        <f>Stage_stat!$F$37/Weapon!AB64</f>
        <v>1.6129032258064515</v>
      </c>
      <c r="AF62">
        <f t="shared" si="7"/>
        <v>2</v>
      </c>
      <c r="AH62" t="s">
        <v>339</v>
      </c>
      <c r="AI62">
        <f>Stage_stat!$F$38/Weapon!AB64</f>
        <v>129.03225806451613</v>
      </c>
      <c r="AJ62">
        <f t="shared" si="8"/>
        <v>130</v>
      </c>
      <c r="AL62" t="s">
        <v>339</v>
      </c>
      <c r="AM62">
        <f>Stage_stat!$F$39/Weapon!AB64</f>
        <v>1.2096774193548387</v>
      </c>
      <c r="AN62">
        <f t="shared" si="9"/>
        <v>2</v>
      </c>
      <c r="AP62" t="s">
        <v>339</v>
      </c>
      <c r="AQ62">
        <f>Stage_stat!$F$40/Weapon!AB64</f>
        <v>2.2580645161290325</v>
      </c>
      <c r="AR62">
        <f t="shared" si="10"/>
        <v>3</v>
      </c>
      <c r="AT62" t="s">
        <v>339</v>
      </c>
      <c r="AU62">
        <f>Stage_stat!$F$41/Weapon!AB64</f>
        <v>161.29032258064515</v>
      </c>
      <c r="AV62">
        <f t="shared" si="11"/>
        <v>162</v>
      </c>
      <c r="AX62" t="s">
        <v>339</v>
      </c>
      <c r="AY62">
        <f>Stage_stat!$F$42/Weapon!AB64</f>
        <v>1.3709677419354838</v>
      </c>
      <c r="AZ62">
        <f t="shared" si="12"/>
        <v>2</v>
      </c>
      <c r="BB62" t="s">
        <v>339</v>
      </c>
      <c r="BC62">
        <f>Stage_stat!$F$43/Weapon!AB64</f>
        <v>2.5806451612903225</v>
      </c>
      <c r="BD62">
        <f t="shared" si="13"/>
        <v>3</v>
      </c>
      <c r="BF62" t="s">
        <v>339</v>
      </c>
      <c r="BG62">
        <f>Stage_stat!$F$44/Weapon!AB64</f>
        <v>193.54838709677421</v>
      </c>
      <c r="BH62">
        <f t="shared" si="14"/>
        <v>194</v>
      </c>
      <c r="BJ62" t="s">
        <v>339</v>
      </c>
      <c r="BK62">
        <f>Stage_stat!$F$45/Weapon!AB64</f>
        <v>1.532258064516129</v>
      </c>
      <c r="BL62">
        <f t="shared" si="15"/>
        <v>2</v>
      </c>
      <c r="BN62" t="s">
        <v>339</v>
      </c>
      <c r="BO62">
        <f>Stage_stat!$F$46/Weapon!AB64</f>
        <v>2.903225806451613</v>
      </c>
      <c r="BP62">
        <f t="shared" si="16"/>
        <v>3</v>
      </c>
      <c r="BR62" t="s">
        <v>339</v>
      </c>
      <c r="BS62">
        <f>Stage_stat!$F$47/Weapon!AB64</f>
        <v>225.80645161290323</v>
      </c>
      <c r="BT62">
        <f t="shared" si="17"/>
        <v>226</v>
      </c>
      <c r="BV62" t="s">
        <v>339</v>
      </c>
      <c r="BW62">
        <f>Stage_stat!$F$48/Weapon!AB64</f>
        <v>1.8548387096774193</v>
      </c>
      <c r="BX62">
        <f t="shared" si="18"/>
        <v>2</v>
      </c>
      <c r="BZ62" t="s">
        <v>339</v>
      </c>
      <c r="CA62">
        <f>Stage_stat!$F$49/Weapon!AB64</f>
        <v>3.5483870967741935</v>
      </c>
      <c r="CB62">
        <f t="shared" si="19"/>
        <v>4</v>
      </c>
      <c r="CD62" t="s">
        <v>339</v>
      </c>
      <c r="CE62">
        <f>Stage_stat!$F$50/Weapon!AB64</f>
        <v>258.06451612903226</v>
      </c>
      <c r="CF62">
        <f t="shared" si="20"/>
        <v>259</v>
      </c>
      <c r="CH62" t="s">
        <v>339</v>
      </c>
      <c r="CI62">
        <f>Stage_stat!$F$51/Weapon!AB64</f>
        <v>2.0161290322580645</v>
      </c>
      <c r="CJ62">
        <f t="shared" si="21"/>
        <v>3</v>
      </c>
      <c r="CL62" t="s">
        <v>339</v>
      </c>
      <c r="CM62">
        <f>Stage_stat!$F$52/Weapon!AB64</f>
        <v>3.870967741935484</v>
      </c>
      <c r="CN62">
        <f t="shared" si="22"/>
        <v>4</v>
      </c>
      <c r="CP62" t="s">
        <v>339</v>
      </c>
      <c r="CQ62">
        <f>Stage_stat!$F$53/Weapon!AB64</f>
        <v>290.32258064516128</v>
      </c>
      <c r="CR62">
        <f t="shared" si="23"/>
        <v>291</v>
      </c>
      <c r="CT62" t="s">
        <v>339</v>
      </c>
      <c r="CU62">
        <f>Stage_stat!$F$54/Weapon!AB64</f>
        <v>2.1774193548387095</v>
      </c>
      <c r="CV62">
        <f t="shared" si="24"/>
        <v>3</v>
      </c>
      <c r="CX62" t="s">
        <v>339</v>
      </c>
      <c r="CY62">
        <f>Stage_stat!$F$55/Weapon!AB64</f>
        <v>4.193548387096774</v>
      </c>
      <c r="CZ62">
        <f t="shared" si="25"/>
        <v>5</v>
      </c>
      <c r="DB62" t="s">
        <v>339</v>
      </c>
      <c r="DC62">
        <f>Stage_stat!$F$56/Weapon!AB64</f>
        <v>322.58064516129031</v>
      </c>
      <c r="DD62">
        <f t="shared" si="26"/>
        <v>323</v>
      </c>
    </row>
    <row r="63" spans="2:108" x14ac:dyDescent="0.4">
      <c r="B63" t="s">
        <v>340</v>
      </c>
      <c r="C63">
        <f>Stage_stat!$F$30/Weapon!AB65</f>
        <v>0.55555555555555558</v>
      </c>
      <c r="D63">
        <f t="shared" si="0"/>
        <v>1</v>
      </c>
      <c r="F63" t="s">
        <v>340</v>
      </c>
      <c r="G63">
        <f>Stage_stat!$F$31/Weapon!AB65</f>
        <v>0.95238095238095233</v>
      </c>
      <c r="H63">
        <f t="shared" si="1"/>
        <v>1</v>
      </c>
      <c r="J63" t="s">
        <v>340</v>
      </c>
      <c r="K63">
        <f>Stage_stat!$F$32/Weapon!AB65</f>
        <v>63.492063492063494</v>
      </c>
      <c r="L63">
        <f t="shared" si="2"/>
        <v>64</v>
      </c>
      <c r="N63" t="s">
        <v>340</v>
      </c>
      <c r="O63">
        <f>Stage_stat!$F$33/Weapon!AB65</f>
        <v>0.7142857142857143</v>
      </c>
      <c r="P63">
        <f t="shared" si="3"/>
        <v>1</v>
      </c>
      <c r="R63" t="s">
        <v>340</v>
      </c>
      <c r="S63">
        <f>Stage_stat!$F$34/Weapon!AB65</f>
        <v>1.2698412698412698</v>
      </c>
      <c r="T63">
        <f t="shared" si="4"/>
        <v>2</v>
      </c>
      <c r="V63" t="s">
        <v>340</v>
      </c>
      <c r="W63">
        <f>Stage_stat!$F$35/Weapon!AB65</f>
        <v>95.238095238095241</v>
      </c>
      <c r="X63">
        <f t="shared" si="5"/>
        <v>96</v>
      </c>
      <c r="Z63" t="s">
        <v>340</v>
      </c>
      <c r="AA63">
        <f>Stage_stat!$F$36/Weapon!AB65</f>
        <v>0.87301587301587302</v>
      </c>
      <c r="AB63">
        <f t="shared" si="6"/>
        <v>1</v>
      </c>
      <c r="AD63" t="s">
        <v>340</v>
      </c>
      <c r="AE63">
        <f>Stage_stat!$F$37/Weapon!AB65</f>
        <v>1.5873015873015872</v>
      </c>
      <c r="AF63">
        <f t="shared" si="7"/>
        <v>2</v>
      </c>
      <c r="AH63" t="s">
        <v>340</v>
      </c>
      <c r="AI63">
        <f>Stage_stat!$F$38/Weapon!AB65</f>
        <v>126.98412698412699</v>
      </c>
      <c r="AJ63">
        <f t="shared" si="8"/>
        <v>127</v>
      </c>
      <c r="AL63" t="s">
        <v>340</v>
      </c>
      <c r="AM63">
        <f>Stage_stat!$F$39/Weapon!AB65</f>
        <v>1.1904761904761905</v>
      </c>
      <c r="AN63">
        <f t="shared" si="9"/>
        <v>2</v>
      </c>
      <c r="AP63" t="s">
        <v>340</v>
      </c>
      <c r="AQ63">
        <f>Stage_stat!$F$40/Weapon!AB65</f>
        <v>2.2222222222222223</v>
      </c>
      <c r="AR63">
        <f t="shared" si="10"/>
        <v>3</v>
      </c>
      <c r="AT63" t="s">
        <v>340</v>
      </c>
      <c r="AU63">
        <f>Stage_stat!$F$41/Weapon!AB65</f>
        <v>158.73015873015873</v>
      </c>
      <c r="AV63">
        <f t="shared" si="11"/>
        <v>159</v>
      </c>
      <c r="AX63" t="s">
        <v>340</v>
      </c>
      <c r="AY63">
        <f>Stage_stat!$F$42/Weapon!AB65</f>
        <v>1.3492063492063493</v>
      </c>
      <c r="AZ63">
        <f t="shared" si="12"/>
        <v>2</v>
      </c>
      <c r="BB63" t="s">
        <v>340</v>
      </c>
      <c r="BC63">
        <f>Stage_stat!$F$43/Weapon!AB65</f>
        <v>2.5396825396825395</v>
      </c>
      <c r="BD63">
        <f t="shared" si="13"/>
        <v>3</v>
      </c>
      <c r="BF63" t="s">
        <v>340</v>
      </c>
      <c r="BG63">
        <f>Stage_stat!$F$44/Weapon!AB65</f>
        <v>190.47619047619048</v>
      </c>
      <c r="BH63">
        <f t="shared" si="14"/>
        <v>191</v>
      </c>
      <c r="BJ63" t="s">
        <v>340</v>
      </c>
      <c r="BK63">
        <f>Stage_stat!$F$45/Weapon!AB65</f>
        <v>1.5079365079365079</v>
      </c>
      <c r="BL63">
        <f t="shared" si="15"/>
        <v>2</v>
      </c>
      <c r="BN63" t="s">
        <v>340</v>
      </c>
      <c r="BO63">
        <f>Stage_stat!$F$46/Weapon!AB65</f>
        <v>2.8571428571428572</v>
      </c>
      <c r="BP63">
        <f t="shared" si="16"/>
        <v>3</v>
      </c>
      <c r="BR63" t="s">
        <v>340</v>
      </c>
      <c r="BS63">
        <f>Stage_stat!$F$47/Weapon!AB65</f>
        <v>222.22222222222223</v>
      </c>
      <c r="BT63">
        <f t="shared" si="17"/>
        <v>223</v>
      </c>
      <c r="BV63" t="s">
        <v>340</v>
      </c>
      <c r="BW63">
        <f>Stage_stat!$F$48/Weapon!AB65</f>
        <v>1.8253968253968254</v>
      </c>
      <c r="BX63">
        <f t="shared" si="18"/>
        <v>2</v>
      </c>
      <c r="BZ63" t="s">
        <v>340</v>
      </c>
      <c r="CA63">
        <f>Stage_stat!$F$49/Weapon!AB65</f>
        <v>3.4920634920634921</v>
      </c>
      <c r="CB63">
        <f t="shared" si="19"/>
        <v>4</v>
      </c>
      <c r="CD63" t="s">
        <v>340</v>
      </c>
      <c r="CE63">
        <f>Stage_stat!$F$50/Weapon!AB65</f>
        <v>253.96825396825398</v>
      </c>
      <c r="CF63">
        <f t="shared" si="20"/>
        <v>254</v>
      </c>
      <c r="CH63" t="s">
        <v>340</v>
      </c>
      <c r="CI63">
        <f>Stage_stat!$F$51/Weapon!AB65</f>
        <v>1.9841269841269842</v>
      </c>
      <c r="CJ63">
        <f t="shared" si="21"/>
        <v>2</v>
      </c>
      <c r="CL63" t="s">
        <v>340</v>
      </c>
      <c r="CM63">
        <f>Stage_stat!$F$52/Weapon!AB65</f>
        <v>3.8095238095238093</v>
      </c>
      <c r="CN63">
        <f t="shared" si="22"/>
        <v>4</v>
      </c>
      <c r="CP63" t="s">
        <v>340</v>
      </c>
      <c r="CQ63">
        <f>Stage_stat!$F$53/Weapon!AB65</f>
        <v>285.71428571428572</v>
      </c>
      <c r="CR63">
        <f t="shared" si="23"/>
        <v>286</v>
      </c>
      <c r="CT63" t="s">
        <v>340</v>
      </c>
      <c r="CU63">
        <f>Stage_stat!$F$54/Weapon!AB65</f>
        <v>2.1428571428571428</v>
      </c>
      <c r="CV63">
        <f t="shared" si="24"/>
        <v>3</v>
      </c>
      <c r="CX63" t="s">
        <v>340</v>
      </c>
      <c r="CY63">
        <f>Stage_stat!$F$55/Weapon!AB65</f>
        <v>4.1269841269841274</v>
      </c>
      <c r="CZ63">
        <f t="shared" si="25"/>
        <v>5</v>
      </c>
      <c r="DB63" t="s">
        <v>340</v>
      </c>
      <c r="DC63">
        <f>Stage_stat!$F$56/Weapon!AB65</f>
        <v>317.46031746031747</v>
      </c>
      <c r="DD63">
        <f t="shared" si="26"/>
        <v>318</v>
      </c>
    </row>
    <row r="64" spans="2:108" x14ac:dyDescent="0.4">
      <c r="B64" t="s">
        <v>341</v>
      </c>
      <c r="C64">
        <f>Stage_stat!$F$30/Weapon!AB66</f>
        <v>0.546875</v>
      </c>
      <c r="D64">
        <f t="shared" si="0"/>
        <v>1</v>
      </c>
      <c r="F64" t="s">
        <v>341</v>
      </c>
      <c r="G64">
        <f>Stage_stat!$F$31/Weapon!AB66</f>
        <v>0.9375</v>
      </c>
      <c r="H64">
        <f t="shared" si="1"/>
        <v>1</v>
      </c>
      <c r="J64" t="s">
        <v>341</v>
      </c>
      <c r="K64">
        <f>Stage_stat!$F$32/Weapon!AB66</f>
        <v>62.5</v>
      </c>
      <c r="L64">
        <f t="shared" si="2"/>
        <v>63</v>
      </c>
      <c r="N64" t="s">
        <v>341</v>
      </c>
      <c r="O64">
        <f>Stage_stat!$F$33/Weapon!AB66</f>
        <v>0.703125</v>
      </c>
      <c r="P64">
        <f t="shared" si="3"/>
        <v>1</v>
      </c>
      <c r="R64" t="s">
        <v>341</v>
      </c>
      <c r="S64">
        <f>Stage_stat!$F$34/Weapon!AB66</f>
        <v>1.25</v>
      </c>
      <c r="T64">
        <f t="shared" si="4"/>
        <v>2</v>
      </c>
      <c r="V64" t="s">
        <v>341</v>
      </c>
      <c r="W64">
        <f>Stage_stat!$F$35/Weapon!AB66</f>
        <v>93.75</v>
      </c>
      <c r="X64">
        <f t="shared" si="5"/>
        <v>94</v>
      </c>
      <c r="Z64" t="s">
        <v>341</v>
      </c>
      <c r="AA64">
        <f>Stage_stat!$F$36/Weapon!AB66</f>
        <v>0.859375</v>
      </c>
      <c r="AB64">
        <f t="shared" si="6"/>
        <v>1</v>
      </c>
      <c r="AD64" t="s">
        <v>341</v>
      </c>
      <c r="AE64">
        <f>Stage_stat!$F$37/Weapon!AB66</f>
        <v>1.5625</v>
      </c>
      <c r="AF64">
        <f t="shared" si="7"/>
        <v>2</v>
      </c>
      <c r="AH64" t="s">
        <v>341</v>
      </c>
      <c r="AI64">
        <f>Stage_stat!$F$38/Weapon!AB66</f>
        <v>125</v>
      </c>
      <c r="AJ64">
        <f t="shared" si="8"/>
        <v>125</v>
      </c>
      <c r="AL64" t="s">
        <v>341</v>
      </c>
      <c r="AM64">
        <f>Stage_stat!$F$39/Weapon!AB66</f>
        <v>1.171875</v>
      </c>
      <c r="AN64">
        <f t="shared" si="9"/>
        <v>2</v>
      </c>
      <c r="AP64" t="s">
        <v>341</v>
      </c>
      <c r="AQ64">
        <f>Stage_stat!$F$40/Weapon!AB66</f>
        <v>2.1875</v>
      </c>
      <c r="AR64">
        <f t="shared" si="10"/>
        <v>3</v>
      </c>
      <c r="AT64" t="s">
        <v>341</v>
      </c>
      <c r="AU64">
        <f>Stage_stat!$F$41/Weapon!AB66</f>
        <v>156.25</v>
      </c>
      <c r="AV64">
        <f t="shared" si="11"/>
        <v>157</v>
      </c>
      <c r="AX64" t="s">
        <v>341</v>
      </c>
      <c r="AY64">
        <f>Stage_stat!$F$42/Weapon!AB66</f>
        <v>1.328125</v>
      </c>
      <c r="AZ64">
        <f t="shared" si="12"/>
        <v>2</v>
      </c>
      <c r="BB64" t="s">
        <v>341</v>
      </c>
      <c r="BC64">
        <f>Stage_stat!$F$43/Weapon!AB66</f>
        <v>2.5</v>
      </c>
      <c r="BD64">
        <f t="shared" si="13"/>
        <v>3</v>
      </c>
      <c r="BF64" t="s">
        <v>341</v>
      </c>
      <c r="BG64">
        <f>Stage_stat!$F$44/Weapon!AB66</f>
        <v>187.5</v>
      </c>
      <c r="BH64">
        <f t="shared" si="14"/>
        <v>188</v>
      </c>
      <c r="BJ64" t="s">
        <v>341</v>
      </c>
      <c r="BK64">
        <f>Stage_stat!$F$45/Weapon!AB66</f>
        <v>1.484375</v>
      </c>
      <c r="BL64">
        <f t="shared" si="15"/>
        <v>2</v>
      </c>
      <c r="BN64" t="s">
        <v>341</v>
      </c>
      <c r="BO64">
        <f>Stage_stat!$F$46/Weapon!AB66</f>
        <v>2.8125</v>
      </c>
      <c r="BP64">
        <f t="shared" si="16"/>
        <v>3</v>
      </c>
      <c r="BR64" t="s">
        <v>341</v>
      </c>
      <c r="BS64">
        <f>Stage_stat!$F$47/Weapon!AB66</f>
        <v>218.75</v>
      </c>
      <c r="BT64">
        <f t="shared" si="17"/>
        <v>219</v>
      </c>
      <c r="BV64" t="s">
        <v>341</v>
      </c>
      <c r="BW64">
        <f>Stage_stat!$F$48/Weapon!AB66</f>
        <v>1.796875</v>
      </c>
      <c r="BX64">
        <f t="shared" si="18"/>
        <v>2</v>
      </c>
      <c r="BZ64" t="s">
        <v>341</v>
      </c>
      <c r="CA64">
        <f>Stage_stat!$F$49/Weapon!AB66</f>
        <v>3.4375</v>
      </c>
      <c r="CB64">
        <f t="shared" si="19"/>
        <v>4</v>
      </c>
      <c r="CD64" t="s">
        <v>341</v>
      </c>
      <c r="CE64">
        <f>Stage_stat!$F$50/Weapon!AB66</f>
        <v>250</v>
      </c>
      <c r="CF64">
        <f t="shared" si="20"/>
        <v>250</v>
      </c>
      <c r="CH64" t="s">
        <v>341</v>
      </c>
      <c r="CI64">
        <f>Stage_stat!$F$51/Weapon!AB66</f>
        <v>1.953125</v>
      </c>
      <c r="CJ64">
        <f t="shared" si="21"/>
        <v>2</v>
      </c>
      <c r="CL64" t="s">
        <v>341</v>
      </c>
      <c r="CM64">
        <f>Stage_stat!$F$52/Weapon!AB66</f>
        <v>3.75</v>
      </c>
      <c r="CN64">
        <f t="shared" si="22"/>
        <v>4</v>
      </c>
      <c r="CP64" t="s">
        <v>341</v>
      </c>
      <c r="CQ64">
        <f>Stage_stat!$F$53/Weapon!AB66</f>
        <v>281.25</v>
      </c>
      <c r="CR64">
        <f t="shared" si="23"/>
        <v>282</v>
      </c>
      <c r="CT64" t="s">
        <v>341</v>
      </c>
      <c r="CU64">
        <f>Stage_stat!$F$54/Weapon!AB66</f>
        <v>2.109375</v>
      </c>
      <c r="CV64">
        <f t="shared" si="24"/>
        <v>3</v>
      </c>
      <c r="CX64" t="s">
        <v>341</v>
      </c>
      <c r="CY64">
        <f>Stage_stat!$F$55/Weapon!AB66</f>
        <v>4.0625</v>
      </c>
      <c r="CZ64">
        <f t="shared" si="25"/>
        <v>5</v>
      </c>
      <c r="DB64" t="s">
        <v>341</v>
      </c>
      <c r="DC64">
        <f>Stage_stat!$F$56/Weapon!AB66</f>
        <v>312.5</v>
      </c>
      <c r="DD64">
        <f t="shared" si="26"/>
        <v>313</v>
      </c>
    </row>
    <row r="65" spans="2:108" x14ac:dyDescent="0.4">
      <c r="B65" t="s">
        <v>342</v>
      </c>
      <c r="C65">
        <f>Stage_stat!$F$30/Weapon!AB67</f>
        <v>0.53846153846153844</v>
      </c>
      <c r="D65">
        <f t="shared" si="0"/>
        <v>1</v>
      </c>
      <c r="F65" t="s">
        <v>342</v>
      </c>
      <c r="G65">
        <f>Stage_stat!$F$31/Weapon!AB67</f>
        <v>0.92307692307692313</v>
      </c>
      <c r="H65">
        <f t="shared" si="1"/>
        <v>1</v>
      </c>
      <c r="J65" t="s">
        <v>342</v>
      </c>
      <c r="K65">
        <f>Stage_stat!$F$32/Weapon!AB67</f>
        <v>61.53846153846154</v>
      </c>
      <c r="L65">
        <f t="shared" si="2"/>
        <v>62</v>
      </c>
      <c r="N65" t="s">
        <v>342</v>
      </c>
      <c r="O65">
        <f>Stage_stat!$F$33/Weapon!AB67</f>
        <v>0.69230769230769229</v>
      </c>
      <c r="P65">
        <f t="shared" si="3"/>
        <v>1</v>
      </c>
      <c r="R65" t="s">
        <v>342</v>
      </c>
      <c r="S65">
        <f>Stage_stat!$F$34/Weapon!AB67</f>
        <v>1.2307692307692308</v>
      </c>
      <c r="T65">
        <f t="shared" si="4"/>
        <v>2</v>
      </c>
      <c r="V65" t="s">
        <v>342</v>
      </c>
      <c r="W65">
        <f>Stage_stat!$F$35/Weapon!AB67</f>
        <v>92.307692307692307</v>
      </c>
      <c r="X65">
        <f t="shared" si="5"/>
        <v>93</v>
      </c>
      <c r="Z65" t="s">
        <v>342</v>
      </c>
      <c r="AA65">
        <f>Stage_stat!$F$36/Weapon!AB67</f>
        <v>0.84615384615384615</v>
      </c>
      <c r="AB65">
        <f t="shared" si="6"/>
        <v>1</v>
      </c>
      <c r="AD65" t="s">
        <v>342</v>
      </c>
      <c r="AE65">
        <f>Stage_stat!$F$37/Weapon!AB67</f>
        <v>1.5384615384615385</v>
      </c>
      <c r="AF65">
        <f t="shared" si="7"/>
        <v>2</v>
      </c>
      <c r="AH65" t="s">
        <v>342</v>
      </c>
      <c r="AI65">
        <f>Stage_stat!$F$38/Weapon!AB67</f>
        <v>123.07692307692308</v>
      </c>
      <c r="AJ65">
        <f t="shared" si="8"/>
        <v>124</v>
      </c>
      <c r="AL65" t="s">
        <v>342</v>
      </c>
      <c r="AM65">
        <f>Stage_stat!$F$39/Weapon!AB67</f>
        <v>1.1538461538461537</v>
      </c>
      <c r="AN65">
        <f t="shared" si="9"/>
        <v>2</v>
      </c>
      <c r="AP65" t="s">
        <v>342</v>
      </c>
      <c r="AQ65">
        <f>Stage_stat!$F$40/Weapon!AB67</f>
        <v>2.1538461538461537</v>
      </c>
      <c r="AR65">
        <f t="shared" si="10"/>
        <v>3</v>
      </c>
      <c r="AT65" t="s">
        <v>342</v>
      </c>
      <c r="AU65">
        <f>Stage_stat!$F$41/Weapon!AB67</f>
        <v>153.84615384615384</v>
      </c>
      <c r="AV65">
        <f t="shared" si="11"/>
        <v>154</v>
      </c>
      <c r="AX65" t="s">
        <v>342</v>
      </c>
      <c r="AY65">
        <f>Stage_stat!$F$42/Weapon!AB67</f>
        <v>1.3076923076923077</v>
      </c>
      <c r="AZ65">
        <f t="shared" si="12"/>
        <v>2</v>
      </c>
      <c r="BB65" t="s">
        <v>342</v>
      </c>
      <c r="BC65">
        <f>Stage_stat!$F$43/Weapon!AB67</f>
        <v>2.4615384615384617</v>
      </c>
      <c r="BD65">
        <f t="shared" si="13"/>
        <v>3</v>
      </c>
      <c r="BF65" t="s">
        <v>342</v>
      </c>
      <c r="BG65">
        <f>Stage_stat!$F$44/Weapon!AB67</f>
        <v>184.61538461538461</v>
      </c>
      <c r="BH65">
        <f t="shared" si="14"/>
        <v>185</v>
      </c>
      <c r="BJ65" t="s">
        <v>342</v>
      </c>
      <c r="BK65">
        <f>Stage_stat!$F$45/Weapon!AB67</f>
        <v>1.4615384615384615</v>
      </c>
      <c r="BL65">
        <f t="shared" si="15"/>
        <v>2</v>
      </c>
      <c r="BN65" t="s">
        <v>342</v>
      </c>
      <c r="BO65">
        <f>Stage_stat!$F$46/Weapon!AB67</f>
        <v>2.7692307692307692</v>
      </c>
      <c r="BP65">
        <f t="shared" si="16"/>
        <v>3</v>
      </c>
      <c r="BR65" t="s">
        <v>342</v>
      </c>
      <c r="BS65">
        <f>Stage_stat!$F$47/Weapon!AB67</f>
        <v>215.38461538461539</v>
      </c>
      <c r="BT65">
        <f t="shared" si="17"/>
        <v>216</v>
      </c>
      <c r="BV65" t="s">
        <v>342</v>
      </c>
      <c r="BW65">
        <f>Stage_stat!$F$48/Weapon!AB67</f>
        <v>1.7692307692307692</v>
      </c>
      <c r="BX65">
        <f t="shared" si="18"/>
        <v>2</v>
      </c>
      <c r="BZ65" t="s">
        <v>342</v>
      </c>
      <c r="CA65">
        <f>Stage_stat!$F$49/Weapon!AB67</f>
        <v>3.3846153846153846</v>
      </c>
      <c r="CB65">
        <f t="shared" si="19"/>
        <v>4</v>
      </c>
      <c r="CD65" t="s">
        <v>342</v>
      </c>
      <c r="CE65">
        <f>Stage_stat!$F$50/Weapon!AB67</f>
        <v>246.15384615384616</v>
      </c>
      <c r="CF65">
        <f t="shared" si="20"/>
        <v>247</v>
      </c>
      <c r="CH65" t="s">
        <v>342</v>
      </c>
      <c r="CI65">
        <f>Stage_stat!$F$51/Weapon!AB67</f>
        <v>1.9230769230769231</v>
      </c>
      <c r="CJ65">
        <f t="shared" si="21"/>
        <v>2</v>
      </c>
      <c r="CL65" t="s">
        <v>342</v>
      </c>
      <c r="CM65">
        <f>Stage_stat!$F$52/Weapon!AB67</f>
        <v>3.6923076923076925</v>
      </c>
      <c r="CN65">
        <f t="shared" si="22"/>
        <v>4</v>
      </c>
      <c r="CP65" t="s">
        <v>342</v>
      </c>
      <c r="CQ65">
        <f>Stage_stat!$F$53/Weapon!AB67</f>
        <v>276.92307692307691</v>
      </c>
      <c r="CR65">
        <f t="shared" si="23"/>
        <v>277</v>
      </c>
      <c r="CT65" t="s">
        <v>342</v>
      </c>
      <c r="CU65">
        <f>Stage_stat!$F$54/Weapon!AB67</f>
        <v>2.0769230769230771</v>
      </c>
      <c r="CV65">
        <f t="shared" si="24"/>
        <v>3</v>
      </c>
      <c r="CX65" t="s">
        <v>342</v>
      </c>
      <c r="CY65">
        <f>Stage_stat!$F$55/Weapon!AB67</f>
        <v>4</v>
      </c>
      <c r="CZ65">
        <f t="shared" si="25"/>
        <v>4</v>
      </c>
      <c r="DB65" t="s">
        <v>342</v>
      </c>
      <c r="DC65">
        <f>Stage_stat!$F$56/Weapon!AB67</f>
        <v>307.69230769230768</v>
      </c>
      <c r="DD65">
        <f t="shared" si="26"/>
        <v>308</v>
      </c>
    </row>
    <row r="66" spans="2:108" x14ac:dyDescent="0.4">
      <c r="B66" t="s">
        <v>343</v>
      </c>
      <c r="C66">
        <f>Stage_stat!$F$30/Weapon!AB68</f>
        <v>0.53030303030303028</v>
      </c>
      <c r="D66">
        <f t="shared" si="0"/>
        <v>1</v>
      </c>
      <c r="F66" t="s">
        <v>343</v>
      </c>
      <c r="G66">
        <f>Stage_stat!$F$31/Weapon!AB68</f>
        <v>0.90909090909090906</v>
      </c>
      <c r="H66">
        <f t="shared" si="1"/>
        <v>1</v>
      </c>
      <c r="J66" t="s">
        <v>343</v>
      </c>
      <c r="K66">
        <f>Stage_stat!$F$32/Weapon!AB68</f>
        <v>60.606060606060609</v>
      </c>
      <c r="L66">
        <f t="shared" si="2"/>
        <v>61</v>
      </c>
      <c r="N66" t="s">
        <v>343</v>
      </c>
      <c r="O66">
        <f>Stage_stat!$F$33/Weapon!AB68</f>
        <v>0.68181818181818177</v>
      </c>
      <c r="P66">
        <f t="shared" si="3"/>
        <v>1</v>
      </c>
      <c r="R66" t="s">
        <v>343</v>
      </c>
      <c r="S66">
        <f>Stage_stat!$F$34/Weapon!AB68</f>
        <v>1.2121212121212122</v>
      </c>
      <c r="T66">
        <f t="shared" si="4"/>
        <v>2</v>
      </c>
      <c r="V66" t="s">
        <v>343</v>
      </c>
      <c r="W66">
        <f>Stage_stat!$F$35/Weapon!AB68</f>
        <v>90.909090909090907</v>
      </c>
      <c r="X66">
        <f t="shared" si="5"/>
        <v>91</v>
      </c>
      <c r="Z66" t="s">
        <v>343</v>
      </c>
      <c r="AA66">
        <f>Stage_stat!$F$36/Weapon!AB68</f>
        <v>0.83333333333333337</v>
      </c>
      <c r="AB66">
        <f t="shared" si="6"/>
        <v>1</v>
      </c>
      <c r="AD66" t="s">
        <v>343</v>
      </c>
      <c r="AE66">
        <f>Stage_stat!$F$37/Weapon!AB68</f>
        <v>1.5151515151515151</v>
      </c>
      <c r="AF66">
        <f t="shared" si="7"/>
        <v>2</v>
      </c>
      <c r="AH66" t="s">
        <v>343</v>
      </c>
      <c r="AI66">
        <f>Stage_stat!$F$38/Weapon!AB68</f>
        <v>121.21212121212122</v>
      </c>
      <c r="AJ66">
        <f t="shared" si="8"/>
        <v>122</v>
      </c>
      <c r="AL66" t="s">
        <v>343</v>
      </c>
      <c r="AM66">
        <f>Stage_stat!$F$39/Weapon!AB68</f>
        <v>1.1363636363636365</v>
      </c>
      <c r="AN66">
        <f t="shared" si="9"/>
        <v>2</v>
      </c>
      <c r="AP66" t="s">
        <v>343</v>
      </c>
      <c r="AQ66">
        <f>Stage_stat!$F$40/Weapon!AB68</f>
        <v>2.1212121212121211</v>
      </c>
      <c r="AR66">
        <f t="shared" si="10"/>
        <v>3</v>
      </c>
      <c r="AT66" t="s">
        <v>343</v>
      </c>
      <c r="AU66">
        <f>Stage_stat!$F$41/Weapon!AB68</f>
        <v>151.5151515151515</v>
      </c>
      <c r="AV66">
        <f t="shared" si="11"/>
        <v>152</v>
      </c>
      <c r="AX66" t="s">
        <v>343</v>
      </c>
      <c r="AY66">
        <f>Stage_stat!$F$42/Weapon!AB68</f>
        <v>1.2878787878787878</v>
      </c>
      <c r="AZ66">
        <f t="shared" si="12"/>
        <v>2</v>
      </c>
      <c r="BB66" t="s">
        <v>343</v>
      </c>
      <c r="BC66">
        <f>Stage_stat!$F$43/Weapon!AB68</f>
        <v>2.4242424242424243</v>
      </c>
      <c r="BD66">
        <f t="shared" si="13"/>
        <v>3</v>
      </c>
      <c r="BF66" t="s">
        <v>343</v>
      </c>
      <c r="BG66">
        <f>Stage_stat!$F$44/Weapon!AB68</f>
        <v>181.81818181818181</v>
      </c>
      <c r="BH66">
        <f t="shared" si="14"/>
        <v>182</v>
      </c>
      <c r="BJ66" t="s">
        <v>343</v>
      </c>
      <c r="BK66">
        <f>Stage_stat!$F$45/Weapon!AB68</f>
        <v>1.4393939393939394</v>
      </c>
      <c r="BL66">
        <f t="shared" si="15"/>
        <v>2</v>
      </c>
      <c r="BN66" t="s">
        <v>343</v>
      </c>
      <c r="BO66">
        <f>Stage_stat!$F$46/Weapon!AB68</f>
        <v>2.7272727272727271</v>
      </c>
      <c r="BP66">
        <f t="shared" si="16"/>
        <v>3</v>
      </c>
      <c r="BR66" t="s">
        <v>343</v>
      </c>
      <c r="BS66">
        <f>Stage_stat!$F$47/Weapon!AB68</f>
        <v>212.12121212121212</v>
      </c>
      <c r="BT66">
        <f t="shared" si="17"/>
        <v>213</v>
      </c>
      <c r="BV66" t="s">
        <v>343</v>
      </c>
      <c r="BW66">
        <f>Stage_stat!$F$48/Weapon!AB68</f>
        <v>1.7424242424242424</v>
      </c>
      <c r="BX66">
        <f t="shared" si="18"/>
        <v>2</v>
      </c>
      <c r="BZ66" t="s">
        <v>343</v>
      </c>
      <c r="CA66">
        <f>Stage_stat!$F$49/Weapon!AB68</f>
        <v>3.3333333333333335</v>
      </c>
      <c r="CB66">
        <f t="shared" si="19"/>
        <v>4</v>
      </c>
      <c r="CD66" t="s">
        <v>343</v>
      </c>
      <c r="CE66">
        <f>Stage_stat!$F$50/Weapon!AB68</f>
        <v>242.42424242424244</v>
      </c>
      <c r="CF66">
        <f t="shared" si="20"/>
        <v>243</v>
      </c>
      <c r="CH66" t="s">
        <v>343</v>
      </c>
      <c r="CI66">
        <f>Stage_stat!$F$51/Weapon!AB68</f>
        <v>1.893939393939394</v>
      </c>
      <c r="CJ66">
        <f t="shared" si="21"/>
        <v>2</v>
      </c>
      <c r="CL66" t="s">
        <v>343</v>
      </c>
      <c r="CM66">
        <f>Stage_stat!$F$52/Weapon!AB68</f>
        <v>3.6363636363636362</v>
      </c>
      <c r="CN66">
        <f t="shared" si="22"/>
        <v>4</v>
      </c>
      <c r="CP66" t="s">
        <v>343</v>
      </c>
      <c r="CQ66">
        <f>Stage_stat!$F$53/Weapon!AB68</f>
        <v>272.72727272727275</v>
      </c>
      <c r="CR66">
        <f t="shared" si="23"/>
        <v>273</v>
      </c>
      <c r="CT66" t="s">
        <v>343</v>
      </c>
      <c r="CU66">
        <f>Stage_stat!$F$54/Weapon!AB68</f>
        <v>2.0454545454545454</v>
      </c>
      <c r="CV66">
        <f t="shared" si="24"/>
        <v>3</v>
      </c>
      <c r="CX66" t="s">
        <v>343</v>
      </c>
      <c r="CY66">
        <f>Stage_stat!$F$55/Weapon!AB68</f>
        <v>3.9393939393939394</v>
      </c>
      <c r="CZ66">
        <f t="shared" si="25"/>
        <v>4</v>
      </c>
      <c r="DB66" t="s">
        <v>343</v>
      </c>
      <c r="DC66">
        <f>Stage_stat!$F$56/Weapon!AB68</f>
        <v>303.030303030303</v>
      </c>
      <c r="DD66">
        <f t="shared" si="26"/>
        <v>304</v>
      </c>
    </row>
    <row r="67" spans="2:108" x14ac:dyDescent="0.4">
      <c r="B67" t="s">
        <v>344</v>
      </c>
      <c r="C67">
        <f>Stage_stat!$F$30/Weapon!AB69</f>
        <v>0.52238805970149249</v>
      </c>
      <c r="D67">
        <f t="shared" si="0"/>
        <v>1</v>
      </c>
      <c r="F67" t="s">
        <v>344</v>
      </c>
      <c r="G67">
        <f>Stage_stat!$F$31/Weapon!AB69</f>
        <v>0.89552238805970152</v>
      </c>
      <c r="H67">
        <f t="shared" si="1"/>
        <v>1</v>
      </c>
      <c r="J67" t="s">
        <v>344</v>
      </c>
      <c r="K67">
        <f>Stage_stat!$F$32/Weapon!AB69</f>
        <v>59.701492537313435</v>
      </c>
      <c r="L67">
        <f t="shared" si="2"/>
        <v>60</v>
      </c>
      <c r="N67" t="s">
        <v>344</v>
      </c>
      <c r="O67">
        <f>Stage_stat!$F$33/Weapon!AB69</f>
        <v>0.67164179104477617</v>
      </c>
      <c r="P67">
        <f t="shared" si="3"/>
        <v>1</v>
      </c>
      <c r="R67" t="s">
        <v>344</v>
      </c>
      <c r="S67">
        <f>Stage_stat!$F$34/Weapon!AB69</f>
        <v>1.1940298507462686</v>
      </c>
      <c r="T67">
        <f t="shared" si="4"/>
        <v>2</v>
      </c>
      <c r="V67" t="s">
        <v>344</v>
      </c>
      <c r="W67">
        <f>Stage_stat!$F$35/Weapon!AB69</f>
        <v>89.552238805970148</v>
      </c>
      <c r="X67">
        <f t="shared" si="5"/>
        <v>90</v>
      </c>
      <c r="Z67" t="s">
        <v>344</v>
      </c>
      <c r="AA67">
        <f>Stage_stat!$F$36/Weapon!AB69</f>
        <v>0.82089552238805974</v>
      </c>
      <c r="AB67">
        <f t="shared" si="6"/>
        <v>1</v>
      </c>
      <c r="AD67" t="s">
        <v>344</v>
      </c>
      <c r="AE67">
        <f>Stage_stat!$F$37/Weapon!AB69</f>
        <v>1.4925373134328359</v>
      </c>
      <c r="AF67">
        <f t="shared" si="7"/>
        <v>2</v>
      </c>
      <c r="AH67" t="s">
        <v>344</v>
      </c>
      <c r="AI67">
        <f>Stage_stat!$F$38/Weapon!AB69</f>
        <v>119.40298507462687</v>
      </c>
      <c r="AJ67">
        <f t="shared" si="8"/>
        <v>120</v>
      </c>
      <c r="AL67" t="s">
        <v>344</v>
      </c>
      <c r="AM67">
        <f>Stage_stat!$F$39/Weapon!AB69</f>
        <v>1.1194029850746268</v>
      </c>
      <c r="AN67">
        <f t="shared" si="9"/>
        <v>2</v>
      </c>
      <c r="AP67" t="s">
        <v>344</v>
      </c>
      <c r="AQ67">
        <f>Stage_stat!$F$40/Weapon!AB69</f>
        <v>2.08955223880597</v>
      </c>
      <c r="AR67">
        <f t="shared" si="10"/>
        <v>3</v>
      </c>
      <c r="AT67" t="s">
        <v>344</v>
      </c>
      <c r="AU67">
        <f>Stage_stat!$F$41/Weapon!AB69</f>
        <v>149.25373134328359</v>
      </c>
      <c r="AV67">
        <f t="shared" si="11"/>
        <v>150</v>
      </c>
      <c r="AX67" t="s">
        <v>344</v>
      </c>
      <c r="AY67">
        <f>Stage_stat!$F$42/Weapon!AB69</f>
        <v>1.2686567164179106</v>
      </c>
      <c r="AZ67">
        <f t="shared" si="12"/>
        <v>2</v>
      </c>
      <c r="BB67" t="s">
        <v>344</v>
      </c>
      <c r="BC67">
        <f>Stage_stat!$F$43/Weapon!AB69</f>
        <v>2.3880597014925371</v>
      </c>
      <c r="BD67">
        <f t="shared" si="13"/>
        <v>3</v>
      </c>
      <c r="BF67" t="s">
        <v>344</v>
      </c>
      <c r="BG67">
        <f>Stage_stat!$F$44/Weapon!AB69</f>
        <v>179.1044776119403</v>
      </c>
      <c r="BH67">
        <f t="shared" si="14"/>
        <v>180</v>
      </c>
      <c r="BJ67" t="s">
        <v>344</v>
      </c>
      <c r="BK67">
        <f>Stage_stat!$F$45/Weapon!AB69</f>
        <v>1.4179104477611941</v>
      </c>
      <c r="BL67">
        <f t="shared" si="15"/>
        <v>2</v>
      </c>
      <c r="BN67" t="s">
        <v>344</v>
      </c>
      <c r="BO67">
        <f>Stage_stat!$F$46/Weapon!AB69</f>
        <v>2.6865671641791047</v>
      </c>
      <c r="BP67">
        <f t="shared" si="16"/>
        <v>3</v>
      </c>
      <c r="BR67" t="s">
        <v>344</v>
      </c>
      <c r="BS67">
        <f>Stage_stat!$F$47/Weapon!AB69</f>
        <v>208.955223880597</v>
      </c>
      <c r="BT67">
        <f t="shared" si="17"/>
        <v>209</v>
      </c>
      <c r="BV67" t="s">
        <v>344</v>
      </c>
      <c r="BW67">
        <f>Stage_stat!$F$48/Weapon!AB69</f>
        <v>1.7164179104477613</v>
      </c>
      <c r="BX67">
        <f t="shared" si="18"/>
        <v>2</v>
      </c>
      <c r="BZ67" t="s">
        <v>344</v>
      </c>
      <c r="CA67">
        <f>Stage_stat!$F$49/Weapon!AB69</f>
        <v>3.283582089552239</v>
      </c>
      <c r="CB67">
        <f t="shared" si="19"/>
        <v>4</v>
      </c>
      <c r="CD67" t="s">
        <v>344</v>
      </c>
      <c r="CE67">
        <f>Stage_stat!$F$50/Weapon!AB69</f>
        <v>238.80597014925374</v>
      </c>
      <c r="CF67">
        <f t="shared" si="20"/>
        <v>239</v>
      </c>
      <c r="CH67" t="s">
        <v>344</v>
      </c>
      <c r="CI67">
        <f>Stage_stat!$F$51/Weapon!AB69</f>
        <v>1.8656716417910448</v>
      </c>
      <c r="CJ67">
        <f t="shared" si="21"/>
        <v>2</v>
      </c>
      <c r="CL67" t="s">
        <v>344</v>
      </c>
      <c r="CM67">
        <f>Stage_stat!$F$52/Weapon!AB69</f>
        <v>3.5820895522388061</v>
      </c>
      <c r="CN67">
        <f t="shared" si="22"/>
        <v>4</v>
      </c>
      <c r="CP67" t="s">
        <v>344</v>
      </c>
      <c r="CQ67">
        <f>Stage_stat!$F$53/Weapon!AB69</f>
        <v>268.65671641791045</v>
      </c>
      <c r="CR67">
        <f t="shared" si="23"/>
        <v>269</v>
      </c>
      <c r="CT67" t="s">
        <v>344</v>
      </c>
      <c r="CU67">
        <f>Stage_stat!$F$54/Weapon!AB69</f>
        <v>2.0149253731343282</v>
      </c>
      <c r="CV67">
        <f t="shared" si="24"/>
        <v>3</v>
      </c>
      <c r="CX67" t="s">
        <v>344</v>
      </c>
      <c r="CY67">
        <f>Stage_stat!$F$55/Weapon!AB69</f>
        <v>3.8805970149253732</v>
      </c>
      <c r="CZ67">
        <f t="shared" si="25"/>
        <v>4</v>
      </c>
      <c r="DB67" t="s">
        <v>344</v>
      </c>
      <c r="DC67">
        <f>Stage_stat!$F$56/Weapon!AB69</f>
        <v>298.50746268656718</v>
      </c>
      <c r="DD67">
        <f t="shared" si="26"/>
        <v>299</v>
      </c>
    </row>
    <row r="68" spans="2:108" x14ac:dyDescent="0.4">
      <c r="B68" t="s">
        <v>345</v>
      </c>
      <c r="C68">
        <f>Stage_stat!$F$30/Weapon!AB70</f>
        <v>0.51470588235294112</v>
      </c>
      <c r="D68">
        <f t="shared" si="0"/>
        <v>1</v>
      </c>
      <c r="F68" t="s">
        <v>345</v>
      </c>
      <c r="G68">
        <f>Stage_stat!$F$31/Weapon!AB70</f>
        <v>0.88235294117647056</v>
      </c>
      <c r="H68">
        <f t="shared" si="1"/>
        <v>1</v>
      </c>
      <c r="J68" t="s">
        <v>345</v>
      </c>
      <c r="K68">
        <f>Stage_stat!$F$32/Weapon!AB70</f>
        <v>58.823529411764703</v>
      </c>
      <c r="L68">
        <f t="shared" si="2"/>
        <v>59</v>
      </c>
      <c r="N68" t="s">
        <v>345</v>
      </c>
      <c r="O68">
        <f>Stage_stat!$F$33/Weapon!AB70</f>
        <v>0.66176470588235292</v>
      </c>
      <c r="P68">
        <f t="shared" si="3"/>
        <v>1</v>
      </c>
      <c r="R68" t="s">
        <v>345</v>
      </c>
      <c r="S68">
        <f>Stage_stat!$F$34/Weapon!AB70</f>
        <v>1.1764705882352942</v>
      </c>
      <c r="T68">
        <f t="shared" si="4"/>
        <v>2</v>
      </c>
      <c r="V68" t="s">
        <v>345</v>
      </c>
      <c r="W68">
        <f>Stage_stat!$F$35/Weapon!AB70</f>
        <v>88.235294117647058</v>
      </c>
      <c r="X68">
        <f t="shared" si="5"/>
        <v>89</v>
      </c>
      <c r="Z68" t="s">
        <v>345</v>
      </c>
      <c r="AA68">
        <f>Stage_stat!$F$36/Weapon!AB70</f>
        <v>0.80882352941176472</v>
      </c>
      <c r="AB68">
        <f t="shared" si="6"/>
        <v>1</v>
      </c>
      <c r="AD68" t="s">
        <v>345</v>
      </c>
      <c r="AE68">
        <f>Stage_stat!$F$37/Weapon!AB70</f>
        <v>1.4705882352941178</v>
      </c>
      <c r="AF68">
        <f t="shared" si="7"/>
        <v>2</v>
      </c>
      <c r="AH68" t="s">
        <v>345</v>
      </c>
      <c r="AI68">
        <f>Stage_stat!$F$38/Weapon!AB70</f>
        <v>117.64705882352941</v>
      </c>
      <c r="AJ68">
        <f t="shared" si="8"/>
        <v>118</v>
      </c>
      <c r="AL68" t="s">
        <v>345</v>
      </c>
      <c r="AM68">
        <f>Stage_stat!$F$39/Weapon!AB70</f>
        <v>1.1029411764705883</v>
      </c>
      <c r="AN68">
        <f t="shared" si="9"/>
        <v>2</v>
      </c>
      <c r="AP68" t="s">
        <v>345</v>
      </c>
      <c r="AQ68">
        <f>Stage_stat!$F$40/Weapon!AB70</f>
        <v>2.0588235294117645</v>
      </c>
      <c r="AR68">
        <f t="shared" si="10"/>
        <v>3</v>
      </c>
      <c r="AT68" t="s">
        <v>345</v>
      </c>
      <c r="AU68">
        <f>Stage_stat!$F$41/Weapon!AB70</f>
        <v>147.05882352941177</v>
      </c>
      <c r="AV68">
        <f t="shared" si="11"/>
        <v>148</v>
      </c>
      <c r="AX68" t="s">
        <v>345</v>
      </c>
      <c r="AY68">
        <f>Stage_stat!$F$42/Weapon!AB70</f>
        <v>1.25</v>
      </c>
      <c r="AZ68">
        <f t="shared" si="12"/>
        <v>2</v>
      </c>
      <c r="BB68" t="s">
        <v>345</v>
      </c>
      <c r="BC68">
        <f>Stage_stat!$F$43/Weapon!AB70</f>
        <v>2.3529411764705883</v>
      </c>
      <c r="BD68">
        <f t="shared" si="13"/>
        <v>3</v>
      </c>
      <c r="BF68" t="s">
        <v>345</v>
      </c>
      <c r="BG68">
        <f>Stage_stat!$F$44/Weapon!AB70</f>
        <v>176.47058823529412</v>
      </c>
      <c r="BH68">
        <f t="shared" si="14"/>
        <v>177</v>
      </c>
      <c r="BJ68" t="s">
        <v>345</v>
      </c>
      <c r="BK68">
        <f>Stage_stat!$F$45/Weapon!AB70</f>
        <v>1.3970588235294117</v>
      </c>
      <c r="BL68">
        <f t="shared" si="15"/>
        <v>2</v>
      </c>
      <c r="BN68" t="s">
        <v>345</v>
      </c>
      <c r="BO68">
        <f>Stage_stat!$F$46/Weapon!AB70</f>
        <v>2.6470588235294117</v>
      </c>
      <c r="BP68">
        <f t="shared" si="16"/>
        <v>3</v>
      </c>
      <c r="BR68" t="s">
        <v>345</v>
      </c>
      <c r="BS68">
        <f>Stage_stat!$F$47/Weapon!AB70</f>
        <v>205.88235294117646</v>
      </c>
      <c r="BT68">
        <f t="shared" si="17"/>
        <v>206</v>
      </c>
      <c r="BV68" t="s">
        <v>345</v>
      </c>
      <c r="BW68">
        <f>Stage_stat!$F$48/Weapon!AB70</f>
        <v>1.6911764705882353</v>
      </c>
      <c r="BX68">
        <f t="shared" si="18"/>
        <v>2</v>
      </c>
      <c r="BZ68" t="s">
        <v>345</v>
      </c>
      <c r="CA68">
        <f>Stage_stat!$F$49/Weapon!AB70</f>
        <v>3.2352941176470589</v>
      </c>
      <c r="CB68">
        <f t="shared" si="19"/>
        <v>4</v>
      </c>
      <c r="CD68" t="s">
        <v>345</v>
      </c>
      <c r="CE68">
        <f>Stage_stat!$F$50/Weapon!AB70</f>
        <v>235.29411764705881</v>
      </c>
      <c r="CF68">
        <f t="shared" si="20"/>
        <v>236</v>
      </c>
      <c r="CH68" t="s">
        <v>345</v>
      </c>
      <c r="CI68">
        <f>Stage_stat!$F$51/Weapon!AB70</f>
        <v>1.838235294117647</v>
      </c>
      <c r="CJ68">
        <f t="shared" si="21"/>
        <v>2</v>
      </c>
      <c r="CL68" t="s">
        <v>345</v>
      </c>
      <c r="CM68">
        <f>Stage_stat!$F$52/Weapon!AB70</f>
        <v>3.5294117647058822</v>
      </c>
      <c r="CN68">
        <f t="shared" si="22"/>
        <v>4</v>
      </c>
      <c r="CP68" t="s">
        <v>345</v>
      </c>
      <c r="CQ68">
        <f>Stage_stat!$F$53/Weapon!AB70</f>
        <v>264.70588235294116</v>
      </c>
      <c r="CR68">
        <f t="shared" si="23"/>
        <v>265</v>
      </c>
      <c r="CT68" t="s">
        <v>345</v>
      </c>
      <c r="CU68">
        <f>Stage_stat!$F$54/Weapon!AB70</f>
        <v>1.9852941176470589</v>
      </c>
      <c r="CV68">
        <f t="shared" si="24"/>
        <v>2</v>
      </c>
      <c r="CX68" t="s">
        <v>345</v>
      </c>
      <c r="CY68">
        <f>Stage_stat!$F$55/Weapon!AB70</f>
        <v>3.8235294117647061</v>
      </c>
      <c r="CZ68">
        <f t="shared" si="25"/>
        <v>4</v>
      </c>
      <c r="DB68" t="s">
        <v>345</v>
      </c>
      <c r="DC68">
        <f>Stage_stat!$F$56/Weapon!AB70</f>
        <v>294.11764705882354</v>
      </c>
      <c r="DD68">
        <f t="shared" si="26"/>
        <v>295</v>
      </c>
    </row>
    <row r="69" spans="2:108" x14ac:dyDescent="0.4">
      <c r="B69" t="s">
        <v>346</v>
      </c>
      <c r="C69">
        <f>Stage_stat!$F$30/Weapon!AB71</f>
        <v>0.50724637681159424</v>
      </c>
      <c r="D69">
        <f t="shared" si="0"/>
        <v>1</v>
      </c>
      <c r="F69" t="s">
        <v>346</v>
      </c>
      <c r="G69">
        <f>Stage_stat!$F$31/Weapon!AB71</f>
        <v>0.86956521739130432</v>
      </c>
      <c r="H69">
        <f t="shared" si="1"/>
        <v>1</v>
      </c>
      <c r="J69" t="s">
        <v>346</v>
      </c>
      <c r="K69">
        <f>Stage_stat!$F$32/Weapon!AB71</f>
        <v>57.971014492753625</v>
      </c>
      <c r="L69">
        <f t="shared" si="2"/>
        <v>58</v>
      </c>
      <c r="N69" t="s">
        <v>346</v>
      </c>
      <c r="O69">
        <f>Stage_stat!$F$33/Weapon!AB71</f>
        <v>0.65217391304347827</v>
      </c>
      <c r="P69">
        <f t="shared" si="3"/>
        <v>1</v>
      </c>
      <c r="R69" t="s">
        <v>346</v>
      </c>
      <c r="S69">
        <f>Stage_stat!$F$34/Weapon!AB71</f>
        <v>1.1594202898550725</v>
      </c>
      <c r="T69">
        <f t="shared" si="4"/>
        <v>2</v>
      </c>
      <c r="V69" t="s">
        <v>346</v>
      </c>
      <c r="W69">
        <f>Stage_stat!$F$35/Weapon!AB71</f>
        <v>86.956521739130437</v>
      </c>
      <c r="X69">
        <f t="shared" si="5"/>
        <v>87</v>
      </c>
      <c r="Z69" t="s">
        <v>346</v>
      </c>
      <c r="AA69">
        <f>Stage_stat!$F$36/Weapon!AB71</f>
        <v>0.79710144927536231</v>
      </c>
      <c r="AB69">
        <f t="shared" si="6"/>
        <v>1</v>
      </c>
      <c r="AD69" t="s">
        <v>346</v>
      </c>
      <c r="AE69">
        <f>Stage_stat!$F$37/Weapon!AB71</f>
        <v>1.4492753623188406</v>
      </c>
      <c r="AF69">
        <f t="shared" si="7"/>
        <v>2</v>
      </c>
      <c r="AH69" t="s">
        <v>346</v>
      </c>
      <c r="AI69">
        <f>Stage_stat!$F$38/Weapon!AB71</f>
        <v>115.94202898550725</v>
      </c>
      <c r="AJ69">
        <f t="shared" si="8"/>
        <v>116</v>
      </c>
      <c r="AL69" t="s">
        <v>346</v>
      </c>
      <c r="AM69">
        <f>Stage_stat!$F$39/Weapon!AB71</f>
        <v>1.0869565217391304</v>
      </c>
      <c r="AN69">
        <f t="shared" si="9"/>
        <v>2</v>
      </c>
      <c r="AP69" t="s">
        <v>346</v>
      </c>
      <c r="AQ69">
        <f>Stage_stat!$F$40/Weapon!AB71</f>
        <v>2.0289855072463769</v>
      </c>
      <c r="AR69">
        <f t="shared" si="10"/>
        <v>3</v>
      </c>
      <c r="AT69" t="s">
        <v>346</v>
      </c>
      <c r="AU69">
        <f>Stage_stat!$F$41/Weapon!AB71</f>
        <v>144.92753623188406</v>
      </c>
      <c r="AV69">
        <f t="shared" si="11"/>
        <v>145</v>
      </c>
      <c r="AX69" t="s">
        <v>346</v>
      </c>
      <c r="AY69">
        <f>Stage_stat!$F$42/Weapon!AB71</f>
        <v>1.2318840579710144</v>
      </c>
      <c r="AZ69">
        <f t="shared" si="12"/>
        <v>2</v>
      </c>
      <c r="BB69" t="s">
        <v>346</v>
      </c>
      <c r="BC69">
        <f>Stage_stat!$F$43/Weapon!AB71</f>
        <v>2.318840579710145</v>
      </c>
      <c r="BD69">
        <f t="shared" si="13"/>
        <v>3</v>
      </c>
      <c r="BF69" t="s">
        <v>346</v>
      </c>
      <c r="BG69">
        <f>Stage_stat!$F$44/Weapon!AB71</f>
        <v>173.91304347826087</v>
      </c>
      <c r="BH69">
        <f t="shared" si="14"/>
        <v>174</v>
      </c>
      <c r="BJ69" t="s">
        <v>346</v>
      </c>
      <c r="BK69">
        <f>Stage_stat!$F$45/Weapon!AB71</f>
        <v>1.3768115942028984</v>
      </c>
      <c r="BL69">
        <f t="shared" si="15"/>
        <v>2</v>
      </c>
      <c r="BN69" t="s">
        <v>346</v>
      </c>
      <c r="BO69">
        <f>Stage_stat!$F$46/Weapon!AB71</f>
        <v>2.6086956521739131</v>
      </c>
      <c r="BP69">
        <f t="shared" si="16"/>
        <v>3</v>
      </c>
      <c r="BR69" t="s">
        <v>346</v>
      </c>
      <c r="BS69">
        <f>Stage_stat!$F$47/Weapon!AB71</f>
        <v>202.89855072463769</v>
      </c>
      <c r="BT69">
        <f t="shared" si="17"/>
        <v>203</v>
      </c>
      <c r="BV69" t="s">
        <v>346</v>
      </c>
      <c r="BW69">
        <f>Stage_stat!$F$48/Weapon!AB71</f>
        <v>1.6666666666666667</v>
      </c>
      <c r="BX69">
        <f t="shared" si="18"/>
        <v>2</v>
      </c>
      <c r="BZ69" t="s">
        <v>346</v>
      </c>
      <c r="CA69">
        <f>Stage_stat!$F$49/Weapon!AB71</f>
        <v>3.1884057971014492</v>
      </c>
      <c r="CB69">
        <f t="shared" si="19"/>
        <v>4</v>
      </c>
      <c r="CD69" t="s">
        <v>346</v>
      </c>
      <c r="CE69">
        <f>Stage_stat!$F$50/Weapon!AB71</f>
        <v>231.8840579710145</v>
      </c>
      <c r="CF69">
        <f t="shared" si="20"/>
        <v>232</v>
      </c>
      <c r="CH69" t="s">
        <v>346</v>
      </c>
      <c r="CI69">
        <f>Stage_stat!$F$51/Weapon!AB71</f>
        <v>1.8115942028985508</v>
      </c>
      <c r="CJ69">
        <f t="shared" si="21"/>
        <v>2</v>
      </c>
      <c r="CL69" t="s">
        <v>346</v>
      </c>
      <c r="CM69">
        <f>Stage_stat!$F$52/Weapon!AB71</f>
        <v>3.4782608695652173</v>
      </c>
      <c r="CN69">
        <f t="shared" si="22"/>
        <v>4</v>
      </c>
      <c r="CP69" t="s">
        <v>346</v>
      </c>
      <c r="CQ69">
        <f>Stage_stat!$F$53/Weapon!AB71</f>
        <v>260.86956521739131</v>
      </c>
      <c r="CR69">
        <f t="shared" si="23"/>
        <v>261</v>
      </c>
      <c r="CT69" t="s">
        <v>346</v>
      </c>
      <c r="CU69">
        <f>Stage_stat!$F$54/Weapon!AB71</f>
        <v>1.9565217391304348</v>
      </c>
      <c r="CV69">
        <f t="shared" si="24"/>
        <v>2</v>
      </c>
      <c r="CX69" t="s">
        <v>346</v>
      </c>
      <c r="CY69">
        <f>Stage_stat!$F$55/Weapon!AB71</f>
        <v>3.7681159420289854</v>
      </c>
      <c r="CZ69">
        <f t="shared" si="25"/>
        <v>4</v>
      </c>
      <c r="DB69" t="s">
        <v>346</v>
      </c>
      <c r="DC69">
        <f>Stage_stat!$F$56/Weapon!AB71</f>
        <v>289.85507246376812</v>
      </c>
      <c r="DD69">
        <f t="shared" si="26"/>
        <v>290</v>
      </c>
    </row>
    <row r="70" spans="2:108" x14ac:dyDescent="0.4">
      <c r="B70" t="s">
        <v>347</v>
      </c>
      <c r="C70">
        <f>Stage_stat!$F$30/Weapon!AB72</f>
        <v>0.5</v>
      </c>
      <c r="D70">
        <f t="shared" ref="D70:D103" si="27">ROUNDUP(C70,0)</f>
        <v>1</v>
      </c>
      <c r="F70" t="s">
        <v>347</v>
      </c>
      <c r="G70">
        <f>Stage_stat!$F$31/Weapon!AB72</f>
        <v>0.8571428571428571</v>
      </c>
      <c r="H70">
        <f t="shared" ref="H70:H103" si="28">ROUNDUP(G70,0)</f>
        <v>1</v>
      </c>
      <c r="J70" t="s">
        <v>347</v>
      </c>
      <c r="K70">
        <f>Stage_stat!$F$32/Weapon!AB72</f>
        <v>57.142857142857146</v>
      </c>
      <c r="L70">
        <f t="shared" ref="L70:L103" si="29">ROUNDUP(K70,0)</f>
        <v>58</v>
      </c>
      <c r="N70" t="s">
        <v>347</v>
      </c>
      <c r="O70">
        <f>Stage_stat!$F$33/Weapon!AB72</f>
        <v>0.6428571428571429</v>
      </c>
      <c r="P70">
        <f t="shared" ref="P70:P103" si="30">ROUNDUP(O70,0)</f>
        <v>1</v>
      </c>
      <c r="R70" t="s">
        <v>347</v>
      </c>
      <c r="S70">
        <f>Stage_stat!$F$34/Weapon!AB72</f>
        <v>1.1428571428571428</v>
      </c>
      <c r="T70">
        <f t="shared" ref="T70:T103" si="31">ROUNDUP(S70,0)</f>
        <v>2</v>
      </c>
      <c r="V70" t="s">
        <v>347</v>
      </c>
      <c r="W70">
        <f>Stage_stat!$F$35/Weapon!AB72</f>
        <v>85.714285714285708</v>
      </c>
      <c r="X70">
        <f t="shared" ref="X70:X103" si="32">ROUNDUP(W70,0)</f>
        <v>86</v>
      </c>
      <c r="Z70" t="s">
        <v>347</v>
      </c>
      <c r="AA70">
        <f>Stage_stat!$F$36/Weapon!AB72</f>
        <v>0.7857142857142857</v>
      </c>
      <c r="AB70">
        <f t="shared" ref="AB70:AB103" si="33">ROUNDUP(AA70,0)</f>
        <v>1</v>
      </c>
      <c r="AD70" t="s">
        <v>347</v>
      </c>
      <c r="AE70">
        <f>Stage_stat!$F$37/Weapon!AB72</f>
        <v>1.4285714285714286</v>
      </c>
      <c r="AF70">
        <f t="shared" ref="AF70:AF103" si="34">ROUNDUP(AE70,0)</f>
        <v>2</v>
      </c>
      <c r="AH70" t="s">
        <v>347</v>
      </c>
      <c r="AI70">
        <f>Stage_stat!$F$38/Weapon!AB72</f>
        <v>114.28571428571429</v>
      </c>
      <c r="AJ70">
        <f t="shared" ref="AJ70:AJ103" si="35">ROUNDUP(AI70,0)</f>
        <v>115</v>
      </c>
      <c r="AL70" t="s">
        <v>347</v>
      </c>
      <c r="AM70">
        <f>Stage_stat!$F$39/Weapon!AB72</f>
        <v>1.0714285714285714</v>
      </c>
      <c r="AN70">
        <f t="shared" ref="AN70:AN103" si="36">ROUNDUP(AM70,0)</f>
        <v>2</v>
      </c>
      <c r="AP70" t="s">
        <v>347</v>
      </c>
      <c r="AQ70">
        <f>Stage_stat!$F$40/Weapon!AB72</f>
        <v>2</v>
      </c>
      <c r="AR70">
        <f t="shared" ref="AR70:AR103" si="37">ROUNDUP(AQ70,0)</f>
        <v>2</v>
      </c>
      <c r="AT70" t="s">
        <v>347</v>
      </c>
      <c r="AU70">
        <f>Stage_stat!$F$41/Weapon!AB72</f>
        <v>142.85714285714286</v>
      </c>
      <c r="AV70">
        <f t="shared" ref="AV70:AV103" si="38">ROUNDUP(AU70,0)</f>
        <v>143</v>
      </c>
      <c r="AX70" t="s">
        <v>347</v>
      </c>
      <c r="AY70">
        <f>Stage_stat!$F$42/Weapon!AB72</f>
        <v>1.2142857142857142</v>
      </c>
      <c r="AZ70">
        <f t="shared" ref="AZ70:AZ103" si="39">ROUNDUP(AY70,0)</f>
        <v>2</v>
      </c>
      <c r="BB70" t="s">
        <v>347</v>
      </c>
      <c r="BC70">
        <f>Stage_stat!$F$43/Weapon!AB72</f>
        <v>2.2857142857142856</v>
      </c>
      <c r="BD70">
        <f t="shared" ref="BD70:BD103" si="40">ROUNDUP(BC70,0)</f>
        <v>3</v>
      </c>
      <c r="BF70" t="s">
        <v>347</v>
      </c>
      <c r="BG70">
        <f>Stage_stat!$F$44/Weapon!AB72</f>
        <v>171.42857142857142</v>
      </c>
      <c r="BH70">
        <f t="shared" ref="BH70:BH103" si="41">ROUNDUP(BG70,0)</f>
        <v>172</v>
      </c>
      <c r="BJ70" t="s">
        <v>347</v>
      </c>
      <c r="BK70">
        <f>Stage_stat!$F$45/Weapon!AB72</f>
        <v>1.3571428571428572</v>
      </c>
      <c r="BL70">
        <f t="shared" ref="BL70:BL103" si="42">ROUNDUP(BK70,0)</f>
        <v>2</v>
      </c>
      <c r="BN70" t="s">
        <v>347</v>
      </c>
      <c r="BO70">
        <f>Stage_stat!$F$46/Weapon!AB72</f>
        <v>2.5714285714285716</v>
      </c>
      <c r="BP70">
        <f t="shared" ref="BP70:BP103" si="43">ROUNDUP(BO70,0)</f>
        <v>3</v>
      </c>
      <c r="BR70" t="s">
        <v>347</v>
      </c>
      <c r="BS70">
        <f>Stage_stat!$F$47/Weapon!AB72</f>
        <v>200</v>
      </c>
      <c r="BT70">
        <f t="shared" ref="BT70:BT103" si="44">ROUNDUP(BS70,0)</f>
        <v>200</v>
      </c>
      <c r="BV70" t="s">
        <v>347</v>
      </c>
      <c r="BW70">
        <f>Stage_stat!$F$48/Weapon!AB72</f>
        <v>1.6428571428571428</v>
      </c>
      <c r="BX70">
        <f t="shared" ref="BX70:BX103" si="45">ROUNDUP(BW70,0)</f>
        <v>2</v>
      </c>
      <c r="BZ70" t="s">
        <v>347</v>
      </c>
      <c r="CA70">
        <f>Stage_stat!$F$49/Weapon!AB72</f>
        <v>3.1428571428571428</v>
      </c>
      <c r="CB70">
        <f t="shared" ref="CB70:CB103" si="46">ROUNDUP(CA70,0)</f>
        <v>4</v>
      </c>
      <c r="CD70" t="s">
        <v>347</v>
      </c>
      <c r="CE70">
        <f>Stage_stat!$F$50/Weapon!AB72</f>
        <v>228.57142857142858</v>
      </c>
      <c r="CF70">
        <f t="shared" ref="CF70:CF103" si="47">ROUNDUP(CE70,0)</f>
        <v>229</v>
      </c>
      <c r="CH70" t="s">
        <v>347</v>
      </c>
      <c r="CI70">
        <f>Stage_stat!$F$51/Weapon!AB72</f>
        <v>1.7857142857142858</v>
      </c>
      <c r="CJ70">
        <f t="shared" ref="CJ70:CJ103" si="48">ROUNDUP(CI70,0)</f>
        <v>2</v>
      </c>
      <c r="CL70" t="s">
        <v>347</v>
      </c>
      <c r="CM70">
        <f>Stage_stat!$F$52/Weapon!AB72</f>
        <v>3.4285714285714284</v>
      </c>
      <c r="CN70">
        <f t="shared" ref="CN70:CN103" si="49">ROUNDUP(CM70,0)</f>
        <v>4</v>
      </c>
      <c r="CP70" t="s">
        <v>347</v>
      </c>
      <c r="CQ70">
        <f>Stage_stat!$F$53/Weapon!AB72</f>
        <v>257.14285714285717</v>
      </c>
      <c r="CR70">
        <f t="shared" ref="CR70:CR103" si="50">ROUNDUP(CQ70,0)</f>
        <v>258</v>
      </c>
      <c r="CT70" t="s">
        <v>347</v>
      </c>
      <c r="CU70">
        <f>Stage_stat!$F$54/Weapon!AB72</f>
        <v>1.9285714285714286</v>
      </c>
      <c r="CV70">
        <f t="shared" ref="CV70:CV103" si="51">ROUNDUP(CU70,0)</f>
        <v>2</v>
      </c>
      <c r="CX70" t="s">
        <v>347</v>
      </c>
      <c r="CY70">
        <f>Stage_stat!$F$55/Weapon!AB72</f>
        <v>3.7142857142857144</v>
      </c>
      <c r="CZ70">
        <f t="shared" ref="CZ70:CZ103" si="52">ROUNDUP(CY70,0)</f>
        <v>4</v>
      </c>
      <c r="DB70" t="s">
        <v>347</v>
      </c>
      <c r="DC70">
        <f>Stage_stat!$F$56/Weapon!AB72</f>
        <v>285.71428571428572</v>
      </c>
      <c r="DD70">
        <f t="shared" ref="DD70:DD103" si="53">ROUNDUP(DC70,0)</f>
        <v>286</v>
      </c>
    </row>
    <row r="71" spans="2:108" x14ac:dyDescent="0.4">
      <c r="B71" t="s">
        <v>348</v>
      </c>
      <c r="C71">
        <f>Stage_stat!$F$30/Weapon!AB73</f>
        <v>0.49295774647887325</v>
      </c>
      <c r="D71">
        <f t="shared" si="27"/>
        <v>1</v>
      </c>
      <c r="F71" t="s">
        <v>348</v>
      </c>
      <c r="G71">
        <f>Stage_stat!$F$31/Weapon!AB73</f>
        <v>0.84507042253521125</v>
      </c>
      <c r="H71">
        <f t="shared" si="28"/>
        <v>1</v>
      </c>
      <c r="J71" t="s">
        <v>348</v>
      </c>
      <c r="K71">
        <f>Stage_stat!$F$32/Weapon!AB73</f>
        <v>56.338028169014088</v>
      </c>
      <c r="L71">
        <f t="shared" si="29"/>
        <v>57</v>
      </c>
      <c r="N71" t="s">
        <v>348</v>
      </c>
      <c r="O71">
        <f>Stage_stat!$F$33/Weapon!AB73</f>
        <v>0.63380281690140849</v>
      </c>
      <c r="P71">
        <f t="shared" si="30"/>
        <v>1</v>
      </c>
      <c r="R71" t="s">
        <v>348</v>
      </c>
      <c r="S71">
        <f>Stage_stat!$F$34/Weapon!AB73</f>
        <v>1.1267605633802817</v>
      </c>
      <c r="T71">
        <f t="shared" si="31"/>
        <v>2</v>
      </c>
      <c r="V71" t="s">
        <v>348</v>
      </c>
      <c r="W71">
        <f>Stage_stat!$F$35/Weapon!AB73</f>
        <v>84.507042253521121</v>
      </c>
      <c r="X71">
        <f t="shared" si="32"/>
        <v>85</v>
      </c>
      <c r="Z71" t="s">
        <v>348</v>
      </c>
      <c r="AA71">
        <f>Stage_stat!$F$36/Weapon!AB73</f>
        <v>0.77464788732394363</v>
      </c>
      <c r="AB71">
        <f t="shared" si="33"/>
        <v>1</v>
      </c>
      <c r="AD71" t="s">
        <v>348</v>
      </c>
      <c r="AE71">
        <f>Stage_stat!$F$37/Weapon!AB73</f>
        <v>1.408450704225352</v>
      </c>
      <c r="AF71">
        <f t="shared" si="34"/>
        <v>2</v>
      </c>
      <c r="AH71" t="s">
        <v>348</v>
      </c>
      <c r="AI71">
        <f>Stage_stat!$F$38/Weapon!AB73</f>
        <v>112.67605633802818</v>
      </c>
      <c r="AJ71">
        <f t="shared" si="35"/>
        <v>113</v>
      </c>
      <c r="AL71" t="s">
        <v>348</v>
      </c>
      <c r="AM71">
        <f>Stage_stat!$F$39/Weapon!AB73</f>
        <v>1.056338028169014</v>
      </c>
      <c r="AN71">
        <f t="shared" si="36"/>
        <v>2</v>
      </c>
      <c r="AP71" t="s">
        <v>348</v>
      </c>
      <c r="AQ71">
        <f>Stage_stat!$F$40/Weapon!AB73</f>
        <v>1.971830985915493</v>
      </c>
      <c r="AR71">
        <f t="shared" si="37"/>
        <v>2</v>
      </c>
      <c r="AT71" t="s">
        <v>348</v>
      </c>
      <c r="AU71">
        <f>Stage_stat!$F$41/Weapon!AB73</f>
        <v>140.8450704225352</v>
      </c>
      <c r="AV71">
        <f t="shared" si="38"/>
        <v>141</v>
      </c>
      <c r="AX71" t="s">
        <v>348</v>
      </c>
      <c r="AY71">
        <f>Stage_stat!$F$42/Weapon!AB73</f>
        <v>1.1971830985915493</v>
      </c>
      <c r="AZ71">
        <f t="shared" si="39"/>
        <v>2</v>
      </c>
      <c r="BB71" t="s">
        <v>348</v>
      </c>
      <c r="BC71">
        <f>Stage_stat!$F$43/Weapon!AB73</f>
        <v>2.2535211267605635</v>
      </c>
      <c r="BD71">
        <f t="shared" si="40"/>
        <v>3</v>
      </c>
      <c r="BF71" t="s">
        <v>348</v>
      </c>
      <c r="BG71">
        <f>Stage_stat!$F$44/Weapon!AB73</f>
        <v>169.01408450704224</v>
      </c>
      <c r="BH71">
        <f t="shared" si="41"/>
        <v>170</v>
      </c>
      <c r="BJ71" t="s">
        <v>348</v>
      </c>
      <c r="BK71">
        <f>Stage_stat!$F$45/Weapon!AB73</f>
        <v>1.3380281690140845</v>
      </c>
      <c r="BL71">
        <f t="shared" si="42"/>
        <v>2</v>
      </c>
      <c r="BN71" t="s">
        <v>348</v>
      </c>
      <c r="BO71">
        <f>Stage_stat!$F$46/Weapon!AB73</f>
        <v>2.535211267605634</v>
      </c>
      <c r="BP71">
        <f t="shared" si="43"/>
        <v>3</v>
      </c>
      <c r="BR71" t="s">
        <v>348</v>
      </c>
      <c r="BS71">
        <f>Stage_stat!$F$47/Weapon!AB73</f>
        <v>197.18309859154928</v>
      </c>
      <c r="BT71">
        <f t="shared" si="44"/>
        <v>198</v>
      </c>
      <c r="BV71" t="s">
        <v>348</v>
      </c>
      <c r="BW71">
        <f>Stage_stat!$F$48/Weapon!AB73</f>
        <v>1.619718309859155</v>
      </c>
      <c r="BX71">
        <f t="shared" si="45"/>
        <v>2</v>
      </c>
      <c r="BZ71" t="s">
        <v>348</v>
      </c>
      <c r="CA71">
        <f>Stage_stat!$F$49/Weapon!AB73</f>
        <v>3.0985915492957745</v>
      </c>
      <c r="CB71">
        <f t="shared" si="46"/>
        <v>4</v>
      </c>
      <c r="CD71" t="s">
        <v>348</v>
      </c>
      <c r="CE71">
        <f>Stage_stat!$F$50/Weapon!AB73</f>
        <v>225.35211267605635</v>
      </c>
      <c r="CF71">
        <f t="shared" si="47"/>
        <v>226</v>
      </c>
      <c r="CH71" t="s">
        <v>348</v>
      </c>
      <c r="CI71">
        <f>Stage_stat!$F$51/Weapon!AB73</f>
        <v>1.7605633802816902</v>
      </c>
      <c r="CJ71">
        <f t="shared" si="48"/>
        <v>2</v>
      </c>
      <c r="CL71" t="s">
        <v>348</v>
      </c>
      <c r="CM71">
        <f>Stage_stat!$F$52/Weapon!AB73</f>
        <v>3.380281690140845</v>
      </c>
      <c r="CN71">
        <f t="shared" si="49"/>
        <v>4</v>
      </c>
      <c r="CP71" t="s">
        <v>348</v>
      </c>
      <c r="CQ71">
        <f>Stage_stat!$F$53/Weapon!AB73</f>
        <v>253.52112676056339</v>
      </c>
      <c r="CR71">
        <f t="shared" si="50"/>
        <v>254</v>
      </c>
      <c r="CT71" t="s">
        <v>348</v>
      </c>
      <c r="CU71">
        <f>Stage_stat!$F$54/Weapon!AB73</f>
        <v>1.9014084507042253</v>
      </c>
      <c r="CV71">
        <f t="shared" si="51"/>
        <v>2</v>
      </c>
      <c r="CX71" t="s">
        <v>348</v>
      </c>
      <c r="CY71">
        <f>Stage_stat!$F$55/Weapon!AB73</f>
        <v>3.6619718309859155</v>
      </c>
      <c r="CZ71">
        <f t="shared" si="52"/>
        <v>4</v>
      </c>
      <c r="DB71" t="s">
        <v>348</v>
      </c>
      <c r="DC71">
        <f>Stage_stat!$F$56/Weapon!AB73</f>
        <v>281.6901408450704</v>
      </c>
      <c r="DD71">
        <f t="shared" si="53"/>
        <v>282</v>
      </c>
    </row>
    <row r="72" spans="2:108" x14ac:dyDescent="0.4">
      <c r="B72" t="s">
        <v>349</v>
      </c>
      <c r="C72">
        <f>Stage_stat!$F$30/Weapon!AB74</f>
        <v>0.4861111111111111</v>
      </c>
      <c r="D72">
        <f t="shared" si="27"/>
        <v>1</v>
      </c>
      <c r="F72" t="s">
        <v>349</v>
      </c>
      <c r="G72">
        <f>Stage_stat!$F$31/Weapon!AB74</f>
        <v>0.83333333333333337</v>
      </c>
      <c r="H72">
        <f t="shared" si="28"/>
        <v>1</v>
      </c>
      <c r="J72" t="s">
        <v>349</v>
      </c>
      <c r="K72">
        <f>Stage_stat!$F$32/Weapon!AB74</f>
        <v>55.555555555555557</v>
      </c>
      <c r="L72">
        <f t="shared" si="29"/>
        <v>56</v>
      </c>
      <c r="N72" t="s">
        <v>349</v>
      </c>
      <c r="O72">
        <f>Stage_stat!$F$33/Weapon!AB74</f>
        <v>0.625</v>
      </c>
      <c r="P72">
        <f t="shared" si="30"/>
        <v>1</v>
      </c>
      <c r="R72" t="s">
        <v>349</v>
      </c>
      <c r="S72">
        <f>Stage_stat!$F$34/Weapon!AB74</f>
        <v>1.1111111111111112</v>
      </c>
      <c r="T72">
        <f t="shared" si="31"/>
        <v>2</v>
      </c>
      <c r="V72" t="s">
        <v>349</v>
      </c>
      <c r="W72">
        <f>Stage_stat!$F$35/Weapon!AB74</f>
        <v>83.333333333333329</v>
      </c>
      <c r="X72">
        <f t="shared" si="32"/>
        <v>84</v>
      </c>
      <c r="Z72" t="s">
        <v>349</v>
      </c>
      <c r="AA72">
        <f>Stage_stat!$F$36/Weapon!AB74</f>
        <v>0.76388888888888884</v>
      </c>
      <c r="AB72">
        <f t="shared" si="33"/>
        <v>1</v>
      </c>
      <c r="AD72" t="s">
        <v>349</v>
      </c>
      <c r="AE72">
        <f>Stage_stat!$F$37/Weapon!AB74</f>
        <v>1.3888888888888888</v>
      </c>
      <c r="AF72">
        <f t="shared" si="34"/>
        <v>2</v>
      </c>
      <c r="AH72" t="s">
        <v>349</v>
      </c>
      <c r="AI72">
        <f>Stage_stat!$F$38/Weapon!AB74</f>
        <v>111.11111111111111</v>
      </c>
      <c r="AJ72">
        <f t="shared" si="35"/>
        <v>112</v>
      </c>
      <c r="AL72" t="s">
        <v>349</v>
      </c>
      <c r="AM72">
        <f>Stage_stat!$F$39/Weapon!AB74</f>
        <v>1.0416666666666667</v>
      </c>
      <c r="AN72">
        <f t="shared" si="36"/>
        <v>2</v>
      </c>
      <c r="AP72" t="s">
        <v>349</v>
      </c>
      <c r="AQ72">
        <f>Stage_stat!$F$40/Weapon!AB74</f>
        <v>1.9444444444444444</v>
      </c>
      <c r="AR72">
        <f t="shared" si="37"/>
        <v>2</v>
      </c>
      <c r="AT72" t="s">
        <v>349</v>
      </c>
      <c r="AU72">
        <f>Stage_stat!$F$41/Weapon!AB74</f>
        <v>138.88888888888889</v>
      </c>
      <c r="AV72">
        <f t="shared" si="38"/>
        <v>139</v>
      </c>
      <c r="AX72" t="s">
        <v>349</v>
      </c>
      <c r="AY72">
        <f>Stage_stat!$F$42/Weapon!AB74</f>
        <v>1.1805555555555556</v>
      </c>
      <c r="AZ72">
        <f t="shared" si="39"/>
        <v>2</v>
      </c>
      <c r="BB72" t="s">
        <v>349</v>
      </c>
      <c r="BC72">
        <f>Stage_stat!$F$43/Weapon!AB74</f>
        <v>2.2222222222222223</v>
      </c>
      <c r="BD72">
        <f t="shared" si="40"/>
        <v>3</v>
      </c>
      <c r="BF72" t="s">
        <v>349</v>
      </c>
      <c r="BG72">
        <f>Stage_stat!$F$44/Weapon!AB74</f>
        <v>166.66666666666666</v>
      </c>
      <c r="BH72">
        <f t="shared" si="41"/>
        <v>167</v>
      </c>
      <c r="BJ72" t="s">
        <v>349</v>
      </c>
      <c r="BK72">
        <f>Stage_stat!$F$45/Weapon!AB74</f>
        <v>1.3194444444444444</v>
      </c>
      <c r="BL72">
        <f t="shared" si="42"/>
        <v>2</v>
      </c>
      <c r="BN72" t="s">
        <v>349</v>
      </c>
      <c r="BO72">
        <f>Stage_stat!$F$46/Weapon!AB74</f>
        <v>2.5</v>
      </c>
      <c r="BP72">
        <f t="shared" si="43"/>
        <v>3</v>
      </c>
      <c r="BR72" t="s">
        <v>349</v>
      </c>
      <c r="BS72">
        <f>Stage_stat!$F$47/Weapon!AB74</f>
        <v>194.44444444444446</v>
      </c>
      <c r="BT72">
        <f t="shared" si="44"/>
        <v>195</v>
      </c>
      <c r="BV72" t="s">
        <v>349</v>
      </c>
      <c r="BW72">
        <f>Stage_stat!$F$48/Weapon!AB74</f>
        <v>1.5972222222222223</v>
      </c>
      <c r="BX72">
        <f t="shared" si="45"/>
        <v>2</v>
      </c>
      <c r="BZ72" t="s">
        <v>349</v>
      </c>
      <c r="CA72">
        <f>Stage_stat!$F$49/Weapon!AB74</f>
        <v>3.0555555555555554</v>
      </c>
      <c r="CB72">
        <f t="shared" si="46"/>
        <v>4</v>
      </c>
      <c r="CD72" t="s">
        <v>349</v>
      </c>
      <c r="CE72">
        <f>Stage_stat!$F$50/Weapon!AB74</f>
        <v>222.22222222222223</v>
      </c>
      <c r="CF72">
        <f t="shared" si="47"/>
        <v>223</v>
      </c>
      <c r="CH72" t="s">
        <v>349</v>
      </c>
      <c r="CI72">
        <f>Stage_stat!$F$51/Weapon!AB74</f>
        <v>1.7361111111111112</v>
      </c>
      <c r="CJ72">
        <f t="shared" si="48"/>
        <v>2</v>
      </c>
      <c r="CL72" t="s">
        <v>349</v>
      </c>
      <c r="CM72">
        <f>Stage_stat!$F$52/Weapon!AB74</f>
        <v>3.3333333333333335</v>
      </c>
      <c r="CN72">
        <f t="shared" si="49"/>
        <v>4</v>
      </c>
      <c r="CP72" t="s">
        <v>349</v>
      </c>
      <c r="CQ72">
        <f>Stage_stat!$F$53/Weapon!AB74</f>
        <v>250</v>
      </c>
      <c r="CR72">
        <f t="shared" si="50"/>
        <v>250</v>
      </c>
      <c r="CT72" t="s">
        <v>349</v>
      </c>
      <c r="CU72">
        <f>Stage_stat!$F$54/Weapon!AB74</f>
        <v>1.875</v>
      </c>
      <c r="CV72">
        <f t="shared" si="51"/>
        <v>2</v>
      </c>
      <c r="CX72" t="s">
        <v>349</v>
      </c>
      <c r="CY72">
        <f>Stage_stat!$F$55/Weapon!AB74</f>
        <v>3.6111111111111112</v>
      </c>
      <c r="CZ72">
        <f t="shared" si="52"/>
        <v>4</v>
      </c>
      <c r="DB72" t="s">
        <v>349</v>
      </c>
      <c r="DC72">
        <f>Stage_stat!$F$56/Weapon!AB74</f>
        <v>277.77777777777777</v>
      </c>
      <c r="DD72">
        <f t="shared" si="53"/>
        <v>278</v>
      </c>
    </row>
    <row r="73" spans="2:108" x14ac:dyDescent="0.4">
      <c r="B73" t="s">
        <v>350</v>
      </c>
      <c r="C73">
        <f>Stage_stat!$F$30/Weapon!AB75</f>
        <v>0.47945205479452052</v>
      </c>
      <c r="D73">
        <f t="shared" si="27"/>
        <v>1</v>
      </c>
      <c r="F73" t="s">
        <v>350</v>
      </c>
      <c r="G73">
        <f>Stage_stat!$F$31/Weapon!AB75</f>
        <v>0.82191780821917804</v>
      </c>
      <c r="H73">
        <f t="shared" si="28"/>
        <v>1</v>
      </c>
      <c r="J73" t="s">
        <v>350</v>
      </c>
      <c r="K73">
        <f>Stage_stat!$F$32/Weapon!AB75</f>
        <v>54.794520547945204</v>
      </c>
      <c r="L73">
        <f t="shared" si="29"/>
        <v>55</v>
      </c>
      <c r="N73" t="s">
        <v>350</v>
      </c>
      <c r="O73">
        <f>Stage_stat!$F$33/Weapon!AB75</f>
        <v>0.61643835616438358</v>
      </c>
      <c r="P73">
        <f t="shared" si="30"/>
        <v>1</v>
      </c>
      <c r="R73" t="s">
        <v>350</v>
      </c>
      <c r="S73">
        <f>Stage_stat!$F$34/Weapon!AB75</f>
        <v>1.095890410958904</v>
      </c>
      <c r="T73">
        <f t="shared" si="31"/>
        <v>2</v>
      </c>
      <c r="V73" t="s">
        <v>350</v>
      </c>
      <c r="W73">
        <f>Stage_stat!$F$35/Weapon!AB75</f>
        <v>82.191780821917803</v>
      </c>
      <c r="X73">
        <f t="shared" si="32"/>
        <v>83</v>
      </c>
      <c r="Z73" t="s">
        <v>350</v>
      </c>
      <c r="AA73">
        <f>Stage_stat!$F$36/Weapon!AB75</f>
        <v>0.75342465753424659</v>
      </c>
      <c r="AB73">
        <f t="shared" si="33"/>
        <v>1</v>
      </c>
      <c r="AD73" t="s">
        <v>350</v>
      </c>
      <c r="AE73">
        <f>Stage_stat!$F$37/Weapon!AB75</f>
        <v>1.3698630136986301</v>
      </c>
      <c r="AF73">
        <f t="shared" si="34"/>
        <v>2</v>
      </c>
      <c r="AH73" t="s">
        <v>350</v>
      </c>
      <c r="AI73">
        <f>Stage_stat!$F$38/Weapon!AB75</f>
        <v>109.58904109589041</v>
      </c>
      <c r="AJ73">
        <f t="shared" si="35"/>
        <v>110</v>
      </c>
      <c r="AL73" t="s">
        <v>350</v>
      </c>
      <c r="AM73">
        <f>Stage_stat!$F$39/Weapon!AB75</f>
        <v>1.0273972602739727</v>
      </c>
      <c r="AN73">
        <f t="shared" si="36"/>
        <v>2</v>
      </c>
      <c r="AP73" t="s">
        <v>350</v>
      </c>
      <c r="AQ73">
        <f>Stage_stat!$F$40/Weapon!AB75</f>
        <v>1.9178082191780821</v>
      </c>
      <c r="AR73">
        <f t="shared" si="37"/>
        <v>2</v>
      </c>
      <c r="AT73" t="s">
        <v>350</v>
      </c>
      <c r="AU73">
        <f>Stage_stat!$F$41/Weapon!AB75</f>
        <v>136.98630136986301</v>
      </c>
      <c r="AV73">
        <f t="shared" si="38"/>
        <v>137</v>
      </c>
      <c r="AX73" t="s">
        <v>350</v>
      </c>
      <c r="AY73">
        <f>Stage_stat!$F$42/Weapon!AB75</f>
        <v>1.1643835616438356</v>
      </c>
      <c r="AZ73">
        <f t="shared" si="39"/>
        <v>2</v>
      </c>
      <c r="BB73" t="s">
        <v>350</v>
      </c>
      <c r="BC73">
        <f>Stage_stat!$F$43/Weapon!AB75</f>
        <v>2.1917808219178081</v>
      </c>
      <c r="BD73">
        <f t="shared" si="40"/>
        <v>3</v>
      </c>
      <c r="BF73" t="s">
        <v>350</v>
      </c>
      <c r="BG73">
        <f>Stage_stat!$F$44/Weapon!AB75</f>
        <v>164.38356164383561</v>
      </c>
      <c r="BH73">
        <f t="shared" si="41"/>
        <v>165</v>
      </c>
      <c r="BJ73" t="s">
        <v>350</v>
      </c>
      <c r="BK73">
        <f>Stage_stat!$F$45/Weapon!AB75</f>
        <v>1.3013698630136987</v>
      </c>
      <c r="BL73">
        <f t="shared" si="42"/>
        <v>2</v>
      </c>
      <c r="BN73" t="s">
        <v>350</v>
      </c>
      <c r="BO73">
        <f>Stage_stat!$F$46/Weapon!AB75</f>
        <v>2.4657534246575343</v>
      </c>
      <c r="BP73">
        <f t="shared" si="43"/>
        <v>3</v>
      </c>
      <c r="BR73" t="s">
        <v>350</v>
      </c>
      <c r="BS73">
        <f>Stage_stat!$F$47/Weapon!AB75</f>
        <v>191.78082191780823</v>
      </c>
      <c r="BT73">
        <f t="shared" si="44"/>
        <v>192</v>
      </c>
      <c r="BV73" t="s">
        <v>350</v>
      </c>
      <c r="BW73">
        <f>Stage_stat!$F$48/Weapon!AB75</f>
        <v>1.5753424657534247</v>
      </c>
      <c r="BX73">
        <f t="shared" si="45"/>
        <v>2</v>
      </c>
      <c r="BZ73" t="s">
        <v>350</v>
      </c>
      <c r="CA73">
        <f>Stage_stat!$F$49/Weapon!AB75</f>
        <v>3.0136986301369864</v>
      </c>
      <c r="CB73">
        <f t="shared" si="46"/>
        <v>4</v>
      </c>
      <c r="CD73" t="s">
        <v>350</v>
      </c>
      <c r="CE73">
        <f>Stage_stat!$F$50/Weapon!AB75</f>
        <v>219.17808219178082</v>
      </c>
      <c r="CF73">
        <f t="shared" si="47"/>
        <v>220</v>
      </c>
      <c r="CH73" t="s">
        <v>350</v>
      </c>
      <c r="CI73">
        <f>Stage_stat!$F$51/Weapon!AB75</f>
        <v>1.7123287671232876</v>
      </c>
      <c r="CJ73">
        <f t="shared" si="48"/>
        <v>2</v>
      </c>
      <c r="CL73" t="s">
        <v>350</v>
      </c>
      <c r="CM73">
        <f>Stage_stat!$F$52/Weapon!AB75</f>
        <v>3.2876712328767121</v>
      </c>
      <c r="CN73">
        <f t="shared" si="49"/>
        <v>4</v>
      </c>
      <c r="CP73" t="s">
        <v>350</v>
      </c>
      <c r="CQ73">
        <f>Stage_stat!$F$53/Weapon!AB75</f>
        <v>246.57534246575344</v>
      </c>
      <c r="CR73">
        <f t="shared" si="50"/>
        <v>247</v>
      </c>
      <c r="CT73" t="s">
        <v>350</v>
      </c>
      <c r="CU73">
        <f>Stage_stat!$F$54/Weapon!AB75</f>
        <v>1.8493150684931507</v>
      </c>
      <c r="CV73">
        <f t="shared" si="51"/>
        <v>2</v>
      </c>
      <c r="CX73" t="s">
        <v>350</v>
      </c>
      <c r="CY73">
        <f>Stage_stat!$F$55/Weapon!AB75</f>
        <v>3.5616438356164384</v>
      </c>
      <c r="CZ73">
        <f t="shared" si="52"/>
        <v>4</v>
      </c>
      <c r="DB73" t="s">
        <v>350</v>
      </c>
      <c r="DC73">
        <f>Stage_stat!$F$56/Weapon!AB75</f>
        <v>273.97260273972603</v>
      </c>
      <c r="DD73">
        <f t="shared" si="53"/>
        <v>274</v>
      </c>
    </row>
    <row r="74" spans="2:108" x14ac:dyDescent="0.4">
      <c r="B74" t="s">
        <v>351</v>
      </c>
      <c r="C74">
        <f>Stage_stat!$F$30/Weapon!AB76</f>
        <v>0.47297297297297297</v>
      </c>
      <c r="D74">
        <f t="shared" si="27"/>
        <v>1</v>
      </c>
      <c r="F74" t="s">
        <v>351</v>
      </c>
      <c r="G74">
        <f>Stage_stat!$F$31/Weapon!AB76</f>
        <v>0.81081081081081086</v>
      </c>
      <c r="H74">
        <f t="shared" si="28"/>
        <v>1</v>
      </c>
      <c r="J74" t="s">
        <v>351</v>
      </c>
      <c r="K74">
        <f>Stage_stat!$F$32/Weapon!AB76</f>
        <v>54.054054054054056</v>
      </c>
      <c r="L74">
        <f t="shared" si="29"/>
        <v>55</v>
      </c>
      <c r="N74" t="s">
        <v>351</v>
      </c>
      <c r="O74">
        <f>Stage_stat!$F$33/Weapon!AB76</f>
        <v>0.60810810810810811</v>
      </c>
      <c r="P74">
        <f t="shared" si="30"/>
        <v>1</v>
      </c>
      <c r="R74" t="s">
        <v>351</v>
      </c>
      <c r="S74">
        <f>Stage_stat!$F$34/Weapon!AB76</f>
        <v>1.0810810810810811</v>
      </c>
      <c r="T74">
        <f t="shared" si="31"/>
        <v>2</v>
      </c>
      <c r="V74" t="s">
        <v>351</v>
      </c>
      <c r="W74">
        <f>Stage_stat!$F$35/Weapon!AB76</f>
        <v>81.081081081081081</v>
      </c>
      <c r="X74">
        <f t="shared" si="32"/>
        <v>82</v>
      </c>
      <c r="Z74" t="s">
        <v>351</v>
      </c>
      <c r="AA74">
        <f>Stage_stat!$F$36/Weapon!AB76</f>
        <v>0.7432432432432432</v>
      </c>
      <c r="AB74">
        <f t="shared" si="33"/>
        <v>1</v>
      </c>
      <c r="AD74" t="s">
        <v>351</v>
      </c>
      <c r="AE74">
        <f>Stage_stat!$F$37/Weapon!AB76</f>
        <v>1.3513513513513513</v>
      </c>
      <c r="AF74">
        <f t="shared" si="34"/>
        <v>2</v>
      </c>
      <c r="AH74" t="s">
        <v>351</v>
      </c>
      <c r="AI74">
        <f>Stage_stat!$F$38/Weapon!AB76</f>
        <v>108.10810810810811</v>
      </c>
      <c r="AJ74">
        <f t="shared" si="35"/>
        <v>109</v>
      </c>
      <c r="AL74" t="s">
        <v>351</v>
      </c>
      <c r="AM74">
        <f>Stage_stat!$F$39/Weapon!AB76</f>
        <v>1.0135135135135136</v>
      </c>
      <c r="AN74">
        <f t="shared" si="36"/>
        <v>2</v>
      </c>
      <c r="AP74" t="s">
        <v>351</v>
      </c>
      <c r="AQ74">
        <f>Stage_stat!$F$40/Weapon!AB76</f>
        <v>1.8918918918918919</v>
      </c>
      <c r="AR74">
        <f t="shared" si="37"/>
        <v>2</v>
      </c>
      <c r="AT74" t="s">
        <v>351</v>
      </c>
      <c r="AU74">
        <f>Stage_stat!$F$41/Weapon!AB76</f>
        <v>135.13513513513513</v>
      </c>
      <c r="AV74">
        <f t="shared" si="38"/>
        <v>136</v>
      </c>
      <c r="AX74" t="s">
        <v>351</v>
      </c>
      <c r="AY74">
        <f>Stage_stat!$F$42/Weapon!AB76</f>
        <v>1.1486486486486487</v>
      </c>
      <c r="AZ74">
        <f t="shared" si="39"/>
        <v>2</v>
      </c>
      <c r="BB74" t="s">
        <v>351</v>
      </c>
      <c r="BC74">
        <f>Stage_stat!$F$43/Weapon!AB76</f>
        <v>2.1621621621621623</v>
      </c>
      <c r="BD74">
        <f t="shared" si="40"/>
        <v>3</v>
      </c>
      <c r="BF74" t="s">
        <v>351</v>
      </c>
      <c r="BG74">
        <f>Stage_stat!$F$44/Weapon!AB76</f>
        <v>162.16216216216216</v>
      </c>
      <c r="BH74">
        <f t="shared" si="41"/>
        <v>163</v>
      </c>
      <c r="BJ74" t="s">
        <v>351</v>
      </c>
      <c r="BK74">
        <f>Stage_stat!$F$45/Weapon!AB76</f>
        <v>1.2837837837837838</v>
      </c>
      <c r="BL74">
        <f t="shared" si="42"/>
        <v>2</v>
      </c>
      <c r="BN74" t="s">
        <v>351</v>
      </c>
      <c r="BO74">
        <f>Stage_stat!$F$46/Weapon!AB76</f>
        <v>2.4324324324324325</v>
      </c>
      <c r="BP74">
        <f t="shared" si="43"/>
        <v>3</v>
      </c>
      <c r="BR74" t="s">
        <v>351</v>
      </c>
      <c r="BS74">
        <f>Stage_stat!$F$47/Weapon!AB76</f>
        <v>189.18918918918919</v>
      </c>
      <c r="BT74">
        <f t="shared" si="44"/>
        <v>190</v>
      </c>
      <c r="BV74" t="s">
        <v>351</v>
      </c>
      <c r="BW74">
        <f>Stage_stat!$F$48/Weapon!AB76</f>
        <v>1.5540540540540539</v>
      </c>
      <c r="BX74">
        <f t="shared" si="45"/>
        <v>2</v>
      </c>
      <c r="BZ74" t="s">
        <v>351</v>
      </c>
      <c r="CA74">
        <f>Stage_stat!$F$49/Weapon!AB76</f>
        <v>2.9729729729729728</v>
      </c>
      <c r="CB74">
        <f t="shared" si="46"/>
        <v>3</v>
      </c>
      <c r="CD74" t="s">
        <v>351</v>
      </c>
      <c r="CE74">
        <f>Stage_stat!$F$50/Weapon!AB76</f>
        <v>216.21621621621622</v>
      </c>
      <c r="CF74">
        <f t="shared" si="47"/>
        <v>217</v>
      </c>
      <c r="CH74" t="s">
        <v>351</v>
      </c>
      <c r="CI74">
        <f>Stage_stat!$F$51/Weapon!AB76</f>
        <v>1.6891891891891893</v>
      </c>
      <c r="CJ74">
        <f t="shared" si="48"/>
        <v>2</v>
      </c>
      <c r="CL74" t="s">
        <v>351</v>
      </c>
      <c r="CM74">
        <f>Stage_stat!$F$52/Weapon!AB76</f>
        <v>3.2432432432432434</v>
      </c>
      <c r="CN74">
        <f t="shared" si="49"/>
        <v>4</v>
      </c>
      <c r="CP74" t="s">
        <v>351</v>
      </c>
      <c r="CQ74">
        <f>Stage_stat!$F$53/Weapon!AB76</f>
        <v>243.24324324324326</v>
      </c>
      <c r="CR74">
        <f t="shared" si="50"/>
        <v>244</v>
      </c>
      <c r="CT74" t="s">
        <v>351</v>
      </c>
      <c r="CU74">
        <f>Stage_stat!$F$54/Weapon!AB76</f>
        <v>1.8243243243243243</v>
      </c>
      <c r="CV74">
        <f t="shared" si="51"/>
        <v>2</v>
      </c>
      <c r="CX74" t="s">
        <v>351</v>
      </c>
      <c r="CY74">
        <f>Stage_stat!$F$55/Weapon!AB76</f>
        <v>3.5135135135135136</v>
      </c>
      <c r="CZ74">
        <f t="shared" si="52"/>
        <v>4</v>
      </c>
      <c r="DB74" t="s">
        <v>351</v>
      </c>
      <c r="DC74">
        <f>Stage_stat!$F$56/Weapon!AB76</f>
        <v>270.27027027027026</v>
      </c>
      <c r="DD74">
        <f t="shared" si="53"/>
        <v>271</v>
      </c>
    </row>
    <row r="75" spans="2:108" x14ac:dyDescent="0.4">
      <c r="B75" t="s">
        <v>352</v>
      </c>
      <c r="C75">
        <f>Stage_stat!$F$30/Weapon!AB77</f>
        <v>0.46666666666666667</v>
      </c>
      <c r="D75">
        <f t="shared" si="27"/>
        <v>1</v>
      </c>
      <c r="F75" t="s">
        <v>352</v>
      </c>
      <c r="G75">
        <f>Stage_stat!$F$31/Weapon!AB77</f>
        <v>0.8</v>
      </c>
      <c r="H75">
        <f t="shared" si="28"/>
        <v>1</v>
      </c>
      <c r="J75" t="s">
        <v>352</v>
      </c>
      <c r="K75">
        <f>Stage_stat!$F$32/Weapon!AB77</f>
        <v>53.333333333333336</v>
      </c>
      <c r="L75">
        <f t="shared" si="29"/>
        <v>54</v>
      </c>
      <c r="N75" t="s">
        <v>352</v>
      </c>
      <c r="O75">
        <f>Stage_stat!$F$33/Weapon!AB77</f>
        <v>0.6</v>
      </c>
      <c r="P75">
        <f t="shared" si="30"/>
        <v>1</v>
      </c>
      <c r="R75" t="s">
        <v>352</v>
      </c>
      <c r="S75">
        <f>Stage_stat!$F$34/Weapon!AB77</f>
        <v>1.0666666666666667</v>
      </c>
      <c r="T75">
        <f t="shared" si="31"/>
        <v>2</v>
      </c>
      <c r="V75" t="s">
        <v>352</v>
      </c>
      <c r="W75">
        <f>Stage_stat!$F$35/Weapon!AB77</f>
        <v>80</v>
      </c>
      <c r="X75">
        <f t="shared" si="32"/>
        <v>80</v>
      </c>
      <c r="Z75" t="s">
        <v>352</v>
      </c>
      <c r="AA75">
        <f>Stage_stat!$F$36/Weapon!AB77</f>
        <v>0.73333333333333328</v>
      </c>
      <c r="AB75">
        <f t="shared" si="33"/>
        <v>1</v>
      </c>
      <c r="AD75" t="s">
        <v>352</v>
      </c>
      <c r="AE75">
        <f>Stage_stat!$F$37/Weapon!AB77</f>
        <v>1.3333333333333333</v>
      </c>
      <c r="AF75">
        <f t="shared" si="34"/>
        <v>2</v>
      </c>
      <c r="AH75" t="s">
        <v>352</v>
      </c>
      <c r="AI75">
        <f>Stage_stat!$F$38/Weapon!AB77</f>
        <v>106.66666666666667</v>
      </c>
      <c r="AJ75">
        <f t="shared" si="35"/>
        <v>107</v>
      </c>
      <c r="AL75" t="s">
        <v>352</v>
      </c>
      <c r="AM75">
        <f>Stage_stat!$F$39/Weapon!AB77</f>
        <v>1</v>
      </c>
      <c r="AN75">
        <f t="shared" si="36"/>
        <v>1</v>
      </c>
      <c r="AP75" t="s">
        <v>352</v>
      </c>
      <c r="AQ75">
        <f>Stage_stat!$F$40/Weapon!AB77</f>
        <v>1.8666666666666667</v>
      </c>
      <c r="AR75">
        <f t="shared" si="37"/>
        <v>2</v>
      </c>
      <c r="AT75" t="s">
        <v>352</v>
      </c>
      <c r="AU75">
        <f>Stage_stat!$F$41/Weapon!AB77</f>
        <v>133.33333333333334</v>
      </c>
      <c r="AV75">
        <f t="shared" si="38"/>
        <v>134</v>
      </c>
      <c r="AX75" t="s">
        <v>352</v>
      </c>
      <c r="AY75">
        <f>Stage_stat!$F$42/Weapon!AB77</f>
        <v>1.1333333333333333</v>
      </c>
      <c r="AZ75">
        <f t="shared" si="39"/>
        <v>2</v>
      </c>
      <c r="BB75" t="s">
        <v>352</v>
      </c>
      <c r="BC75">
        <f>Stage_stat!$F$43/Weapon!AB77</f>
        <v>2.1333333333333333</v>
      </c>
      <c r="BD75">
        <f t="shared" si="40"/>
        <v>3</v>
      </c>
      <c r="BF75" t="s">
        <v>352</v>
      </c>
      <c r="BG75">
        <f>Stage_stat!$F$44/Weapon!AB77</f>
        <v>160</v>
      </c>
      <c r="BH75">
        <f t="shared" si="41"/>
        <v>160</v>
      </c>
      <c r="BJ75" t="s">
        <v>352</v>
      </c>
      <c r="BK75">
        <f>Stage_stat!$F$45/Weapon!AB77</f>
        <v>1.2666666666666666</v>
      </c>
      <c r="BL75">
        <f t="shared" si="42"/>
        <v>2</v>
      </c>
      <c r="BN75" t="s">
        <v>352</v>
      </c>
      <c r="BO75">
        <f>Stage_stat!$F$46/Weapon!AB77</f>
        <v>2.4</v>
      </c>
      <c r="BP75">
        <f t="shared" si="43"/>
        <v>3</v>
      </c>
      <c r="BR75" t="s">
        <v>352</v>
      </c>
      <c r="BS75">
        <f>Stage_stat!$F$47/Weapon!AB77</f>
        <v>186.66666666666666</v>
      </c>
      <c r="BT75">
        <f t="shared" si="44"/>
        <v>187</v>
      </c>
      <c r="BV75" t="s">
        <v>352</v>
      </c>
      <c r="BW75">
        <f>Stage_stat!$F$48/Weapon!AB77</f>
        <v>1.5333333333333334</v>
      </c>
      <c r="BX75">
        <f t="shared" si="45"/>
        <v>2</v>
      </c>
      <c r="BZ75" t="s">
        <v>352</v>
      </c>
      <c r="CA75">
        <f>Stage_stat!$F$49/Weapon!AB77</f>
        <v>2.9333333333333331</v>
      </c>
      <c r="CB75">
        <f t="shared" si="46"/>
        <v>3</v>
      </c>
      <c r="CD75" t="s">
        <v>352</v>
      </c>
      <c r="CE75">
        <f>Stage_stat!$F$50/Weapon!AB77</f>
        <v>213.33333333333334</v>
      </c>
      <c r="CF75">
        <f t="shared" si="47"/>
        <v>214</v>
      </c>
      <c r="CH75" t="s">
        <v>352</v>
      </c>
      <c r="CI75">
        <f>Stage_stat!$F$51/Weapon!AB77</f>
        <v>1.6666666666666667</v>
      </c>
      <c r="CJ75">
        <f t="shared" si="48"/>
        <v>2</v>
      </c>
      <c r="CL75" t="s">
        <v>352</v>
      </c>
      <c r="CM75">
        <f>Stage_stat!$F$52/Weapon!AB77</f>
        <v>3.2</v>
      </c>
      <c r="CN75">
        <f t="shared" si="49"/>
        <v>4</v>
      </c>
      <c r="CP75" t="s">
        <v>352</v>
      </c>
      <c r="CQ75">
        <f>Stage_stat!$F$53/Weapon!AB77</f>
        <v>240</v>
      </c>
      <c r="CR75">
        <f t="shared" si="50"/>
        <v>240</v>
      </c>
      <c r="CT75" t="s">
        <v>352</v>
      </c>
      <c r="CU75">
        <f>Stage_stat!$F$54/Weapon!AB77</f>
        <v>1.8</v>
      </c>
      <c r="CV75">
        <f t="shared" si="51"/>
        <v>2</v>
      </c>
      <c r="CX75" t="s">
        <v>352</v>
      </c>
      <c r="CY75">
        <f>Stage_stat!$F$55/Weapon!AB77</f>
        <v>3.4666666666666668</v>
      </c>
      <c r="CZ75">
        <f t="shared" si="52"/>
        <v>4</v>
      </c>
      <c r="DB75" t="s">
        <v>352</v>
      </c>
      <c r="DC75">
        <f>Stage_stat!$F$56/Weapon!AB77</f>
        <v>266.66666666666669</v>
      </c>
      <c r="DD75">
        <f t="shared" si="53"/>
        <v>267</v>
      </c>
    </row>
    <row r="76" spans="2:108" x14ac:dyDescent="0.4">
      <c r="B76" t="s">
        <v>353</v>
      </c>
      <c r="C76">
        <f>Stage_stat!$F$30/Weapon!AB78</f>
        <v>0.46052631578947367</v>
      </c>
      <c r="D76">
        <f t="shared" si="27"/>
        <v>1</v>
      </c>
      <c r="F76" t="s">
        <v>353</v>
      </c>
      <c r="G76">
        <f>Stage_stat!$F$31/Weapon!AB78</f>
        <v>0.78947368421052633</v>
      </c>
      <c r="H76">
        <f t="shared" si="28"/>
        <v>1</v>
      </c>
      <c r="J76" t="s">
        <v>353</v>
      </c>
      <c r="K76">
        <f>Stage_stat!$F$32/Weapon!AB78</f>
        <v>52.631578947368418</v>
      </c>
      <c r="L76">
        <f t="shared" si="29"/>
        <v>53</v>
      </c>
      <c r="N76" t="s">
        <v>353</v>
      </c>
      <c r="O76">
        <f>Stage_stat!$F$33/Weapon!AB78</f>
        <v>0.59210526315789469</v>
      </c>
      <c r="P76">
        <f t="shared" si="30"/>
        <v>1</v>
      </c>
      <c r="R76" t="s">
        <v>353</v>
      </c>
      <c r="S76">
        <f>Stage_stat!$F$34/Weapon!AB78</f>
        <v>1.0526315789473684</v>
      </c>
      <c r="T76">
        <f t="shared" si="31"/>
        <v>2</v>
      </c>
      <c r="V76" t="s">
        <v>353</v>
      </c>
      <c r="W76">
        <f>Stage_stat!$F$35/Weapon!AB78</f>
        <v>78.94736842105263</v>
      </c>
      <c r="X76">
        <f t="shared" si="32"/>
        <v>79</v>
      </c>
      <c r="Z76" t="s">
        <v>353</v>
      </c>
      <c r="AA76">
        <f>Stage_stat!$F$36/Weapon!AB78</f>
        <v>0.72368421052631582</v>
      </c>
      <c r="AB76">
        <f t="shared" si="33"/>
        <v>1</v>
      </c>
      <c r="AD76" t="s">
        <v>353</v>
      </c>
      <c r="AE76">
        <f>Stage_stat!$F$37/Weapon!AB78</f>
        <v>1.3157894736842106</v>
      </c>
      <c r="AF76">
        <f t="shared" si="34"/>
        <v>2</v>
      </c>
      <c r="AH76" t="s">
        <v>353</v>
      </c>
      <c r="AI76">
        <f>Stage_stat!$F$38/Weapon!AB78</f>
        <v>105.26315789473684</v>
      </c>
      <c r="AJ76">
        <f t="shared" si="35"/>
        <v>106</v>
      </c>
      <c r="AL76" t="s">
        <v>353</v>
      </c>
      <c r="AM76">
        <f>Stage_stat!$F$39/Weapon!AB78</f>
        <v>0.98684210526315785</v>
      </c>
      <c r="AN76">
        <f t="shared" si="36"/>
        <v>1</v>
      </c>
      <c r="AP76" t="s">
        <v>353</v>
      </c>
      <c r="AQ76">
        <f>Stage_stat!$F$40/Weapon!AB78</f>
        <v>1.8421052631578947</v>
      </c>
      <c r="AR76">
        <f t="shared" si="37"/>
        <v>2</v>
      </c>
      <c r="AT76" t="s">
        <v>353</v>
      </c>
      <c r="AU76">
        <f>Stage_stat!$F$41/Weapon!AB78</f>
        <v>131.57894736842104</v>
      </c>
      <c r="AV76">
        <f t="shared" si="38"/>
        <v>132</v>
      </c>
      <c r="AX76" t="s">
        <v>353</v>
      </c>
      <c r="AY76">
        <f>Stage_stat!$F$42/Weapon!AB78</f>
        <v>1.118421052631579</v>
      </c>
      <c r="AZ76">
        <f t="shared" si="39"/>
        <v>2</v>
      </c>
      <c r="BB76" t="s">
        <v>353</v>
      </c>
      <c r="BC76">
        <f>Stage_stat!$F$43/Weapon!AB78</f>
        <v>2.1052631578947367</v>
      </c>
      <c r="BD76">
        <f t="shared" si="40"/>
        <v>3</v>
      </c>
      <c r="BF76" t="s">
        <v>353</v>
      </c>
      <c r="BG76">
        <f>Stage_stat!$F$44/Weapon!AB78</f>
        <v>157.89473684210526</v>
      </c>
      <c r="BH76">
        <f t="shared" si="41"/>
        <v>158</v>
      </c>
      <c r="BJ76" t="s">
        <v>353</v>
      </c>
      <c r="BK76">
        <f>Stage_stat!$F$45/Weapon!AB78</f>
        <v>1.25</v>
      </c>
      <c r="BL76">
        <f t="shared" si="42"/>
        <v>2</v>
      </c>
      <c r="BN76" t="s">
        <v>353</v>
      </c>
      <c r="BO76">
        <f>Stage_stat!$F$46/Weapon!AB78</f>
        <v>2.3684210526315788</v>
      </c>
      <c r="BP76">
        <f t="shared" si="43"/>
        <v>3</v>
      </c>
      <c r="BR76" t="s">
        <v>353</v>
      </c>
      <c r="BS76">
        <f>Stage_stat!$F$47/Weapon!AB78</f>
        <v>184.21052631578948</v>
      </c>
      <c r="BT76">
        <f t="shared" si="44"/>
        <v>185</v>
      </c>
      <c r="BV76" t="s">
        <v>353</v>
      </c>
      <c r="BW76">
        <f>Stage_stat!$F$48/Weapon!AB78</f>
        <v>1.513157894736842</v>
      </c>
      <c r="BX76">
        <f t="shared" si="45"/>
        <v>2</v>
      </c>
      <c r="BZ76" t="s">
        <v>353</v>
      </c>
      <c r="CA76">
        <f>Stage_stat!$F$49/Weapon!AB78</f>
        <v>2.8947368421052633</v>
      </c>
      <c r="CB76">
        <f t="shared" si="46"/>
        <v>3</v>
      </c>
      <c r="CD76" t="s">
        <v>353</v>
      </c>
      <c r="CE76">
        <f>Stage_stat!$F$50/Weapon!AB78</f>
        <v>210.52631578947367</v>
      </c>
      <c r="CF76">
        <f t="shared" si="47"/>
        <v>211</v>
      </c>
      <c r="CH76" t="s">
        <v>353</v>
      </c>
      <c r="CI76">
        <f>Stage_stat!$F$51/Weapon!AB78</f>
        <v>1.6447368421052631</v>
      </c>
      <c r="CJ76">
        <f t="shared" si="48"/>
        <v>2</v>
      </c>
      <c r="CL76" t="s">
        <v>353</v>
      </c>
      <c r="CM76">
        <f>Stage_stat!$F$52/Weapon!AB78</f>
        <v>3.1578947368421053</v>
      </c>
      <c r="CN76">
        <f t="shared" si="49"/>
        <v>4</v>
      </c>
      <c r="CP76" t="s">
        <v>353</v>
      </c>
      <c r="CQ76">
        <f>Stage_stat!$F$53/Weapon!AB78</f>
        <v>236.84210526315789</v>
      </c>
      <c r="CR76">
        <f t="shared" si="50"/>
        <v>237</v>
      </c>
      <c r="CT76" t="s">
        <v>353</v>
      </c>
      <c r="CU76">
        <f>Stage_stat!$F$54/Weapon!AB78</f>
        <v>1.7763157894736843</v>
      </c>
      <c r="CV76">
        <f t="shared" si="51"/>
        <v>2</v>
      </c>
      <c r="CX76" t="s">
        <v>353</v>
      </c>
      <c r="CY76">
        <f>Stage_stat!$F$55/Weapon!AB78</f>
        <v>3.4210526315789473</v>
      </c>
      <c r="CZ76">
        <f t="shared" si="52"/>
        <v>4</v>
      </c>
      <c r="DB76" t="s">
        <v>353</v>
      </c>
      <c r="DC76">
        <f>Stage_stat!$F$56/Weapon!AB78</f>
        <v>263.15789473684208</v>
      </c>
      <c r="DD76">
        <f t="shared" si="53"/>
        <v>264</v>
      </c>
    </row>
    <row r="77" spans="2:108" x14ac:dyDescent="0.4">
      <c r="B77" t="s">
        <v>354</v>
      </c>
      <c r="C77">
        <f>Stage_stat!$F$30/Weapon!AB79</f>
        <v>0.45454545454545453</v>
      </c>
      <c r="D77">
        <f t="shared" si="27"/>
        <v>1</v>
      </c>
      <c r="F77" t="s">
        <v>354</v>
      </c>
      <c r="G77">
        <f>Stage_stat!$F$31/Weapon!AB79</f>
        <v>0.77922077922077926</v>
      </c>
      <c r="H77">
        <f t="shared" si="28"/>
        <v>1</v>
      </c>
      <c r="J77" t="s">
        <v>354</v>
      </c>
      <c r="K77">
        <f>Stage_stat!$F$32/Weapon!AB79</f>
        <v>51.948051948051948</v>
      </c>
      <c r="L77">
        <f t="shared" si="29"/>
        <v>52</v>
      </c>
      <c r="N77" t="s">
        <v>354</v>
      </c>
      <c r="O77">
        <f>Stage_stat!$F$33/Weapon!AB79</f>
        <v>0.58441558441558439</v>
      </c>
      <c r="P77">
        <f t="shared" si="30"/>
        <v>1</v>
      </c>
      <c r="R77" t="s">
        <v>354</v>
      </c>
      <c r="S77">
        <f>Stage_stat!$F$34/Weapon!AB79</f>
        <v>1.0389610389610389</v>
      </c>
      <c r="T77">
        <f t="shared" si="31"/>
        <v>2</v>
      </c>
      <c r="V77" t="s">
        <v>354</v>
      </c>
      <c r="W77">
        <f>Stage_stat!$F$35/Weapon!AB79</f>
        <v>77.922077922077918</v>
      </c>
      <c r="X77">
        <f t="shared" si="32"/>
        <v>78</v>
      </c>
      <c r="Z77" t="s">
        <v>354</v>
      </c>
      <c r="AA77">
        <f>Stage_stat!$F$36/Weapon!AB79</f>
        <v>0.7142857142857143</v>
      </c>
      <c r="AB77">
        <f t="shared" si="33"/>
        <v>1</v>
      </c>
      <c r="AD77" t="s">
        <v>354</v>
      </c>
      <c r="AE77">
        <f>Stage_stat!$F$37/Weapon!AB79</f>
        <v>1.2987012987012987</v>
      </c>
      <c r="AF77">
        <f t="shared" si="34"/>
        <v>2</v>
      </c>
      <c r="AH77" t="s">
        <v>354</v>
      </c>
      <c r="AI77">
        <f>Stage_stat!$F$38/Weapon!AB79</f>
        <v>103.8961038961039</v>
      </c>
      <c r="AJ77">
        <f t="shared" si="35"/>
        <v>104</v>
      </c>
      <c r="AL77" t="s">
        <v>354</v>
      </c>
      <c r="AM77">
        <f>Stage_stat!$F$39/Weapon!AB79</f>
        <v>0.97402597402597402</v>
      </c>
      <c r="AN77">
        <f t="shared" si="36"/>
        <v>1</v>
      </c>
      <c r="AP77" t="s">
        <v>354</v>
      </c>
      <c r="AQ77">
        <f>Stage_stat!$F$40/Weapon!AB79</f>
        <v>1.8181818181818181</v>
      </c>
      <c r="AR77">
        <f t="shared" si="37"/>
        <v>2</v>
      </c>
      <c r="AT77" t="s">
        <v>354</v>
      </c>
      <c r="AU77">
        <f>Stage_stat!$F$41/Weapon!AB79</f>
        <v>129.87012987012986</v>
      </c>
      <c r="AV77">
        <f t="shared" si="38"/>
        <v>130</v>
      </c>
      <c r="AX77" t="s">
        <v>354</v>
      </c>
      <c r="AY77">
        <f>Stage_stat!$F$42/Weapon!AB79</f>
        <v>1.1038961038961039</v>
      </c>
      <c r="AZ77">
        <f t="shared" si="39"/>
        <v>2</v>
      </c>
      <c r="BB77" t="s">
        <v>354</v>
      </c>
      <c r="BC77">
        <f>Stage_stat!$F$43/Weapon!AB79</f>
        <v>2.0779220779220777</v>
      </c>
      <c r="BD77">
        <f t="shared" si="40"/>
        <v>3</v>
      </c>
      <c r="BF77" t="s">
        <v>354</v>
      </c>
      <c r="BG77">
        <f>Stage_stat!$F$44/Weapon!AB79</f>
        <v>155.84415584415584</v>
      </c>
      <c r="BH77">
        <f t="shared" si="41"/>
        <v>156</v>
      </c>
      <c r="BJ77" t="s">
        <v>354</v>
      </c>
      <c r="BK77">
        <f>Stage_stat!$F$45/Weapon!AB79</f>
        <v>1.2337662337662338</v>
      </c>
      <c r="BL77">
        <f t="shared" si="42"/>
        <v>2</v>
      </c>
      <c r="BN77" t="s">
        <v>354</v>
      </c>
      <c r="BO77">
        <f>Stage_stat!$F$46/Weapon!AB79</f>
        <v>2.3376623376623376</v>
      </c>
      <c r="BP77">
        <f t="shared" si="43"/>
        <v>3</v>
      </c>
      <c r="BR77" t="s">
        <v>354</v>
      </c>
      <c r="BS77">
        <f>Stage_stat!$F$47/Weapon!AB79</f>
        <v>181.81818181818181</v>
      </c>
      <c r="BT77">
        <f t="shared" si="44"/>
        <v>182</v>
      </c>
      <c r="BV77" t="s">
        <v>354</v>
      </c>
      <c r="BW77">
        <f>Stage_stat!$F$48/Weapon!AB79</f>
        <v>1.4935064935064934</v>
      </c>
      <c r="BX77">
        <f t="shared" si="45"/>
        <v>2</v>
      </c>
      <c r="BZ77" t="s">
        <v>354</v>
      </c>
      <c r="CA77">
        <f>Stage_stat!$F$49/Weapon!AB79</f>
        <v>2.8571428571428572</v>
      </c>
      <c r="CB77">
        <f t="shared" si="46"/>
        <v>3</v>
      </c>
      <c r="CD77" t="s">
        <v>354</v>
      </c>
      <c r="CE77">
        <f>Stage_stat!$F$50/Weapon!AB79</f>
        <v>207.79220779220779</v>
      </c>
      <c r="CF77">
        <f t="shared" si="47"/>
        <v>208</v>
      </c>
      <c r="CH77" t="s">
        <v>354</v>
      </c>
      <c r="CI77">
        <f>Stage_stat!$F$51/Weapon!AB79</f>
        <v>1.6233766233766234</v>
      </c>
      <c r="CJ77">
        <f t="shared" si="48"/>
        <v>2</v>
      </c>
      <c r="CL77" t="s">
        <v>354</v>
      </c>
      <c r="CM77">
        <f>Stage_stat!$F$52/Weapon!AB79</f>
        <v>3.116883116883117</v>
      </c>
      <c r="CN77">
        <f t="shared" si="49"/>
        <v>4</v>
      </c>
      <c r="CP77" t="s">
        <v>354</v>
      </c>
      <c r="CQ77">
        <f>Stage_stat!$F$53/Weapon!AB79</f>
        <v>233.76623376623377</v>
      </c>
      <c r="CR77">
        <f t="shared" si="50"/>
        <v>234</v>
      </c>
      <c r="CT77" t="s">
        <v>354</v>
      </c>
      <c r="CU77">
        <f>Stage_stat!$F$54/Weapon!AB79</f>
        <v>1.7532467532467533</v>
      </c>
      <c r="CV77">
        <f t="shared" si="51"/>
        <v>2</v>
      </c>
      <c r="CX77" t="s">
        <v>354</v>
      </c>
      <c r="CY77">
        <f>Stage_stat!$F$55/Weapon!AB79</f>
        <v>3.3766233766233764</v>
      </c>
      <c r="CZ77">
        <f t="shared" si="52"/>
        <v>4</v>
      </c>
      <c r="DB77" t="s">
        <v>354</v>
      </c>
      <c r="DC77">
        <f>Stage_stat!$F$56/Weapon!AB79</f>
        <v>259.74025974025972</v>
      </c>
      <c r="DD77">
        <f t="shared" si="53"/>
        <v>260</v>
      </c>
    </row>
    <row r="78" spans="2:108" x14ac:dyDescent="0.4">
      <c r="B78" t="s">
        <v>355</v>
      </c>
      <c r="C78">
        <f>Stage_stat!$F$30/Weapon!AB80</f>
        <v>0.44871794871794873</v>
      </c>
      <c r="D78">
        <f t="shared" si="27"/>
        <v>1</v>
      </c>
      <c r="F78" t="s">
        <v>355</v>
      </c>
      <c r="G78">
        <f>Stage_stat!$F$31/Weapon!AB80</f>
        <v>0.76923076923076927</v>
      </c>
      <c r="H78">
        <f t="shared" si="28"/>
        <v>1</v>
      </c>
      <c r="J78" t="s">
        <v>355</v>
      </c>
      <c r="K78">
        <f>Stage_stat!$F$32/Weapon!AB80</f>
        <v>51.282051282051285</v>
      </c>
      <c r="L78">
        <f t="shared" si="29"/>
        <v>52</v>
      </c>
      <c r="N78" t="s">
        <v>355</v>
      </c>
      <c r="O78">
        <f>Stage_stat!$F$33/Weapon!AB80</f>
        <v>0.57692307692307687</v>
      </c>
      <c r="P78">
        <f t="shared" si="30"/>
        <v>1</v>
      </c>
      <c r="R78" t="s">
        <v>355</v>
      </c>
      <c r="S78">
        <f>Stage_stat!$F$34/Weapon!AB80</f>
        <v>1.0256410256410255</v>
      </c>
      <c r="T78">
        <f t="shared" si="31"/>
        <v>2</v>
      </c>
      <c r="V78" t="s">
        <v>355</v>
      </c>
      <c r="W78">
        <f>Stage_stat!$F$35/Weapon!AB80</f>
        <v>76.92307692307692</v>
      </c>
      <c r="X78">
        <f t="shared" si="32"/>
        <v>77</v>
      </c>
      <c r="Z78" t="s">
        <v>355</v>
      </c>
      <c r="AA78">
        <f>Stage_stat!$F$36/Weapon!AB80</f>
        <v>0.70512820512820518</v>
      </c>
      <c r="AB78">
        <f t="shared" si="33"/>
        <v>1</v>
      </c>
      <c r="AD78" t="s">
        <v>355</v>
      </c>
      <c r="AE78">
        <f>Stage_stat!$F$37/Weapon!AB80</f>
        <v>1.2820512820512822</v>
      </c>
      <c r="AF78">
        <f t="shared" si="34"/>
        <v>2</v>
      </c>
      <c r="AH78" t="s">
        <v>355</v>
      </c>
      <c r="AI78">
        <f>Stage_stat!$F$38/Weapon!AB80</f>
        <v>102.56410256410257</v>
      </c>
      <c r="AJ78">
        <f t="shared" si="35"/>
        <v>103</v>
      </c>
      <c r="AL78" t="s">
        <v>355</v>
      </c>
      <c r="AM78">
        <f>Stage_stat!$F$39/Weapon!AB80</f>
        <v>0.96153846153846156</v>
      </c>
      <c r="AN78">
        <f t="shared" si="36"/>
        <v>1</v>
      </c>
      <c r="AP78" t="s">
        <v>355</v>
      </c>
      <c r="AQ78">
        <f>Stage_stat!$F$40/Weapon!AB80</f>
        <v>1.7948717948717949</v>
      </c>
      <c r="AR78">
        <f t="shared" si="37"/>
        <v>2</v>
      </c>
      <c r="AT78" t="s">
        <v>355</v>
      </c>
      <c r="AU78">
        <f>Stage_stat!$F$41/Weapon!AB80</f>
        <v>128.2051282051282</v>
      </c>
      <c r="AV78">
        <f t="shared" si="38"/>
        <v>129</v>
      </c>
      <c r="AX78" t="s">
        <v>355</v>
      </c>
      <c r="AY78">
        <f>Stage_stat!$F$42/Weapon!AB80</f>
        <v>1.0897435897435896</v>
      </c>
      <c r="AZ78">
        <f t="shared" si="39"/>
        <v>2</v>
      </c>
      <c r="BB78" t="s">
        <v>355</v>
      </c>
      <c r="BC78">
        <f>Stage_stat!$F$43/Weapon!AB80</f>
        <v>2.0512820512820511</v>
      </c>
      <c r="BD78">
        <f t="shared" si="40"/>
        <v>3</v>
      </c>
      <c r="BF78" t="s">
        <v>355</v>
      </c>
      <c r="BG78">
        <f>Stage_stat!$F$44/Weapon!AB80</f>
        <v>153.84615384615384</v>
      </c>
      <c r="BH78">
        <f t="shared" si="41"/>
        <v>154</v>
      </c>
      <c r="BJ78" t="s">
        <v>355</v>
      </c>
      <c r="BK78">
        <f>Stage_stat!$F$45/Weapon!AB80</f>
        <v>1.2179487179487178</v>
      </c>
      <c r="BL78">
        <f t="shared" si="42"/>
        <v>2</v>
      </c>
      <c r="BN78" t="s">
        <v>355</v>
      </c>
      <c r="BO78">
        <f>Stage_stat!$F$46/Weapon!AB80</f>
        <v>2.3076923076923075</v>
      </c>
      <c r="BP78">
        <f t="shared" si="43"/>
        <v>3</v>
      </c>
      <c r="BR78" t="s">
        <v>355</v>
      </c>
      <c r="BS78">
        <f>Stage_stat!$F$47/Weapon!AB80</f>
        <v>179.48717948717947</v>
      </c>
      <c r="BT78">
        <f t="shared" si="44"/>
        <v>180</v>
      </c>
      <c r="BV78" t="s">
        <v>355</v>
      </c>
      <c r="BW78">
        <f>Stage_stat!$F$48/Weapon!AB80</f>
        <v>1.4743589743589745</v>
      </c>
      <c r="BX78">
        <f t="shared" si="45"/>
        <v>2</v>
      </c>
      <c r="BZ78" t="s">
        <v>355</v>
      </c>
      <c r="CA78">
        <f>Stage_stat!$F$49/Weapon!AB80</f>
        <v>2.8205128205128207</v>
      </c>
      <c r="CB78">
        <f t="shared" si="46"/>
        <v>3</v>
      </c>
      <c r="CD78" t="s">
        <v>355</v>
      </c>
      <c r="CE78">
        <f>Stage_stat!$F$50/Weapon!AB80</f>
        <v>205.12820512820514</v>
      </c>
      <c r="CF78">
        <f t="shared" si="47"/>
        <v>206</v>
      </c>
      <c r="CH78" t="s">
        <v>355</v>
      </c>
      <c r="CI78">
        <f>Stage_stat!$F$51/Weapon!AB80</f>
        <v>1.6025641025641026</v>
      </c>
      <c r="CJ78">
        <f t="shared" si="48"/>
        <v>2</v>
      </c>
      <c r="CL78" t="s">
        <v>355</v>
      </c>
      <c r="CM78">
        <f>Stage_stat!$F$52/Weapon!AB80</f>
        <v>3.0769230769230771</v>
      </c>
      <c r="CN78">
        <f t="shared" si="49"/>
        <v>4</v>
      </c>
      <c r="CP78" t="s">
        <v>355</v>
      </c>
      <c r="CQ78">
        <f>Stage_stat!$F$53/Weapon!AB80</f>
        <v>230.76923076923077</v>
      </c>
      <c r="CR78">
        <f t="shared" si="50"/>
        <v>231</v>
      </c>
      <c r="CT78" t="s">
        <v>355</v>
      </c>
      <c r="CU78">
        <f>Stage_stat!$F$54/Weapon!AB80</f>
        <v>1.7307692307692308</v>
      </c>
      <c r="CV78">
        <f t="shared" si="51"/>
        <v>2</v>
      </c>
      <c r="CX78" t="s">
        <v>355</v>
      </c>
      <c r="CY78">
        <f>Stage_stat!$F$55/Weapon!AB80</f>
        <v>3.3333333333333335</v>
      </c>
      <c r="CZ78">
        <f t="shared" si="52"/>
        <v>4</v>
      </c>
      <c r="DB78" t="s">
        <v>355</v>
      </c>
      <c r="DC78">
        <f>Stage_stat!$F$56/Weapon!AB80</f>
        <v>256.41025641025641</v>
      </c>
      <c r="DD78">
        <f t="shared" si="53"/>
        <v>257</v>
      </c>
    </row>
    <row r="79" spans="2:108" x14ac:dyDescent="0.4">
      <c r="B79" t="s">
        <v>356</v>
      </c>
      <c r="C79">
        <f>Stage_stat!$F$30/Weapon!AB81</f>
        <v>0.44303797468354428</v>
      </c>
      <c r="D79">
        <f t="shared" si="27"/>
        <v>1</v>
      </c>
      <c r="F79" t="s">
        <v>356</v>
      </c>
      <c r="G79">
        <f>Stage_stat!$F$31/Weapon!AB81</f>
        <v>0.759493670886076</v>
      </c>
      <c r="H79">
        <f t="shared" si="28"/>
        <v>1</v>
      </c>
      <c r="J79" t="s">
        <v>356</v>
      </c>
      <c r="K79">
        <f>Stage_stat!$F$32/Weapon!AB81</f>
        <v>50.632911392405063</v>
      </c>
      <c r="L79">
        <f t="shared" si="29"/>
        <v>51</v>
      </c>
      <c r="N79" t="s">
        <v>356</v>
      </c>
      <c r="O79">
        <f>Stage_stat!$F$33/Weapon!AB81</f>
        <v>0.569620253164557</v>
      </c>
      <c r="P79">
        <f t="shared" si="30"/>
        <v>1</v>
      </c>
      <c r="R79" t="s">
        <v>356</v>
      </c>
      <c r="S79">
        <f>Stage_stat!$F$34/Weapon!AB81</f>
        <v>1.0126582278481013</v>
      </c>
      <c r="T79">
        <f t="shared" si="31"/>
        <v>2</v>
      </c>
      <c r="V79" t="s">
        <v>356</v>
      </c>
      <c r="W79">
        <f>Stage_stat!$F$35/Weapon!AB81</f>
        <v>75.949367088607602</v>
      </c>
      <c r="X79">
        <f t="shared" si="32"/>
        <v>76</v>
      </c>
      <c r="Z79" t="s">
        <v>356</v>
      </c>
      <c r="AA79">
        <f>Stage_stat!$F$36/Weapon!AB81</f>
        <v>0.69620253164556967</v>
      </c>
      <c r="AB79">
        <f t="shared" si="33"/>
        <v>1</v>
      </c>
      <c r="AD79" t="s">
        <v>356</v>
      </c>
      <c r="AE79">
        <f>Stage_stat!$F$37/Weapon!AB81</f>
        <v>1.2658227848101267</v>
      </c>
      <c r="AF79">
        <f t="shared" si="34"/>
        <v>2</v>
      </c>
      <c r="AH79" t="s">
        <v>356</v>
      </c>
      <c r="AI79">
        <f>Stage_stat!$F$38/Weapon!AB81</f>
        <v>101.26582278481013</v>
      </c>
      <c r="AJ79">
        <f t="shared" si="35"/>
        <v>102</v>
      </c>
      <c r="AL79" t="s">
        <v>356</v>
      </c>
      <c r="AM79">
        <f>Stage_stat!$F$39/Weapon!AB81</f>
        <v>0.94936708860759489</v>
      </c>
      <c r="AN79">
        <f t="shared" si="36"/>
        <v>1</v>
      </c>
      <c r="AP79" t="s">
        <v>356</v>
      </c>
      <c r="AQ79">
        <f>Stage_stat!$F$40/Weapon!AB81</f>
        <v>1.7721518987341771</v>
      </c>
      <c r="AR79">
        <f t="shared" si="37"/>
        <v>2</v>
      </c>
      <c r="AT79" t="s">
        <v>356</v>
      </c>
      <c r="AU79">
        <f>Stage_stat!$F$41/Weapon!AB81</f>
        <v>126.58227848101266</v>
      </c>
      <c r="AV79">
        <f t="shared" si="38"/>
        <v>127</v>
      </c>
      <c r="AX79" t="s">
        <v>356</v>
      </c>
      <c r="AY79">
        <f>Stage_stat!$F$42/Weapon!AB81</f>
        <v>1.0759493670886076</v>
      </c>
      <c r="AZ79">
        <f t="shared" si="39"/>
        <v>2</v>
      </c>
      <c r="BB79" t="s">
        <v>356</v>
      </c>
      <c r="BC79">
        <f>Stage_stat!$F$43/Weapon!AB81</f>
        <v>2.0253164556962027</v>
      </c>
      <c r="BD79">
        <f t="shared" si="40"/>
        <v>3</v>
      </c>
      <c r="BF79" t="s">
        <v>356</v>
      </c>
      <c r="BG79">
        <f>Stage_stat!$F$44/Weapon!AB81</f>
        <v>151.8987341772152</v>
      </c>
      <c r="BH79">
        <f t="shared" si="41"/>
        <v>152</v>
      </c>
      <c r="BJ79" t="s">
        <v>356</v>
      </c>
      <c r="BK79">
        <f>Stage_stat!$F$45/Weapon!AB81</f>
        <v>1.2025316455696202</v>
      </c>
      <c r="BL79">
        <f t="shared" si="42"/>
        <v>2</v>
      </c>
      <c r="BN79" t="s">
        <v>356</v>
      </c>
      <c r="BO79">
        <f>Stage_stat!$F$46/Weapon!AB81</f>
        <v>2.278481012658228</v>
      </c>
      <c r="BP79">
        <f t="shared" si="43"/>
        <v>3</v>
      </c>
      <c r="BR79" t="s">
        <v>356</v>
      </c>
      <c r="BS79">
        <f>Stage_stat!$F$47/Weapon!AB81</f>
        <v>177.21518987341773</v>
      </c>
      <c r="BT79">
        <f t="shared" si="44"/>
        <v>178</v>
      </c>
      <c r="BV79" t="s">
        <v>356</v>
      </c>
      <c r="BW79">
        <f>Stage_stat!$F$48/Weapon!AB81</f>
        <v>1.4556962025316456</v>
      </c>
      <c r="BX79">
        <f t="shared" si="45"/>
        <v>2</v>
      </c>
      <c r="BZ79" t="s">
        <v>356</v>
      </c>
      <c r="CA79">
        <f>Stage_stat!$F$49/Weapon!AB81</f>
        <v>2.7848101265822787</v>
      </c>
      <c r="CB79">
        <f t="shared" si="46"/>
        <v>3</v>
      </c>
      <c r="CD79" t="s">
        <v>356</v>
      </c>
      <c r="CE79">
        <f>Stage_stat!$F$50/Weapon!AB81</f>
        <v>202.53164556962025</v>
      </c>
      <c r="CF79">
        <f t="shared" si="47"/>
        <v>203</v>
      </c>
      <c r="CH79" t="s">
        <v>356</v>
      </c>
      <c r="CI79">
        <f>Stage_stat!$F$51/Weapon!AB81</f>
        <v>1.5822784810126582</v>
      </c>
      <c r="CJ79">
        <f t="shared" si="48"/>
        <v>2</v>
      </c>
      <c r="CL79" t="s">
        <v>356</v>
      </c>
      <c r="CM79">
        <f>Stage_stat!$F$52/Weapon!AB81</f>
        <v>3.037974683544304</v>
      </c>
      <c r="CN79">
        <f t="shared" si="49"/>
        <v>4</v>
      </c>
      <c r="CP79" t="s">
        <v>356</v>
      </c>
      <c r="CQ79">
        <f>Stage_stat!$F$53/Weapon!AB81</f>
        <v>227.84810126582278</v>
      </c>
      <c r="CR79">
        <f t="shared" si="50"/>
        <v>228</v>
      </c>
      <c r="CT79" t="s">
        <v>356</v>
      </c>
      <c r="CU79">
        <f>Stage_stat!$F$54/Weapon!AB81</f>
        <v>1.7088607594936709</v>
      </c>
      <c r="CV79">
        <f t="shared" si="51"/>
        <v>2</v>
      </c>
      <c r="CX79" t="s">
        <v>356</v>
      </c>
      <c r="CY79">
        <f>Stage_stat!$F$55/Weapon!AB81</f>
        <v>3.2911392405063293</v>
      </c>
      <c r="CZ79">
        <f t="shared" si="52"/>
        <v>4</v>
      </c>
      <c r="DB79" t="s">
        <v>356</v>
      </c>
      <c r="DC79">
        <f>Stage_stat!$F$56/Weapon!AB81</f>
        <v>253.16455696202533</v>
      </c>
      <c r="DD79">
        <f t="shared" si="53"/>
        <v>254</v>
      </c>
    </row>
    <row r="80" spans="2:108" x14ac:dyDescent="0.4">
      <c r="B80" t="s">
        <v>357</v>
      </c>
      <c r="C80">
        <f>Stage_stat!$F$30/Weapon!AB82</f>
        <v>0.4375</v>
      </c>
      <c r="D80">
        <f t="shared" si="27"/>
        <v>1</v>
      </c>
      <c r="F80" t="s">
        <v>357</v>
      </c>
      <c r="G80">
        <f>Stage_stat!$F$31/Weapon!AB82</f>
        <v>0.75</v>
      </c>
      <c r="H80">
        <f t="shared" si="28"/>
        <v>1</v>
      </c>
      <c r="J80" t="s">
        <v>357</v>
      </c>
      <c r="K80">
        <f>Stage_stat!$F$32/Weapon!AB82</f>
        <v>50</v>
      </c>
      <c r="L80">
        <f t="shared" si="29"/>
        <v>50</v>
      </c>
      <c r="N80" t="s">
        <v>357</v>
      </c>
      <c r="O80">
        <f>Stage_stat!$F$33/Weapon!AB82</f>
        <v>0.5625</v>
      </c>
      <c r="P80">
        <f t="shared" si="30"/>
        <v>1</v>
      </c>
      <c r="R80" t="s">
        <v>357</v>
      </c>
      <c r="S80">
        <f>Stage_stat!$F$34/Weapon!AB82</f>
        <v>1</v>
      </c>
      <c r="T80">
        <f t="shared" si="31"/>
        <v>1</v>
      </c>
      <c r="V80" t="s">
        <v>357</v>
      </c>
      <c r="W80">
        <f>Stage_stat!$F$35/Weapon!AB82</f>
        <v>75</v>
      </c>
      <c r="X80">
        <f t="shared" si="32"/>
        <v>75</v>
      </c>
      <c r="Z80" t="s">
        <v>357</v>
      </c>
      <c r="AA80">
        <f>Stage_stat!$F$36/Weapon!AB82</f>
        <v>0.6875</v>
      </c>
      <c r="AB80">
        <f t="shared" si="33"/>
        <v>1</v>
      </c>
      <c r="AD80" t="s">
        <v>357</v>
      </c>
      <c r="AE80">
        <f>Stage_stat!$F$37/Weapon!AB82</f>
        <v>1.25</v>
      </c>
      <c r="AF80">
        <f t="shared" si="34"/>
        <v>2</v>
      </c>
      <c r="AH80" t="s">
        <v>357</v>
      </c>
      <c r="AI80">
        <f>Stage_stat!$F$38/Weapon!AB82</f>
        <v>100</v>
      </c>
      <c r="AJ80">
        <f t="shared" si="35"/>
        <v>100</v>
      </c>
      <c r="AL80" t="s">
        <v>357</v>
      </c>
      <c r="AM80">
        <f>Stage_stat!$F$39/Weapon!AB82</f>
        <v>0.9375</v>
      </c>
      <c r="AN80">
        <f t="shared" si="36"/>
        <v>1</v>
      </c>
      <c r="AP80" t="s">
        <v>357</v>
      </c>
      <c r="AQ80">
        <f>Stage_stat!$F$40/Weapon!AB82</f>
        <v>1.75</v>
      </c>
      <c r="AR80">
        <f t="shared" si="37"/>
        <v>2</v>
      </c>
      <c r="AT80" t="s">
        <v>357</v>
      </c>
      <c r="AU80">
        <f>Stage_stat!$F$41/Weapon!AB82</f>
        <v>125</v>
      </c>
      <c r="AV80">
        <f t="shared" si="38"/>
        <v>125</v>
      </c>
      <c r="AX80" t="s">
        <v>357</v>
      </c>
      <c r="AY80">
        <f>Stage_stat!$F$42/Weapon!AB82</f>
        <v>1.0625</v>
      </c>
      <c r="AZ80">
        <f t="shared" si="39"/>
        <v>2</v>
      </c>
      <c r="BB80" t="s">
        <v>357</v>
      </c>
      <c r="BC80">
        <f>Stage_stat!$F$43/Weapon!AB82</f>
        <v>2</v>
      </c>
      <c r="BD80">
        <f t="shared" si="40"/>
        <v>2</v>
      </c>
      <c r="BF80" t="s">
        <v>357</v>
      </c>
      <c r="BG80">
        <f>Stage_stat!$F$44/Weapon!AB82</f>
        <v>150</v>
      </c>
      <c r="BH80">
        <f t="shared" si="41"/>
        <v>150</v>
      </c>
      <c r="BJ80" t="s">
        <v>357</v>
      </c>
      <c r="BK80">
        <f>Stage_stat!$F$45/Weapon!AB82</f>
        <v>1.1875</v>
      </c>
      <c r="BL80">
        <f t="shared" si="42"/>
        <v>2</v>
      </c>
      <c r="BN80" t="s">
        <v>357</v>
      </c>
      <c r="BO80">
        <f>Stage_stat!$F$46/Weapon!AB82</f>
        <v>2.25</v>
      </c>
      <c r="BP80">
        <f t="shared" si="43"/>
        <v>3</v>
      </c>
      <c r="BR80" t="s">
        <v>357</v>
      </c>
      <c r="BS80">
        <f>Stage_stat!$F$47/Weapon!AB82</f>
        <v>175</v>
      </c>
      <c r="BT80">
        <f t="shared" si="44"/>
        <v>175</v>
      </c>
      <c r="BV80" t="s">
        <v>357</v>
      </c>
      <c r="BW80">
        <f>Stage_stat!$F$48/Weapon!AB82</f>
        <v>1.4375</v>
      </c>
      <c r="BX80">
        <f t="shared" si="45"/>
        <v>2</v>
      </c>
      <c r="BZ80" t="s">
        <v>357</v>
      </c>
      <c r="CA80">
        <f>Stage_stat!$F$49/Weapon!AB82</f>
        <v>2.75</v>
      </c>
      <c r="CB80">
        <f t="shared" si="46"/>
        <v>3</v>
      </c>
      <c r="CD80" t="s">
        <v>357</v>
      </c>
      <c r="CE80">
        <f>Stage_stat!$F$50/Weapon!AB82</f>
        <v>200</v>
      </c>
      <c r="CF80">
        <f t="shared" si="47"/>
        <v>200</v>
      </c>
      <c r="CH80" t="s">
        <v>357</v>
      </c>
      <c r="CI80">
        <f>Stage_stat!$F$51/Weapon!AB82</f>
        <v>1.5625</v>
      </c>
      <c r="CJ80">
        <f t="shared" si="48"/>
        <v>2</v>
      </c>
      <c r="CL80" t="s">
        <v>357</v>
      </c>
      <c r="CM80">
        <f>Stage_stat!$F$52/Weapon!AB82</f>
        <v>3</v>
      </c>
      <c r="CN80">
        <f t="shared" si="49"/>
        <v>3</v>
      </c>
      <c r="CP80" t="s">
        <v>357</v>
      </c>
      <c r="CQ80">
        <f>Stage_stat!$F$53/Weapon!AB82</f>
        <v>225</v>
      </c>
      <c r="CR80">
        <f t="shared" si="50"/>
        <v>225</v>
      </c>
      <c r="CT80" t="s">
        <v>357</v>
      </c>
      <c r="CU80">
        <f>Stage_stat!$F$54/Weapon!AB82</f>
        <v>1.6875</v>
      </c>
      <c r="CV80">
        <f t="shared" si="51"/>
        <v>2</v>
      </c>
      <c r="CX80" t="s">
        <v>357</v>
      </c>
      <c r="CY80">
        <f>Stage_stat!$F$55/Weapon!AB82</f>
        <v>3.25</v>
      </c>
      <c r="CZ80">
        <f t="shared" si="52"/>
        <v>4</v>
      </c>
      <c r="DB80" t="s">
        <v>357</v>
      </c>
      <c r="DC80">
        <f>Stage_stat!$F$56/Weapon!AB82</f>
        <v>250</v>
      </c>
      <c r="DD80">
        <f t="shared" si="53"/>
        <v>250</v>
      </c>
    </row>
    <row r="81" spans="2:108" x14ac:dyDescent="0.4">
      <c r="B81" t="s">
        <v>358</v>
      </c>
      <c r="C81">
        <f>Stage_stat!$F$30/Weapon!AB83</f>
        <v>0.43209876543209874</v>
      </c>
      <c r="D81">
        <f t="shared" si="27"/>
        <v>1</v>
      </c>
      <c r="F81" t="s">
        <v>358</v>
      </c>
      <c r="G81">
        <f>Stage_stat!$F$31/Weapon!AB83</f>
        <v>0.7407407407407407</v>
      </c>
      <c r="H81">
        <f t="shared" si="28"/>
        <v>1</v>
      </c>
      <c r="J81" t="s">
        <v>358</v>
      </c>
      <c r="K81">
        <f>Stage_stat!$F$32/Weapon!AB83</f>
        <v>49.382716049382715</v>
      </c>
      <c r="L81">
        <f t="shared" si="29"/>
        <v>50</v>
      </c>
      <c r="N81" t="s">
        <v>358</v>
      </c>
      <c r="O81">
        <f>Stage_stat!$F$33/Weapon!AB83</f>
        <v>0.55555555555555558</v>
      </c>
      <c r="P81">
        <f t="shared" si="30"/>
        <v>1</v>
      </c>
      <c r="R81" t="s">
        <v>358</v>
      </c>
      <c r="S81">
        <f>Stage_stat!$F$34/Weapon!AB83</f>
        <v>0.98765432098765427</v>
      </c>
      <c r="T81">
        <f t="shared" si="31"/>
        <v>1</v>
      </c>
      <c r="V81" t="s">
        <v>358</v>
      </c>
      <c r="W81">
        <f>Stage_stat!$F$35/Weapon!AB83</f>
        <v>74.074074074074076</v>
      </c>
      <c r="X81">
        <f t="shared" si="32"/>
        <v>75</v>
      </c>
      <c r="Z81" t="s">
        <v>358</v>
      </c>
      <c r="AA81">
        <f>Stage_stat!$F$36/Weapon!AB83</f>
        <v>0.67901234567901236</v>
      </c>
      <c r="AB81">
        <f t="shared" si="33"/>
        <v>1</v>
      </c>
      <c r="AD81" t="s">
        <v>358</v>
      </c>
      <c r="AE81">
        <f>Stage_stat!$F$37/Weapon!AB83</f>
        <v>1.2345679012345678</v>
      </c>
      <c r="AF81">
        <f t="shared" si="34"/>
        <v>2</v>
      </c>
      <c r="AH81" t="s">
        <v>358</v>
      </c>
      <c r="AI81">
        <f>Stage_stat!$F$38/Weapon!AB83</f>
        <v>98.76543209876543</v>
      </c>
      <c r="AJ81">
        <f t="shared" si="35"/>
        <v>99</v>
      </c>
      <c r="AL81" t="s">
        <v>358</v>
      </c>
      <c r="AM81">
        <f>Stage_stat!$F$39/Weapon!AB83</f>
        <v>0.92592592592592593</v>
      </c>
      <c r="AN81">
        <f t="shared" si="36"/>
        <v>1</v>
      </c>
      <c r="AP81" t="s">
        <v>358</v>
      </c>
      <c r="AQ81">
        <f>Stage_stat!$F$40/Weapon!AB83</f>
        <v>1.728395061728395</v>
      </c>
      <c r="AR81">
        <f t="shared" si="37"/>
        <v>2</v>
      </c>
      <c r="AT81" t="s">
        <v>358</v>
      </c>
      <c r="AU81">
        <f>Stage_stat!$F$41/Weapon!AB83</f>
        <v>123.45679012345678</v>
      </c>
      <c r="AV81">
        <f t="shared" si="38"/>
        <v>124</v>
      </c>
      <c r="AX81" t="s">
        <v>358</v>
      </c>
      <c r="AY81">
        <f>Stage_stat!$F$42/Weapon!AB83</f>
        <v>1.0493827160493827</v>
      </c>
      <c r="AZ81">
        <f t="shared" si="39"/>
        <v>2</v>
      </c>
      <c r="BB81" t="s">
        <v>358</v>
      </c>
      <c r="BC81">
        <f>Stage_stat!$F$43/Weapon!AB83</f>
        <v>1.9753086419753085</v>
      </c>
      <c r="BD81">
        <f t="shared" si="40"/>
        <v>2</v>
      </c>
      <c r="BF81" t="s">
        <v>358</v>
      </c>
      <c r="BG81">
        <f>Stage_stat!$F$44/Weapon!AB83</f>
        <v>148.14814814814815</v>
      </c>
      <c r="BH81">
        <f t="shared" si="41"/>
        <v>149</v>
      </c>
      <c r="BJ81" t="s">
        <v>358</v>
      </c>
      <c r="BK81">
        <f>Stage_stat!$F$45/Weapon!AB83</f>
        <v>1.1728395061728396</v>
      </c>
      <c r="BL81">
        <f t="shared" si="42"/>
        <v>2</v>
      </c>
      <c r="BN81" t="s">
        <v>358</v>
      </c>
      <c r="BO81">
        <f>Stage_stat!$F$46/Weapon!AB83</f>
        <v>2.2222222222222223</v>
      </c>
      <c r="BP81">
        <f t="shared" si="43"/>
        <v>3</v>
      </c>
      <c r="BR81" t="s">
        <v>358</v>
      </c>
      <c r="BS81">
        <f>Stage_stat!$F$47/Weapon!AB83</f>
        <v>172.83950617283949</v>
      </c>
      <c r="BT81">
        <f t="shared" si="44"/>
        <v>173</v>
      </c>
      <c r="BV81" t="s">
        <v>358</v>
      </c>
      <c r="BW81">
        <f>Stage_stat!$F$48/Weapon!AB83</f>
        <v>1.4197530864197532</v>
      </c>
      <c r="BX81">
        <f t="shared" si="45"/>
        <v>2</v>
      </c>
      <c r="BZ81" t="s">
        <v>358</v>
      </c>
      <c r="CA81">
        <f>Stage_stat!$F$49/Weapon!AB83</f>
        <v>2.7160493827160495</v>
      </c>
      <c r="CB81">
        <f t="shared" si="46"/>
        <v>3</v>
      </c>
      <c r="CD81" t="s">
        <v>358</v>
      </c>
      <c r="CE81">
        <f>Stage_stat!$F$50/Weapon!AB83</f>
        <v>197.53086419753086</v>
      </c>
      <c r="CF81">
        <f t="shared" si="47"/>
        <v>198</v>
      </c>
      <c r="CH81" t="s">
        <v>358</v>
      </c>
      <c r="CI81">
        <f>Stage_stat!$F$51/Weapon!AB83</f>
        <v>1.5432098765432098</v>
      </c>
      <c r="CJ81">
        <f t="shared" si="48"/>
        <v>2</v>
      </c>
      <c r="CL81" t="s">
        <v>358</v>
      </c>
      <c r="CM81">
        <f>Stage_stat!$F$52/Weapon!AB83</f>
        <v>2.9629629629629628</v>
      </c>
      <c r="CN81">
        <f t="shared" si="49"/>
        <v>3</v>
      </c>
      <c r="CP81" t="s">
        <v>358</v>
      </c>
      <c r="CQ81">
        <f>Stage_stat!$F$53/Weapon!AB83</f>
        <v>222.22222222222223</v>
      </c>
      <c r="CR81">
        <f t="shared" si="50"/>
        <v>223</v>
      </c>
      <c r="CT81" t="s">
        <v>358</v>
      </c>
      <c r="CU81">
        <f>Stage_stat!$F$54/Weapon!AB83</f>
        <v>1.6666666666666667</v>
      </c>
      <c r="CV81">
        <f t="shared" si="51"/>
        <v>2</v>
      </c>
      <c r="CX81" t="s">
        <v>358</v>
      </c>
      <c r="CY81">
        <f>Stage_stat!$F$55/Weapon!AB83</f>
        <v>3.2098765432098766</v>
      </c>
      <c r="CZ81">
        <f t="shared" si="52"/>
        <v>4</v>
      </c>
      <c r="DB81" t="s">
        <v>358</v>
      </c>
      <c r="DC81">
        <f>Stage_stat!$F$56/Weapon!AB83</f>
        <v>246.91358024691357</v>
      </c>
      <c r="DD81">
        <f t="shared" si="53"/>
        <v>247</v>
      </c>
    </row>
    <row r="82" spans="2:108" x14ac:dyDescent="0.4">
      <c r="B82" t="s">
        <v>359</v>
      </c>
      <c r="C82">
        <f>Stage_stat!$F$30/Weapon!AB84</f>
        <v>0.42682926829268292</v>
      </c>
      <c r="D82">
        <f t="shared" si="27"/>
        <v>1</v>
      </c>
      <c r="F82" t="s">
        <v>359</v>
      </c>
      <c r="G82">
        <f>Stage_stat!$F$31/Weapon!AB84</f>
        <v>0.73170731707317072</v>
      </c>
      <c r="H82">
        <f t="shared" si="28"/>
        <v>1</v>
      </c>
      <c r="J82" t="s">
        <v>359</v>
      </c>
      <c r="K82">
        <f>Stage_stat!$F$32/Weapon!AB84</f>
        <v>48.780487804878049</v>
      </c>
      <c r="L82">
        <f t="shared" si="29"/>
        <v>49</v>
      </c>
      <c r="N82" t="s">
        <v>359</v>
      </c>
      <c r="O82">
        <f>Stage_stat!$F$33/Weapon!AB84</f>
        <v>0.54878048780487809</v>
      </c>
      <c r="P82">
        <f t="shared" si="30"/>
        <v>1</v>
      </c>
      <c r="R82" t="s">
        <v>359</v>
      </c>
      <c r="S82">
        <f>Stage_stat!$F$34/Weapon!AB84</f>
        <v>0.97560975609756095</v>
      </c>
      <c r="T82">
        <f t="shared" si="31"/>
        <v>1</v>
      </c>
      <c r="V82" t="s">
        <v>359</v>
      </c>
      <c r="W82">
        <f>Stage_stat!$F$35/Weapon!AB84</f>
        <v>73.170731707317074</v>
      </c>
      <c r="X82">
        <f t="shared" si="32"/>
        <v>74</v>
      </c>
      <c r="Z82" t="s">
        <v>359</v>
      </c>
      <c r="AA82">
        <f>Stage_stat!$F$36/Weapon!AB84</f>
        <v>0.67073170731707321</v>
      </c>
      <c r="AB82">
        <f t="shared" si="33"/>
        <v>1</v>
      </c>
      <c r="AD82" t="s">
        <v>359</v>
      </c>
      <c r="AE82">
        <f>Stage_stat!$F$37/Weapon!AB84</f>
        <v>1.2195121951219512</v>
      </c>
      <c r="AF82">
        <f t="shared" si="34"/>
        <v>2</v>
      </c>
      <c r="AH82" t="s">
        <v>359</v>
      </c>
      <c r="AI82">
        <f>Stage_stat!$F$38/Weapon!AB84</f>
        <v>97.560975609756099</v>
      </c>
      <c r="AJ82">
        <f t="shared" si="35"/>
        <v>98</v>
      </c>
      <c r="AL82" t="s">
        <v>359</v>
      </c>
      <c r="AM82">
        <f>Stage_stat!$F$39/Weapon!AB84</f>
        <v>0.91463414634146345</v>
      </c>
      <c r="AN82">
        <f t="shared" si="36"/>
        <v>1</v>
      </c>
      <c r="AP82" t="s">
        <v>359</v>
      </c>
      <c r="AQ82">
        <f>Stage_stat!$F$40/Weapon!AB84</f>
        <v>1.7073170731707317</v>
      </c>
      <c r="AR82">
        <f t="shared" si="37"/>
        <v>2</v>
      </c>
      <c r="AT82" t="s">
        <v>359</v>
      </c>
      <c r="AU82">
        <f>Stage_stat!$F$41/Weapon!AB84</f>
        <v>121.95121951219512</v>
      </c>
      <c r="AV82">
        <f t="shared" si="38"/>
        <v>122</v>
      </c>
      <c r="AX82" t="s">
        <v>359</v>
      </c>
      <c r="AY82">
        <f>Stage_stat!$F$42/Weapon!AB84</f>
        <v>1.0365853658536586</v>
      </c>
      <c r="AZ82">
        <f t="shared" si="39"/>
        <v>2</v>
      </c>
      <c r="BB82" t="s">
        <v>359</v>
      </c>
      <c r="BC82">
        <f>Stage_stat!$F$43/Weapon!AB84</f>
        <v>1.9512195121951219</v>
      </c>
      <c r="BD82">
        <f t="shared" si="40"/>
        <v>2</v>
      </c>
      <c r="BF82" t="s">
        <v>359</v>
      </c>
      <c r="BG82">
        <f>Stage_stat!$F$44/Weapon!AB84</f>
        <v>146.34146341463415</v>
      </c>
      <c r="BH82">
        <f t="shared" si="41"/>
        <v>147</v>
      </c>
      <c r="BJ82" t="s">
        <v>359</v>
      </c>
      <c r="BK82">
        <f>Stage_stat!$F$45/Weapon!AB84</f>
        <v>1.1585365853658536</v>
      </c>
      <c r="BL82">
        <f t="shared" si="42"/>
        <v>2</v>
      </c>
      <c r="BN82" t="s">
        <v>359</v>
      </c>
      <c r="BO82">
        <f>Stage_stat!$F$46/Weapon!AB84</f>
        <v>2.1951219512195124</v>
      </c>
      <c r="BP82">
        <f t="shared" si="43"/>
        <v>3</v>
      </c>
      <c r="BR82" t="s">
        <v>359</v>
      </c>
      <c r="BS82">
        <f>Stage_stat!$F$47/Weapon!AB84</f>
        <v>170.73170731707316</v>
      </c>
      <c r="BT82">
        <f t="shared" si="44"/>
        <v>171</v>
      </c>
      <c r="BV82" t="s">
        <v>359</v>
      </c>
      <c r="BW82">
        <f>Stage_stat!$F$48/Weapon!AB84</f>
        <v>1.4024390243902438</v>
      </c>
      <c r="BX82">
        <f t="shared" si="45"/>
        <v>2</v>
      </c>
      <c r="BZ82" t="s">
        <v>359</v>
      </c>
      <c r="CA82">
        <f>Stage_stat!$F$49/Weapon!AB84</f>
        <v>2.6829268292682928</v>
      </c>
      <c r="CB82">
        <f t="shared" si="46"/>
        <v>3</v>
      </c>
      <c r="CD82" t="s">
        <v>359</v>
      </c>
      <c r="CE82">
        <f>Stage_stat!$F$50/Weapon!AB84</f>
        <v>195.1219512195122</v>
      </c>
      <c r="CF82">
        <f t="shared" si="47"/>
        <v>196</v>
      </c>
      <c r="CH82" t="s">
        <v>359</v>
      </c>
      <c r="CI82">
        <f>Stage_stat!$F$51/Weapon!AB84</f>
        <v>1.524390243902439</v>
      </c>
      <c r="CJ82">
        <f t="shared" si="48"/>
        <v>2</v>
      </c>
      <c r="CL82" t="s">
        <v>359</v>
      </c>
      <c r="CM82">
        <f>Stage_stat!$F$52/Weapon!AB84</f>
        <v>2.9268292682926829</v>
      </c>
      <c r="CN82">
        <f t="shared" si="49"/>
        <v>3</v>
      </c>
      <c r="CP82" t="s">
        <v>359</v>
      </c>
      <c r="CQ82">
        <f>Stage_stat!$F$53/Weapon!AB84</f>
        <v>219.51219512195121</v>
      </c>
      <c r="CR82">
        <f t="shared" si="50"/>
        <v>220</v>
      </c>
      <c r="CT82" t="s">
        <v>359</v>
      </c>
      <c r="CU82">
        <f>Stage_stat!$F$54/Weapon!AB84</f>
        <v>1.6463414634146341</v>
      </c>
      <c r="CV82">
        <f t="shared" si="51"/>
        <v>2</v>
      </c>
      <c r="CX82" t="s">
        <v>359</v>
      </c>
      <c r="CY82">
        <f>Stage_stat!$F$55/Weapon!AB84</f>
        <v>3.1707317073170733</v>
      </c>
      <c r="CZ82">
        <f t="shared" si="52"/>
        <v>4</v>
      </c>
      <c r="DB82" t="s">
        <v>359</v>
      </c>
      <c r="DC82">
        <f>Stage_stat!$F$56/Weapon!AB84</f>
        <v>243.90243902439025</v>
      </c>
      <c r="DD82">
        <f t="shared" si="53"/>
        <v>244</v>
      </c>
    </row>
    <row r="83" spans="2:108" x14ac:dyDescent="0.4">
      <c r="B83" t="s">
        <v>360</v>
      </c>
      <c r="C83">
        <f>Stage_stat!$F$30/Weapon!AB85</f>
        <v>0.42168674698795183</v>
      </c>
      <c r="D83">
        <f t="shared" si="27"/>
        <v>1</v>
      </c>
      <c r="F83" t="s">
        <v>360</v>
      </c>
      <c r="G83">
        <f>Stage_stat!$F$31/Weapon!AB85</f>
        <v>0.72289156626506024</v>
      </c>
      <c r="H83">
        <f t="shared" si="28"/>
        <v>1</v>
      </c>
      <c r="J83" t="s">
        <v>360</v>
      </c>
      <c r="K83">
        <f>Stage_stat!$F$32/Weapon!AB85</f>
        <v>48.192771084337352</v>
      </c>
      <c r="L83">
        <f t="shared" si="29"/>
        <v>49</v>
      </c>
      <c r="N83" t="s">
        <v>360</v>
      </c>
      <c r="O83">
        <f>Stage_stat!$F$33/Weapon!AB85</f>
        <v>0.54216867469879515</v>
      </c>
      <c r="P83">
        <f t="shared" si="30"/>
        <v>1</v>
      </c>
      <c r="R83" t="s">
        <v>360</v>
      </c>
      <c r="S83">
        <f>Stage_stat!$F$34/Weapon!AB85</f>
        <v>0.96385542168674698</v>
      </c>
      <c r="T83">
        <f t="shared" si="31"/>
        <v>1</v>
      </c>
      <c r="V83" t="s">
        <v>360</v>
      </c>
      <c r="W83">
        <f>Stage_stat!$F$35/Weapon!AB85</f>
        <v>72.289156626506028</v>
      </c>
      <c r="X83">
        <f t="shared" si="32"/>
        <v>73</v>
      </c>
      <c r="Z83" t="s">
        <v>360</v>
      </c>
      <c r="AA83">
        <f>Stage_stat!$F$36/Weapon!AB85</f>
        <v>0.66265060240963858</v>
      </c>
      <c r="AB83">
        <f t="shared" si="33"/>
        <v>1</v>
      </c>
      <c r="AD83" t="s">
        <v>360</v>
      </c>
      <c r="AE83">
        <f>Stage_stat!$F$37/Weapon!AB85</f>
        <v>1.2048192771084338</v>
      </c>
      <c r="AF83">
        <f t="shared" si="34"/>
        <v>2</v>
      </c>
      <c r="AH83" t="s">
        <v>360</v>
      </c>
      <c r="AI83">
        <f>Stage_stat!$F$38/Weapon!AB85</f>
        <v>96.385542168674704</v>
      </c>
      <c r="AJ83">
        <f t="shared" si="35"/>
        <v>97</v>
      </c>
      <c r="AL83" t="s">
        <v>360</v>
      </c>
      <c r="AM83">
        <f>Stage_stat!$F$39/Weapon!AB85</f>
        <v>0.90361445783132532</v>
      </c>
      <c r="AN83">
        <f t="shared" si="36"/>
        <v>1</v>
      </c>
      <c r="AP83" t="s">
        <v>360</v>
      </c>
      <c r="AQ83">
        <f>Stage_stat!$F$40/Weapon!AB85</f>
        <v>1.6867469879518073</v>
      </c>
      <c r="AR83">
        <f t="shared" si="37"/>
        <v>2</v>
      </c>
      <c r="AT83" t="s">
        <v>360</v>
      </c>
      <c r="AU83">
        <f>Stage_stat!$F$41/Weapon!AB85</f>
        <v>120.48192771084338</v>
      </c>
      <c r="AV83">
        <f t="shared" si="38"/>
        <v>121</v>
      </c>
      <c r="AX83" t="s">
        <v>360</v>
      </c>
      <c r="AY83">
        <f>Stage_stat!$F$42/Weapon!AB85</f>
        <v>1.0240963855421688</v>
      </c>
      <c r="AZ83">
        <f t="shared" si="39"/>
        <v>2</v>
      </c>
      <c r="BB83" t="s">
        <v>360</v>
      </c>
      <c r="BC83">
        <f>Stage_stat!$F$43/Weapon!AB85</f>
        <v>1.927710843373494</v>
      </c>
      <c r="BD83">
        <f t="shared" si="40"/>
        <v>2</v>
      </c>
      <c r="BF83" t="s">
        <v>360</v>
      </c>
      <c r="BG83">
        <f>Stage_stat!$F$44/Weapon!AB85</f>
        <v>144.57831325301206</v>
      </c>
      <c r="BH83">
        <f t="shared" si="41"/>
        <v>145</v>
      </c>
      <c r="BJ83" t="s">
        <v>360</v>
      </c>
      <c r="BK83">
        <f>Stage_stat!$F$45/Weapon!AB85</f>
        <v>1.1445783132530121</v>
      </c>
      <c r="BL83">
        <f t="shared" si="42"/>
        <v>2</v>
      </c>
      <c r="BN83" t="s">
        <v>360</v>
      </c>
      <c r="BO83">
        <f>Stage_stat!$F$46/Weapon!AB85</f>
        <v>2.1686746987951806</v>
      </c>
      <c r="BP83">
        <f t="shared" si="43"/>
        <v>3</v>
      </c>
      <c r="BR83" t="s">
        <v>360</v>
      </c>
      <c r="BS83">
        <f>Stage_stat!$F$47/Weapon!AB85</f>
        <v>168.67469879518072</v>
      </c>
      <c r="BT83">
        <f t="shared" si="44"/>
        <v>169</v>
      </c>
      <c r="BV83" t="s">
        <v>360</v>
      </c>
      <c r="BW83">
        <f>Stage_stat!$F$48/Weapon!AB85</f>
        <v>1.3855421686746987</v>
      </c>
      <c r="BX83">
        <f t="shared" si="45"/>
        <v>2</v>
      </c>
      <c r="BZ83" t="s">
        <v>360</v>
      </c>
      <c r="CA83">
        <f>Stage_stat!$F$49/Weapon!AB85</f>
        <v>2.6506024096385543</v>
      </c>
      <c r="CB83">
        <f t="shared" si="46"/>
        <v>3</v>
      </c>
      <c r="CD83" t="s">
        <v>360</v>
      </c>
      <c r="CE83">
        <f>Stage_stat!$F$50/Weapon!AB85</f>
        <v>192.77108433734941</v>
      </c>
      <c r="CF83">
        <f t="shared" si="47"/>
        <v>193</v>
      </c>
      <c r="CH83" t="s">
        <v>360</v>
      </c>
      <c r="CI83">
        <f>Stage_stat!$F$51/Weapon!AB85</f>
        <v>1.5060240963855422</v>
      </c>
      <c r="CJ83">
        <f t="shared" si="48"/>
        <v>2</v>
      </c>
      <c r="CL83" t="s">
        <v>360</v>
      </c>
      <c r="CM83">
        <f>Stage_stat!$F$52/Weapon!AB85</f>
        <v>2.8915662650602409</v>
      </c>
      <c r="CN83">
        <f t="shared" si="49"/>
        <v>3</v>
      </c>
      <c r="CP83" t="s">
        <v>360</v>
      </c>
      <c r="CQ83">
        <f>Stage_stat!$F$53/Weapon!AB85</f>
        <v>216.86746987951807</v>
      </c>
      <c r="CR83">
        <f t="shared" si="50"/>
        <v>217</v>
      </c>
      <c r="CT83" t="s">
        <v>360</v>
      </c>
      <c r="CU83">
        <f>Stage_stat!$F$54/Weapon!AB85</f>
        <v>1.6265060240963856</v>
      </c>
      <c r="CV83">
        <f t="shared" si="51"/>
        <v>2</v>
      </c>
      <c r="CX83" t="s">
        <v>360</v>
      </c>
      <c r="CY83">
        <f>Stage_stat!$F$55/Weapon!AB85</f>
        <v>3.1325301204819276</v>
      </c>
      <c r="CZ83">
        <f t="shared" si="52"/>
        <v>4</v>
      </c>
      <c r="DB83" t="s">
        <v>360</v>
      </c>
      <c r="DC83">
        <f>Stage_stat!$F$56/Weapon!AB85</f>
        <v>240.96385542168676</v>
      </c>
      <c r="DD83">
        <f t="shared" si="53"/>
        <v>241</v>
      </c>
    </row>
    <row r="84" spans="2:108" x14ac:dyDescent="0.4">
      <c r="B84" t="s">
        <v>361</v>
      </c>
      <c r="C84">
        <f>Stage_stat!$F$30/Weapon!AB86</f>
        <v>0.41666666666666669</v>
      </c>
      <c r="D84">
        <f t="shared" si="27"/>
        <v>1</v>
      </c>
      <c r="F84" t="s">
        <v>361</v>
      </c>
      <c r="G84">
        <f>Stage_stat!$F$31/Weapon!AB86</f>
        <v>0.7142857142857143</v>
      </c>
      <c r="H84">
        <f t="shared" si="28"/>
        <v>1</v>
      </c>
      <c r="J84" t="s">
        <v>361</v>
      </c>
      <c r="K84">
        <f>Stage_stat!$F$32/Weapon!AB86</f>
        <v>47.61904761904762</v>
      </c>
      <c r="L84">
        <f t="shared" si="29"/>
        <v>48</v>
      </c>
      <c r="N84" t="s">
        <v>361</v>
      </c>
      <c r="O84">
        <f>Stage_stat!$F$33/Weapon!AB86</f>
        <v>0.5357142857142857</v>
      </c>
      <c r="P84">
        <f t="shared" si="30"/>
        <v>1</v>
      </c>
      <c r="R84" t="s">
        <v>361</v>
      </c>
      <c r="S84">
        <f>Stage_stat!$F$34/Weapon!AB86</f>
        <v>0.95238095238095233</v>
      </c>
      <c r="T84">
        <f t="shared" si="31"/>
        <v>1</v>
      </c>
      <c r="V84" t="s">
        <v>361</v>
      </c>
      <c r="W84">
        <f>Stage_stat!$F$35/Weapon!AB86</f>
        <v>71.428571428571431</v>
      </c>
      <c r="X84">
        <f t="shared" si="32"/>
        <v>72</v>
      </c>
      <c r="Z84" t="s">
        <v>361</v>
      </c>
      <c r="AA84">
        <f>Stage_stat!$F$36/Weapon!AB86</f>
        <v>0.65476190476190477</v>
      </c>
      <c r="AB84">
        <f t="shared" si="33"/>
        <v>1</v>
      </c>
      <c r="AD84" t="s">
        <v>361</v>
      </c>
      <c r="AE84">
        <f>Stage_stat!$F$37/Weapon!AB86</f>
        <v>1.1904761904761905</v>
      </c>
      <c r="AF84">
        <f t="shared" si="34"/>
        <v>2</v>
      </c>
      <c r="AH84" t="s">
        <v>361</v>
      </c>
      <c r="AI84">
        <f>Stage_stat!$F$38/Weapon!AB86</f>
        <v>95.238095238095241</v>
      </c>
      <c r="AJ84">
        <f t="shared" si="35"/>
        <v>96</v>
      </c>
      <c r="AL84" t="s">
        <v>361</v>
      </c>
      <c r="AM84">
        <f>Stage_stat!$F$39/Weapon!AB86</f>
        <v>0.8928571428571429</v>
      </c>
      <c r="AN84">
        <f t="shared" si="36"/>
        <v>1</v>
      </c>
      <c r="AP84" t="s">
        <v>361</v>
      </c>
      <c r="AQ84">
        <f>Stage_stat!$F$40/Weapon!AB86</f>
        <v>1.6666666666666667</v>
      </c>
      <c r="AR84">
        <f t="shared" si="37"/>
        <v>2</v>
      </c>
      <c r="AT84" t="s">
        <v>361</v>
      </c>
      <c r="AU84">
        <f>Stage_stat!$F$41/Weapon!AB86</f>
        <v>119.04761904761905</v>
      </c>
      <c r="AV84">
        <f t="shared" si="38"/>
        <v>120</v>
      </c>
      <c r="AX84" t="s">
        <v>361</v>
      </c>
      <c r="AY84">
        <f>Stage_stat!$F$42/Weapon!AB86</f>
        <v>1.0119047619047619</v>
      </c>
      <c r="AZ84">
        <f t="shared" si="39"/>
        <v>2</v>
      </c>
      <c r="BB84" t="s">
        <v>361</v>
      </c>
      <c r="BC84">
        <f>Stage_stat!$F$43/Weapon!AB86</f>
        <v>1.9047619047619047</v>
      </c>
      <c r="BD84">
        <f t="shared" si="40"/>
        <v>2</v>
      </c>
      <c r="BF84" t="s">
        <v>361</v>
      </c>
      <c r="BG84">
        <f>Stage_stat!$F$44/Weapon!AB86</f>
        <v>142.85714285714286</v>
      </c>
      <c r="BH84">
        <f t="shared" si="41"/>
        <v>143</v>
      </c>
      <c r="BJ84" t="s">
        <v>361</v>
      </c>
      <c r="BK84">
        <f>Stage_stat!$F$45/Weapon!AB86</f>
        <v>1.1309523809523809</v>
      </c>
      <c r="BL84">
        <f t="shared" si="42"/>
        <v>2</v>
      </c>
      <c r="BN84" t="s">
        <v>361</v>
      </c>
      <c r="BO84">
        <f>Stage_stat!$F$46/Weapon!AB86</f>
        <v>2.1428571428571428</v>
      </c>
      <c r="BP84">
        <f t="shared" si="43"/>
        <v>3</v>
      </c>
      <c r="BR84" t="s">
        <v>361</v>
      </c>
      <c r="BS84">
        <f>Stage_stat!$F$47/Weapon!AB86</f>
        <v>166.66666666666666</v>
      </c>
      <c r="BT84">
        <f t="shared" si="44"/>
        <v>167</v>
      </c>
      <c r="BV84" t="s">
        <v>361</v>
      </c>
      <c r="BW84">
        <f>Stage_stat!$F$48/Weapon!AB86</f>
        <v>1.3690476190476191</v>
      </c>
      <c r="BX84">
        <f t="shared" si="45"/>
        <v>2</v>
      </c>
      <c r="BZ84" t="s">
        <v>361</v>
      </c>
      <c r="CA84">
        <f>Stage_stat!$F$49/Weapon!AB86</f>
        <v>2.6190476190476191</v>
      </c>
      <c r="CB84">
        <f t="shared" si="46"/>
        <v>3</v>
      </c>
      <c r="CD84" t="s">
        <v>361</v>
      </c>
      <c r="CE84">
        <f>Stage_stat!$F$50/Weapon!AB86</f>
        <v>190.47619047619048</v>
      </c>
      <c r="CF84">
        <f t="shared" si="47"/>
        <v>191</v>
      </c>
      <c r="CH84" t="s">
        <v>361</v>
      </c>
      <c r="CI84">
        <f>Stage_stat!$F$51/Weapon!AB86</f>
        <v>1.4880952380952381</v>
      </c>
      <c r="CJ84">
        <f t="shared" si="48"/>
        <v>2</v>
      </c>
      <c r="CL84" t="s">
        <v>361</v>
      </c>
      <c r="CM84">
        <f>Stage_stat!$F$52/Weapon!AB86</f>
        <v>2.8571428571428572</v>
      </c>
      <c r="CN84">
        <f t="shared" si="49"/>
        <v>3</v>
      </c>
      <c r="CP84" t="s">
        <v>361</v>
      </c>
      <c r="CQ84">
        <f>Stage_stat!$F$53/Weapon!AB86</f>
        <v>214.28571428571428</v>
      </c>
      <c r="CR84">
        <f t="shared" si="50"/>
        <v>215</v>
      </c>
      <c r="CT84" t="s">
        <v>361</v>
      </c>
      <c r="CU84">
        <f>Stage_stat!$F$54/Weapon!AB86</f>
        <v>1.6071428571428572</v>
      </c>
      <c r="CV84">
        <f t="shared" si="51"/>
        <v>2</v>
      </c>
      <c r="CX84" t="s">
        <v>361</v>
      </c>
      <c r="CY84">
        <f>Stage_stat!$F$55/Weapon!AB86</f>
        <v>3.0952380952380953</v>
      </c>
      <c r="CZ84">
        <f t="shared" si="52"/>
        <v>4</v>
      </c>
      <c r="DB84" t="s">
        <v>361</v>
      </c>
      <c r="DC84">
        <f>Stage_stat!$F$56/Weapon!AB86</f>
        <v>238.0952380952381</v>
      </c>
      <c r="DD84">
        <f t="shared" si="53"/>
        <v>239</v>
      </c>
    </row>
    <row r="85" spans="2:108" x14ac:dyDescent="0.4">
      <c r="B85" t="s">
        <v>362</v>
      </c>
      <c r="C85">
        <f>Stage_stat!$F$30/Weapon!AB87</f>
        <v>0.41176470588235292</v>
      </c>
      <c r="D85">
        <f t="shared" si="27"/>
        <v>1</v>
      </c>
      <c r="F85" t="s">
        <v>362</v>
      </c>
      <c r="G85">
        <f>Stage_stat!$F$31/Weapon!AB87</f>
        <v>0.70588235294117652</v>
      </c>
      <c r="H85">
        <f t="shared" si="28"/>
        <v>1</v>
      </c>
      <c r="J85" t="s">
        <v>362</v>
      </c>
      <c r="K85">
        <f>Stage_stat!$F$32/Weapon!AB87</f>
        <v>47.058823529411768</v>
      </c>
      <c r="L85">
        <f t="shared" si="29"/>
        <v>48</v>
      </c>
      <c r="N85" t="s">
        <v>362</v>
      </c>
      <c r="O85">
        <f>Stage_stat!$F$33/Weapon!AB87</f>
        <v>0.52941176470588236</v>
      </c>
      <c r="P85">
        <f t="shared" si="30"/>
        <v>1</v>
      </c>
      <c r="R85" t="s">
        <v>362</v>
      </c>
      <c r="S85">
        <f>Stage_stat!$F$34/Weapon!AB87</f>
        <v>0.94117647058823528</v>
      </c>
      <c r="T85">
        <f t="shared" si="31"/>
        <v>1</v>
      </c>
      <c r="V85" t="s">
        <v>362</v>
      </c>
      <c r="W85">
        <f>Stage_stat!$F$35/Weapon!AB87</f>
        <v>70.588235294117652</v>
      </c>
      <c r="X85">
        <f t="shared" si="32"/>
        <v>71</v>
      </c>
      <c r="Z85" t="s">
        <v>362</v>
      </c>
      <c r="AA85">
        <f>Stage_stat!$F$36/Weapon!AB87</f>
        <v>0.6470588235294118</v>
      </c>
      <c r="AB85">
        <f t="shared" si="33"/>
        <v>1</v>
      </c>
      <c r="AD85" t="s">
        <v>362</v>
      </c>
      <c r="AE85">
        <f>Stage_stat!$F$37/Weapon!AB87</f>
        <v>1.1764705882352942</v>
      </c>
      <c r="AF85">
        <f t="shared" si="34"/>
        <v>2</v>
      </c>
      <c r="AH85" t="s">
        <v>362</v>
      </c>
      <c r="AI85">
        <f>Stage_stat!$F$38/Weapon!AB87</f>
        <v>94.117647058823536</v>
      </c>
      <c r="AJ85">
        <f t="shared" si="35"/>
        <v>95</v>
      </c>
      <c r="AL85" t="s">
        <v>362</v>
      </c>
      <c r="AM85">
        <f>Stage_stat!$F$39/Weapon!AB87</f>
        <v>0.88235294117647056</v>
      </c>
      <c r="AN85">
        <f t="shared" si="36"/>
        <v>1</v>
      </c>
      <c r="AP85" t="s">
        <v>362</v>
      </c>
      <c r="AQ85">
        <f>Stage_stat!$F$40/Weapon!AB87</f>
        <v>1.6470588235294117</v>
      </c>
      <c r="AR85">
        <f t="shared" si="37"/>
        <v>2</v>
      </c>
      <c r="AT85" t="s">
        <v>362</v>
      </c>
      <c r="AU85">
        <f>Stage_stat!$F$41/Weapon!AB87</f>
        <v>117.64705882352941</v>
      </c>
      <c r="AV85">
        <f t="shared" si="38"/>
        <v>118</v>
      </c>
      <c r="AX85" t="s">
        <v>362</v>
      </c>
      <c r="AY85">
        <f>Stage_stat!$F$42/Weapon!AB87</f>
        <v>1</v>
      </c>
      <c r="AZ85">
        <f t="shared" si="39"/>
        <v>1</v>
      </c>
      <c r="BB85" t="s">
        <v>362</v>
      </c>
      <c r="BC85">
        <f>Stage_stat!$F$43/Weapon!AB87</f>
        <v>1.8823529411764706</v>
      </c>
      <c r="BD85">
        <f t="shared" si="40"/>
        <v>2</v>
      </c>
      <c r="BF85" t="s">
        <v>362</v>
      </c>
      <c r="BG85">
        <f>Stage_stat!$F$44/Weapon!AB87</f>
        <v>141.1764705882353</v>
      </c>
      <c r="BH85">
        <f t="shared" si="41"/>
        <v>142</v>
      </c>
      <c r="BJ85" t="s">
        <v>362</v>
      </c>
      <c r="BK85">
        <f>Stage_stat!$F$45/Weapon!AB87</f>
        <v>1.1176470588235294</v>
      </c>
      <c r="BL85">
        <f t="shared" si="42"/>
        <v>2</v>
      </c>
      <c r="BN85" t="s">
        <v>362</v>
      </c>
      <c r="BO85">
        <f>Stage_stat!$F$46/Weapon!AB87</f>
        <v>2.1176470588235294</v>
      </c>
      <c r="BP85">
        <f t="shared" si="43"/>
        <v>3</v>
      </c>
      <c r="BR85" t="s">
        <v>362</v>
      </c>
      <c r="BS85">
        <f>Stage_stat!$F$47/Weapon!AB87</f>
        <v>164.70588235294119</v>
      </c>
      <c r="BT85">
        <f t="shared" si="44"/>
        <v>165</v>
      </c>
      <c r="BV85" t="s">
        <v>362</v>
      </c>
      <c r="BW85">
        <f>Stage_stat!$F$48/Weapon!AB87</f>
        <v>1.3529411764705883</v>
      </c>
      <c r="BX85">
        <f t="shared" si="45"/>
        <v>2</v>
      </c>
      <c r="BZ85" t="s">
        <v>362</v>
      </c>
      <c r="CA85">
        <f>Stage_stat!$F$49/Weapon!AB87</f>
        <v>2.5882352941176472</v>
      </c>
      <c r="CB85">
        <f t="shared" si="46"/>
        <v>3</v>
      </c>
      <c r="CD85" t="s">
        <v>362</v>
      </c>
      <c r="CE85">
        <f>Stage_stat!$F$50/Weapon!AB87</f>
        <v>188.23529411764707</v>
      </c>
      <c r="CF85">
        <f t="shared" si="47"/>
        <v>189</v>
      </c>
      <c r="CH85" t="s">
        <v>362</v>
      </c>
      <c r="CI85">
        <f>Stage_stat!$F$51/Weapon!AB87</f>
        <v>1.4705882352941178</v>
      </c>
      <c r="CJ85">
        <f t="shared" si="48"/>
        <v>2</v>
      </c>
      <c r="CL85" t="s">
        <v>362</v>
      </c>
      <c r="CM85">
        <f>Stage_stat!$F$52/Weapon!AB87</f>
        <v>2.8235294117647061</v>
      </c>
      <c r="CN85">
        <f t="shared" si="49"/>
        <v>3</v>
      </c>
      <c r="CP85" t="s">
        <v>362</v>
      </c>
      <c r="CQ85">
        <f>Stage_stat!$F$53/Weapon!AB87</f>
        <v>211.76470588235293</v>
      </c>
      <c r="CR85">
        <f t="shared" si="50"/>
        <v>212</v>
      </c>
      <c r="CT85" t="s">
        <v>362</v>
      </c>
      <c r="CU85">
        <f>Stage_stat!$F$54/Weapon!AB87</f>
        <v>1.588235294117647</v>
      </c>
      <c r="CV85">
        <f t="shared" si="51"/>
        <v>2</v>
      </c>
      <c r="CX85" t="s">
        <v>362</v>
      </c>
      <c r="CY85">
        <f>Stage_stat!$F$55/Weapon!AB87</f>
        <v>3.0588235294117645</v>
      </c>
      <c r="CZ85">
        <f t="shared" si="52"/>
        <v>4</v>
      </c>
      <c r="DB85" t="s">
        <v>362</v>
      </c>
      <c r="DC85">
        <f>Stage_stat!$F$56/Weapon!AB87</f>
        <v>235.29411764705881</v>
      </c>
      <c r="DD85">
        <f t="shared" si="53"/>
        <v>236</v>
      </c>
    </row>
    <row r="86" spans="2:108" x14ac:dyDescent="0.4">
      <c r="B86" t="s">
        <v>363</v>
      </c>
      <c r="C86">
        <f>Stage_stat!$F$30/Weapon!AB88</f>
        <v>0.40697674418604651</v>
      </c>
      <c r="D86">
        <f t="shared" si="27"/>
        <v>1</v>
      </c>
      <c r="F86" t="s">
        <v>363</v>
      </c>
      <c r="G86">
        <f>Stage_stat!$F$31/Weapon!AB88</f>
        <v>0.69767441860465118</v>
      </c>
      <c r="H86">
        <f t="shared" si="28"/>
        <v>1</v>
      </c>
      <c r="J86" t="s">
        <v>363</v>
      </c>
      <c r="K86">
        <f>Stage_stat!$F$32/Weapon!AB88</f>
        <v>46.511627906976742</v>
      </c>
      <c r="L86">
        <f t="shared" si="29"/>
        <v>47</v>
      </c>
      <c r="N86" t="s">
        <v>363</v>
      </c>
      <c r="O86">
        <f>Stage_stat!$F$33/Weapon!AB88</f>
        <v>0.52325581395348841</v>
      </c>
      <c r="P86">
        <f t="shared" si="30"/>
        <v>1</v>
      </c>
      <c r="R86" t="s">
        <v>363</v>
      </c>
      <c r="S86">
        <f>Stage_stat!$F$34/Weapon!AB88</f>
        <v>0.93023255813953487</v>
      </c>
      <c r="T86">
        <f t="shared" si="31"/>
        <v>1</v>
      </c>
      <c r="V86" t="s">
        <v>363</v>
      </c>
      <c r="W86">
        <f>Stage_stat!$F$35/Weapon!AB88</f>
        <v>69.767441860465112</v>
      </c>
      <c r="X86">
        <f t="shared" si="32"/>
        <v>70</v>
      </c>
      <c r="Z86" t="s">
        <v>363</v>
      </c>
      <c r="AA86">
        <f>Stage_stat!$F$36/Weapon!AB88</f>
        <v>0.63953488372093026</v>
      </c>
      <c r="AB86">
        <f t="shared" si="33"/>
        <v>1</v>
      </c>
      <c r="AD86" t="s">
        <v>363</v>
      </c>
      <c r="AE86">
        <f>Stage_stat!$F$37/Weapon!AB88</f>
        <v>1.1627906976744187</v>
      </c>
      <c r="AF86">
        <f t="shared" si="34"/>
        <v>2</v>
      </c>
      <c r="AH86" t="s">
        <v>363</v>
      </c>
      <c r="AI86">
        <f>Stage_stat!$F$38/Weapon!AB88</f>
        <v>93.023255813953483</v>
      </c>
      <c r="AJ86">
        <f t="shared" si="35"/>
        <v>94</v>
      </c>
      <c r="AL86" t="s">
        <v>363</v>
      </c>
      <c r="AM86">
        <f>Stage_stat!$F$39/Weapon!AB88</f>
        <v>0.87209302325581395</v>
      </c>
      <c r="AN86">
        <f t="shared" si="36"/>
        <v>1</v>
      </c>
      <c r="AP86" t="s">
        <v>363</v>
      </c>
      <c r="AQ86">
        <f>Stage_stat!$F$40/Weapon!AB88</f>
        <v>1.6279069767441861</v>
      </c>
      <c r="AR86">
        <f t="shared" si="37"/>
        <v>2</v>
      </c>
      <c r="AT86" t="s">
        <v>363</v>
      </c>
      <c r="AU86">
        <f>Stage_stat!$F$41/Weapon!AB88</f>
        <v>116.27906976744185</v>
      </c>
      <c r="AV86">
        <f t="shared" si="38"/>
        <v>117</v>
      </c>
      <c r="AX86" t="s">
        <v>363</v>
      </c>
      <c r="AY86">
        <f>Stage_stat!$F$42/Weapon!AB88</f>
        <v>0.98837209302325579</v>
      </c>
      <c r="AZ86">
        <f t="shared" si="39"/>
        <v>1</v>
      </c>
      <c r="BB86" t="s">
        <v>363</v>
      </c>
      <c r="BC86">
        <f>Stage_stat!$F$43/Weapon!AB88</f>
        <v>1.8604651162790697</v>
      </c>
      <c r="BD86">
        <f t="shared" si="40"/>
        <v>2</v>
      </c>
      <c r="BF86" t="s">
        <v>363</v>
      </c>
      <c r="BG86">
        <f>Stage_stat!$F$44/Weapon!AB88</f>
        <v>139.53488372093022</v>
      </c>
      <c r="BH86">
        <f t="shared" si="41"/>
        <v>140</v>
      </c>
      <c r="BJ86" t="s">
        <v>363</v>
      </c>
      <c r="BK86">
        <f>Stage_stat!$F$45/Weapon!AB88</f>
        <v>1.1046511627906976</v>
      </c>
      <c r="BL86">
        <f t="shared" si="42"/>
        <v>2</v>
      </c>
      <c r="BN86" t="s">
        <v>363</v>
      </c>
      <c r="BO86">
        <f>Stage_stat!$F$46/Weapon!AB88</f>
        <v>2.0930232558139537</v>
      </c>
      <c r="BP86">
        <f t="shared" si="43"/>
        <v>3</v>
      </c>
      <c r="BR86" t="s">
        <v>363</v>
      </c>
      <c r="BS86">
        <f>Stage_stat!$F$47/Weapon!AB88</f>
        <v>162.7906976744186</v>
      </c>
      <c r="BT86">
        <f t="shared" si="44"/>
        <v>163</v>
      </c>
      <c r="BV86" t="s">
        <v>363</v>
      </c>
      <c r="BW86">
        <f>Stage_stat!$F$48/Weapon!AB88</f>
        <v>1.3372093023255813</v>
      </c>
      <c r="BX86">
        <f t="shared" si="45"/>
        <v>2</v>
      </c>
      <c r="BZ86" t="s">
        <v>363</v>
      </c>
      <c r="CA86">
        <f>Stage_stat!$F$49/Weapon!AB88</f>
        <v>2.558139534883721</v>
      </c>
      <c r="CB86">
        <f t="shared" si="46"/>
        <v>3</v>
      </c>
      <c r="CD86" t="s">
        <v>363</v>
      </c>
      <c r="CE86">
        <f>Stage_stat!$F$50/Weapon!AB88</f>
        <v>186.04651162790697</v>
      </c>
      <c r="CF86">
        <f t="shared" si="47"/>
        <v>187</v>
      </c>
      <c r="CH86" t="s">
        <v>363</v>
      </c>
      <c r="CI86">
        <f>Stage_stat!$F$51/Weapon!AB88</f>
        <v>1.4534883720930232</v>
      </c>
      <c r="CJ86">
        <f t="shared" si="48"/>
        <v>2</v>
      </c>
      <c r="CL86" t="s">
        <v>363</v>
      </c>
      <c r="CM86">
        <f>Stage_stat!$F$52/Weapon!AB88</f>
        <v>2.7906976744186047</v>
      </c>
      <c r="CN86">
        <f t="shared" si="49"/>
        <v>3</v>
      </c>
      <c r="CP86" t="s">
        <v>363</v>
      </c>
      <c r="CQ86">
        <f>Stage_stat!$F$53/Weapon!AB88</f>
        <v>209.30232558139534</v>
      </c>
      <c r="CR86">
        <f t="shared" si="50"/>
        <v>210</v>
      </c>
      <c r="CT86" t="s">
        <v>363</v>
      </c>
      <c r="CU86">
        <f>Stage_stat!$F$54/Weapon!AB88</f>
        <v>1.569767441860465</v>
      </c>
      <c r="CV86">
        <f t="shared" si="51"/>
        <v>2</v>
      </c>
      <c r="CX86" t="s">
        <v>363</v>
      </c>
      <c r="CY86">
        <f>Stage_stat!$F$55/Weapon!AB88</f>
        <v>3.0232558139534884</v>
      </c>
      <c r="CZ86">
        <f t="shared" si="52"/>
        <v>4</v>
      </c>
      <c r="DB86" t="s">
        <v>363</v>
      </c>
      <c r="DC86">
        <f>Stage_stat!$F$56/Weapon!AB88</f>
        <v>232.55813953488371</v>
      </c>
      <c r="DD86">
        <f t="shared" si="53"/>
        <v>233</v>
      </c>
    </row>
    <row r="87" spans="2:108" x14ac:dyDescent="0.4">
      <c r="B87" t="s">
        <v>364</v>
      </c>
      <c r="C87">
        <f>Stage_stat!$F$30/Weapon!AB89</f>
        <v>0.40229885057471265</v>
      </c>
      <c r="D87">
        <f t="shared" si="27"/>
        <v>1</v>
      </c>
      <c r="F87" t="s">
        <v>364</v>
      </c>
      <c r="G87">
        <f>Stage_stat!$F$31/Weapon!AB89</f>
        <v>0.68965517241379315</v>
      </c>
      <c r="H87">
        <f t="shared" si="28"/>
        <v>1</v>
      </c>
      <c r="J87" t="s">
        <v>364</v>
      </c>
      <c r="K87">
        <f>Stage_stat!$F$32/Weapon!AB89</f>
        <v>45.977011494252871</v>
      </c>
      <c r="L87">
        <f t="shared" si="29"/>
        <v>46</v>
      </c>
      <c r="N87" t="s">
        <v>364</v>
      </c>
      <c r="O87">
        <f>Stage_stat!$F$33/Weapon!AB89</f>
        <v>0.51724137931034486</v>
      </c>
      <c r="P87">
        <f t="shared" si="30"/>
        <v>1</v>
      </c>
      <c r="R87" t="s">
        <v>364</v>
      </c>
      <c r="S87">
        <f>Stage_stat!$F$34/Weapon!AB89</f>
        <v>0.91954022988505746</v>
      </c>
      <c r="T87">
        <f t="shared" si="31"/>
        <v>1</v>
      </c>
      <c r="V87" t="s">
        <v>364</v>
      </c>
      <c r="W87">
        <f>Stage_stat!$F$35/Weapon!AB89</f>
        <v>68.965517241379317</v>
      </c>
      <c r="X87">
        <f t="shared" si="32"/>
        <v>69</v>
      </c>
      <c r="Z87" t="s">
        <v>364</v>
      </c>
      <c r="AA87">
        <f>Stage_stat!$F$36/Weapon!AB89</f>
        <v>0.63218390804597702</v>
      </c>
      <c r="AB87">
        <f t="shared" si="33"/>
        <v>1</v>
      </c>
      <c r="AD87" t="s">
        <v>364</v>
      </c>
      <c r="AE87">
        <f>Stage_stat!$F$37/Weapon!AB89</f>
        <v>1.1494252873563218</v>
      </c>
      <c r="AF87">
        <f t="shared" si="34"/>
        <v>2</v>
      </c>
      <c r="AH87" t="s">
        <v>364</v>
      </c>
      <c r="AI87">
        <f>Stage_stat!$F$38/Weapon!AB89</f>
        <v>91.954022988505741</v>
      </c>
      <c r="AJ87">
        <f t="shared" si="35"/>
        <v>92</v>
      </c>
      <c r="AL87" t="s">
        <v>364</v>
      </c>
      <c r="AM87">
        <f>Stage_stat!$F$39/Weapon!AB89</f>
        <v>0.86206896551724133</v>
      </c>
      <c r="AN87">
        <f t="shared" si="36"/>
        <v>1</v>
      </c>
      <c r="AP87" t="s">
        <v>364</v>
      </c>
      <c r="AQ87">
        <f>Stage_stat!$F$40/Weapon!AB89</f>
        <v>1.6091954022988506</v>
      </c>
      <c r="AR87">
        <f t="shared" si="37"/>
        <v>2</v>
      </c>
      <c r="AT87" t="s">
        <v>364</v>
      </c>
      <c r="AU87">
        <f>Stage_stat!$F$41/Weapon!AB89</f>
        <v>114.94252873563218</v>
      </c>
      <c r="AV87">
        <f t="shared" si="38"/>
        <v>115</v>
      </c>
      <c r="AX87" t="s">
        <v>364</v>
      </c>
      <c r="AY87">
        <f>Stage_stat!$F$42/Weapon!AB89</f>
        <v>0.97701149425287359</v>
      </c>
      <c r="AZ87">
        <f t="shared" si="39"/>
        <v>1</v>
      </c>
      <c r="BB87" t="s">
        <v>364</v>
      </c>
      <c r="BC87">
        <f>Stage_stat!$F$43/Weapon!AB89</f>
        <v>1.8390804597701149</v>
      </c>
      <c r="BD87">
        <f t="shared" si="40"/>
        <v>2</v>
      </c>
      <c r="BF87" t="s">
        <v>364</v>
      </c>
      <c r="BG87">
        <f>Stage_stat!$F$44/Weapon!AB89</f>
        <v>137.93103448275863</v>
      </c>
      <c r="BH87">
        <f t="shared" si="41"/>
        <v>138</v>
      </c>
      <c r="BJ87" t="s">
        <v>364</v>
      </c>
      <c r="BK87">
        <f>Stage_stat!$F$45/Weapon!AB89</f>
        <v>1.0919540229885059</v>
      </c>
      <c r="BL87">
        <f t="shared" si="42"/>
        <v>2</v>
      </c>
      <c r="BN87" t="s">
        <v>364</v>
      </c>
      <c r="BO87">
        <f>Stage_stat!$F$46/Weapon!AB89</f>
        <v>2.0689655172413794</v>
      </c>
      <c r="BP87">
        <f t="shared" si="43"/>
        <v>3</v>
      </c>
      <c r="BR87" t="s">
        <v>364</v>
      </c>
      <c r="BS87">
        <f>Stage_stat!$F$47/Weapon!AB89</f>
        <v>160.91954022988506</v>
      </c>
      <c r="BT87">
        <f t="shared" si="44"/>
        <v>161</v>
      </c>
      <c r="BV87" t="s">
        <v>364</v>
      </c>
      <c r="BW87">
        <f>Stage_stat!$F$48/Weapon!AB89</f>
        <v>1.3218390804597702</v>
      </c>
      <c r="BX87">
        <f t="shared" si="45"/>
        <v>2</v>
      </c>
      <c r="BZ87" t="s">
        <v>364</v>
      </c>
      <c r="CA87">
        <f>Stage_stat!$F$49/Weapon!AB89</f>
        <v>2.5287356321839081</v>
      </c>
      <c r="CB87">
        <f t="shared" si="46"/>
        <v>3</v>
      </c>
      <c r="CD87" t="s">
        <v>364</v>
      </c>
      <c r="CE87">
        <f>Stage_stat!$F$50/Weapon!AB89</f>
        <v>183.90804597701148</v>
      </c>
      <c r="CF87">
        <f t="shared" si="47"/>
        <v>184</v>
      </c>
      <c r="CH87" t="s">
        <v>364</v>
      </c>
      <c r="CI87">
        <f>Stage_stat!$F$51/Weapon!AB89</f>
        <v>1.4367816091954022</v>
      </c>
      <c r="CJ87">
        <f t="shared" si="48"/>
        <v>2</v>
      </c>
      <c r="CL87" t="s">
        <v>364</v>
      </c>
      <c r="CM87">
        <f>Stage_stat!$F$52/Weapon!AB89</f>
        <v>2.7586206896551726</v>
      </c>
      <c r="CN87">
        <f t="shared" si="49"/>
        <v>3</v>
      </c>
      <c r="CP87" t="s">
        <v>364</v>
      </c>
      <c r="CQ87">
        <f>Stage_stat!$F$53/Weapon!AB89</f>
        <v>206.89655172413794</v>
      </c>
      <c r="CR87">
        <f t="shared" si="50"/>
        <v>207</v>
      </c>
      <c r="CT87" t="s">
        <v>364</v>
      </c>
      <c r="CU87">
        <f>Stage_stat!$F$54/Weapon!AB89</f>
        <v>1.5517241379310345</v>
      </c>
      <c r="CV87">
        <f t="shared" si="51"/>
        <v>2</v>
      </c>
      <c r="CX87" t="s">
        <v>364</v>
      </c>
      <c r="CY87">
        <f>Stage_stat!$F$55/Weapon!AB89</f>
        <v>2.9885057471264367</v>
      </c>
      <c r="CZ87">
        <f t="shared" si="52"/>
        <v>3</v>
      </c>
      <c r="DB87" t="s">
        <v>364</v>
      </c>
      <c r="DC87">
        <f>Stage_stat!$F$56/Weapon!AB89</f>
        <v>229.88505747126436</v>
      </c>
      <c r="DD87">
        <f t="shared" si="53"/>
        <v>230</v>
      </c>
    </row>
    <row r="88" spans="2:108" x14ac:dyDescent="0.4">
      <c r="B88" t="s">
        <v>365</v>
      </c>
      <c r="C88">
        <f>Stage_stat!$F$30/Weapon!AB90</f>
        <v>0.39772727272727271</v>
      </c>
      <c r="D88">
        <f t="shared" si="27"/>
        <v>1</v>
      </c>
      <c r="F88" t="s">
        <v>365</v>
      </c>
      <c r="G88">
        <f>Stage_stat!$F$31/Weapon!AB90</f>
        <v>0.68181818181818177</v>
      </c>
      <c r="H88">
        <f t="shared" si="28"/>
        <v>1</v>
      </c>
      <c r="J88" t="s">
        <v>365</v>
      </c>
      <c r="K88">
        <f>Stage_stat!$F$32/Weapon!AB90</f>
        <v>45.454545454545453</v>
      </c>
      <c r="L88">
        <f t="shared" si="29"/>
        <v>46</v>
      </c>
      <c r="N88" t="s">
        <v>365</v>
      </c>
      <c r="O88">
        <f>Stage_stat!$F$33/Weapon!AB90</f>
        <v>0.51136363636363635</v>
      </c>
      <c r="P88">
        <f t="shared" si="30"/>
        <v>1</v>
      </c>
      <c r="R88" t="s">
        <v>365</v>
      </c>
      <c r="S88">
        <f>Stage_stat!$F$34/Weapon!AB90</f>
        <v>0.90909090909090906</v>
      </c>
      <c r="T88">
        <f t="shared" si="31"/>
        <v>1</v>
      </c>
      <c r="V88" t="s">
        <v>365</v>
      </c>
      <c r="W88">
        <f>Stage_stat!$F$35/Weapon!AB90</f>
        <v>68.181818181818187</v>
      </c>
      <c r="X88">
        <f t="shared" si="32"/>
        <v>69</v>
      </c>
      <c r="Z88" t="s">
        <v>365</v>
      </c>
      <c r="AA88">
        <f>Stage_stat!$F$36/Weapon!AB90</f>
        <v>0.625</v>
      </c>
      <c r="AB88">
        <f t="shared" si="33"/>
        <v>1</v>
      </c>
      <c r="AD88" t="s">
        <v>365</v>
      </c>
      <c r="AE88">
        <f>Stage_stat!$F$37/Weapon!AB90</f>
        <v>1.1363636363636365</v>
      </c>
      <c r="AF88">
        <f t="shared" si="34"/>
        <v>2</v>
      </c>
      <c r="AH88" t="s">
        <v>365</v>
      </c>
      <c r="AI88">
        <f>Stage_stat!$F$38/Weapon!AB90</f>
        <v>90.909090909090907</v>
      </c>
      <c r="AJ88">
        <f t="shared" si="35"/>
        <v>91</v>
      </c>
      <c r="AL88" t="s">
        <v>365</v>
      </c>
      <c r="AM88">
        <f>Stage_stat!$F$39/Weapon!AB90</f>
        <v>0.85227272727272729</v>
      </c>
      <c r="AN88">
        <f t="shared" si="36"/>
        <v>1</v>
      </c>
      <c r="AP88" t="s">
        <v>365</v>
      </c>
      <c r="AQ88">
        <f>Stage_stat!$F$40/Weapon!AB90</f>
        <v>1.5909090909090908</v>
      </c>
      <c r="AR88">
        <f t="shared" si="37"/>
        <v>2</v>
      </c>
      <c r="AT88" t="s">
        <v>365</v>
      </c>
      <c r="AU88">
        <f>Stage_stat!$F$41/Weapon!AB90</f>
        <v>113.63636363636364</v>
      </c>
      <c r="AV88">
        <f t="shared" si="38"/>
        <v>114</v>
      </c>
      <c r="AX88" t="s">
        <v>365</v>
      </c>
      <c r="AY88">
        <f>Stage_stat!$F$42/Weapon!AB90</f>
        <v>0.96590909090909094</v>
      </c>
      <c r="AZ88">
        <f t="shared" si="39"/>
        <v>1</v>
      </c>
      <c r="BB88" t="s">
        <v>365</v>
      </c>
      <c r="BC88">
        <f>Stage_stat!$F$43/Weapon!AB90</f>
        <v>1.8181818181818181</v>
      </c>
      <c r="BD88">
        <f t="shared" si="40"/>
        <v>2</v>
      </c>
      <c r="BF88" t="s">
        <v>365</v>
      </c>
      <c r="BG88">
        <f>Stage_stat!$F$44/Weapon!AB90</f>
        <v>136.36363636363637</v>
      </c>
      <c r="BH88">
        <f t="shared" si="41"/>
        <v>137</v>
      </c>
      <c r="BJ88" t="s">
        <v>365</v>
      </c>
      <c r="BK88">
        <f>Stage_stat!$F$45/Weapon!AB90</f>
        <v>1.0795454545454546</v>
      </c>
      <c r="BL88">
        <f t="shared" si="42"/>
        <v>2</v>
      </c>
      <c r="BN88" t="s">
        <v>365</v>
      </c>
      <c r="BO88">
        <f>Stage_stat!$F$46/Weapon!AB90</f>
        <v>2.0454545454545454</v>
      </c>
      <c r="BP88">
        <f t="shared" si="43"/>
        <v>3</v>
      </c>
      <c r="BR88" t="s">
        <v>365</v>
      </c>
      <c r="BS88">
        <f>Stage_stat!$F$47/Weapon!AB90</f>
        <v>159.09090909090909</v>
      </c>
      <c r="BT88">
        <f t="shared" si="44"/>
        <v>160</v>
      </c>
      <c r="BV88" t="s">
        <v>365</v>
      </c>
      <c r="BW88">
        <f>Stage_stat!$F$48/Weapon!AB90</f>
        <v>1.3068181818181819</v>
      </c>
      <c r="BX88">
        <f t="shared" si="45"/>
        <v>2</v>
      </c>
      <c r="BZ88" t="s">
        <v>365</v>
      </c>
      <c r="CA88">
        <f>Stage_stat!$F$49/Weapon!AB90</f>
        <v>2.5</v>
      </c>
      <c r="CB88">
        <f t="shared" si="46"/>
        <v>3</v>
      </c>
      <c r="CD88" t="s">
        <v>365</v>
      </c>
      <c r="CE88">
        <f>Stage_stat!$F$50/Weapon!AB90</f>
        <v>181.81818181818181</v>
      </c>
      <c r="CF88">
        <f t="shared" si="47"/>
        <v>182</v>
      </c>
      <c r="CH88" t="s">
        <v>365</v>
      </c>
      <c r="CI88">
        <f>Stage_stat!$F$51/Weapon!AB90</f>
        <v>1.4204545454545454</v>
      </c>
      <c r="CJ88">
        <f t="shared" si="48"/>
        <v>2</v>
      </c>
      <c r="CL88" t="s">
        <v>365</v>
      </c>
      <c r="CM88">
        <f>Stage_stat!$F$52/Weapon!AB90</f>
        <v>2.7272727272727271</v>
      </c>
      <c r="CN88">
        <f t="shared" si="49"/>
        <v>3</v>
      </c>
      <c r="CP88" t="s">
        <v>365</v>
      </c>
      <c r="CQ88">
        <f>Stage_stat!$F$53/Weapon!AB90</f>
        <v>204.54545454545453</v>
      </c>
      <c r="CR88">
        <f t="shared" si="50"/>
        <v>205</v>
      </c>
      <c r="CT88" t="s">
        <v>365</v>
      </c>
      <c r="CU88">
        <f>Stage_stat!$F$54/Weapon!AB90</f>
        <v>1.5340909090909092</v>
      </c>
      <c r="CV88">
        <f t="shared" si="51"/>
        <v>2</v>
      </c>
      <c r="CX88" t="s">
        <v>365</v>
      </c>
      <c r="CY88">
        <f>Stage_stat!$F$55/Weapon!AB90</f>
        <v>2.9545454545454546</v>
      </c>
      <c r="CZ88">
        <f t="shared" si="52"/>
        <v>3</v>
      </c>
      <c r="DB88" t="s">
        <v>365</v>
      </c>
      <c r="DC88">
        <f>Stage_stat!$F$56/Weapon!AB90</f>
        <v>227.27272727272728</v>
      </c>
      <c r="DD88">
        <f t="shared" si="53"/>
        <v>228</v>
      </c>
    </row>
    <row r="89" spans="2:108" x14ac:dyDescent="0.4">
      <c r="B89" t="s">
        <v>366</v>
      </c>
      <c r="C89">
        <f>Stage_stat!$F$30/Weapon!AB91</f>
        <v>0.39325842696629215</v>
      </c>
      <c r="D89">
        <f t="shared" si="27"/>
        <v>1</v>
      </c>
      <c r="F89" t="s">
        <v>366</v>
      </c>
      <c r="G89">
        <f>Stage_stat!$F$31/Weapon!AB91</f>
        <v>0.6741573033707865</v>
      </c>
      <c r="H89">
        <f t="shared" si="28"/>
        <v>1</v>
      </c>
      <c r="J89" t="s">
        <v>366</v>
      </c>
      <c r="K89">
        <f>Stage_stat!$F$32/Weapon!AB91</f>
        <v>44.943820224719104</v>
      </c>
      <c r="L89">
        <f t="shared" si="29"/>
        <v>45</v>
      </c>
      <c r="N89" t="s">
        <v>366</v>
      </c>
      <c r="O89">
        <f>Stage_stat!$F$33/Weapon!AB91</f>
        <v>0.5056179775280899</v>
      </c>
      <c r="P89">
        <f t="shared" si="30"/>
        <v>1</v>
      </c>
      <c r="R89" t="s">
        <v>366</v>
      </c>
      <c r="S89">
        <f>Stage_stat!$F$34/Weapon!AB91</f>
        <v>0.898876404494382</v>
      </c>
      <c r="T89">
        <f t="shared" si="31"/>
        <v>1</v>
      </c>
      <c r="V89" t="s">
        <v>366</v>
      </c>
      <c r="W89">
        <f>Stage_stat!$F$35/Weapon!AB91</f>
        <v>67.415730337078656</v>
      </c>
      <c r="X89">
        <f t="shared" si="32"/>
        <v>68</v>
      </c>
      <c r="Z89" t="s">
        <v>366</v>
      </c>
      <c r="AA89">
        <f>Stage_stat!$F$36/Weapon!AB91</f>
        <v>0.6179775280898876</v>
      </c>
      <c r="AB89">
        <f t="shared" si="33"/>
        <v>1</v>
      </c>
      <c r="AD89" t="s">
        <v>366</v>
      </c>
      <c r="AE89">
        <f>Stage_stat!$F$37/Weapon!AB91</f>
        <v>1.1235955056179776</v>
      </c>
      <c r="AF89">
        <f t="shared" si="34"/>
        <v>2</v>
      </c>
      <c r="AH89" t="s">
        <v>366</v>
      </c>
      <c r="AI89">
        <f>Stage_stat!$F$38/Weapon!AB91</f>
        <v>89.887640449438209</v>
      </c>
      <c r="AJ89">
        <f t="shared" si="35"/>
        <v>90</v>
      </c>
      <c r="AL89" t="s">
        <v>366</v>
      </c>
      <c r="AM89">
        <f>Stage_stat!$F$39/Weapon!AB91</f>
        <v>0.84269662921348309</v>
      </c>
      <c r="AN89">
        <f t="shared" si="36"/>
        <v>1</v>
      </c>
      <c r="AP89" t="s">
        <v>366</v>
      </c>
      <c r="AQ89">
        <f>Stage_stat!$F$40/Weapon!AB91</f>
        <v>1.5730337078651686</v>
      </c>
      <c r="AR89">
        <f t="shared" si="37"/>
        <v>2</v>
      </c>
      <c r="AT89" t="s">
        <v>366</v>
      </c>
      <c r="AU89">
        <f>Stage_stat!$F$41/Weapon!AB91</f>
        <v>112.35955056179775</v>
      </c>
      <c r="AV89">
        <f t="shared" si="38"/>
        <v>113</v>
      </c>
      <c r="AX89" t="s">
        <v>366</v>
      </c>
      <c r="AY89">
        <f>Stage_stat!$F$42/Weapon!AB91</f>
        <v>0.9550561797752809</v>
      </c>
      <c r="AZ89">
        <f t="shared" si="39"/>
        <v>1</v>
      </c>
      <c r="BB89" t="s">
        <v>366</v>
      </c>
      <c r="BC89">
        <f>Stage_stat!$F$43/Weapon!AB91</f>
        <v>1.797752808988764</v>
      </c>
      <c r="BD89">
        <f t="shared" si="40"/>
        <v>2</v>
      </c>
      <c r="BF89" t="s">
        <v>366</v>
      </c>
      <c r="BG89">
        <f>Stage_stat!$F$44/Weapon!AB91</f>
        <v>134.83146067415731</v>
      </c>
      <c r="BH89">
        <f t="shared" si="41"/>
        <v>135</v>
      </c>
      <c r="BJ89" t="s">
        <v>366</v>
      </c>
      <c r="BK89">
        <f>Stage_stat!$F$45/Weapon!AB91</f>
        <v>1.0674157303370786</v>
      </c>
      <c r="BL89">
        <f t="shared" si="42"/>
        <v>2</v>
      </c>
      <c r="BN89" t="s">
        <v>366</v>
      </c>
      <c r="BO89">
        <f>Stage_stat!$F$46/Weapon!AB91</f>
        <v>2.0224719101123596</v>
      </c>
      <c r="BP89">
        <f t="shared" si="43"/>
        <v>3</v>
      </c>
      <c r="BR89" t="s">
        <v>366</v>
      </c>
      <c r="BS89">
        <f>Stage_stat!$F$47/Weapon!AB91</f>
        <v>157.30337078651687</v>
      </c>
      <c r="BT89">
        <f t="shared" si="44"/>
        <v>158</v>
      </c>
      <c r="BV89" t="s">
        <v>366</v>
      </c>
      <c r="BW89">
        <f>Stage_stat!$F$48/Weapon!AB91</f>
        <v>1.2921348314606742</v>
      </c>
      <c r="BX89">
        <f t="shared" si="45"/>
        <v>2</v>
      </c>
      <c r="BZ89" t="s">
        <v>366</v>
      </c>
      <c r="CA89">
        <f>Stage_stat!$F$49/Weapon!AB91</f>
        <v>2.4719101123595504</v>
      </c>
      <c r="CB89">
        <f t="shared" si="46"/>
        <v>3</v>
      </c>
      <c r="CD89" t="s">
        <v>366</v>
      </c>
      <c r="CE89">
        <f>Stage_stat!$F$50/Weapon!AB91</f>
        <v>179.77528089887642</v>
      </c>
      <c r="CF89">
        <f t="shared" si="47"/>
        <v>180</v>
      </c>
      <c r="CH89" t="s">
        <v>366</v>
      </c>
      <c r="CI89">
        <f>Stage_stat!$F$51/Weapon!AB91</f>
        <v>1.404494382022472</v>
      </c>
      <c r="CJ89">
        <f t="shared" si="48"/>
        <v>2</v>
      </c>
      <c r="CL89" t="s">
        <v>366</v>
      </c>
      <c r="CM89">
        <f>Stage_stat!$F$52/Weapon!AB91</f>
        <v>2.696629213483146</v>
      </c>
      <c r="CN89">
        <f t="shared" si="49"/>
        <v>3</v>
      </c>
      <c r="CP89" t="s">
        <v>366</v>
      </c>
      <c r="CQ89">
        <f>Stage_stat!$F$53/Weapon!AB91</f>
        <v>202.24719101123594</v>
      </c>
      <c r="CR89">
        <f t="shared" si="50"/>
        <v>203</v>
      </c>
      <c r="CT89" t="s">
        <v>366</v>
      </c>
      <c r="CU89">
        <f>Stage_stat!$F$54/Weapon!AB91</f>
        <v>1.5168539325842696</v>
      </c>
      <c r="CV89">
        <f t="shared" si="51"/>
        <v>2</v>
      </c>
      <c r="CX89" t="s">
        <v>366</v>
      </c>
      <c r="CY89">
        <f>Stage_stat!$F$55/Weapon!AB91</f>
        <v>2.9213483146067416</v>
      </c>
      <c r="CZ89">
        <f t="shared" si="52"/>
        <v>3</v>
      </c>
      <c r="DB89" t="s">
        <v>366</v>
      </c>
      <c r="DC89">
        <f>Stage_stat!$F$56/Weapon!AB91</f>
        <v>224.71910112359549</v>
      </c>
      <c r="DD89">
        <f t="shared" si="53"/>
        <v>225</v>
      </c>
    </row>
    <row r="90" spans="2:108" x14ac:dyDescent="0.4">
      <c r="B90" t="s">
        <v>367</v>
      </c>
      <c r="C90">
        <f>Stage_stat!$F$30/Weapon!AB92</f>
        <v>0.3888888888888889</v>
      </c>
      <c r="D90">
        <f t="shared" si="27"/>
        <v>1</v>
      </c>
      <c r="F90" t="s">
        <v>367</v>
      </c>
      <c r="G90">
        <f>Stage_stat!$F$31/Weapon!AB92</f>
        <v>0.66666666666666663</v>
      </c>
      <c r="H90">
        <f t="shared" si="28"/>
        <v>1</v>
      </c>
      <c r="J90" t="s">
        <v>367</v>
      </c>
      <c r="K90">
        <f>Stage_stat!$F$32/Weapon!AB92</f>
        <v>44.444444444444443</v>
      </c>
      <c r="L90">
        <f t="shared" si="29"/>
        <v>45</v>
      </c>
      <c r="N90" t="s">
        <v>367</v>
      </c>
      <c r="O90">
        <f>Stage_stat!$F$33/Weapon!AB92</f>
        <v>0.5</v>
      </c>
      <c r="P90">
        <f t="shared" si="30"/>
        <v>1</v>
      </c>
      <c r="R90" t="s">
        <v>367</v>
      </c>
      <c r="S90">
        <f>Stage_stat!$F$34/Weapon!AB92</f>
        <v>0.88888888888888884</v>
      </c>
      <c r="T90">
        <f t="shared" si="31"/>
        <v>1</v>
      </c>
      <c r="V90" t="s">
        <v>367</v>
      </c>
      <c r="W90">
        <f>Stage_stat!$F$35/Weapon!AB92</f>
        <v>66.666666666666671</v>
      </c>
      <c r="X90">
        <f t="shared" si="32"/>
        <v>67</v>
      </c>
      <c r="Z90" t="s">
        <v>367</v>
      </c>
      <c r="AA90">
        <f>Stage_stat!$F$36/Weapon!AB92</f>
        <v>0.61111111111111116</v>
      </c>
      <c r="AB90">
        <f t="shared" si="33"/>
        <v>1</v>
      </c>
      <c r="AD90" t="s">
        <v>367</v>
      </c>
      <c r="AE90">
        <f>Stage_stat!$F$37/Weapon!AB92</f>
        <v>1.1111111111111112</v>
      </c>
      <c r="AF90">
        <f t="shared" si="34"/>
        <v>2</v>
      </c>
      <c r="AH90" t="s">
        <v>367</v>
      </c>
      <c r="AI90">
        <f>Stage_stat!$F$38/Weapon!AB92</f>
        <v>88.888888888888886</v>
      </c>
      <c r="AJ90">
        <f t="shared" si="35"/>
        <v>89</v>
      </c>
      <c r="AL90" t="s">
        <v>367</v>
      </c>
      <c r="AM90">
        <f>Stage_stat!$F$39/Weapon!AB92</f>
        <v>0.83333333333333337</v>
      </c>
      <c r="AN90">
        <f t="shared" si="36"/>
        <v>1</v>
      </c>
      <c r="AP90" t="s">
        <v>367</v>
      </c>
      <c r="AQ90">
        <f>Stage_stat!$F$40/Weapon!AB92</f>
        <v>1.5555555555555556</v>
      </c>
      <c r="AR90">
        <f t="shared" si="37"/>
        <v>2</v>
      </c>
      <c r="AT90" t="s">
        <v>367</v>
      </c>
      <c r="AU90">
        <f>Stage_stat!$F$41/Weapon!AB92</f>
        <v>111.11111111111111</v>
      </c>
      <c r="AV90">
        <f t="shared" si="38"/>
        <v>112</v>
      </c>
      <c r="AX90" t="s">
        <v>367</v>
      </c>
      <c r="AY90">
        <f>Stage_stat!$F$42/Weapon!AB92</f>
        <v>0.94444444444444442</v>
      </c>
      <c r="AZ90">
        <f t="shared" si="39"/>
        <v>1</v>
      </c>
      <c r="BB90" t="s">
        <v>367</v>
      </c>
      <c r="BC90">
        <f>Stage_stat!$F$43/Weapon!AB92</f>
        <v>1.7777777777777777</v>
      </c>
      <c r="BD90">
        <f t="shared" si="40"/>
        <v>2</v>
      </c>
      <c r="BF90" t="s">
        <v>367</v>
      </c>
      <c r="BG90">
        <f>Stage_stat!$F$44/Weapon!AB92</f>
        <v>133.33333333333334</v>
      </c>
      <c r="BH90">
        <f t="shared" si="41"/>
        <v>134</v>
      </c>
      <c r="BJ90" t="s">
        <v>367</v>
      </c>
      <c r="BK90">
        <f>Stage_stat!$F$45/Weapon!AB92</f>
        <v>1.0555555555555556</v>
      </c>
      <c r="BL90">
        <f t="shared" si="42"/>
        <v>2</v>
      </c>
      <c r="BN90" t="s">
        <v>367</v>
      </c>
      <c r="BO90">
        <f>Stage_stat!$F$46/Weapon!AB92</f>
        <v>2</v>
      </c>
      <c r="BP90">
        <f t="shared" si="43"/>
        <v>2</v>
      </c>
      <c r="BR90" t="s">
        <v>367</v>
      </c>
      <c r="BS90">
        <f>Stage_stat!$F$47/Weapon!AB92</f>
        <v>155.55555555555554</v>
      </c>
      <c r="BT90">
        <f t="shared" si="44"/>
        <v>156</v>
      </c>
      <c r="BV90" t="s">
        <v>367</v>
      </c>
      <c r="BW90">
        <f>Stage_stat!$F$48/Weapon!AB92</f>
        <v>1.2777777777777777</v>
      </c>
      <c r="BX90">
        <f t="shared" si="45"/>
        <v>2</v>
      </c>
      <c r="BZ90" t="s">
        <v>367</v>
      </c>
      <c r="CA90">
        <f>Stage_stat!$F$49/Weapon!AB92</f>
        <v>2.4444444444444446</v>
      </c>
      <c r="CB90">
        <f t="shared" si="46"/>
        <v>3</v>
      </c>
      <c r="CD90" t="s">
        <v>367</v>
      </c>
      <c r="CE90">
        <f>Stage_stat!$F$50/Weapon!AB92</f>
        <v>177.77777777777777</v>
      </c>
      <c r="CF90">
        <f t="shared" si="47"/>
        <v>178</v>
      </c>
      <c r="CH90" t="s">
        <v>367</v>
      </c>
      <c r="CI90">
        <f>Stage_stat!$F$51/Weapon!AB92</f>
        <v>1.3888888888888888</v>
      </c>
      <c r="CJ90">
        <f t="shared" si="48"/>
        <v>2</v>
      </c>
      <c r="CL90" t="s">
        <v>367</v>
      </c>
      <c r="CM90">
        <f>Stage_stat!$F$52/Weapon!AB92</f>
        <v>2.6666666666666665</v>
      </c>
      <c r="CN90">
        <f t="shared" si="49"/>
        <v>3</v>
      </c>
      <c r="CP90" t="s">
        <v>367</v>
      </c>
      <c r="CQ90">
        <f>Stage_stat!$F$53/Weapon!AB92</f>
        <v>200</v>
      </c>
      <c r="CR90">
        <f t="shared" si="50"/>
        <v>200</v>
      </c>
      <c r="CT90" t="s">
        <v>367</v>
      </c>
      <c r="CU90">
        <f>Stage_stat!$F$54/Weapon!AB92</f>
        <v>1.5</v>
      </c>
      <c r="CV90">
        <f t="shared" si="51"/>
        <v>2</v>
      </c>
      <c r="CX90" t="s">
        <v>367</v>
      </c>
      <c r="CY90">
        <f>Stage_stat!$F$55/Weapon!AB92</f>
        <v>2.8888888888888888</v>
      </c>
      <c r="CZ90">
        <f t="shared" si="52"/>
        <v>3</v>
      </c>
      <c r="DB90" t="s">
        <v>367</v>
      </c>
      <c r="DC90">
        <f>Stage_stat!$F$56/Weapon!AB92</f>
        <v>222.22222222222223</v>
      </c>
      <c r="DD90">
        <f t="shared" si="53"/>
        <v>223</v>
      </c>
    </row>
    <row r="91" spans="2:108" x14ac:dyDescent="0.4">
      <c r="B91" t="s">
        <v>368</v>
      </c>
      <c r="C91">
        <f>Stage_stat!$F$30/Weapon!AB93</f>
        <v>0.38461538461538464</v>
      </c>
      <c r="D91">
        <f t="shared" si="27"/>
        <v>1</v>
      </c>
      <c r="F91" t="s">
        <v>368</v>
      </c>
      <c r="G91">
        <f>Stage_stat!$F$31/Weapon!AB93</f>
        <v>0.65934065934065933</v>
      </c>
      <c r="H91">
        <f t="shared" si="28"/>
        <v>1</v>
      </c>
      <c r="J91" t="s">
        <v>368</v>
      </c>
      <c r="K91">
        <f>Stage_stat!$F$32/Weapon!AB93</f>
        <v>43.956043956043956</v>
      </c>
      <c r="L91">
        <f t="shared" si="29"/>
        <v>44</v>
      </c>
      <c r="N91" t="s">
        <v>368</v>
      </c>
      <c r="O91">
        <f>Stage_stat!$F$33/Weapon!AB93</f>
        <v>0.49450549450549453</v>
      </c>
      <c r="P91">
        <f t="shared" si="30"/>
        <v>1</v>
      </c>
      <c r="R91" t="s">
        <v>368</v>
      </c>
      <c r="S91">
        <f>Stage_stat!$F$34/Weapon!AB93</f>
        <v>0.87912087912087911</v>
      </c>
      <c r="T91">
        <f t="shared" si="31"/>
        <v>1</v>
      </c>
      <c r="V91" t="s">
        <v>368</v>
      </c>
      <c r="W91">
        <f>Stage_stat!$F$35/Weapon!AB93</f>
        <v>65.934065934065927</v>
      </c>
      <c r="X91">
        <f t="shared" si="32"/>
        <v>66</v>
      </c>
      <c r="Z91" t="s">
        <v>368</v>
      </c>
      <c r="AA91">
        <f>Stage_stat!$F$36/Weapon!AB93</f>
        <v>0.60439560439560436</v>
      </c>
      <c r="AB91">
        <f t="shared" si="33"/>
        <v>1</v>
      </c>
      <c r="AD91" t="s">
        <v>368</v>
      </c>
      <c r="AE91">
        <f>Stage_stat!$F$37/Weapon!AB93</f>
        <v>1.098901098901099</v>
      </c>
      <c r="AF91">
        <f t="shared" si="34"/>
        <v>2</v>
      </c>
      <c r="AH91" t="s">
        <v>368</v>
      </c>
      <c r="AI91">
        <f>Stage_stat!$F$38/Weapon!AB93</f>
        <v>87.912087912087912</v>
      </c>
      <c r="AJ91">
        <f t="shared" si="35"/>
        <v>88</v>
      </c>
      <c r="AL91" t="s">
        <v>368</v>
      </c>
      <c r="AM91">
        <f>Stage_stat!$F$39/Weapon!AB93</f>
        <v>0.82417582417582413</v>
      </c>
      <c r="AN91">
        <f t="shared" si="36"/>
        <v>1</v>
      </c>
      <c r="AP91" t="s">
        <v>368</v>
      </c>
      <c r="AQ91">
        <f>Stage_stat!$F$40/Weapon!AB93</f>
        <v>1.5384615384615385</v>
      </c>
      <c r="AR91">
        <f t="shared" si="37"/>
        <v>2</v>
      </c>
      <c r="AT91" t="s">
        <v>368</v>
      </c>
      <c r="AU91">
        <f>Stage_stat!$F$41/Weapon!AB93</f>
        <v>109.89010989010988</v>
      </c>
      <c r="AV91">
        <f t="shared" si="38"/>
        <v>110</v>
      </c>
      <c r="AX91" t="s">
        <v>368</v>
      </c>
      <c r="AY91">
        <f>Stage_stat!$F$42/Weapon!AB93</f>
        <v>0.93406593406593408</v>
      </c>
      <c r="AZ91">
        <f t="shared" si="39"/>
        <v>1</v>
      </c>
      <c r="BB91" t="s">
        <v>368</v>
      </c>
      <c r="BC91">
        <f>Stage_stat!$F$43/Weapon!AB93</f>
        <v>1.7582417582417582</v>
      </c>
      <c r="BD91">
        <f t="shared" si="40"/>
        <v>2</v>
      </c>
      <c r="BF91" t="s">
        <v>368</v>
      </c>
      <c r="BG91">
        <f>Stage_stat!$F$44/Weapon!AB93</f>
        <v>131.86813186813185</v>
      </c>
      <c r="BH91">
        <f t="shared" si="41"/>
        <v>132</v>
      </c>
      <c r="BJ91" t="s">
        <v>368</v>
      </c>
      <c r="BK91">
        <f>Stage_stat!$F$45/Weapon!AB93</f>
        <v>1.043956043956044</v>
      </c>
      <c r="BL91">
        <f t="shared" si="42"/>
        <v>2</v>
      </c>
      <c r="BN91" t="s">
        <v>368</v>
      </c>
      <c r="BO91">
        <f>Stage_stat!$F$46/Weapon!AB93</f>
        <v>1.9780219780219781</v>
      </c>
      <c r="BP91">
        <f t="shared" si="43"/>
        <v>2</v>
      </c>
      <c r="BR91" t="s">
        <v>368</v>
      </c>
      <c r="BS91">
        <f>Stage_stat!$F$47/Weapon!AB93</f>
        <v>153.84615384615384</v>
      </c>
      <c r="BT91">
        <f t="shared" si="44"/>
        <v>154</v>
      </c>
      <c r="BV91" t="s">
        <v>368</v>
      </c>
      <c r="BW91">
        <f>Stage_stat!$F$48/Weapon!AB93</f>
        <v>1.2637362637362637</v>
      </c>
      <c r="BX91">
        <f t="shared" si="45"/>
        <v>2</v>
      </c>
      <c r="BZ91" t="s">
        <v>368</v>
      </c>
      <c r="CA91">
        <f>Stage_stat!$F$49/Weapon!AB93</f>
        <v>2.4175824175824174</v>
      </c>
      <c r="CB91">
        <f t="shared" si="46"/>
        <v>3</v>
      </c>
      <c r="CD91" t="s">
        <v>368</v>
      </c>
      <c r="CE91">
        <f>Stage_stat!$F$50/Weapon!AB93</f>
        <v>175.82417582417582</v>
      </c>
      <c r="CF91">
        <f t="shared" si="47"/>
        <v>176</v>
      </c>
      <c r="CH91" t="s">
        <v>368</v>
      </c>
      <c r="CI91">
        <f>Stage_stat!$F$51/Weapon!AB93</f>
        <v>1.3736263736263736</v>
      </c>
      <c r="CJ91">
        <f t="shared" si="48"/>
        <v>2</v>
      </c>
      <c r="CL91" t="s">
        <v>368</v>
      </c>
      <c r="CM91">
        <f>Stage_stat!$F$52/Weapon!AB93</f>
        <v>2.6373626373626373</v>
      </c>
      <c r="CN91">
        <f t="shared" si="49"/>
        <v>3</v>
      </c>
      <c r="CP91" t="s">
        <v>368</v>
      </c>
      <c r="CQ91">
        <f>Stage_stat!$F$53/Weapon!AB93</f>
        <v>197.80219780219781</v>
      </c>
      <c r="CR91">
        <f t="shared" si="50"/>
        <v>198</v>
      </c>
      <c r="CT91" t="s">
        <v>368</v>
      </c>
      <c r="CU91">
        <f>Stage_stat!$F$54/Weapon!AB93</f>
        <v>1.4835164835164836</v>
      </c>
      <c r="CV91">
        <f t="shared" si="51"/>
        <v>2</v>
      </c>
      <c r="CX91" t="s">
        <v>368</v>
      </c>
      <c r="CY91">
        <f>Stage_stat!$F$55/Weapon!AB93</f>
        <v>2.8571428571428572</v>
      </c>
      <c r="CZ91">
        <f t="shared" si="52"/>
        <v>3</v>
      </c>
      <c r="DB91" t="s">
        <v>368</v>
      </c>
      <c r="DC91">
        <f>Stage_stat!$F$56/Weapon!AB93</f>
        <v>219.78021978021977</v>
      </c>
      <c r="DD91">
        <f t="shared" si="53"/>
        <v>220</v>
      </c>
    </row>
    <row r="92" spans="2:108" x14ac:dyDescent="0.4">
      <c r="B92" t="s">
        <v>369</v>
      </c>
      <c r="C92">
        <f>Stage_stat!$F$30/Weapon!AB94</f>
        <v>0.38043478260869568</v>
      </c>
      <c r="D92">
        <f t="shared" si="27"/>
        <v>1</v>
      </c>
      <c r="F92" t="s">
        <v>369</v>
      </c>
      <c r="G92">
        <f>Stage_stat!$F$31/Weapon!AB94</f>
        <v>0.65217391304347827</v>
      </c>
      <c r="H92">
        <f t="shared" si="28"/>
        <v>1</v>
      </c>
      <c r="J92" t="s">
        <v>369</v>
      </c>
      <c r="K92">
        <f>Stage_stat!$F$32/Weapon!AB94</f>
        <v>43.478260869565219</v>
      </c>
      <c r="L92">
        <f t="shared" si="29"/>
        <v>44</v>
      </c>
      <c r="N92" t="s">
        <v>369</v>
      </c>
      <c r="O92">
        <f>Stage_stat!$F$33/Weapon!AB94</f>
        <v>0.4891304347826087</v>
      </c>
      <c r="P92">
        <f t="shared" si="30"/>
        <v>1</v>
      </c>
      <c r="R92" t="s">
        <v>369</v>
      </c>
      <c r="S92">
        <f>Stage_stat!$F$34/Weapon!AB94</f>
        <v>0.86956521739130432</v>
      </c>
      <c r="T92">
        <f t="shared" si="31"/>
        <v>1</v>
      </c>
      <c r="V92" t="s">
        <v>369</v>
      </c>
      <c r="W92">
        <f>Stage_stat!$F$35/Weapon!AB94</f>
        <v>65.217391304347828</v>
      </c>
      <c r="X92">
        <f t="shared" si="32"/>
        <v>66</v>
      </c>
      <c r="Z92" t="s">
        <v>369</v>
      </c>
      <c r="AA92">
        <f>Stage_stat!$F$36/Weapon!AB94</f>
        <v>0.59782608695652173</v>
      </c>
      <c r="AB92">
        <f t="shared" si="33"/>
        <v>1</v>
      </c>
      <c r="AD92" t="s">
        <v>369</v>
      </c>
      <c r="AE92">
        <f>Stage_stat!$F$37/Weapon!AB94</f>
        <v>1.0869565217391304</v>
      </c>
      <c r="AF92">
        <f t="shared" si="34"/>
        <v>2</v>
      </c>
      <c r="AH92" t="s">
        <v>369</v>
      </c>
      <c r="AI92">
        <f>Stage_stat!$F$38/Weapon!AB94</f>
        <v>86.956521739130437</v>
      </c>
      <c r="AJ92">
        <f t="shared" si="35"/>
        <v>87</v>
      </c>
      <c r="AL92" t="s">
        <v>369</v>
      </c>
      <c r="AM92">
        <f>Stage_stat!$F$39/Weapon!AB94</f>
        <v>0.81521739130434778</v>
      </c>
      <c r="AN92">
        <f t="shared" si="36"/>
        <v>1</v>
      </c>
      <c r="AP92" t="s">
        <v>369</v>
      </c>
      <c r="AQ92">
        <f>Stage_stat!$F$40/Weapon!AB94</f>
        <v>1.5217391304347827</v>
      </c>
      <c r="AR92">
        <f t="shared" si="37"/>
        <v>2</v>
      </c>
      <c r="AT92" t="s">
        <v>369</v>
      </c>
      <c r="AU92">
        <f>Stage_stat!$F$41/Weapon!AB94</f>
        <v>108.69565217391305</v>
      </c>
      <c r="AV92">
        <f t="shared" si="38"/>
        <v>109</v>
      </c>
      <c r="AX92" t="s">
        <v>369</v>
      </c>
      <c r="AY92">
        <f>Stage_stat!$F$42/Weapon!AB94</f>
        <v>0.92391304347826086</v>
      </c>
      <c r="AZ92">
        <f t="shared" si="39"/>
        <v>1</v>
      </c>
      <c r="BB92" t="s">
        <v>369</v>
      </c>
      <c r="BC92">
        <f>Stage_stat!$F$43/Weapon!AB94</f>
        <v>1.7391304347826086</v>
      </c>
      <c r="BD92">
        <f t="shared" si="40"/>
        <v>2</v>
      </c>
      <c r="BF92" t="s">
        <v>369</v>
      </c>
      <c r="BG92">
        <f>Stage_stat!$F$44/Weapon!AB94</f>
        <v>130.43478260869566</v>
      </c>
      <c r="BH92">
        <f t="shared" si="41"/>
        <v>131</v>
      </c>
      <c r="BJ92" t="s">
        <v>369</v>
      </c>
      <c r="BK92">
        <f>Stage_stat!$F$45/Weapon!AB94</f>
        <v>1.0326086956521738</v>
      </c>
      <c r="BL92">
        <f t="shared" si="42"/>
        <v>2</v>
      </c>
      <c r="BN92" t="s">
        <v>369</v>
      </c>
      <c r="BO92">
        <f>Stage_stat!$F$46/Weapon!AB94</f>
        <v>1.9565217391304348</v>
      </c>
      <c r="BP92">
        <f t="shared" si="43"/>
        <v>2</v>
      </c>
      <c r="BR92" t="s">
        <v>369</v>
      </c>
      <c r="BS92">
        <f>Stage_stat!$F$47/Weapon!AB94</f>
        <v>152.17391304347825</v>
      </c>
      <c r="BT92">
        <f t="shared" si="44"/>
        <v>153</v>
      </c>
      <c r="BV92" t="s">
        <v>369</v>
      </c>
      <c r="BW92">
        <f>Stage_stat!$F$48/Weapon!AB94</f>
        <v>1.25</v>
      </c>
      <c r="BX92">
        <f t="shared" si="45"/>
        <v>2</v>
      </c>
      <c r="BZ92" t="s">
        <v>369</v>
      </c>
      <c r="CA92">
        <f>Stage_stat!$F$49/Weapon!AB94</f>
        <v>2.3913043478260869</v>
      </c>
      <c r="CB92">
        <f t="shared" si="46"/>
        <v>3</v>
      </c>
      <c r="CD92" t="s">
        <v>369</v>
      </c>
      <c r="CE92">
        <f>Stage_stat!$F$50/Weapon!AB94</f>
        <v>173.91304347826087</v>
      </c>
      <c r="CF92">
        <f t="shared" si="47"/>
        <v>174</v>
      </c>
      <c r="CH92" t="s">
        <v>369</v>
      </c>
      <c r="CI92">
        <f>Stage_stat!$F$51/Weapon!AB94</f>
        <v>1.3586956521739131</v>
      </c>
      <c r="CJ92">
        <f t="shared" si="48"/>
        <v>2</v>
      </c>
      <c r="CL92" t="s">
        <v>369</v>
      </c>
      <c r="CM92">
        <f>Stage_stat!$F$52/Weapon!AB94</f>
        <v>2.6086956521739131</v>
      </c>
      <c r="CN92">
        <f t="shared" si="49"/>
        <v>3</v>
      </c>
      <c r="CP92" t="s">
        <v>369</v>
      </c>
      <c r="CQ92">
        <f>Stage_stat!$F$53/Weapon!AB94</f>
        <v>195.65217391304347</v>
      </c>
      <c r="CR92">
        <f t="shared" si="50"/>
        <v>196</v>
      </c>
      <c r="CT92" t="s">
        <v>369</v>
      </c>
      <c r="CU92">
        <f>Stage_stat!$F$54/Weapon!AB94</f>
        <v>1.4673913043478262</v>
      </c>
      <c r="CV92">
        <f t="shared" si="51"/>
        <v>2</v>
      </c>
      <c r="CX92" t="s">
        <v>369</v>
      </c>
      <c r="CY92">
        <f>Stage_stat!$F$55/Weapon!AB94</f>
        <v>2.8260869565217392</v>
      </c>
      <c r="CZ92">
        <f t="shared" si="52"/>
        <v>3</v>
      </c>
      <c r="DB92" t="s">
        <v>369</v>
      </c>
      <c r="DC92">
        <f>Stage_stat!$F$56/Weapon!AB94</f>
        <v>217.39130434782609</v>
      </c>
      <c r="DD92">
        <f t="shared" si="53"/>
        <v>218</v>
      </c>
    </row>
    <row r="93" spans="2:108" x14ac:dyDescent="0.4">
      <c r="B93" t="s">
        <v>370</v>
      </c>
      <c r="C93">
        <f>Stage_stat!$F$30/Weapon!AB95</f>
        <v>0.37634408602150538</v>
      </c>
      <c r="D93">
        <f t="shared" si="27"/>
        <v>1</v>
      </c>
      <c r="F93" t="s">
        <v>370</v>
      </c>
      <c r="G93">
        <f>Stage_stat!$F$31/Weapon!AB95</f>
        <v>0.64516129032258063</v>
      </c>
      <c r="H93">
        <f t="shared" si="28"/>
        <v>1</v>
      </c>
      <c r="J93" t="s">
        <v>370</v>
      </c>
      <c r="K93">
        <f>Stage_stat!$F$32/Weapon!AB95</f>
        <v>43.01075268817204</v>
      </c>
      <c r="L93">
        <f t="shared" si="29"/>
        <v>44</v>
      </c>
      <c r="N93" t="s">
        <v>370</v>
      </c>
      <c r="O93">
        <f>Stage_stat!$F$33/Weapon!AB95</f>
        <v>0.4838709677419355</v>
      </c>
      <c r="P93">
        <f t="shared" si="30"/>
        <v>1</v>
      </c>
      <c r="R93" t="s">
        <v>370</v>
      </c>
      <c r="S93">
        <f>Stage_stat!$F$34/Weapon!AB95</f>
        <v>0.86021505376344087</v>
      </c>
      <c r="T93">
        <f t="shared" si="31"/>
        <v>1</v>
      </c>
      <c r="V93" t="s">
        <v>370</v>
      </c>
      <c r="W93">
        <f>Stage_stat!$F$35/Weapon!AB95</f>
        <v>64.516129032258064</v>
      </c>
      <c r="X93">
        <f t="shared" si="32"/>
        <v>65</v>
      </c>
      <c r="Z93" t="s">
        <v>370</v>
      </c>
      <c r="AA93">
        <f>Stage_stat!$F$36/Weapon!AB95</f>
        <v>0.59139784946236562</v>
      </c>
      <c r="AB93">
        <f t="shared" si="33"/>
        <v>1</v>
      </c>
      <c r="AD93" t="s">
        <v>370</v>
      </c>
      <c r="AE93">
        <f>Stage_stat!$F$37/Weapon!AB95</f>
        <v>1.075268817204301</v>
      </c>
      <c r="AF93">
        <f t="shared" si="34"/>
        <v>2</v>
      </c>
      <c r="AH93" t="s">
        <v>370</v>
      </c>
      <c r="AI93">
        <f>Stage_stat!$F$38/Weapon!AB95</f>
        <v>86.021505376344081</v>
      </c>
      <c r="AJ93">
        <f t="shared" si="35"/>
        <v>87</v>
      </c>
      <c r="AL93" t="s">
        <v>370</v>
      </c>
      <c r="AM93">
        <f>Stage_stat!$F$39/Weapon!AB95</f>
        <v>0.80645161290322576</v>
      </c>
      <c r="AN93">
        <f t="shared" si="36"/>
        <v>1</v>
      </c>
      <c r="AP93" t="s">
        <v>370</v>
      </c>
      <c r="AQ93">
        <f>Stage_stat!$F$40/Weapon!AB95</f>
        <v>1.5053763440860215</v>
      </c>
      <c r="AR93">
        <f t="shared" si="37"/>
        <v>2</v>
      </c>
      <c r="AT93" t="s">
        <v>370</v>
      </c>
      <c r="AU93">
        <f>Stage_stat!$F$41/Weapon!AB95</f>
        <v>107.52688172043011</v>
      </c>
      <c r="AV93">
        <f t="shared" si="38"/>
        <v>108</v>
      </c>
      <c r="AX93" t="s">
        <v>370</v>
      </c>
      <c r="AY93">
        <f>Stage_stat!$F$42/Weapon!AB95</f>
        <v>0.91397849462365588</v>
      </c>
      <c r="AZ93">
        <f t="shared" si="39"/>
        <v>1</v>
      </c>
      <c r="BB93" t="s">
        <v>370</v>
      </c>
      <c r="BC93">
        <f>Stage_stat!$F$43/Weapon!AB95</f>
        <v>1.7204301075268817</v>
      </c>
      <c r="BD93">
        <f t="shared" si="40"/>
        <v>2</v>
      </c>
      <c r="BF93" t="s">
        <v>370</v>
      </c>
      <c r="BG93">
        <f>Stage_stat!$F$44/Weapon!AB95</f>
        <v>129.03225806451613</v>
      </c>
      <c r="BH93">
        <f t="shared" si="41"/>
        <v>130</v>
      </c>
      <c r="BJ93" t="s">
        <v>370</v>
      </c>
      <c r="BK93">
        <f>Stage_stat!$F$45/Weapon!AB95</f>
        <v>1.021505376344086</v>
      </c>
      <c r="BL93">
        <f t="shared" si="42"/>
        <v>2</v>
      </c>
      <c r="BN93" t="s">
        <v>370</v>
      </c>
      <c r="BO93">
        <f>Stage_stat!$F$46/Weapon!AB95</f>
        <v>1.935483870967742</v>
      </c>
      <c r="BP93">
        <f t="shared" si="43"/>
        <v>2</v>
      </c>
      <c r="BR93" t="s">
        <v>370</v>
      </c>
      <c r="BS93">
        <f>Stage_stat!$F$47/Weapon!AB95</f>
        <v>150.53763440860214</v>
      </c>
      <c r="BT93">
        <f t="shared" si="44"/>
        <v>151</v>
      </c>
      <c r="BV93" t="s">
        <v>370</v>
      </c>
      <c r="BW93">
        <f>Stage_stat!$F$48/Weapon!AB95</f>
        <v>1.2365591397849462</v>
      </c>
      <c r="BX93">
        <f t="shared" si="45"/>
        <v>2</v>
      </c>
      <c r="BZ93" t="s">
        <v>370</v>
      </c>
      <c r="CA93">
        <f>Stage_stat!$F$49/Weapon!AB95</f>
        <v>2.3655913978494625</v>
      </c>
      <c r="CB93">
        <f t="shared" si="46"/>
        <v>3</v>
      </c>
      <c r="CD93" t="s">
        <v>370</v>
      </c>
      <c r="CE93">
        <f>Stage_stat!$F$50/Weapon!AB95</f>
        <v>172.04301075268816</v>
      </c>
      <c r="CF93">
        <f t="shared" si="47"/>
        <v>173</v>
      </c>
      <c r="CH93" t="s">
        <v>370</v>
      </c>
      <c r="CI93">
        <f>Stage_stat!$F$51/Weapon!AB95</f>
        <v>1.3440860215053763</v>
      </c>
      <c r="CJ93">
        <f t="shared" si="48"/>
        <v>2</v>
      </c>
      <c r="CL93" t="s">
        <v>370</v>
      </c>
      <c r="CM93">
        <f>Stage_stat!$F$52/Weapon!AB95</f>
        <v>2.5806451612903225</v>
      </c>
      <c r="CN93">
        <f t="shared" si="49"/>
        <v>3</v>
      </c>
      <c r="CP93" t="s">
        <v>370</v>
      </c>
      <c r="CQ93">
        <f>Stage_stat!$F$53/Weapon!AB95</f>
        <v>193.54838709677421</v>
      </c>
      <c r="CR93">
        <f t="shared" si="50"/>
        <v>194</v>
      </c>
      <c r="CT93" t="s">
        <v>370</v>
      </c>
      <c r="CU93">
        <f>Stage_stat!$F$54/Weapon!AB95</f>
        <v>1.4516129032258065</v>
      </c>
      <c r="CV93">
        <f t="shared" si="51"/>
        <v>2</v>
      </c>
      <c r="CX93" t="s">
        <v>370</v>
      </c>
      <c r="CY93">
        <f>Stage_stat!$F$55/Weapon!AB95</f>
        <v>2.795698924731183</v>
      </c>
      <c r="CZ93">
        <f t="shared" si="52"/>
        <v>3</v>
      </c>
      <c r="DB93" t="s">
        <v>370</v>
      </c>
      <c r="DC93">
        <f>Stage_stat!$F$56/Weapon!AB95</f>
        <v>215.05376344086022</v>
      </c>
      <c r="DD93">
        <f t="shared" si="53"/>
        <v>216</v>
      </c>
    </row>
    <row r="94" spans="2:108" x14ac:dyDescent="0.4">
      <c r="B94" t="s">
        <v>371</v>
      </c>
      <c r="C94">
        <f>Stage_stat!$F$30/Weapon!AB96</f>
        <v>0.37234042553191488</v>
      </c>
      <c r="D94">
        <f t="shared" si="27"/>
        <v>1</v>
      </c>
      <c r="F94" t="s">
        <v>371</v>
      </c>
      <c r="G94">
        <f>Stage_stat!$F$31/Weapon!AB96</f>
        <v>0.63829787234042556</v>
      </c>
      <c r="H94">
        <f t="shared" si="28"/>
        <v>1</v>
      </c>
      <c r="J94" t="s">
        <v>371</v>
      </c>
      <c r="K94">
        <f>Stage_stat!$F$32/Weapon!AB96</f>
        <v>42.553191489361701</v>
      </c>
      <c r="L94">
        <f t="shared" si="29"/>
        <v>43</v>
      </c>
      <c r="N94" t="s">
        <v>371</v>
      </c>
      <c r="O94">
        <f>Stage_stat!$F$33/Weapon!AB96</f>
        <v>0.47872340425531917</v>
      </c>
      <c r="P94">
        <f t="shared" si="30"/>
        <v>1</v>
      </c>
      <c r="R94" t="s">
        <v>371</v>
      </c>
      <c r="S94">
        <f>Stage_stat!$F$34/Weapon!AB96</f>
        <v>0.85106382978723405</v>
      </c>
      <c r="T94">
        <f t="shared" si="31"/>
        <v>1</v>
      </c>
      <c r="V94" t="s">
        <v>371</v>
      </c>
      <c r="W94">
        <f>Stage_stat!$F$35/Weapon!AB96</f>
        <v>63.829787234042556</v>
      </c>
      <c r="X94">
        <f t="shared" si="32"/>
        <v>64</v>
      </c>
      <c r="Z94" t="s">
        <v>371</v>
      </c>
      <c r="AA94">
        <f>Stage_stat!$F$36/Weapon!AB96</f>
        <v>0.58510638297872342</v>
      </c>
      <c r="AB94">
        <f t="shared" si="33"/>
        <v>1</v>
      </c>
      <c r="AD94" t="s">
        <v>371</v>
      </c>
      <c r="AE94">
        <f>Stage_stat!$F$37/Weapon!AB96</f>
        <v>1.0638297872340425</v>
      </c>
      <c r="AF94">
        <f t="shared" si="34"/>
        <v>2</v>
      </c>
      <c r="AH94" t="s">
        <v>371</v>
      </c>
      <c r="AI94">
        <f>Stage_stat!$F$38/Weapon!AB96</f>
        <v>85.106382978723403</v>
      </c>
      <c r="AJ94">
        <f t="shared" si="35"/>
        <v>86</v>
      </c>
      <c r="AL94" t="s">
        <v>371</v>
      </c>
      <c r="AM94">
        <f>Stage_stat!$F$39/Weapon!AB96</f>
        <v>0.7978723404255319</v>
      </c>
      <c r="AN94">
        <f t="shared" si="36"/>
        <v>1</v>
      </c>
      <c r="AP94" t="s">
        <v>371</v>
      </c>
      <c r="AQ94">
        <f>Stage_stat!$F$40/Weapon!AB96</f>
        <v>1.4893617021276595</v>
      </c>
      <c r="AR94">
        <f t="shared" si="37"/>
        <v>2</v>
      </c>
      <c r="AT94" t="s">
        <v>371</v>
      </c>
      <c r="AU94">
        <f>Stage_stat!$F$41/Weapon!AB96</f>
        <v>106.38297872340425</v>
      </c>
      <c r="AV94">
        <f t="shared" si="38"/>
        <v>107</v>
      </c>
      <c r="AX94" t="s">
        <v>371</v>
      </c>
      <c r="AY94">
        <f>Stage_stat!$F$42/Weapon!AB96</f>
        <v>0.9042553191489362</v>
      </c>
      <c r="AZ94">
        <f t="shared" si="39"/>
        <v>1</v>
      </c>
      <c r="BB94" t="s">
        <v>371</v>
      </c>
      <c r="BC94">
        <f>Stage_stat!$F$43/Weapon!AB96</f>
        <v>1.7021276595744681</v>
      </c>
      <c r="BD94">
        <f t="shared" si="40"/>
        <v>2</v>
      </c>
      <c r="BF94" t="s">
        <v>371</v>
      </c>
      <c r="BG94">
        <f>Stage_stat!$F$44/Weapon!AB96</f>
        <v>127.65957446808511</v>
      </c>
      <c r="BH94">
        <f t="shared" si="41"/>
        <v>128</v>
      </c>
      <c r="BJ94" t="s">
        <v>371</v>
      </c>
      <c r="BK94">
        <f>Stage_stat!$F$45/Weapon!AB96</f>
        <v>1.0106382978723405</v>
      </c>
      <c r="BL94">
        <f t="shared" si="42"/>
        <v>2</v>
      </c>
      <c r="BN94" t="s">
        <v>371</v>
      </c>
      <c r="BO94">
        <f>Stage_stat!$F$46/Weapon!AB96</f>
        <v>1.9148936170212767</v>
      </c>
      <c r="BP94">
        <f t="shared" si="43"/>
        <v>2</v>
      </c>
      <c r="BR94" t="s">
        <v>371</v>
      </c>
      <c r="BS94">
        <f>Stage_stat!$F$47/Weapon!AB96</f>
        <v>148.93617021276594</v>
      </c>
      <c r="BT94">
        <f t="shared" si="44"/>
        <v>149</v>
      </c>
      <c r="BV94" t="s">
        <v>371</v>
      </c>
      <c r="BW94">
        <f>Stage_stat!$F$48/Weapon!AB96</f>
        <v>1.2234042553191489</v>
      </c>
      <c r="BX94">
        <f t="shared" si="45"/>
        <v>2</v>
      </c>
      <c r="BZ94" t="s">
        <v>371</v>
      </c>
      <c r="CA94">
        <f>Stage_stat!$F$49/Weapon!AB96</f>
        <v>2.3404255319148937</v>
      </c>
      <c r="CB94">
        <f t="shared" si="46"/>
        <v>3</v>
      </c>
      <c r="CD94" t="s">
        <v>371</v>
      </c>
      <c r="CE94">
        <f>Stage_stat!$F$50/Weapon!AB96</f>
        <v>170.21276595744681</v>
      </c>
      <c r="CF94">
        <f t="shared" si="47"/>
        <v>171</v>
      </c>
      <c r="CH94" t="s">
        <v>371</v>
      </c>
      <c r="CI94">
        <f>Stage_stat!$F$51/Weapon!AB96</f>
        <v>1.3297872340425532</v>
      </c>
      <c r="CJ94">
        <f t="shared" si="48"/>
        <v>2</v>
      </c>
      <c r="CL94" t="s">
        <v>371</v>
      </c>
      <c r="CM94">
        <f>Stage_stat!$F$52/Weapon!AB96</f>
        <v>2.5531914893617023</v>
      </c>
      <c r="CN94">
        <f t="shared" si="49"/>
        <v>3</v>
      </c>
      <c r="CP94" t="s">
        <v>371</v>
      </c>
      <c r="CQ94">
        <f>Stage_stat!$F$53/Weapon!AB96</f>
        <v>191.48936170212767</v>
      </c>
      <c r="CR94">
        <f t="shared" si="50"/>
        <v>192</v>
      </c>
      <c r="CT94" t="s">
        <v>371</v>
      </c>
      <c r="CU94">
        <f>Stage_stat!$F$54/Weapon!AB96</f>
        <v>1.4361702127659575</v>
      </c>
      <c r="CV94">
        <f t="shared" si="51"/>
        <v>2</v>
      </c>
      <c r="CX94" t="s">
        <v>371</v>
      </c>
      <c r="CY94">
        <f>Stage_stat!$F$55/Weapon!AB96</f>
        <v>2.7659574468085109</v>
      </c>
      <c r="CZ94">
        <f t="shared" si="52"/>
        <v>3</v>
      </c>
      <c r="DB94" t="s">
        <v>371</v>
      </c>
      <c r="DC94">
        <f>Stage_stat!$F$56/Weapon!AB96</f>
        <v>212.7659574468085</v>
      </c>
      <c r="DD94">
        <f t="shared" si="53"/>
        <v>213</v>
      </c>
    </row>
    <row r="95" spans="2:108" x14ac:dyDescent="0.4">
      <c r="B95" t="s">
        <v>372</v>
      </c>
      <c r="C95">
        <f>Stage_stat!$F$30/Weapon!AB97</f>
        <v>0.36842105263157893</v>
      </c>
      <c r="D95">
        <f t="shared" si="27"/>
        <v>1</v>
      </c>
      <c r="F95" t="s">
        <v>372</v>
      </c>
      <c r="G95">
        <f>Stage_stat!$F$31/Weapon!AB97</f>
        <v>0.63157894736842102</v>
      </c>
      <c r="H95">
        <f t="shared" si="28"/>
        <v>1</v>
      </c>
      <c r="J95" t="s">
        <v>372</v>
      </c>
      <c r="K95">
        <f>Stage_stat!$F$32/Weapon!AB97</f>
        <v>42.10526315789474</v>
      </c>
      <c r="L95">
        <f t="shared" si="29"/>
        <v>43</v>
      </c>
      <c r="N95" t="s">
        <v>372</v>
      </c>
      <c r="O95">
        <f>Stage_stat!$F$33/Weapon!AB97</f>
        <v>0.47368421052631576</v>
      </c>
      <c r="P95">
        <f t="shared" si="30"/>
        <v>1</v>
      </c>
      <c r="R95" t="s">
        <v>372</v>
      </c>
      <c r="S95">
        <f>Stage_stat!$F$34/Weapon!AB97</f>
        <v>0.84210526315789469</v>
      </c>
      <c r="T95">
        <f t="shared" si="31"/>
        <v>1</v>
      </c>
      <c r="V95" t="s">
        <v>372</v>
      </c>
      <c r="W95">
        <f>Stage_stat!$F$35/Weapon!AB97</f>
        <v>63.157894736842103</v>
      </c>
      <c r="X95">
        <f t="shared" si="32"/>
        <v>64</v>
      </c>
      <c r="Z95" t="s">
        <v>372</v>
      </c>
      <c r="AA95">
        <f>Stage_stat!$F$36/Weapon!AB97</f>
        <v>0.57894736842105265</v>
      </c>
      <c r="AB95">
        <f t="shared" si="33"/>
        <v>1</v>
      </c>
      <c r="AD95" t="s">
        <v>372</v>
      </c>
      <c r="AE95">
        <f>Stage_stat!$F$37/Weapon!AB97</f>
        <v>1.0526315789473684</v>
      </c>
      <c r="AF95">
        <f t="shared" si="34"/>
        <v>2</v>
      </c>
      <c r="AH95" t="s">
        <v>372</v>
      </c>
      <c r="AI95">
        <f>Stage_stat!$F$38/Weapon!AB97</f>
        <v>84.21052631578948</v>
      </c>
      <c r="AJ95">
        <f t="shared" si="35"/>
        <v>85</v>
      </c>
      <c r="AL95" t="s">
        <v>372</v>
      </c>
      <c r="AM95">
        <f>Stage_stat!$F$39/Weapon!AB97</f>
        <v>0.78947368421052633</v>
      </c>
      <c r="AN95">
        <f t="shared" si="36"/>
        <v>1</v>
      </c>
      <c r="AP95" t="s">
        <v>372</v>
      </c>
      <c r="AQ95">
        <f>Stage_stat!$F$40/Weapon!AB97</f>
        <v>1.4736842105263157</v>
      </c>
      <c r="AR95">
        <f t="shared" si="37"/>
        <v>2</v>
      </c>
      <c r="AT95" t="s">
        <v>372</v>
      </c>
      <c r="AU95">
        <f>Stage_stat!$F$41/Weapon!AB97</f>
        <v>105.26315789473684</v>
      </c>
      <c r="AV95">
        <f t="shared" si="38"/>
        <v>106</v>
      </c>
      <c r="AX95" t="s">
        <v>372</v>
      </c>
      <c r="AY95">
        <f>Stage_stat!$F$42/Weapon!AB97</f>
        <v>0.89473684210526316</v>
      </c>
      <c r="AZ95">
        <f t="shared" si="39"/>
        <v>1</v>
      </c>
      <c r="BB95" t="s">
        <v>372</v>
      </c>
      <c r="BC95">
        <f>Stage_stat!$F$43/Weapon!AB97</f>
        <v>1.6842105263157894</v>
      </c>
      <c r="BD95">
        <f t="shared" si="40"/>
        <v>2</v>
      </c>
      <c r="BF95" t="s">
        <v>372</v>
      </c>
      <c r="BG95">
        <f>Stage_stat!$F$44/Weapon!AB97</f>
        <v>126.31578947368421</v>
      </c>
      <c r="BH95">
        <f t="shared" si="41"/>
        <v>127</v>
      </c>
      <c r="BJ95" t="s">
        <v>372</v>
      </c>
      <c r="BK95">
        <f>Stage_stat!$F$45/Weapon!AB97</f>
        <v>1</v>
      </c>
      <c r="BL95">
        <f t="shared" si="42"/>
        <v>1</v>
      </c>
      <c r="BN95" t="s">
        <v>372</v>
      </c>
      <c r="BO95">
        <f>Stage_stat!$F$46/Weapon!AB97</f>
        <v>1.8947368421052631</v>
      </c>
      <c r="BP95">
        <f t="shared" si="43"/>
        <v>2</v>
      </c>
      <c r="BR95" t="s">
        <v>372</v>
      </c>
      <c r="BS95">
        <f>Stage_stat!$F$47/Weapon!AB97</f>
        <v>147.36842105263159</v>
      </c>
      <c r="BT95">
        <f t="shared" si="44"/>
        <v>148</v>
      </c>
      <c r="BV95" t="s">
        <v>372</v>
      </c>
      <c r="BW95">
        <f>Stage_stat!$F$48/Weapon!AB97</f>
        <v>1.2105263157894737</v>
      </c>
      <c r="BX95">
        <f t="shared" si="45"/>
        <v>2</v>
      </c>
      <c r="BZ95" t="s">
        <v>372</v>
      </c>
      <c r="CA95">
        <f>Stage_stat!$F$49/Weapon!AB97</f>
        <v>2.3157894736842106</v>
      </c>
      <c r="CB95">
        <f t="shared" si="46"/>
        <v>3</v>
      </c>
      <c r="CD95" t="s">
        <v>372</v>
      </c>
      <c r="CE95">
        <f>Stage_stat!$F$50/Weapon!AB97</f>
        <v>168.42105263157896</v>
      </c>
      <c r="CF95">
        <f t="shared" si="47"/>
        <v>169</v>
      </c>
      <c r="CH95" t="s">
        <v>372</v>
      </c>
      <c r="CI95">
        <f>Stage_stat!$F$51/Weapon!AB97</f>
        <v>1.3157894736842106</v>
      </c>
      <c r="CJ95">
        <f t="shared" si="48"/>
        <v>2</v>
      </c>
      <c r="CL95" t="s">
        <v>372</v>
      </c>
      <c r="CM95">
        <f>Stage_stat!$F$52/Weapon!AB97</f>
        <v>2.5263157894736841</v>
      </c>
      <c r="CN95">
        <f t="shared" si="49"/>
        <v>3</v>
      </c>
      <c r="CP95" t="s">
        <v>372</v>
      </c>
      <c r="CQ95">
        <f>Stage_stat!$F$53/Weapon!AB97</f>
        <v>189.47368421052633</v>
      </c>
      <c r="CR95">
        <f t="shared" si="50"/>
        <v>190</v>
      </c>
      <c r="CT95" t="s">
        <v>372</v>
      </c>
      <c r="CU95">
        <f>Stage_stat!$F$54/Weapon!AB97</f>
        <v>1.4210526315789473</v>
      </c>
      <c r="CV95">
        <f t="shared" si="51"/>
        <v>2</v>
      </c>
      <c r="CX95" t="s">
        <v>372</v>
      </c>
      <c r="CY95">
        <f>Stage_stat!$F$55/Weapon!AB97</f>
        <v>2.736842105263158</v>
      </c>
      <c r="CZ95">
        <f t="shared" si="52"/>
        <v>3</v>
      </c>
      <c r="DB95" t="s">
        <v>372</v>
      </c>
      <c r="DC95">
        <f>Stage_stat!$F$56/Weapon!AB97</f>
        <v>210.52631578947367</v>
      </c>
      <c r="DD95">
        <f t="shared" si="53"/>
        <v>211</v>
      </c>
    </row>
    <row r="96" spans="2:108" x14ac:dyDescent="0.4">
      <c r="B96" t="s">
        <v>373</v>
      </c>
      <c r="C96">
        <f>Stage_stat!$F$30/Weapon!AB98</f>
        <v>0.36458333333333331</v>
      </c>
      <c r="D96">
        <f t="shared" si="27"/>
        <v>1</v>
      </c>
      <c r="F96" t="s">
        <v>373</v>
      </c>
      <c r="G96">
        <f>Stage_stat!$F$31/Weapon!AB98</f>
        <v>0.625</v>
      </c>
      <c r="H96">
        <f t="shared" si="28"/>
        <v>1</v>
      </c>
      <c r="J96" t="s">
        <v>373</v>
      </c>
      <c r="K96">
        <f>Stage_stat!$F$32/Weapon!AB98</f>
        <v>41.666666666666664</v>
      </c>
      <c r="L96">
        <f t="shared" si="29"/>
        <v>42</v>
      </c>
      <c r="N96" t="s">
        <v>373</v>
      </c>
      <c r="O96">
        <f>Stage_stat!$F$33/Weapon!AB98</f>
        <v>0.46875</v>
      </c>
      <c r="P96">
        <f t="shared" si="30"/>
        <v>1</v>
      </c>
      <c r="R96" t="s">
        <v>373</v>
      </c>
      <c r="S96">
        <f>Stage_stat!$F$34/Weapon!AB98</f>
        <v>0.83333333333333337</v>
      </c>
      <c r="T96">
        <f t="shared" si="31"/>
        <v>1</v>
      </c>
      <c r="V96" t="s">
        <v>373</v>
      </c>
      <c r="W96">
        <f>Stage_stat!$F$35/Weapon!AB98</f>
        <v>62.5</v>
      </c>
      <c r="X96">
        <f t="shared" si="32"/>
        <v>63</v>
      </c>
      <c r="Z96" t="s">
        <v>373</v>
      </c>
      <c r="AA96">
        <f>Stage_stat!$F$36/Weapon!AB98</f>
        <v>0.57291666666666663</v>
      </c>
      <c r="AB96">
        <f t="shared" si="33"/>
        <v>1</v>
      </c>
      <c r="AD96" t="s">
        <v>373</v>
      </c>
      <c r="AE96">
        <f>Stage_stat!$F$37/Weapon!AB98</f>
        <v>1.0416666666666667</v>
      </c>
      <c r="AF96">
        <f t="shared" si="34"/>
        <v>2</v>
      </c>
      <c r="AH96" t="s">
        <v>373</v>
      </c>
      <c r="AI96">
        <f>Stage_stat!$F$38/Weapon!AB98</f>
        <v>83.333333333333329</v>
      </c>
      <c r="AJ96">
        <f t="shared" si="35"/>
        <v>84</v>
      </c>
      <c r="AL96" t="s">
        <v>373</v>
      </c>
      <c r="AM96">
        <f>Stage_stat!$F$39/Weapon!AB98</f>
        <v>0.78125</v>
      </c>
      <c r="AN96">
        <f t="shared" si="36"/>
        <v>1</v>
      </c>
      <c r="AP96" t="s">
        <v>373</v>
      </c>
      <c r="AQ96">
        <f>Stage_stat!$F$40/Weapon!AB98</f>
        <v>1.4583333333333333</v>
      </c>
      <c r="AR96">
        <f t="shared" si="37"/>
        <v>2</v>
      </c>
      <c r="AT96" t="s">
        <v>373</v>
      </c>
      <c r="AU96">
        <f>Stage_stat!$F$41/Weapon!AB98</f>
        <v>104.16666666666667</v>
      </c>
      <c r="AV96">
        <f t="shared" si="38"/>
        <v>105</v>
      </c>
      <c r="AX96" t="s">
        <v>373</v>
      </c>
      <c r="AY96">
        <f>Stage_stat!$F$42/Weapon!AB98</f>
        <v>0.88541666666666663</v>
      </c>
      <c r="AZ96">
        <f t="shared" si="39"/>
        <v>1</v>
      </c>
      <c r="BB96" t="s">
        <v>373</v>
      </c>
      <c r="BC96">
        <f>Stage_stat!$F$43/Weapon!AB98</f>
        <v>1.6666666666666667</v>
      </c>
      <c r="BD96">
        <f t="shared" si="40"/>
        <v>2</v>
      </c>
      <c r="BF96" t="s">
        <v>373</v>
      </c>
      <c r="BG96">
        <f>Stage_stat!$F$44/Weapon!AB98</f>
        <v>125</v>
      </c>
      <c r="BH96">
        <f t="shared" si="41"/>
        <v>125</v>
      </c>
      <c r="BJ96" t="s">
        <v>373</v>
      </c>
      <c r="BK96">
        <f>Stage_stat!$F$45/Weapon!AB98</f>
        <v>0.98958333333333337</v>
      </c>
      <c r="BL96">
        <f t="shared" si="42"/>
        <v>1</v>
      </c>
      <c r="BN96" t="s">
        <v>373</v>
      </c>
      <c r="BO96">
        <f>Stage_stat!$F$46/Weapon!AB98</f>
        <v>1.875</v>
      </c>
      <c r="BP96">
        <f t="shared" si="43"/>
        <v>2</v>
      </c>
      <c r="BR96" t="s">
        <v>373</v>
      </c>
      <c r="BS96">
        <f>Stage_stat!$F$47/Weapon!AB98</f>
        <v>145.83333333333334</v>
      </c>
      <c r="BT96">
        <f t="shared" si="44"/>
        <v>146</v>
      </c>
      <c r="BV96" t="s">
        <v>373</v>
      </c>
      <c r="BW96">
        <f>Stage_stat!$F$48/Weapon!AB98</f>
        <v>1.1979166666666667</v>
      </c>
      <c r="BX96">
        <f t="shared" si="45"/>
        <v>2</v>
      </c>
      <c r="BZ96" t="s">
        <v>373</v>
      </c>
      <c r="CA96">
        <f>Stage_stat!$F$49/Weapon!AB98</f>
        <v>2.2916666666666665</v>
      </c>
      <c r="CB96">
        <f t="shared" si="46"/>
        <v>3</v>
      </c>
      <c r="CD96" t="s">
        <v>373</v>
      </c>
      <c r="CE96">
        <f>Stage_stat!$F$50/Weapon!AB98</f>
        <v>166.66666666666666</v>
      </c>
      <c r="CF96">
        <f t="shared" si="47"/>
        <v>167</v>
      </c>
      <c r="CH96" t="s">
        <v>373</v>
      </c>
      <c r="CI96">
        <f>Stage_stat!$F$51/Weapon!AB98</f>
        <v>1.3020833333333333</v>
      </c>
      <c r="CJ96">
        <f t="shared" si="48"/>
        <v>2</v>
      </c>
      <c r="CL96" t="s">
        <v>373</v>
      </c>
      <c r="CM96">
        <f>Stage_stat!$F$52/Weapon!AB98</f>
        <v>2.5</v>
      </c>
      <c r="CN96">
        <f t="shared" si="49"/>
        <v>3</v>
      </c>
      <c r="CP96" t="s">
        <v>373</v>
      </c>
      <c r="CQ96">
        <f>Stage_stat!$F$53/Weapon!AB98</f>
        <v>187.5</v>
      </c>
      <c r="CR96">
        <f t="shared" si="50"/>
        <v>188</v>
      </c>
      <c r="CT96" t="s">
        <v>373</v>
      </c>
      <c r="CU96">
        <f>Stage_stat!$F$54/Weapon!AB98</f>
        <v>1.40625</v>
      </c>
      <c r="CV96">
        <f t="shared" si="51"/>
        <v>2</v>
      </c>
      <c r="CX96" t="s">
        <v>373</v>
      </c>
      <c r="CY96">
        <f>Stage_stat!$F$55/Weapon!AB98</f>
        <v>2.7083333333333335</v>
      </c>
      <c r="CZ96">
        <f t="shared" si="52"/>
        <v>3</v>
      </c>
      <c r="DB96" t="s">
        <v>373</v>
      </c>
      <c r="DC96">
        <f>Stage_stat!$F$56/Weapon!AB98</f>
        <v>208.33333333333334</v>
      </c>
      <c r="DD96">
        <f t="shared" si="53"/>
        <v>209</v>
      </c>
    </row>
    <row r="97" spans="2:108" x14ac:dyDescent="0.4">
      <c r="B97" t="s">
        <v>374</v>
      </c>
      <c r="C97">
        <f>Stage_stat!$F$30/Weapon!AB99</f>
        <v>0.36082474226804123</v>
      </c>
      <c r="D97">
        <f t="shared" si="27"/>
        <v>1</v>
      </c>
      <c r="F97" t="s">
        <v>374</v>
      </c>
      <c r="G97">
        <f>Stage_stat!$F$31/Weapon!AB99</f>
        <v>0.61855670103092786</v>
      </c>
      <c r="H97">
        <f t="shared" si="28"/>
        <v>1</v>
      </c>
      <c r="J97" t="s">
        <v>374</v>
      </c>
      <c r="K97">
        <f>Stage_stat!$F$32/Weapon!AB99</f>
        <v>41.237113402061858</v>
      </c>
      <c r="L97">
        <f t="shared" si="29"/>
        <v>42</v>
      </c>
      <c r="N97" t="s">
        <v>374</v>
      </c>
      <c r="O97">
        <f>Stage_stat!$F$33/Weapon!AB99</f>
        <v>0.46391752577319589</v>
      </c>
      <c r="P97">
        <f t="shared" si="30"/>
        <v>1</v>
      </c>
      <c r="R97" t="s">
        <v>374</v>
      </c>
      <c r="S97">
        <f>Stage_stat!$F$34/Weapon!AB99</f>
        <v>0.82474226804123707</v>
      </c>
      <c r="T97">
        <f t="shared" si="31"/>
        <v>1</v>
      </c>
      <c r="V97" t="s">
        <v>374</v>
      </c>
      <c r="W97">
        <f>Stage_stat!$F$35/Weapon!AB99</f>
        <v>61.855670103092784</v>
      </c>
      <c r="X97">
        <f t="shared" si="32"/>
        <v>62</v>
      </c>
      <c r="Z97" t="s">
        <v>374</v>
      </c>
      <c r="AA97">
        <f>Stage_stat!$F$36/Weapon!AB99</f>
        <v>0.5670103092783505</v>
      </c>
      <c r="AB97">
        <f t="shared" si="33"/>
        <v>1</v>
      </c>
      <c r="AD97" t="s">
        <v>374</v>
      </c>
      <c r="AE97">
        <f>Stage_stat!$F$37/Weapon!AB99</f>
        <v>1.0309278350515463</v>
      </c>
      <c r="AF97">
        <f t="shared" si="34"/>
        <v>2</v>
      </c>
      <c r="AH97" t="s">
        <v>374</v>
      </c>
      <c r="AI97">
        <f>Stage_stat!$F$38/Weapon!AB99</f>
        <v>82.474226804123717</v>
      </c>
      <c r="AJ97">
        <f t="shared" si="35"/>
        <v>83</v>
      </c>
      <c r="AL97" t="s">
        <v>374</v>
      </c>
      <c r="AM97">
        <f>Stage_stat!$F$39/Weapon!AB99</f>
        <v>0.77319587628865982</v>
      </c>
      <c r="AN97">
        <f t="shared" si="36"/>
        <v>1</v>
      </c>
      <c r="AP97" t="s">
        <v>374</v>
      </c>
      <c r="AQ97">
        <f>Stage_stat!$F$40/Weapon!AB99</f>
        <v>1.4432989690721649</v>
      </c>
      <c r="AR97">
        <f t="shared" si="37"/>
        <v>2</v>
      </c>
      <c r="AT97" t="s">
        <v>374</v>
      </c>
      <c r="AU97">
        <f>Stage_stat!$F$41/Weapon!AB99</f>
        <v>103.09278350515464</v>
      </c>
      <c r="AV97">
        <f t="shared" si="38"/>
        <v>104</v>
      </c>
      <c r="AX97" t="s">
        <v>374</v>
      </c>
      <c r="AY97">
        <f>Stage_stat!$F$42/Weapon!AB99</f>
        <v>0.87628865979381443</v>
      </c>
      <c r="AZ97">
        <f t="shared" si="39"/>
        <v>1</v>
      </c>
      <c r="BB97" t="s">
        <v>374</v>
      </c>
      <c r="BC97">
        <f>Stage_stat!$F$43/Weapon!AB99</f>
        <v>1.6494845360824741</v>
      </c>
      <c r="BD97">
        <f t="shared" si="40"/>
        <v>2</v>
      </c>
      <c r="BF97" t="s">
        <v>374</v>
      </c>
      <c r="BG97">
        <f>Stage_stat!$F$44/Weapon!AB99</f>
        <v>123.71134020618557</v>
      </c>
      <c r="BH97">
        <f t="shared" si="41"/>
        <v>124</v>
      </c>
      <c r="BJ97" t="s">
        <v>374</v>
      </c>
      <c r="BK97">
        <f>Stage_stat!$F$45/Weapon!AB99</f>
        <v>0.97938144329896903</v>
      </c>
      <c r="BL97">
        <f t="shared" si="42"/>
        <v>1</v>
      </c>
      <c r="BN97" t="s">
        <v>374</v>
      </c>
      <c r="BO97">
        <f>Stage_stat!$F$46/Weapon!AB99</f>
        <v>1.8556701030927836</v>
      </c>
      <c r="BP97">
        <f t="shared" si="43"/>
        <v>2</v>
      </c>
      <c r="BR97" t="s">
        <v>374</v>
      </c>
      <c r="BS97">
        <f>Stage_stat!$F$47/Weapon!AB99</f>
        <v>144.32989690721649</v>
      </c>
      <c r="BT97">
        <f t="shared" si="44"/>
        <v>145</v>
      </c>
      <c r="BV97" t="s">
        <v>374</v>
      </c>
      <c r="BW97">
        <f>Stage_stat!$F$48/Weapon!AB99</f>
        <v>1.1855670103092784</v>
      </c>
      <c r="BX97">
        <f t="shared" si="45"/>
        <v>2</v>
      </c>
      <c r="BZ97" t="s">
        <v>374</v>
      </c>
      <c r="CA97">
        <f>Stage_stat!$F$49/Weapon!AB99</f>
        <v>2.268041237113402</v>
      </c>
      <c r="CB97">
        <f t="shared" si="46"/>
        <v>3</v>
      </c>
      <c r="CD97" t="s">
        <v>374</v>
      </c>
      <c r="CE97">
        <f>Stage_stat!$F$50/Weapon!AB99</f>
        <v>164.94845360824743</v>
      </c>
      <c r="CF97">
        <f t="shared" si="47"/>
        <v>165</v>
      </c>
      <c r="CH97" t="s">
        <v>374</v>
      </c>
      <c r="CI97">
        <f>Stage_stat!$F$51/Weapon!AB99</f>
        <v>1.2886597938144331</v>
      </c>
      <c r="CJ97">
        <f t="shared" si="48"/>
        <v>2</v>
      </c>
      <c r="CL97" t="s">
        <v>374</v>
      </c>
      <c r="CM97">
        <f>Stage_stat!$F$52/Weapon!AB99</f>
        <v>2.4742268041237114</v>
      </c>
      <c r="CN97">
        <f t="shared" si="49"/>
        <v>3</v>
      </c>
      <c r="CP97" t="s">
        <v>374</v>
      </c>
      <c r="CQ97">
        <f>Stage_stat!$F$53/Weapon!AB99</f>
        <v>185.56701030927834</v>
      </c>
      <c r="CR97">
        <f t="shared" si="50"/>
        <v>186</v>
      </c>
      <c r="CT97" t="s">
        <v>374</v>
      </c>
      <c r="CU97">
        <f>Stage_stat!$F$54/Weapon!AB99</f>
        <v>1.3917525773195876</v>
      </c>
      <c r="CV97">
        <f t="shared" si="51"/>
        <v>2</v>
      </c>
      <c r="CX97" t="s">
        <v>374</v>
      </c>
      <c r="CY97">
        <f>Stage_stat!$F$55/Weapon!AB99</f>
        <v>2.6804123711340204</v>
      </c>
      <c r="CZ97">
        <f t="shared" si="52"/>
        <v>3</v>
      </c>
      <c r="DB97" t="s">
        <v>374</v>
      </c>
      <c r="DC97">
        <f>Stage_stat!$F$56/Weapon!AB99</f>
        <v>206.18556701030928</v>
      </c>
      <c r="DD97">
        <f t="shared" si="53"/>
        <v>207</v>
      </c>
    </row>
    <row r="98" spans="2:108" x14ac:dyDescent="0.4">
      <c r="B98" t="s">
        <v>375</v>
      </c>
      <c r="C98">
        <f>Stage_stat!$F$30/Weapon!AB100</f>
        <v>0.35714285714285715</v>
      </c>
      <c r="D98">
        <f t="shared" si="27"/>
        <v>1</v>
      </c>
      <c r="F98" t="s">
        <v>375</v>
      </c>
      <c r="G98">
        <f>Stage_stat!$F$31/Weapon!AB100</f>
        <v>0.61224489795918369</v>
      </c>
      <c r="H98">
        <f t="shared" si="28"/>
        <v>1</v>
      </c>
      <c r="J98" t="s">
        <v>375</v>
      </c>
      <c r="K98">
        <f>Stage_stat!$F$32/Weapon!AB100</f>
        <v>40.816326530612244</v>
      </c>
      <c r="L98">
        <f t="shared" si="29"/>
        <v>41</v>
      </c>
      <c r="N98" t="s">
        <v>375</v>
      </c>
      <c r="O98">
        <f>Stage_stat!$F$33/Weapon!AB100</f>
        <v>0.45918367346938777</v>
      </c>
      <c r="P98">
        <f t="shared" si="30"/>
        <v>1</v>
      </c>
      <c r="R98" t="s">
        <v>375</v>
      </c>
      <c r="S98">
        <f>Stage_stat!$F$34/Weapon!AB100</f>
        <v>0.81632653061224492</v>
      </c>
      <c r="T98">
        <f t="shared" si="31"/>
        <v>1</v>
      </c>
      <c r="V98" t="s">
        <v>375</v>
      </c>
      <c r="W98">
        <f>Stage_stat!$F$35/Weapon!AB100</f>
        <v>61.224489795918366</v>
      </c>
      <c r="X98">
        <f t="shared" si="32"/>
        <v>62</v>
      </c>
      <c r="Z98" t="s">
        <v>375</v>
      </c>
      <c r="AA98">
        <f>Stage_stat!$F$36/Weapon!AB100</f>
        <v>0.56122448979591832</v>
      </c>
      <c r="AB98">
        <f t="shared" si="33"/>
        <v>1</v>
      </c>
      <c r="AD98" t="s">
        <v>375</v>
      </c>
      <c r="AE98">
        <f>Stage_stat!$F$37/Weapon!AB100</f>
        <v>1.0204081632653061</v>
      </c>
      <c r="AF98">
        <f t="shared" si="34"/>
        <v>2</v>
      </c>
      <c r="AH98" t="s">
        <v>375</v>
      </c>
      <c r="AI98">
        <f>Stage_stat!$F$38/Weapon!AB100</f>
        <v>81.632653061224488</v>
      </c>
      <c r="AJ98">
        <f t="shared" si="35"/>
        <v>82</v>
      </c>
      <c r="AL98" t="s">
        <v>375</v>
      </c>
      <c r="AM98">
        <f>Stage_stat!$F$39/Weapon!AB100</f>
        <v>0.76530612244897955</v>
      </c>
      <c r="AN98">
        <f t="shared" si="36"/>
        <v>1</v>
      </c>
      <c r="AP98" t="s">
        <v>375</v>
      </c>
      <c r="AQ98">
        <f>Stage_stat!$F$40/Weapon!AB100</f>
        <v>1.4285714285714286</v>
      </c>
      <c r="AR98">
        <f t="shared" si="37"/>
        <v>2</v>
      </c>
      <c r="AT98" t="s">
        <v>375</v>
      </c>
      <c r="AU98">
        <f>Stage_stat!$F$41/Weapon!AB100</f>
        <v>102.04081632653062</v>
      </c>
      <c r="AV98">
        <f t="shared" si="38"/>
        <v>103</v>
      </c>
      <c r="AX98" t="s">
        <v>375</v>
      </c>
      <c r="AY98">
        <f>Stage_stat!$F$42/Weapon!AB100</f>
        <v>0.86734693877551017</v>
      </c>
      <c r="AZ98">
        <f t="shared" si="39"/>
        <v>1</v>
      </c>
      <c r="BB98" t="s">
        <v>375</v>
      </c>
      <c r="BC98">
        <f>Stage_stat!$F$43/Weapon!AB100</f>
        <v>1.6326530612244898</v>
      </c>
      <c r="BD98">
        <f t="shared" si="40"/>
        <v>2</v>
      </c>
      <c r="BF98" t="s">
        <v>375</v>
      </c>
      <c r="BG98">
        <f>Stage_stat!$F$44/Weapon!AB100</f>
        <v>122.44897959183673</v>
      </c>
      <c r="BH98">
        <f t="shared" si="41"/>
        <v>123</v>
      </c>
      <c r="BJ98" t="s">
        <v>375</v>
      </c>
      <c r="BK98">
        <f>Stage_stat!$F$45/Weapon!AB100</f>
        <v>0.96938775510204078</v>
      </c>
      <c r="BL98">
        <f t="shared" si="42"/>
        <v>1</v>
      </c>
      <c r="BN98" t="s">
        <v>375</v>
      </c>
      <c r="BO98">
        <f>Stage_stat!$F$46/Weapon!AB100</f>
        <v>1.8367346938775511</v>
      </c>
      <c r="BP98">
        <f t="shared" si="43"/>
        <v>2</v>
      </c>
      <c r="BR98" t="s">
        <v>375</v>
      </c>
      <c r="BS98">
        <f>Stage_stat!$F$47/Weapon!AB100</f>
        <v>142.85714285714286</v>
      </c>
      <c r="BT98">
        <f t="shared" si="44"/>
        <v>143</v>
      </c>
      <c r="BV98" t="s">
        <v>375</v>
      </c>
      <c r="BW98">
        <f>Stage_stat!$F$48/Weapon!AB100</f>
        <v>1.1734693877551021</v>
      </c>
      <c r="BX98">
        <f t="shared" si="45"/>
        <v>2</v>
      </c>
      <c r="BZ98" t="s">
        <v>375</v>
      </c>
      <c r="CA98">
        <f>Stage_stat!$F$49/Weapon!AB100</f>
        <v>2.2448979591836733</v>
      </c>
      <c r="CB98">
        <f t="shared" si="46"/>
        <v>3</v>
      </c>
      <c r="CD98" t="s">
        <v>375</v>
      </c>
      <c r="CE98">
        <f>Stage_stat!$F$50/Weapon!AB100</f>
        <v>163.26530612244898</v>
      </c>
      <c r="CF98">
        <f t="shared" si="47"/>
        <v>164</v>
      </c>
      <c r="CH98" t="s">
        <v>375</v>
      </c>
      <c r="CI98">
        <f>Stage_stat!$F$51/Weapon!AB100</f>
        <v>1.2755102040816326</v>
      </c>
      <c r="CJ98">
        <f t="shared" si="48"/>
        <v>2</v>
      </c>
      <c r="CL98" t="s">
        <v>375</v>
      </c>
      <c r="CM98">
        <f>Stage_stat!$F$52/Weapon!AB100</f>
        <v>2.4489795918367347</v>
      </c>
      <c r="CN98">
        <f t="shared" si="49"/>
        <v>3</v>
      </c>
      <c r="CP98" t="s">
        <v>375</v>
      </c>
      <c r="CQ98">
        <f>Stage_stat!$F$53/Weapon!AB100</f>
        <v>183.67346938775509</v>
      </c>
      <c r="CR98">
        <f t="shared" si="50"/>
        <v>184</v>
      </c>
      <c r="CT98" t="s">
        <v>375</v>
      </c>
      <c r="CU98">
        <f>Stage_stat!$F$54/Weapon!AB100</f>
        <v>1.3775510204081634</v>
      </c>
      <c r="CV98">
        <f t="shared" si="51"/>
        <v>2</v>
      </c>
      <c r="CX98" t="s">
        <v>375</v>
      </c>
      <c r="CY98">
        <f>Stage_stat!$F$55/Weapon!AB100</f>
        <v>2.6530612244897958</v>
      </c>
      <c r="CZ98">
        <f t="shared" si="52"/>
        <v>3</v>
      </c>
      <c r="DB98" t="s">
        <v>375</v>
      </c>
      <c r="DC98">
        <f>Stage_stat!$F$56/Weapon!AB100</f>
        <v>204.08163265306123</v>
      </c>
      <c r="DD98">
        <f t="shared" si="53"/>
        <v>205</v>
      </c>
    </row>
    <row r="99" spans="2:108" x14ac:dyDescent="0.4">
      <c r="B99" t="s">
        <v>376</v>
      </c>
      <c r="C99">
        <f>Stage_stat!$F$30/Weapon!AB101</f>
        <v>0.35353535353535354</v>
      </c>
      <c r="D99">
        <f t="shared" si="27"/>
        <v>1</v>
      </c>
      <c r="F99" t="s">
        <v>376</v>
      </c>
      <c r="G99">
        <f>Stage_stat!$F$31/Weapon!AB101</f>
        <v>0.60606060606060608</v>
      </c>
      <c r="H99">
        <f t="shared" si="28"/>
        <v>1</v>
      </c>
      <c r="J99" t="s">
        <v>376</v>
      </c>
      <c r="K99">
        <f>Stage_stat!$F$32/Weapon!AB101</f>
        <v>40.404040404040401</v>
      </c>
      <c r="L99">
        <f t="shared" si="29"/>
        <v>41</v>
      </c>
      <c r="N99" t="s">
        <v>376</v>
      </c>
      <c r="O99">
        <f>Stage_stat!$F$33/Weapon!AB101</f>
        <v>0.45454545454545453</v>
      </c>
      <c r="P99">
        <f t="shared" si="30"/>
        <v>1</v>
      </c>
      <c r="R99" t="s">
        <v>376</v>
      </c>
      <c r="S99">
        <f>Stage_stat!$F$34/Weapon!AB101</f>
        <v>0.80808080808080807</v>
      </c>
      <c r="T99">
        <f t="shared" si="31"/>
        <v>1</v>
      </c>
      <c r="V99" t="s">
        <v>376</v>
      </c>
      <c r="W99">
        <f>Stage_stat!$F$35/Weapon!AB101</f>
        <v>60.606060606060609</v>
      </c>
      <c r="X99">
        <f t="shared" si="32"/>
        <v>61</v>
      </c>
      <c r="Z99" t="s">
        <v>376</v>
      </c>
      <c r="AA99">
        <f>Stage_stat!$F$36/Weapon!AB101</f>
        <v>0.55555555555555558</v>
      </c>
      <c r="AB99">
        <f t="shared" si="33"/>
        <v>1</v>
      </c>
      <c r="AD99" t="s">
        <v>376</v>
      </c>
      <c r="AE99">
        <f>Stage_stat!$F$37/Weapon!AB101</f>
        <v>1.0101010101010102</v>
      </c>
      <c r="AF99">
        <f t="shared" si="34"/>
        <v>2</v>
      </c>
      <c r="AH99" t="s">
        <v>376</v>
      </c>
      <c r="AI99">
        <f>Stage_stat!$F$38/Weapon!AB101</f>
        <v>80.808080808080803</v>
      </c>
      <c r="AJ99">
        <f t="shared" si="35"/>
        <v>81</v>
      </c>
      <c r="AL99" t="s">
        <v>376</v>
      </c>
      <c r="AM99">
        <f>Stage_stat!$F$39/Weapon!AB101</f>
        <v>0.75757575757575757</v>
      </c>
      <c r="AN99">
        <f t="shared" si="36"/>
        <v>1</v>
      </c>
      <c r="AP99" t="s">
        <v>376</v>
      </c>
      <c r="AQ99">
        <f>Stage_stat!$F$40/Weapon!AB101</f>
        <v>1.4141414141414141</v>
      </c>
      <c r="AR99">
        <f t="shared" si="37"/>
        <v>2</v>
      </c>
      <c r="AT99" t="s">
        <v>376</v>
      </c>
      <c r="AU99">
        <f>Stage_stat!$F$41/Weapon!AB101</f>
        <v>101.01010101010101</v>
      </c>
      <c r="AV99">
        <f t="shared" si="38"/>
        <v>102</v>
      </c>
      <c r="AX99" t="s">
        <v>376</v>
      </c>
      <c r="AY99">
        <f>Stage_stat!$F$42/Weapon!AB101</f>
        <v>0.85858585858585856</v>
      </c>
      <c r="AZ99">
        <f t="shared" si="39"/>
        <v>1</v>
      </c>
      <c r="BB99" t="s">
        <v>376</v>
      </c>
      <c r="BC99">
        <f>Stage_stat!$F$43/Weapon!AB101</f>
        <v>1.6161616161616161</v>
      </c>
      <c r="BD99">
        <f t="shared" si="40"/>
        <v>2</v>
      </c>
      <c r="BF99" t="s">
        <v>376</v>
      </c>
      <c r="BG99">
        <f>Stage_stat!$F$44/Weapon!AB101</f>
        <v>121.21212121212122</v>
      </c>
      <c r="BH99">
        <f t="shared" si="41"/>
        <v>122</v>
      </c>
      <c r="BJ99" t="s">
        <v>376</v>
      </c>
      <c r="BK99">
        <f>Stage_stat!$F$45/Weapon!AB101</f>
        <v>0.95959595959595956</v>
      </c>
      <c r="BL99">
        <f t="shared" si="42"/>
        <v>1</v>
      </c>
      <c r="BN99" t="s">
        <v>376</v>
      </c>
      <c r="BO99">
        <f>Stage_stat!$F$46/Weapon!AB101</f>
        <v>1.8181818181818181</v>
      </c>
      <c r="BP99">
        <f t="shared" si="43"/>
        <v>2</v>
      </c>
      <c r="BR99" t="s">
        <v>376</v>
      </c>
      <c r="BS99">
        <f>Stage_stat!$F$47/Weapon!AB101</f>
        <v>141.41414141414143</v>
      </c>
      <c r="BT99">
        <f t="shared" si="44"/>
        <v>142</v>
      </c>
      <c r="BV99" t="s">
        <v>376</v>
      </c>
      <c r="BW99">
        <f>Stage_stat!$F$48/Weapon!AB101</f>
        <v>1.1616161616161615</v>
      </c>
      <c r="BX99">
        <f t="shared" si="45"/>
        <v>2</v>
      </c>
      <c r="BZ99" t="s">
        <v>376</v>
      </c>
      <c r="CA99">
        <f>Stage_stat!$F$49/Weapon!AB101</f>
        <v>2.2222222222222223</v>
      </c>
      <c r="CB99">
        <f t="shared" si="46"/>
        <v>3</v>
      </c>
      <c r="CD99" t="s">
        <v>376</v>
      </c>
      <c r="CE99">
        <f>Stage_stat!$F$50/Weapon!AB101</f>
        <v>161.61616161616161</v>
      </c>
      <c r="CF99">
        <f t="shared" si="47"/>
        <v>162</v>
      </c>
      <c r="CH99" t="s">
        <v>376</v>
      </c>
      <c r="CI99">
        <f>Stage_stat!$F$51/Weapon!AB101</f>
        <v>1.2626262626262625</v>
      </c>
      <c r="CJ99">
        <f t="shared" si="48"/>
        <v>2</v>
      </c>
      <c r="CL99" t="s">
        <v>376</v>
      </c>
      <c r="CM99">
        <f>Stage_stat!$F$52/Weapon!AB101</f>
        <v>2.4242424242424243</v>
      </c>
      <c r="CN99">
        <f t="shared" si="49"/>
        <v>3</v>
      </c>
      <c r="CP99" t="s">
        <v>376</v>
      </c>
      <c r="CQ99">
        <f>Stage_stat!$F$53/Weapon!AB101</f>
        <v>181.81818181818181</v>
      </c>
      <c r="CR99">
        <f t="shared" si="50"/>
        <v>182</v>
      </c>
      <c r="CT99" t="s">
        <v>376</v>
      </c>
      <c r="CU99">
        <f>Stage_stat!$F$54/Weapon!AB101</f>
        <v>1.3636363636363635</v>
      </c>
      <c r="CV99">
        <f t="shared" si="51"/>
        <v>2</v>
      </c>
      <c r="CX99" t="s">
        <v>376</v>
      </c>
      <c r="CY99">
        <f>Stage_stat!$F$55/Weapon!AB101</f>
        <v>2.6262626262626263</v>
      </c>
      <c r="CZ99">
        <f t="shared" si="52"/>
        <v>3</v>
      </c>
      <c r="DB99" t="s">
        <v>376</v>
      </c>
      <c r="DC99">
        <f>Stage_stat!$F$56/Weapon!AB101</f>
        <v>202.02020202020202</v>
      </c>
      <c r="DD99">
        <f t="shared" si="53"/>
        <v>203</v>
      </c>
    </row>
    <row r="100" spans="2:108" x14ac:dyDescent="0.4">
      <c r="B100" t="s">
        <v>377</v>
      </c>
      <c r="C100">
        <f>Stage_stat!$F$30/Weapon!AB102</f>
        <v>0.35</v>
      </c>
      <c r="D100">
        <f t="shared" si="27"/>
        <v>1</v>
      </c>
      <c r="F100" t="s">
        <v>377</v>
      </c>
      <c r="G100">
        <f>Stage_stat!$F$31/Weapon!AB102</f>
        <v>0.6</v>
      </c>
      <c r="H100">
        <f t="shared" si="28"/>
        <v>1</v>
      </c>
      <c r="J100" t="s">
        <v>377</v>
      </c>
      <c r="K100">
        <f>Stage_stat!$F$32/Weapon!AB102</f>
        <v>40</v>
      </c>
      <c r="L100">
        <f t="shared" si="29"/>
        <v>40</v>
      </c>
      <c r="N100" t="s">
        <v>377</v>
      </c>
      <c r="O100">
        <f>Stage_stat!$F$33/Weapon!AB102</f>
        <v>0.45</v>
      </c>
      <c r="P100">
        <f t="shared" si="30"/>
        <v>1</v>
      </c>
      <c r="R100" t="s">
        <v>377</v>
      </c>
      <c r="S100">
        <f>Stage_stat!$F$34/Weapon!AB102</f>
        <v>0.8</v>
      </c>
      <c r="T100">
        <f t="shared" si="31"/>
        <v>1</v>
      </c>
      <c r="V100" t="s">
        <v>377</v>
      </c>
      <c r="W100">
        <f>Stage_stat!$F$35/Weapon!AB102</f>
        <v>60</v>
      </c>
      <c r="X100">
        <f t="shared" si="32"/>
        <v>60</v>
      </c>
      <c r="Z100" t="s">
        <v>377</v>
      </c>
      <c r="AA100">
        <f>Stage_stat!$F$36/Weapon!AB102</f>
        <v>0.55000000000000004</v>
      </c>
      <c r="AB100">
        <f t="shared" si="33"/>
        <v>1</v>
      </c>
      <c r="AD100" t="s">
        <v>377</v>
      </c>
      <c r="AE100">
        <f>Stage_stat!$F$37/Weapon!AB102</f>
        <v>1</v>
      </c>
      <c r="AF100">
        <f t="shared" si="34"/>
        <v>1</v>
      </c>
      <c r="AH100" t="s">
        <v>377</v>
      </c>
      <c r="AI100">
        <f>Stage_stat!$F$38/Weapon!AB102</f>
        <v>80</v>
      </c>
      <c r="AJ100">
        <f t="shared" si="35"/>
        <v>80</v>
      </c>
      <c r="AL100" t="s">
        <v>377</v>
      </c>
      <c r="AM100">
        <f>Stage_stat!$F$39/Weapon!AB102</f>
        <v>0.75</v>
      </c>
      <c r="AN100">
        <f t="shared" si="36"/>
        <v>1</v>
      </c>
      <c r="AP100" t="s">
        <v>377</v>
      </c>
      <c r="AQ100">
        <f>Stage_stat!$F$40/Weapon!AB102</f>
        <v>1.4</v>
      </c>
      <c r="AR100">
        <f t="shared" si="37"/>
        <v>2</v>
      </c>
      <c r="AT100" t="s">
        <v>377</v>
      </c>
      <c r="AU100">
        <f>Stage_stat!$F$41/Weapon!AB102</f>
        <v>100</v>
      </c>
      <c r="AV100">
        <f t="shared" si="38"/>
        <v>100</v>
      </c>
      <c r="AX100" t="s">
        <v>377</v>
      </c>
      <c r="AY100">
        <f>Stage_stat!$F$42/Weapon!AB102</f>
        <v>0.85</v>
      </c>
      <c r="AZ100">
        <f t="shared" si="39"/>
        <v>1</v>
      </c>
      <c r="BB100" t="s">
        <v>377</v>
      </c>
      <c r="BC100">
        <f>Stage_stat!$F$43/Weapon!AB102</f>
        <v>1.6</v>
      </c>
      <c r="BD100">
        <f t="shared" si="40"/>
        <v>2</v>
      </c>
      <c r="BF100" t="s">
        <v>377</v>
      </c>
      <c r="BG100">
        <f>Stage_stat!$F$44/Weapon!AB102</f>
        <v>120</v>
      </c>
      <c r="BH100">
        <f t="shared" si="41"/>
        <v>120</v>
      </c>
      <c r="BJ100" t="s">
        <v>377</v>
      </c>
      <c r="BK100">
        <f>Stage_stat!$F$45/Weapon!AB102</f>
        <v>0.95</v>
      </c>
      <c r="BL100">
        <f t="shared" si="42"/>
        <v>1</v>
      </c>
      <c r="BN100" t="s">
        <v>377</v>
      </c>
      <c r="BO100">
        <f>Stage_stat!$F$46/Weapon!AB102</f>
        <v>1.8</v>
      </c>
      <c r="BP100">
        <f t="shared" si="43"/>
        <v>2</v>
      </c>
      <c r="BR100" t="s">
        <v>377</v>
      </c>
      <c r="BS100">
        <f>Stage_stat!$F$47/Weapon!AB102</f>
        <v>140</v>
      </c>
      <c r="BT100">
        <f t="shared" si="44"/>
        <v>140</v>
      </c>
      <c r="BV100" t="s">
        <v>377</v>
      </c>
      <c r="BW100">
        <f>Stage_stat!$F$48/Weapon!AB102</f>
        <v>1.1499999999999999</v>
      </c>
      <c r="BX100">
        <f t="shared" si="45"/>
        <v>2</v>
      </c>
      <c r="BZ100" t="s">
        <v>377</v>
      </c>
      <c r="CA100">
        <f>Stage_stat!$F$49/Weapon!AB102</f>
        <v>2.2000000000000002</v>
      </c>
      <c r="CB100">
        <f t="shared" si="46"/>
        <v>3</v>
      </c>
      <c r="CD100" t="s">
        <v>377</v>
      </c>
      <c r="CE100">
        <f>Stage_stat!$F$50/Weapon!AB102</f>
        <v>160</v>
      </c>
      <c r="CF100">
        <f t="shared" si="47"/>
        <v>160</v>
      </c>
      <c r="CH100" t="s">
        <v>377</v>
      </c>
      <c r="CI100">
        <f>Stage_stat!$F$51/Weapon!AB102</f>
        <v>1.25</v>
      </c>
      <c r="CJ100">
        <f t="shared" si="48"/>
        <v>2</v>
      </c>
      <c r="CL100" t="s">
        <v>377</v>
      </c>
      <c r="CM100">
        <f>Stage_stat!$F$52/Weapon!AB102</f>
        <v>2.4</v>
      </c>
      <c r="CN100">
        <f t="shared" si="49"/>
        <v>3</v>
      </c>
      <c r="CP100" t="s">
        <v>377</v>
      </c>
      <c r="CQ100">
        <f>Stage_stat!$F$53/Weapon!AB102</f>
        <v>180</v>
      </c>
      <c r="CR100">
        <f t="shared" si="50"/>
        <v>180</v>
      </c>
      <c r="CT100" t="s">
        <v>377</v>
      </c>
      <c r="CU100">
        <f>Stage_stat!$F$54/Weapon!AB102</f>
        <v>1.35</v>
      </c>
      <c r="CV100">
        <f t="shared" si="51"/>
        <v>2</v>
      </c>
      <c r="CX100" t="s">
        <v>377</v>
      </c>
      <c r="CY100">
        <f>Stage_stat!$F$55/Weapon!AB102</f>
        <v>2.6</v>
      </c>
      <c r="CZ100">
        <f t="shared" si="52"/>
        <v>3</v>
      </c>
      <c r="DB100" t="s">
        <v>377</v>
      </c>
      <c r="DC100">
        <f>Stage_stat!$F$56/Weapon!AB102</f>
        <v>200</v>
      </c>
      <c r="DD100">
        <f t="shared" si="53"/>
        <v>200</v>
      </c>
    </row>
    <row r="101" spans="2:108" x14ac:dyDescent="0.4">
      <c r="B101" t="s">
        <v>378</v>
      </c>
      <c r="C101">
        <f>Stage_stat!$F$30/Weapon!AB103</f>
        <v>0.34653465346534651</v>
      </c>
      <c r="D101">
        <f t="shared" si="27"/>
        <v>1</v>
      </c>
      <c r="F101" t="s">
        <v>378</v>
      </c>
      <c r="G101">
        <f>Stage_stat!$F$31/Weapon!AB103</f>
        <v>0.59405940594059403</v>
      </c>
      <c r="H101">
        <f t="shared" si="28"/>
        <v>1</v>
      </c>
      <c r="J101" t="s">
        <v>378</v>
      </c>
      <c r="K101">
        <f>Stage_stat!$F$32/Weapon!AB103</f>
        <v>39.603960396039604</v>
      </c>
      <c r="L101">
        <f t="shared" si="29"/>
        <v>40</v>
      </c>
      <c r="N101" t="s">
        <v>378</v>
      </c>
      <c r="O101">
        <f>Stage_stat!$F$33/Weapon!AB103</f>
        <v>0.44554455445544555</v>
      </c>
      <c r="P101">
        <f t="shared" si="30"/>
        <v>1</v>
      </c>
      <c r="R101" t="s">
        <v>378</v>
      </c>
      <c r="S101">
        <f>Stage_stat!$F$34/Weapon!AB103</f>
        <v>0.79207920792079212</v>
      </c>
      <c r="T101">
        <f t="shared" si="31"/>
        <v>1</v>
      </c>
      <c r="V101" t="s">
        <v>378</v>
      </c>
      <c r="W101">
        <f>Stage_stat!$F$35/Weapon!AB103</f>
        <v>59.405940594059409</v>
      </c>
      <c r="X101">
        <f t="shared" si="32"/>
        <v>60</v>
      </c>
      <c r="Z101" t="s">
        <v>378</v>
      </c>
      <c r="AA101">
        <f>Stage_stat!$F$36/Weapon!AB103</f>
        <v>0.54455445544554459</v>
      </c>
      <c r="AB101">
        <f t="shared" si="33"/>
        <v>1</v>
      </c>
      <c r="AD101" t="s">
        <v>378</v>
      </c>
      <c r="AE101">
        <f>Stage_stat!$F$37/Weapon!AB103</f>
        <v>0.99009900990099009</v>
      </c>
      <c r="AF101">
        <f t="shared" si="34"/>
        <v>1</v>
      </c>
      <c r="AH101" t="s">
        <v>378</v>
      </c>
      <c r="AI101">
        <f>Stage_stat!$F$38/Weapon!AB103</f>
        <v>79.207920792079207</v>
      </c>
      <c r="AJ101">
        <f t="shared" si="35"/>
        <v>80</v>
      </c>
      <c r="AL101" t="s">
        <v>378</v>
      </c>
      <c r="AM101">
        <f>Stage_stat!$F$39/Weapon!AB103</f>
        <v>0.74257425742574257</v>
      </c>
      <c r="AN101">
        <f t="shared" si="36"/>
        <v>1</v>
      </c>
      <c r="AP101" t="s">
        <v>378</v>
      </c>
      <c r="AQ101">
        <f>Stage_stat!$F$40/Weapon!AB103</f>
        <v>1.386138613861386</v>
      </c>
      <c r="AR101">
        <f t="shared" si="37"/>
        <v>2</v>
      </c>
      <c r="AT101" t="s">
        <v>378</v>
      </c>
      <c r="AU101">
        <f>Stage_stat!$F$41/Weapon!AB103</f>
        <v>99.009900990099013</v>
      </c>
      <c r="AV101">
        <f t="shared" si="38"/>
        <v>100</v>
      </c>
      <c r="AX101" t="s">
        <v>378</v>
      </c>
      <c r="AY101">
        <f>Stage_stat!$F$42/Weapon!AB103</f>
        <v>0.84158415841584155</v>
      </c>
      <c r="AZ101">
        <f t="shared" si="39"/>
        <v>1</v>
      </c>
      <c r="BB101" t="s">
        <v>378</v>
      </c>
      <c r="BC101">
        <f>Stage_stat!$F$43/Weapon!AB103</f>
        <v>1.5841584158415842</v>
      </c>
      <c r="BD101">
        <f t="shared" si="40"/>
        <v>2</v>
      </c>
      <c r="BF101" t="s">
        <v>378</v>
      </c>
      <c r="BG101">
        <f>Stage_stat!$F$44/Weapon!AB103</f>
        <v>118.81188118811882</v>
      </c>
      <c r="BH101">
        <f t="shared" si="41"/>
        <v>119</v>
      </c>
      <c r="BJ101" t="s">
        <v>378</v>
      </c>
      <c r="BK101">
        <f>Stage_stat!$F$45/Weapon!AB103</f>
        <v>0.94059405940594054</v>
      </c>
      <c r="BL101">
        <f t="shared" si="42"/>
        <v>1</v>
      </c>
      <c r="BN101" t="s">
        <v>378</v>
      </c>
      <c r="BO101">
        <f>Stage_stat!$F$46/Weapon!AB103</f>
        <v>1.7821782178217822</v>
      </c>
      <c r="BP101">
        <f t="shared" si="43"/>
        <v>2</v>
      </c>
      <c r="BR101" t="s">
        <v>378</v>
      </c>
      <c r="BS101">
        <f>Stage_stat!$F$47/Weapon!AB103</f>
        <v>138.61386138613861</v>
      </c>
      <c r="BT101">
        <f t="shared" si="44"/>
        <v>139</v>
      </c>
      <c r="BV101" t="s">
        <v>378</v>
      </c>
      <c r="BW101">
        <f>Stage_stat!$F$48/Weapon!AB103</f>
        <v>1.1386138613861385</v>
      </c>
      <c r="BX101">
        <f t="shared" si="45"/>
        <v>2</v>
      </c>
      <c r="BZ101" t="s">
        <v>378</v>
      </c>
      <c r="CA101">
        <f>Stage_stat!$F$49/Weapon!AB103</f>
        <v>2.1782178217821784</v>
      </c>
      <c r="CB101">
        <f t="shared" si="46"/>
        <v>3</v>
      </c>
      <c r="CD101" t="s">
        <v>378</v>
      </c>
      <c r="CE101">
        <f>Stage_stat!$F$50/Weapon!AB103</f>
        <v>158.41584158415841</v>
      </c>
      <c r="CF101">
        <f t="shared" si="47"/>
        <v>159</v>
      </c>
      <c r="CH101" t="s">
        <v>378</v>
      </c>
      <c r="CI101">
        <f>Stage_stat!$F$51/Weapon!AB103</f>
        <v>1.2376237623762376</v>
      </c>
      <c r="CJ101">
        <f t="shared" si="48"/>
        <v>2</v>
      </c>
      <c r="CL101" t="s">
        <v>378</v>
      </c>
      <c r="CM101">
        <f>Stage_stat!$F$52/Weapon!AB103</f>
        <v>2.3762376237623761</v>
      </c>
      <c r="CN101">
        <f t="shared" si="49"/>
        <v>3</v>
      </c>
      <c r="CP101" t="s">
        <v>378</v>
      </c>
      <c r="CQ101">
        <f>Stage_stat!$F$53/Weapon!AB103</f>
        <v>178.21782178217822</v>
      </c>
      <c r="CR101">
        <f t="shared" si="50"/>
        <v>179</v>
      </c>
      <c r="CT101" t="s">
        <v>378</v>
      </c>
      <c r="CU101">
        <f>Stage_stat!$F$54/Weapon!AB103</f>
        <v>1.3366336633663367</v>
      </c>
      <c r="CV101">
        <f t="shared" si="51"/>
        <v>2</v>
      </c>
      <c r="CX101" t="s">
        <v>378</v>
      </c>
      <c r="CY101">
        <f>Stage_stat!$F$55/Weapon!AB103</f>
        <v>2.5742574257425743</v>
      </c>
      <c r="CZ101">
        <f t="shared" si="52"/>
        <v>3</v>
      </c>
      <c r="DB101" t="s">
        <v>378</v>
      </c>
      <c r="DC101">
        <f>Stage_stat!$F$56/Weapon!AB103</f>
        <v>198.01980198019803</v>
      </c>
      <c r="DD101">
        <f t="shared" si="53"/>
        <v>199</v>
      </c>
    </row>
    <row r="102" spans="2:108" x14ac:dyDescent="0.4">
      <c r="B102" t="s">
        <v>379</v>
      </c>
      <c r="C102">
        <f>Stage_stat!$F$30/Weapon!AB104</f>
        <v>0.34313725490196079</v>
      </c>
      <c r="D102">
        <f t="shared" si="27"/>
        <v>1</v>
      </c>
      <c r="F102" t="s">
        <v>379</v>
      </c>
      <c r="G102">
        <f>Stage_stat!$F$31/Weapon!AB104</f>
        <v>0.58823529411764708</v>
      </c>
      <c r="H102">
        <f t="shared" si="28"/>
        <v>1</v>
      </c>
      <c r="J102" t="s">
        <v>379</v>
      </c>
      <c r="K102">
        <f>Stage_stat!$F$32/Weapon!AB104</f>
        <v>39.215686274509807</v>
      </c>
      <c r="L102">
        <f t="shared" si="29"/>
        <v>40</v>
      </c>
      <c r="N102" t="s">
        <v>379</v>
      </c>
      <c r="O102">
        <f>Stage_stat!$F$33/Weapon!AB104</f>
        <v>0.44117647058823528</v>
      </c>
      <c r="P102">
        <f t="shared" si="30"/>
        <v>1</v>
      </c>
      <c r="R102" t="s">
        <v>379</v>
      </c>
      <c r="S102">
        <f>Stage_stat!$F$34/Weapon!AB104</f>
        <v>0.78431372549019607</v>
      </c>
      <c r="T102">
        <f t="shared" si="31"/>
        <v>1</v>
      </c>
      <c r="V102" t="s">
        <v>379</v>
      </c>
      <c r="W102">
        <f>Stage_stat!$F$35/Weapon!AB104</f>
        <v>58.823529411764703</v>
      </c>
      <c r="X102">
        <f t="shared" si="32"/>
        <v>59</v>
      </c>
      <c r="Z102" t="s">
        <v>379</v>
      </c>
      <c r="AA102">
        <f>Stage_stat!$F$36/Weapon!AB104</f>
        <v>0.53921568627450978</v>
      </c>
      <c r="AB102">
        <f t="shared" si="33"/>
        <v>1</v>
      </c>
      <c r="AD102" t="s">
        <v>379</v>
      </c>
      <c r="AE102">
        <f>Stage_stat!$F$37/Weapon!AB104</f>
        <v>0.98039215686274506</v>
      </c>
      <c r="AF102">
        <f t="shared" si="34"/>
        <v>1</v>
      </c>
      <c r="AH102" t="s">
        <v>379</v>
      </c>
      <c r="AI102">
        <f>Stage_stat!$F$38/Weapon!AB104</f>
        <v>78.431372549019613</v>
      </c>
      <c r="AJ102">
        <f t="shared" si="35"/>
        <v>79</v>
      </c>
      <c r="AL102" t="s">
        <v>379</v>
      </c>
      <c r="AM102">
        <f>Stage_stat!$F$39/Weapon!AB104</f>
        <v>0.73529411764705888</v>
      </c>
      <c r="AN102">
        <f t="shared" si="36"/>
        <v>1</v>
      </c>
      <c r="AP102" t="s">
        <v>379</v>
      </c>
      <c r="AQ102">
        <f>Stage_stat!$F$40/Weapon!AB104</f>
        <v>1.3725490196078431</v>
      </c>
      <c r="AR102">
        <f t="shared" si="37"/>
        <v>2</v>
      </c>
      <c r="AT102" t="s">
        <v>379</v>
      </c>
      <c r="AU102">
        <f>Stage_stat!$F$41/Weapon!AB104</f>
        <v>98.039215686274517</v>
      </c>
      <c r="AV102">
        <f t="shared" si="38"/>
        <v>99</v>
      </c>
      <c r="AX102" t="s">
        <v>379</v>
      </c>
      <c r="AY102">
        <f>Stage_stat!$F$42/Weapon!AB104</f>
        <v>0.83333333333333337</v>
      </c>
      <c r="AZ102">
        <f t="shared" si="39"/>
        <v>1</v>
      </c>
      <c r="BB102" t="s">
        <v>379</v>
      </c>
      <c r="BC102">
        <f>Stage_stat!$F$43/Weapon!AB104</f>
        <v>1.5686274509803921</v>
      </c>
      <c r="BD102">
        <f t="shared" si="40"/>
        <v>2</v>
      </c>
      <c r="BF102" t="s">
        <v>379</v>
      </c>
      <c r="BG102">
        <f>Stage_stat!$F$44/Weapon!AB104</f>
        <v>117.64705882352941</v>
      </c>
      <c r="BH102">
        <f t="shared" si="41"/>
        <v>118</v>
      </c>
      <c r="BJ102" t="s">
        <v>379</v>
      </c>
      <c r="BK102">
        <f>Stage_stat!$F$45/Weapon!AB104</f>
        <v>0.93137254901960786</v>
      </c>
      <c r="BL102">
        <f t="shared" si="42"/>
        <v>1</v>
      </c>
      <c r="BN102" t="s">
        <v>379</v>
      </c>
      <c r="BO102">
        <f>Stage_stat!$F$46/Weapon!AB104</f>
        <v>1.7647058823529411</v>
      </c>
      <c r="BP102">
        <f t="shared" si="43"/>
        <v>2</v>
      </c>
      <c r="BR102" t="s">
        <v>379</v>
      </c>
      <c r="BS102">
        <f>Stage_stat!$F$47/Weapon!AB104</f>
        <v>137.25490196078431</v>
      </c>
      <c r="BT102">
        <f t="shared" si="44"/>
        <v>138</v>
      </c>
      <c r="BV102" t="s">
        <v>379</v>
      </c>
      <c r="BW102">
        <f>Stage_stat!$F$48/Weapon!AB104</f>
        <v>1.1274509803921569</v>
      </c>
      <c r="BX102">
        <f t="shared" si="45"/>
        <v>2</v>
      </c>
      <c r="BZ102" t="s">
        <v>379</v>
      </c>
      <c r="CA102">
        <f>Stage_stat!$F$49/Weapon!AB104</f>
        <v>2.1568627450980391</v>
      </c>
      <c r="CB102">
        <f t="shared" si="46"/>
        <v>3</v>
      </c>
      <c r="CD102" t="s">
        <v>379</v>
      </c>
      <c r="CE102">
        <f>Stage_stat!$F$50/Weapon!AB104</f>
        <v>156.86274509803923</v>
      </c>
      <c r="CF102">
        <f t="shared" si="47"/>
        <v>157</v>
      </c>
      <c r="CH102" t="s">
        <v>379</v>
      </c>
      <c r="CI102">
        <f>Stage_stat!$F$51/Weapon!AB104</f>
        <v>1.2254901960784315</v>
      </c>
      <c r="CJ102">
        <f t="shared" si="48"/>
        <v>2</v>
      </c>
      <c r="CL102" t="s">
        <v>379</v>
      </c>
      <c r="CM102">
        <f>Stage_stat!$F$52/Weapon!AB104</f>
        <v>2.3529411764705883</v>
      </c>
      <c r="CN102">
        <f t="shared" si="49"/>
        <v>3</v>
      </c>
      <c r="CP102" t="s">
        <v>379</v>
      </c>
      <c r="CQ102">
        <f>Stage_stat!$F$53/Weapon!AB104</f>
        <v>176.47058823529412</v>
      </c>
      <c r="CR102">
        <f t="shared" si="50"/>
        <v>177</v>
      </c>
      <c r="CT102" t="s">
        <v>379</v>
      </c>
      <c r="CU102">
        <f>Stage_stat!$F$54/Weapon!AB104</f>
        <v>1.3235294117647058</v>
      </c>
      <c r="CV102">
        <f t="shared" si="51"/>
        <v>2</v>
      </c>
      <c r="CX102" t="s">
        <v>379</v>
      </c>
      <c r="CY102">
        <f>Stage_stat!$F$55/Weapon!AB104</f>
        <v>2.5490196078431371</v>
      </c>
      <c r="CZ102">
        <f t="shared" si="52"/>
        <v>3</v>
      </c>
      <c r="DB102" t="s">
        <v>379</v>
      </c>
      <c r="DC102">
        <f>Stage_stat!$F$56/Weapon!AB104</f>
        <v>196.07843137254903</v>
      </c>
      <c r="DD102">
        <f t="shared" si="53"/>
        <v>197</v>
      </c>
    </row>
    <row r="103" spans="2:108" x14ac:dyDescent="0.4">
      <c r="B103" t="s">
        <v>380</v>
      </c>
      <c r="C103">
        <f>Stage_stat!$F$30/Weapon!AB105</f>
        <v>0.33980582524271846</v>
      </c>
      <c r="D103">
        <f t="shared" si="27"/>
        <v>1</v>
      </c>
      <c r="F103" t="s">
        <v>380</v>
      </c>
      <c r="G103">
        <f>Stage_stat!$F$31/Weapon!AB105</f>
        <v>0.58252427184466016</v>
      </c>
      <c r="H103">
        <f t="shared" si="28"/>
        <v>1</v>
      </c>
      <c r="J103" t="s">
        <v>380</v>
      </c>
      <c r="K103">
        <f>Stage_stat!$F$32/Weapon!AB105</f>
        <v>38.834951456310677</v>
      </c>
      <c r="L103">
        <f t="shared" si="29"/>
        <v>39</v>
      </c>
      <c r="N103" t="s">
        <v>380</v>
      </c>
      <c r="O103">
        <f>Stage_stat!$F$33/Weapon!AB105</f>
        <v>0.43689320388349512</v>
      </c>
      <c r="P103">
        <f t="shared" si="30"/>
        <v>1</v>
      </c>
      <c r="R103" t="s">
        <v>380</v>
      </c>
      <c r="S103">
        <f>Stage_stat!$F$34/Weapon!AB105</f>
        <v>0.77669902912621358</v>
      </c>
      <c r="T103">
        <f t="shared" si="31"/>
        <v>1</v>
      </c>
      <c r="V103" t="s">
        <v>380</v>
      </c>
      <c r="W103">
        <f>Stage_stat!$F$35/Weapon!AB105</f>
        <v>58.252427184466022</v>
      </c>
      <c r="X103">
        <f t="shared" si="32"/>
        <v>59</v>
      </c>
      <c r="Z103" t="s">
        <v>380</v>
      </c>
      <c r="AA103">
        <f>Stage_stat!$F$36/Weapon!AB105</f>
        <v>0.53398058252427183</v>
      </c>
      <c r="AB103">
        <f t="shared" si="33"/>
        <v>1</v>
      </c>
      <c r="AD103" t="s">
        <v>380</v>
      </c>
      <c r="AE103">
        <f>Stage_stat!$F$37/Weapon!AB105</f>
        <v>0.970873786407767</v>
      </c>
      <c r="AF103">
        <f t="shared" si="34"/>
        <v>1</v>
      </c>
      <c r="AH103" t="s">
        <v>380</v>
      </c>
      <c r="AI103">
        <f>Stage_stat!$F$38/Weapon!AB105</f>
        <v>77.669902912621353</v>
      </c>
      <c r="AJ103">
        <f t="shared" si="35"/>
        <v>78</v>
      </c>
      <c r="AL103" t="s">
        <v>380</v>
      </c>
      <c r="AM103">
        <f>Stage_stat!$F$39/Weapon!AB105</f>
        <v>0.72815533980582525</v>
      </c>
      <c r="AN103">
        <f t="shared" si="36"/>
        <v>1</v>
      </c>
      <c r="AP103" t="s">
        <v>380</v>
      </c>
      <c r="AQ103">
        <f>Stage_stat!$F$40/Weapon!AB105</f>
        <v>1.3592233009708738</v>
      </c>
      <c r="AR103">
        <f t="shared" si="37"/>
        <v>2</v>
      </c>
      <c r="AT103" t="s">
        <v>380</v>
      </c>
      <c r="AU103">
        <f>Stage_stat!$F$41/Weapon!AB105</f>
        <v>97.087378640776706</v>
      </c>
      <c r="AV103">
        <f t="shared" si="38"/>
        <v>98</v>
      </c>
      <c r="AX103" t="s">
        <v>380</v>
      </c>
      <c r="AY103">
        <f>Stage_stat!$F$42/Weapon!AB105</f>
        <v>0.82524271844660191</v>
      </c>
      <c r="AZ103">
        <f t="shared" si="39"/>
        <v>1</v>
      </c>
      <c r="BB103" t="s">
        <v>380</v>
      </c>
      <c r="BC103">
        <f>Stage_stat!$F$43/Weapon!AB105</f>
        <v>1.5533980582524272</v>
      </c>
      <c r="BD103">
        <f t="shared" si="40"/>
        <v>2</v>
      </c>
      <c r="BF103" t="s">
        <v>380</v>
      </c>
      <c r="BG103">
        <f>Stage_stat!$F$44/Weapon!AB105</f>
        <v>116.50485436893204</v>
      </c>
      <c r="BH103">
        <f t="shared" si="41"/>
        <v>117</v>
      </c>
      <c r="BJ103" t="s">
        <v>380</v>
      </c>
      <c r="BK103">
        <f>Stage_stat!$F$45/Weapon!AB105</f>
        <v>0.92233009708737868</v>
      </c>
      <c r="BL103">
        <f t="shared" si="42"/>
        <v>1</v>
      </c>
      <c r="BN103" t="s">
        <v>380</v>
      </c>
      <c r="BO103">
        <f>Stage_stat!$F$46/Weapon!AB105</f>
        <v>1.7475728155339805</v>
      </c>
      <c r="BP103">
        <f t="shared" si="43"/>
        <v>2</v>
      </c>
      <c r="BR103" t="s">
        <v>380</v>
      </c>
      <c r="BS103">
        <f>Stage_stat!$F$47/Weapon!AB105</f>
        <v>135.92233009708738</v>
      </c>
      <c r="BT103">
        <f t="shared" si="44"/>
        <v>136</v>
      </c>
      <c r="BV103" t="s">
        <v>380</v>
      </c>
      <c r="BW103">
        <f>Stage_stat!$F$48/Weapon!AB105</f>
        <v>1.116504854368932</v>
      </c>
      <c r="BX103">
        <f t="shared" si="45"/>
        <v>2</v>
      </c>
      <c r="BZ103" t="s">
        <v>380</v>
      </c>
      <c r="CA103">
        <f>Stage_stat!$F$49/Weapon!AB105</f>
        <v>2.1359223300970873</v>
      </c>
      <c r="CB103">
        <f t="shared" si="46"/>
        <v>3</v>
      </c>
      <c r="CD103" t="s">
        <v>380</v>
      </c>
      <c r="CE103">
        <f>Stage_stat!$F$50/Weapon!AB105</f>
        <v>155.33980582524271</v>
      </c>
      <c r="CF103">
        <f t="shared" si="47"/>
        <v>156</v>
      </c>
      <c r="CH103" t="s">
        <v>380</v>
      </c>
      <c r="CI103">
        <f>Stage_stat!$F$51/Weapon!AB105</f>
        <v>1.2135922330097086</v>
      </c>
      <c r="CJ103">
        <f t="shared" si="48"/>
        <v>2</v>
      </c>
      <c r="CL103" t="s">
        <v>380</v>
      </c>
      <c r="CM103">
        <f>Stage_stat!$F$52/Weapon!AB105</f>
        <v>2.3300970873786406</v>
      </c>
      <c r="CN103">
        <f t="shared" si="49"/>
        <v>3</v>
      </c>
      <c r="CP103" t="s">
        <v>380</v>
      </c>
      <c r="CQ103">
        <f>Stage_stat!$F$53/Weapon!AB105</f>
        <v>174.75728155339806</v>
      </c>
      <c r="CR103">
        <f t="shared" si="50"/>
        <v>175</v>
      </c>
      <c r="CT103" t="s">
        <v>380</v>
      </c>
      <c r="CU103">
        <f>Stage_stat!$F$54/Weapon!AB105</f>
        <v>1.3106796116504855</v>
      </c>
      <c r="CV103">
        <f t="shared" si="51"/>
        <v>2</v>
      </c>
      <c r="CX103" t="s">
        <v>380</v>
      </c>
      <c r="CY103">
        <f>Stage_stat!$F$55/Weapon!AB105</f>
        <v>2.5242718446601944</v>
      </c>
      <c r="CZ103">
        <f t="shared" si="52"/>
        <v>3</v>
      </c>
      <c r="DB103" t="s">
        <v>380</v>
      </c>
      <c r="DC103">
        <f>Stage_stat!$F$56/Weapon!AB105</f>
        <v>194.17475728155341</v>
      </c>
      <c r="DD103">
        <f t="shared" si="53"/>
        <v>195</v>
      </c>
    </row>
  </sheetData>
  <mergeCells count="36">
    <mergeCell ref="CX4:CZ4"/>
    <mergeCell ref="DB4:DD4"/>
    <mergeCell ref="BZ4:CB4"/>
    <mergeCell ref="CD4:CF4"/>
    <mergeCell ref="CH4:CJ4"/>
    <mergeCell ref="CL4:CN4"/>
    <mergeCell ref="CP4:CR4"/>
    <mergeCell ref="CT4:CV4"/>
    <mergeCell ref="BV4:BX4"/>
    <mergeCell ref="AD4:AF4"/>
    <mergeCell ref="AH4:AJ4"/>
    <mergeCell ref="AL4:AN4"/>
    <mergeCell ref="AP4:AR4"/>
    <mergeCell ref="AT4:AV4"/>
    <mergeCell ref="AX4:AZ4"/>
    <mergeCell ref="BB4:BD4"/>
    <mergeCell ref="BF4:BH4"/>
    <mergeCell ref="BJ4:BL4"/>
    <mergeCell ref="BN4:BP4"/>
    <mergeCell ref="BR4:BT4"/>
    <mergeCell ref="BV3:CF3"/>
    <mergeCell ref="CH3:CR3"/>
    <mergeCell ref="CT3:DD3"/>
    <mergeCell ref="B4:D4"/>
    <mergeCell ref="F4:H4"/>
    <mergeCell ref="J4:L4"/>
    <mergeCell ref="N4:P4"/>
    <mergeCell ref="R4:T4"/>
    <mergeCell ref="V4:X4"/>
    <mergeCell ref="Z4:AB4"/>
    <mergeCell ref="B3:L3"/>
    <mergeCell ref="N3:X3"/>
    <mergeCell ref="Z3:AJ3"/>
    <mergeCell ref="AL3:AV3"/>
    <mergeCell ref="AX3:BH3"/>
    <mergeCell ref="BJ3:BT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DO103"/>
  <sheetViews>
    <sheetView workbookViewId="0">
      <selection activeCell="J21" sqref="J21"/>
    </sheetView>
  </sheetViews>
  <sheetFormatPr defaultRowHeight="17.399999999999999" x14ac:dyDescent="0.4"/>
  <cols>
    <col min="2" max="2" width="11.09765625" customWidth="1"/>
    <col min="3" max="3" width="12.69921875" bestFit="1" customWidth="1"/>
    <col min="5" max="5" width="1.59765625" customWidth="1"/>
    <col min="6" max="6" width="7.19921875" bestFit="1" customWidth="1"/>
    <col min="7" max="7" width="12.69921875" bestFit="1" customWidth="1"/>
    <col min="9" max="9" width="1.59765625" customWidth="1"/>
    <col min="10" max="10" width="7.19921875" bestFit="1" customWidth="1"/>
    <col min="11" max="11" width="12.69921875" bestFit="1" customWidth="1"/>
    <col min="13" max="13" width="1.59765625" customWidth="1"/>
    <col min="14" max="14" width="7.19921875" bestFit="1" customWidth="1"/>
    <col min="15" max="15" width="13.09765625" bestFit="1" customWidth="1"/>
    <col min="17" max="17" width="1.59765625" customWidth="1"/>
    <col min="19" max="19" width="12.69921875" bestFit="1" customWidth="1"/>
    <col min="21" max="21" width="1.59765625" customWidth="1"/>
    <col min="23" max="23" width="12.69921875" bestFit="1" customWidth="1"/>
    <col min="25" max="25" width="1.59765625" customWidth="1"/>
    <col min="27" max="27" width="12.69921875" bestFit="1" customWidth="1"/>
    <col min="29" max="29" width="1.59765625" customWidth="1"/>
    <col min="31" max="31" width="12.69921875" bestFit="1" customWidth="1"/>
    <col min="33" max="33" width="1.59765625" customWidth="1"/>
    <col min="37" max="37" width="1.59765625" customWidth="1"/>
    <col min="39" max="39" width="12.69921875" bestFit="1" customWidth="1"/>
    <col min="41" max="41" width="1.59765625" customWidth="1"/>
    <col min="45" max="45" width="1.59765625" customWidth="1"/>
    <col min="47" max="47" width="12.69921875" bestFit="1" customWidth="1"/>
    <col min="49" max="49" width="1.59765625" customWidth="1"/>
    <col min="51" max="51" width="12.69921875" bestFit="1" customWidth="1"/>
    <col min="53" max="53" width="1.59765625" customWidth="1"/>
    <col min="55" max="55" width="12.69921875" bestFit="1" customWidth="1"/>
    <col min="57" max="57" width="1.59765625" customWidth="1"/>
    <col min="59" max="59" width="8" customWidth="1"/>
    <col min="61" max="61" width="1.59765625" customWidth="1"/>
    <col min="63" max="63" width="12.69921875" bestFit="1" customWidth="1"/>
    <col min="65" max="65" width="1.59765625" customWidth="1"/>
    <col min="67" max="67" width="12.69921875" bestFit="1" customWidth="1"/>
    <col min="69" max="69" width="1.59765625" customWidth="1"/>
    <col min="73" max="73" width="1.59765625" customWidth="1"/>
    <col min="77" max="77" width="1.59765625" customWidth="1"/>
    <col min="81" max="81" width="1.59765625" customWidth="1"/>
    <col min="85" max="85" width="1.59765625" customWidth="1"/>
    <col min="89" max="89" width="1.59765625" customWidth="1"/>
    <col min="93" max="93" width="1.59765625" customWidth="1"/>
    <col min="97" max="97" width="1.59765625" customWidth="1"/>
    <col min="101" max="101" width="1.59765625" customWidth="1"/>
    <col min="103" max="103" width="12.69921875" bestFit="1" customWidth="1"/>
    <col min="105" max="105" width="1.59765625" customWidth="1"/>
    <col min="107" max="107" width="12.69921875" bestFit="1" customWidth="1"/>
  </cols>
  <sheetData>
    <row r="2" spans="2:119" ht="18" thickBot="1" x14ac:dyDescent="0.45">
      <c r="B2" t="s">
        <v>526</v>
      </c>
    </row>
    <row r="3" spans="2:119" ht="18" thickBot="1" x14ac:dyDescent="0.45">
      <c r="B3" s="18" t="s">
        <v>197</v>
      </c>
      <c r="C3" s="19"/>
      <c r="D3" s="19"/>
      <c r="E3" s="19"/>
      <c r="F3" s="19"/>
      <c r="G3" s="19"/>
      <c r="H3" s="19"/>
      <c r="I3" s="19"/>
      <c r="J3" s="19"/>
      <c r="K3" s="19"/>
      <c r="L3" s="20"/>
      <c r="N3" s="18" t="s">
        <v>243</v>
      </c>
      <c r="O3" s="19"/>
      <c r="P3" s="19"/>
      <c r="Q3" s="19"/>
      <c r="R3" s="19"/>
      <c r="S3" s="19"/>
      <c r="T3" s="19"/>
      <c r="U3" s="19"/>
      <c r="V3" s="19"/>
      <c r="W3" s="19"/>
      <c r="X3" s="20"/>
      <c r="Z3" s="18" t="s">
        <v>244</v>
      </c>
      <c r="AA3" s="19"/>
      <c r="AB3" s="19"/>
      <c r="AC3" s="19"/>
      <c r="AD3" s="19"/>
      <c r="AE3" s="19"/>
      <c r="AF3" s="19"/>
      <c r="AG3" s="19"/>
      <c r="AH3" s="19"/>
      <c r="AI3" s="19"/>
      <c r="AJ3" s="20"/>
      <c r="AL3" s="18" t="s">
        <v>245</v>
      </c>
      <c r="AM3" s="19"/>
      <c r="AN3" s="19"/>
      <c r="AO3" s="19"/>
      <c r="AP3" s="19"/>
      <c r="AQ3" s="19"/>
      <c r="AR3" s="19"/>
      <c r="AS3" s="19"/>
      <c r="AT3" s="19"/>
      <c r="AU3" s="19"/>
      <c r="AV3" s="20"/>
      <c r="AX3" s="18" t="s">
        <v>246</v>
      </c>
      <c r="AY3" s="19"/>
      <c r="AZ3" s="19"/>
      <c r="BA3" s="19"/>
      <c r="BB3" s="19"/>
      <c r="BC3" s="19"/>
      <c r="BD3" s="19"/>
      <c r="BE3" s="19"/>
      <c r="BF3" s="19"/>
      <c r="BG3" s="19"/>
      <c r="BH3" s="20"/>
      <c r="BJ3" s="18" t="s">
        <v>247</v>
      </c>
      <c r="BK3" s="19"/>
      <c r="BL3" s="19"/>
      <c r="BM3" s="19"/>
      <c r="BN3" s="19"/>
      <c r="BO3" s="19"/>
      <c r="BP3" s="19"/>
      <c r="BQ3" s="19"/>
      <c r="BR3" s="19"/>
      <c r="BS3" s="19"/>
      <c r="BT3" s="20"/>
      <c r="BV3" s="18" t="s">
        <v>248</v>
      </c>
      <c r="BW3" s="19"/>
      <c r="BX3" s="19"/>
      <c r="BY3" s="19"/>
      <c r="BZ3" s="19"/>
      <c r="CA3" s="19"/>
      <c r="CB3" s="19"/>
      <c r="CC3" s="19"/>
      <c r="CD3" s="19"/>
      <c r="CE3" s="19"/>
      <c r="CF3" s="20"/>
      <c r="CH3" s="18" t="s">
        <v>249</v>
      </c>
      <c r="CI3" s="19"/>
      <c r="CJ3" s="19"/>
      <c r="CK3" s="19"/>
      <c r="CL3" s="19"/>
      <c r="CM3" s="19"/>
      <c r="CN3" s="19"/>
      <c r="CO3" s="19"/>
      <c r="CP3" s="19"/>
      <c r="CQ3" s="19"/>
      <c r="CR3" s="20"/>
      <c r="CT3" s="18" t="s">
        <v>251</v>
      </c>
      <c r="CU3" s="19"/>
      <c r="CV3" s="19"/>
      <c r="CW3" s="19"/>
      <c r="CX3" s="19"/>
      <c r="CY3" s="19"/>
      <c r="CZ3" s="19"/>
      <c r="DA3" s="19"/>
      <c r="DB3" s="19"/>
      <c r="DC3" s="19"/>
      <c r="DD3" s="20"/>
    </row>
    <row r="4" spans="2:119" x14ac:dyDescent="0.4">
      <c r="B4" s="14" t="s">
        <v>198</v>
      </c>
      <c r="C4" s="14"/>
      <c r="D4" s="14"/>
      <c r="F4" s="14" t="s">
        <v>252</v>
      </c>
      <c r="G4" s="14"/>
      <c r="H4" s="14"/>
      <c r="J4" s="14" t="s">
        <v>253</v>
      </c>
      <c r="K4" s="14"/>
      <c r="L4" s="14"/>
      <c r="N4" s="14" t="s">
        <v>254</v>
      </c>
      <c r="O4" s="14"/>
      <c r="P4" s="14"/>
      <c r="R4" s="14" t="s">
        <v>255</v>
      </c>
      <c r="S4" s="14"/>
      <c r="T4" s="14"/>
      <c r="V4" s="14" t="s">
        <v>256</v>
      </c>
      <c r="W4" s="14"/>
      <c r="X4" s="14"/>
      <c r="Z4" s="14" t="s">
        <v>257</v>
      </c>
      <c r="AA4" s="14"/>
      <c r="AB4" s="14"/>
      <c r="AD4" s="14" t="s">
        <v>258</v>
      </c>
      <c r="AE4" s="14"/>
      <c r="AF4" s="14"/>
      <c r="AH4" s="14" t="s">
        <v>259</v>
      </c>
      <c r="AI4" s="14"/>
      <c r="AJ4" s="14"/>
      <c r="AL4" s="14" t="s">
        <v>260</v>
      </c>
      <c r="AM4" s="14"/>
      <c r="AN4" s="14"/>
      <c r="AP4" s="14" t="s">
        <v>261</v>
      </c>
      <c r="AQ4" s="14"/>
      <c r="AR4" s="14"/>
      <c r="AT4" s="14" t="s">
        <v>262</v>
      </c>
      <c r="AU4" s="14"/>
      <c r="AV4" s="14"/>
      <c r="AX4" s="14" t="s">
        <v>263</v>
      </c>
      <c r="AY4" s="14"/>
      <c r="AZ4" s="14"/>
      <c r="BB4" s="14" t="s">
        <v>265</v>
      </c>
      <c r="BC4" s="14"/>
      <c r="BD4" s="14"/>
      <c r="BF4" s="14" t="s">
        <v>266</v>
      </c>
      <c r="BG4" s="14"/>
      <c r="BH4" s="14"/>
      <c r="BJ4" s="14" t="s">
        <v>267</v>
      </c>
      <c r="BK4" s="14"/>
      <c r="BL4" s="14"/>
      <c r="BN4" s="14" t="s">
        <v>268</v>
      </c>
      <c r="BO4" s="14"/>
      <c r="BP4" s="14"/>
      <c r="BR4" s="14" t="s">
        <v>269</v>
      </c>
      <c r="BS4" s="14"/>
      <c r="BT4" s="14"/>
      <c r="BV4" s="14" t="s">
        <v>270</v>
      </c>
      <c r="BW4" s="14"/>
      <c r="BX4" s="14"/>
      <c r="BZ4" s="14" t="s">
        <v>271</v>
      </c>
      <c r="CA4" s="14"/>
      <c r="CB4" s="14"/>
      <c r="CD4" s="14" t="s">
        <v>272</v>
      </c>
      <c r="CE4" s="14"/>
      <c r="CF4" s="14"/>
      <c r="CH4" s="14" t="s">
        <v>273</v>
      </c>
      <c r="CI4" s="14"/>
      <c r="CJ4" s="14"/>
      <c r="CL4" s="14" t="s">
        <v>274</v>
      </c>
      <c r="CM4" s="14"/>
      <c r="CN4" s="14"/>
      <c r="CP4" s="14" t="s">
        <v>275</v>
      </c>
      <c r="CQ4" s="14"/>
      <c r="CR4" s="14"/>
      <c r="CT4" s="14" t="s">
        <v>276</v>
      </c>
      <c r="CU4" s="14"/>
      <c r="CV4" s="14"/>
      <c r="CX4" s="14" t="s">
        <v>277</v>
      </c>
      <c r="CY4" s="14"/>
      <c r="CZ4" s="14"/>
      <c r="DB4" s="14" t="s">
        <v>278</v>
      </c>
      <c r="DC4" s="14"/>
      <c r="DD4" s="14"/>
    </row>
    <row r="5" spans="2:119" x14ac:dyDescent="0.4">
      <c r="B5" t="s">
        <v>426</v>
      </c>
      <c r="C5">
        <f>Character!C4/Stage_stat!$E$3</f>
        <v>50</v>
      </c>
      <c r="D5">
        <f>ROUNDUP(C5,0)</f>
        <v>50</v>
      </c>
      <c r="F5" t="s">
        <v>425</v>
      </c>
      <c r="G5">
        <f>Character!C4/Stage_stat!$E$4</f>
        <v>33.333333333333336</v>
      </c>
      <c r="H5">
        <f>ROUNDUP(G5,0)</f>
        <v>34</v>
      </c>
      <c r="J5" t="s">
        <v>425</v>
      </c>
      <c r="K5">
        <f>Character!C4/Stage_stat!$E$5</f>
        <v>10</v>
      </c>
      <c r="L5">
        <f>ROUNDUP(K5,0)</f>
        <v>10</v>
      </c>
      <c r="N5" t="s">
        <v>425</v>
      </c>
      <c r="O5">
        <f>Character!C4/Stage_stat!$E$6</f>
        <v>20</v>
      </c>
      <c r="P5">
        <f>ROUNDUP(O5,0)</f>
        <v>20</v>
      </c>
      <c r="R5" t="s">
        <v>425</v>
      </c>
      <c r="S5">
        <f>Character!C4/Stage_stat!$E$7</f>
        <v>14.285714285714286</v>
      </c>
      <c r="T5">
        <f>ROUNDUP(S5,0)</f>
        <v>15</v>
      </c>
      <c r="V5" t="s">
        <v>425</v>
      </c>
      <c r="W5">
        <f>Character!C4/Stage_stat!$E$8</f>
        <v>6.666666666666667</v>
      </c>
      <c r="X5">
        <f>ROUNDUP(W5,0)</f>
        <v>7</v>
      </c>
      <c r="Z5" t="s">
        <v>425</v>
      </c>
      <c r="AA5">
        <f>Character!C4/Stage_stat!$E$9</f>
        <v>14.285714285714286</v>
      </c>
      <c r="AB5">
        <f>ROUNDUP(AA5,0)</f>
        <v>15</v>
      </c>
      <c r="AD5" t="s">
        <v>425</v>
      </c>
      <c r="AE5">
        <f>Character!C4/Stage_stat!$E$10</f>
        <v>11.111111111111111</v>
      </c>
      <c r="AF5">
        <f>ROUNDUP(AE5,0)</f>
        <v>12</v>
      </c>
      <c r="AH5" t="s">
        <v>425</v>
      </c>
      <c r="AI5">
        <f>Character!C4/Stage_stat!$E$11</f>
        <v>5</v>
      </c>
      <c r="AJ5">
        <f>ROUNDUP(AI5,0)</f>
        <v>5</v>
      </c>
      <c r="AL5" t="s">
        <v>425</v>
      </c>
      <c r="AM5">
        <f>Character!C4/Stage_stat!$E$12</f>
        <v>10</v>
      </c>
      <c r="AN5">
        <f>ROUNDUP(AM5,0)</f>
        <v>10</v>
      </c>
      <c r="AP5" t="s">
        <v>425</v>
      </c>
      <c r="AQ5">
        <f>Character!C4/Stage_stat!$E$13</f>
        <v>8.3333333333333339</v>
      </c>
      <c r="AR5">
        <f>ROUNDUP(AQ5,0)</f>
        <v>9</v>
      </c>
      <c r="AT5" t="s">
        <v>425</v>
      </c>
      <c r="AU5">
        <f>Character!C4/Stage_stat!$E$14</f>
        <v>3.3333333333333335</v>
      </c>
      <c r="AV5">
        <f>ROUNDUP(AU5,0)</f>
        <v>4</v>
      </c>
      <c r="AX5" t="s">
        <v>425</v>
      </c>
      <c r="AY5">
        <f>Character!C4/Stage_stat!$E$15</f>
        <v>6.666666666666667</v>
      </c>
      <c r="AZ5">
        <f>ROUNDUP(AY5,0)</f>
        <v>7</v>
      </c>
      <c r="BB5" t="s">
        <v>425</v>
      </c>
      <c r="BC5">
        <f>Character!C4/Stage_stat!$E$16</f>
        <v>5.882352941176471</v>
      </c>
      <c r="BD5">
        <f>ROUNDUP(BC5,0)</f>
        <v>6</v>
      </c>
      <c r="BF5" t="s">
        <v>425</v>
      </c>
      <c r="BG5">
        <f>Character!C4/Stage_stat!$E$17</f>
        <v>2</v>
      </c>
      <c r="BH5">
        <f>ROUNDUP(BG5,0)</f>
        <v>2</v>
      </c>
      <c r="BJ5" t="s">
        <v>425</v>
      </c>
      <c r="BK5">
        <f>Character!C4/Stage_stat!$E$18</f>
        <v>5</v>
      </c>
      <c r="BL5">
        <f>ROUNDUP(BK5,0)</f>
        <v>5</v>
      </c>
      <c r="BN5" t="s">
        <v>425</v>
      </c>
      <c r="BO5">
        <f>Character!C4/Stage_stat!$E$19</f>
        <v>4.5454545454545459</v>
      </c>
      <c r="BP5">
        <f>ROUNDUP(BO5,0)</f>
        <v>5</v>
      </c>
      <c r="BR5" t="s">
        <v>425</v>
      </c>
      <c r="BS5">
        <f>Character!C4/Stage_stat!$E$20</f>
        <v>1.4285714285714286</v>
      </c>
      <c r="BT5">
        <f>ROUNDUP(BS5,0)</f>
        <v>2</v>
      </c>
      <c r="BV5" t="s">
        <v>425</v>
      </c>
      <c r="BW5">
        <f>Character!C4/Stage_stat!$E$21</f>
        <v>3.3333333333333335</v>
      </c>
      <c r="BX5">
        <f>ROUNDUP(BW5,0)</f>
        <v>4</v>
      </c>
      <c r="BZ5" t="s">
        <v>425</v>
      </c>
      <c r="CA5">
        <f>Character!C4/Stage_stat!$E$22</f>
        <v>3.125</v>
      </c>
      <c r="CB5">
        <f>ROUNDUP(CA5,0)</f>
        <v>4</v>
      </c>
      <c r="CD5" t="s">
        <v>425</v>
      </c>
      <c r="CE5">
        <f>Character!C4/Stage_stat!$E$23</f>
        <v>1</v>
      </c>
      <c r="CF5">
        <f>ROUNDUP(CE5,0)</f>
        <v>1</v>
      </c>
      <c r="CH5" t="s">
        <v>425</v>
      </c>
      <c r="CI5">
        <f>Character!C4/Stage_stat!$E$24</f>
        <v>2.5</v>
      </c>
      <c r="CJ5">
        <f>ROUNDUP(CI5,0)</f>
        <v>3</v>
      </c>
      <c r="CL5" t="s">
        <v>425</v>
      </c>
      <c r="CM5">
        <f>Character!C4/Stage_stat!$E$25</f>
        <v>2.3809523809523809</v>
      </c>
      <c r="CN5">
        <f>ROUNDUP(CM5,0)</f>
        <v>3</v>
      </c>
      <c r="CP5" t="s">
        <v>425</v>
      </c>
      <c r="CQ5">
        <f>Character!C4/Stage_stat!$E$26</f>
        <v>0.66666666666666663</v>
      </c>
      <c r="CR5">
        <f>ROUNDUP(CQ5,0)</f>
        <v>1</v>
      </c>
      <c r="CT5" t="s">
        <v>425</v>
      </c>
      <c r="CU5">
        <f>Character!C4/Stage_stat!$E$27</f>
        <v>2</v>
      </c>
      <c r="CV5">
        <f>ROUNDUP(CU5,0)</f>
        <v>2</v>
      </c>
      <c r="CX5" t="s">
        <v>425</v>
      </c>
      <c r="CY5">
        <f>Character!C4/Stage_stat!$E$28</f>
        <v>1.9230769230769231</v>
      </c>
      <c r="CZ5">
        <f>ROUNDUP(CY5,0)</f>
        <v>2</v>
      </c>
      <c r="DB5" t="s">
        <v>425</v>
      </c>
      <c r="DC5">
        <f>Character!C4/Stage_stat!$E$29</f>
        <v>0.5</v>
      </c>
      <c r="DD5">
        <f>ROUNDUP(DC5,0)</f>
        <v>1</v>
      </c>
    </row>
    <row r="6" spans="2:119" x14ac:dyDescent="0.4">
      <c r="B6" t="s">
        <v>428</v>
      </c>
      <c r="C6">
        <f>Character!C5/Stage_stat!$E$3</f>
        <v>60</v>
      </c>
      <c r="D6">
        <f t="shared" ref="D6:D69" si="0">ROUNDUP(C6,0)</f>
        <v>60</v>
      </c>
      <c r="F6" t="s">
        <v>427</v>
      </c>
      <c r="G6">
        <f>Character!C5/Stage_stat!$E$4</f>
        <v>40</v>
      </c>
      <c r="H6">
        <f t="shared" ref="H6:H69" si="1">ROUNDUP(G6,0)</f>
        <v>40</v>
      </c>
      <c r="J6" t="s">
        <v>427</v>
      </c>
      <c r="K6">
        <f>Character!C5/Stage_stat!$E$5</f>
        <v>12</v>
      </c>
      <c r="L6">
        <f t="shared" ref="L6:L69" si="2">ROUNDUP(K6,0)</f>
        <v>12</v>
      </c>
      <c r="N6" t="s">
        <v>427</v>
      </c>
      <c r="O6">
        <f>Character!C5/Stage_stat!$E$6</f>
        <v>24</v>
      </c>
      <c r="P6">
        <f t="shared" ref="P6:P69" si="3">ROUNDUP(O6,0)</f>
        <v>24</v>
      </c>
      <c r="R6" t="s">
        <v>427</v>
      </c>
      <c r="S6">
        <f>Character!C5/Stage_stat!$E$7</f>
        <v>17.142857142857142</v>
      </c>
      <c r="T6">
        <f t="shared" ref="T6:T69" si="4">ROUNDUP(S6,0)</f>
        <v>18</v>
      </c>
      <c r="V6" t="s">
        <v>427</v>
      </c>
      <c r="W6">
        <f>Character!C5/Stage_stat!$E$8</f>
        <v>8</v>
      </c>
      <c r="X6">
        <f t="shared" ref="X6:X69" si="5">ROUNDUP(W6,0)</f>
        <v>8</v>
      </c>
      <c r="Z6" t="s">
        <v>427</v>
      </c>
      <c r="AA6">
        <f>Character!C5/Stage_stat!$E$9</f>
        <v>17.142857142857142</v>
      </c>
      <c r="AB6">
        <f t="shared" ref="AB6:AB69" si="6">ROUNDUP(AA6,0)</f>
        <v>18</v>
      </c>
      <c r="AD6" t="s">
        <v>427</v>
      </c>
      <c r="AE6">
        <f>Character!C5/Stage_stat!$E$10</f>
        <v>13.333333333333334</v>
      </c>
      <c r="AF6">
        <f t="shared" ref="AF6:AF69" si="7">ROUNDUP(AE6,0)</f>
        <v>14</v>
      </c>
      <c r="AH6" t="s">
        <v>427</v>
      </c>
      <c r="AI6">
        <f>Character!C5/Stage_stat!$E$11</f>
        <v>6</v>
      </c>
      <c r="AJ6">
        <f t="shared" ref="AJ6:AJ69" si="8">ROUNDUP(AI6,0)</f>
        <v>6</v>
      </c>
      <c r="AL6" t="s">
        <v>427</v>
      </c>
      <c r="AM6">
        <f>Character!C5/Stage_stat!$E$12</f>
        <v>12</v>
      </c>
      <c r="AN6">
        <f t="shared" ref="AN6:AN69" si="9">ROUNDUP(AM6,0)</f>
        <v>12</v>
      </c>
      <c r="AP6" t="s">
        <v>427</v>
      </c>
      <c r="AQ6">
        <f>Character!C5/Stage_stat!$E$13</f>
        <v>10</v>
      </c>
      <c r="AR6">
        <f t="shared" ref="AR6:AR69" si="10">ROUNDUP(AQ6,0)</f>
        <v>10</v>
      </c>
      <c r="AT6" t="s">
        <v>427</v>
      </c>
      <c r="AU6">
        <f>Character!C5/Stage_stat!$E$14</f>
        <v>4</v>
      </c>
      <c r="AV6">
        <f t="shared" ref="AV6:AV69" si="11">ROUNDUP(AU6,0)</f>
        <v>4</v>
      </c>
      <c r="AX6" t="s">
        <v>427</v>
      </c>
      <c r="AY6">
        <f>Character!C5/Stage_stat!$E$15</f>
        <v>8</v>
      </c>
      <c r="AZ6">
        <f t="shared" ref="AZ6:AZ69" si="12">ROUNDUP(AY6,0)</f>
        <v>8</v>
      </c>
      <c r="BB6" t="s">
        <v>427</v>
      </c>
      <c r="BC6">
        <f>Character!C5/Stage_stat!$E$16</f>
        <v>7.0588235294117645</v>
      </c>
      <c r="BD6">
        <f t="shared" ref="BD6:BD69" si="13">ROUNDUP(BC6,0)</f>
        <v>8</v>
      </c>
      <c r="BF6" t="s">
        <v>427</v>
      </c>
      <c r="BG6">
        <f>Character!C5/Stage_stat!$E$17</f>
        <v>2.4</v>
      </c>
      <c r="BH6">
        <f t="shared" ref="BH6:BH69" si="14">ROUNDUP(BG6,0)</f>
        <v>3</v>
      </c>
      <c r="BJ6" t="s">
        <v>427</v>
      </c>
      <c r="BK6">
        <f>Character!C5/Stage_stat!$E$18</f>
        <v>6</v>
      </c>
      <c r="BL6">
        <f t="shared" ref="BL6:BL69" si="15">ROUNDUP(BK6,0)</f>
        <v>6</v>
      </c>
      <c r="BN6" t="s">
        <v>427</v>
      </c>
      <c r="BO6">
        <f>Character!C5/Stage_stat!$E$19</f>
        <v>5.4545454545454541</v>
      </c>
      <c r="BP6">
        <f t="shared" ref="BP6:BP69" si="16">ROUNDUP(BO6,0)</f>
        <v>6</v>
      </c>
      <c r="BR6" t="s">
        <v>427</v>
      </c>
      <c r="BS6">
        <f>Character!C5/Stage_stat!$E$20</f>
        <v>1.7142857142857142</v>
      </c>
      <c r="BT6">
        <f t="shared" ref="BT6:BT69" si="17">ROUNDUP(BS6,0)</f>
        <v>2</v>
      </c>
      <c r="BV6" t="s">
        <v>427</v>
      </c>
      <c r="BW6">
        <f>Character!C5/Stage_stat!$E$21</f>
        <v>4</v>
      </c>
      <c r="BX6">
        <f t="shared" ref="BX6:BX69" si="18">ROUNDUP(BW6,0)</f>
        <v>4</v>
      </c>
      <c r="BZ6" t="s">
        <v>427</v>
      </c>
      <c r="CA6">
        <f>Character!C5/Stage_stat!$E$22</f>
        <v>3.75</v>
      </c>
      <c r="CB6">
        <f t="shared" ref="CB6:CB69" si="19">ROUNDUP(CA6,0)</f>
        <v>4</v>
      </c>
      <c r="CD6" t="s">
        <v>427</v>
      </c>
      <c r="CE6">
        <f>Character!C5/Stage_stat!$E$23</f>
        <v>1.2</v>
      </c>
      <c r="CF6">
        <f t="shared" ref="CF6:CF69" si="20">ROUNDUP(CE6,0)</f>
        <v>2</v>
      </c>
      <c r="CH6" t="s">
        <v>427</v>
      </c>
      <c r="CI6">
        <f>Character!C5/Stage_stat!$E$24</f>
        <v>3</v>
      </c>
      <c r="CJ6">
        <f t="shared" ref="CJ6:CJ69" si="21">ROUNDUP(CI6,0)</f>
        <v>3</v>
      </c>
      <c r="CL6" t="s">
        <v>427</v>
      </c>
      <c r="CM6">
        <f>Character!C5/Stage_stat!$E$25</f>
        <v>2.8571428571428572</v>
      </c>
      <c r="CN6">
        <f t="shared" ref="CN6:CN69" si="22">ROUNDUP(CM6,0)</f>
        <v>3</v>
      </c>
      <c r="CP6" t="s">
        <v>427</v>
      </c>
      <c r="CQ6">
        <f>Character!C5/Stage_stat!$E$26</f>
        <v>0.8</v>
      </c>
      <c r="CR6">
        <f t="shared" ref="CR6:CR69" si="23">ROUNDUP(CQ6,0)</f>
        <v>1</v>
      </c>
      <c r="CT6" t="s">
        <v>427</v>
      </c>
      <c r="CU6">
        <f>Character!C5/Stage_stat!$E$27</f>
        <v>2.4</v>
      </c>
      <c r="CV6">
        <f t="shared" ref="CV6:CV69" si="24">ROUNDUP(CU6,0)</f>
        <v>3</v>
      </c>
      <c r="CX6" t="s">
        <v>427</v>
      </c>
      <c r="CY6">
        <f>Character!C5/Stage_stat!$E$28</f>
        <v>2.3076923076923075</v>
      </c>
      <c r="CZ6">
        <f t="shared" ref="CZ6:CZ69" si="25">ROUNDUP(CY6,0)</f>
        <v>3</v>
      </c>
      <c r="DB6" t="s">
        <v>427</v>
      </c>
      <c r="DC6">
        <f>Character!C5/Stage_stat!$E$29</f>
        <v>0.6</v>
      </c>
      <c r="DD6">
        <f t="shared" ref="DD6:DD69" si="26">ROUNDUP(DC6,0)</f>
        <v>1</v>
      </c>
    </row>
    <row r="7" spans="2:119" x14ac:dyDescent="0.4">
      <c r="B7" t="s">
        <v>429</v>
      </c>
      <c r="C7">
        <f>Character!C6/Stage_stat!$E$3</f>
        <v>70</v>
      </c>
      <c r="D7">
        <f t="shared" si="0"/>
        <v>70</v>
      </c>
      <c r="F7" t="s">
        <v>429</v>
      </c>
      <c r="G7">
        <f>Character!C6/Stage_stat!$E$4</f>
        <v>46.666666666666664</v>
      </c>
      <c r="H7">
        <f t="shared" si="1"/>
        <v>47</v>
      </c>
      <c r="J7" t="s">
        <v>429</v>
      </c>
      <c r="K7">
        <f>Character!C6/Stage_stat!$E$5</f>
        <v>14</v>
      </c>
      <c r="L7">
        <f t="shared" si="2"/>
        <v>14</v>
      </c>
      <c r="N7" t="s">
        <v>429</v>
      </c>
      <c r="O7">
        <f>Character!C6/Stage_stat!$E$6</f>
        <v>28</v>
      </c>
      <c r="P7">
        <f t="shared" si="3"/>
        <v>28</v>
      </c>
      <c r="R7" t="s">
        <v>429</v>
      </c>
      <c r="S7">
        <f>Character!C6/Stage_stat!$E$7</f>
        <v>20</v>
      </c>
      <c r="T7">
        <f t="shared" si="4"/>
        <v>20</v>
      </c>
      <c r="V7" t="s">
        <v>429</v>
      </c>
      <c r="W7">
        <f>Character!C6/Stage_stat!$E$8</f>
        <v>9.3333333333333339</v>
      </c>
      <c r="X7">
        <f t="shared" si="5"/>
        <v>10</v>
      </c>
      <c r="Z7" t="s">
        <v>429</v>
      </c>
      <c r="AA7">
        <f>Character!C6/Stage_stat!$E$9</f>
        <v>20</v>
      </c>
      <c r="AB7">
        <f t="shared" si="6"/>
        <v>20</v>
      </c>
      <c r="AD7" t="s">
        <v>429</v>
      </c>
      <c r="AE7">
        <f>Character!C6/Stage_stat!$E$10</f>
        <v>15.555555555555555</v>
      </c>
      <c r="AF7">
        <f t="shared" si="7"/>
        <v>16</v>
      </c>
      <c r="AH7" t="s">
        <v>429</v>
      </c>
      <c r="AI7">
        <f>Character!C6/Stage_stat!$E$11</f>
        <v>7</v>
      </c>
      <c r="AJ7">
        <f t="shared" si="8"/>
        <v>7</v>
      </c>
      <c r="AL7" t="s">
        <v>429</v>
      </c>
      <c r="AM7">
        <f>Character!C6/Stage_stat!$E$12</f>
        <v>14</v>
      </c>
      <c r="AN7">
        <f t="shared" si="9"/>
        <v>14</v>
      </c>
      <c r="AP7" t="s">
        <v>429</v>
      </c>
      <c r="AQ7">
        <f>Character!C6/Stage_stat!$E$13</f>
        <v>11.666666666666666</v>
      </c>
      <c r="AR7">
        <f t="shared" si="10"/>
        <v>12</v>
      </c>
      <c r="AT7" t="s">
        <v>429</v>
      </c>
      <c r="AU7">
        <f>Character!C6/Stage_stat!$E$14</f>
        <v>4.666666666666667</v>
      </c>
      <c r="AV7">
        <f t="shared" si="11"/>
        <v>5</v>
      </c>
      <c r="AX7" t="s">
        <v>429</v>
      </c>
      <c r="AY7">
        <f>Character!C6/Stage_stat!$E$15</f>
        <v>9.3333333333333339</v>
      </c>
      <c r="AZ7">
        <f t="shared" si="12"/>
        <v>10</v>
      </c>
      <c r="BB7" t="s">
        <v>429</v>
      </c>
      <c r="BC7">
        <f>Character!C6/Stage_stat!$E$16</f>
        <v>8.235294117647058</v>
      </c>
      <c r="BD7">
        <f t="shared" si="13"/>
        <v>9</v>
      </c>
      <c r="BF7" t="s">
        <v>429</v>
      </c>
      <c r="BG7">
        <f>Character!C6/Stage_stat!$E$17</f>
        <v>2.8</v>
      </c>
      <c r="BH7">
        <f t="shared" si="14"/>
        <v>3</v>
      </c>
      <c r="BJ7" t="s">
        <v>429</v>
      </c>
      <c r="BK7">
        <f>Character!C6/Stage_stat!$E$18</f>
        <v>7</v>
      </c>
      <c r="BL7">
        <f t="shared" si="15"/>
        <v>7</v>
      </c>
      <c r="BN7" t="s">
        <v>429</v>
      </c>
      <c r="BO7">
        <f>Character!C6/Stage_stat!$E$19</f>
        <v>6.3636363636363633</v>
      </c>
      <c r="BP7">
        <f t="shared" si="16"/>
        <v>7</v>
      </c>
      <c r="BR7" t="s">
        <v>429</v>
      </c>
      <c r="BS7">
        <f>Character!C6/Stage_stat!$E$20</f>
        <v>2</v>
      </c>
      <c r="BT7">
        <f t="shared" si="17"/>
        <v>2</v>
      </c>
      <c r="BV7" t="s">
        <v>429</v>
      </c>
      <c r="BW7">
        <f>Character!C6/Stage_stat!$E$21</f>
        <v>4.666666666666667</v>
      </c>
      <c r="BX7">
        <f t="shared" si="18"/>
        <v>5</v>
      </c>
      <c r="BZ7" t="s">
        <v>429</v>
      </c>
      <c r="CA7">
        <f>Character!C6/Stage_stat!$E$22</f>
        <v>4.375</v>
      </c>
      <c r="CB7">
        <f t="shared" si="19"/>
        <v>5</v>
      </c>
      <c r="CD7" t="s">
        <v>429</v>
      </c>
      <c r="CE7">
        <f>Character!C6/Stage_stat!$E$23</f>
        <v>1.4</v>
      </c>
      <c r="CF7">
        <f t="shared" si="20"/>
        <v>2</v>
      </c>
      <c r="CH7" t="s">
        <v>429</v>
      </c>
      <c r="CI7">
        <f>Character!C6/Stage_stat!$E$24</f>
        <v>3.5</v>
      </c>
      <c r="CJ7">
        <f t="shared" si="21"/>
        <v>4</v>
      </c>
      <c r="CL7" t="s">
        <v>429</v>
      </c>
      <c r="CM7">
        <f>Character!C6/Stage_stat!$E$25</f>
        <v>3.3333333333333335</v>
      </c>
      <c r="CN7">
        <f t="shared" si="22"/>
        <v>4</v>
      </c>
      <c r="CP7" t="s">
        <v>429</v>
      </c>
      <c r="CQ7">
        <f>Character!C6/Stage_stat!$E$26</f>
        <v>0.93333333333333335</v>
      </c>
      <c r="CR7">
        <f t="shared" si="23"/>
        <v>1</v>
      </c>
      <c r="CT7" t="s">
        <v>429</v>
      </c>
      <c r="CU7">
        <f>Character!C6/Stage_stat!$E$27</f>
        <v>2.8</v>
      </c>
      <c r="CV7">
        <f t="shared" si="24"/>
        <v>3</v>
      </c>
      <c r="CX7" t="s">
        <v>429</v>
      </c>
      <c r="CY7">
        <f>Character!C6/Stage_stat!$E$28</f>
        <v>2.6923076923076925</v>
      </c>
      <c r="CZ7">
        <f t="shared" si="25"/>
        <v>3</v>
      </c>
      <c r="DB7" t="s">
        <v>429</v>
      </c>
      <c r="DC7">
        <f>Character!C6/Stage_stat!$E$29</f>
        <v>0.7</v>
      </c>
      <c r="DD7">
        <f t="shared" si="26"/>
        <v>1</v>
      </c>
    </row>
    <row r="8" spans="2:119" x14ac:dyDescent="0.4">
      <c r="B8" t="s">
        <v>430</v>
      </c>
      <c r="C8">
        <f>Character!C7/Stage_stat!$E$3</f>
        <v>80</v>
      </c>
      <c r="D8">
        <f t="shared" si="0"/>
        <v>80</v>
      </c>
      <c r="F8" t="s">
        <v>430</v>
      </c>
      <c r="G8">
        <f>Character!C7/Stage_stat!$E$4</f>
        <v>53.333333333333336</v>
      </c>
      <c r="H8">
        <f t="shared" si="1"/>
        <v>54</v>
      </c>
      <c r="J8" t="s">
        <v>430</v>
      </c>
      <c r="K8">
        <f>Character!C7/Stage_stat!$E$5</f>
        <v>16</v>
      </c>
      <c r="L8">
        <f t="shared" si="2"/>
        <v>16</v>
      </c>
      <c r="N8" t="s">
        <v>430</v>
      </c>
      <c r="O8">
        <f>Character!C7/Stage_stat!$E$6</f>
        <v>32</v>
      </c>
      <c r="P8">
        <f t="shared" si="3"/>
        <v>32</v>
      </c>
      <c r="R8" t="s">
        <v>430</v>
      </c>
      <c r="S8">
        <f>Character!C7/Stage_stat!$E$7</f>
        <v>22.857142857142858</v>
      </c>
      <c r="T8">
        <f t="shared" si="4"/>
        <v>23</v>
      </c>
      <c r="V8" t="s">
        <v>430</v>
      </c>
      <c r="W8">
        <f>Character!C7/Stage_stat!$E$8</f>
        <v>10.666666666666666</v>
      </c>
      <c r="X8">
        <f t="shared" si="5"/>
        <v>11</v>
      </c>
      <c r="Z8" t="s">
        <v>430</v>
      </c>
      <c r="AA8">
        <f>Character!C7/Stage_stat!$E$9</f>
        <v>22.857142857142858</v>
      </c>
      <c r="AB8">
        <f t="shared" si="6"/>
        <v>23</v>
      </c>
      <c r="AD8" t="s">
        <v>430</v>
      </c>
      <c r="AE8">
        <f>Character!C7/Stage_stat!$E$10</f>
        <v>17.777777777777779</v>
      </c>
      <c r="AF8">
        <f t="shared" si="7"/>
        <v>18</v>
      </c>
      <c r="AH8" t="s">
        <v>430</v>
      </c>
      <c r="AI8">
        <f>Character!C7/Stage_stat!$E$11</f>
        <v>8</v>
      </c>
      <c r="AJ8">
        <f t="shared" si="8"/>
        <v>8</v>
      </c>
      <c r="AL8" t="s">
        <v>430</v>
      </c>
      <c r="AM8">
        <f>Character!C7/Stage_stat!$E$12</f>
        <v>16</v>
      </c>
      <c r="AN8">
        <f t="shared" si="9"/>
        <v>16</v>
      </c>
      <c r="AP8" t="s">
        <v>430</v>
      </c>
      <c r="AQ8">
        <f>Character!C7/Stage_stat!$E$13</f>
        <v>13.333333333333334</v>
      </c>
      <c r="AR8">
        <f t="shared" si="10"/>
        <v>14</v>
      </c>
      <c r="AT8" t="s">
        <v>430</v>
      </c>
      <c r="AU8">
        <f>Character!C7/Stage_stat!$E$14</f>
        <v>5.333333333333333</v>
      </c>
      <c r="AV8">
        <f t="shared" si="11"/>
        <v>6</v>
      </c>
      <c r="AX8" t="s">
        <v>430</v>
      </c>
      <c r="AY8">
        <f>Character!C7/Stage_stat!$E$15</f>
        <v>10.666666666666666</v>
      </c>
      <c r="AZ8">
        <f t="shared" si="12"/>
        <v>11</v>
      </c>
      <c r="BB8" t="s">
        <v>430</v>
      </c>
      <c r="BC8">
        <f>Character!C7/Stage_stat!$E$16</f>
        <v>9.4117647058823533</v>
      </c>
      <c r="BD8">
        <f t="shared" si="13"/>
        <v>10</v>
      </c>
      <c r="BF8" t="s">
        <v>430</v>
      </c>
      <c r="BG8">
        <f>Character!C7/Stage_stat!$E$17</f>
        <v>3.2</v>
      </c>
      <c r="BH8">
        <f t="shared" si="14"/>
        <v>4</v>
      </c>
      <c r="BJ8" t="s">
        <v>430</v>
      </c>
      <c r="BK8">
        <f>Character!C7/Stage_stat!$E$18</f>
        <v>8</v>
      </c>
      <c r="BL8">
        <f t="shared" si="15"/>
        <v>8</v>
      </c>
      <c r="BN8" t="s">
        <v>430</v>
      </c>
      <c r="BO8">
        <f>Character!C7/Stage_stat!$E$19</f>
        <v>7.2727272727272725</v>
      </c>
      <c r="BP8">
        <f t="shared" si="16"/>
        <v>8</v>
      </c>
      <c r="BR8" t="s">
        <v>430</v>
      </c>
      <c r="BS8">
        <f>Character!C7/Stage_stat!$E$20</f>
        <v>2.2857142857142856</v>
      </c>
      <c r="BT8">
        <f t="shared" si="17"/>
        <v>3</v>
      </c>
      <c r="BV8" t="s">
        <v>430</v>
      </c>
      <c r="BW8">
        <f>Character!C7/Stage_stat!$E$21</f>
        <v>5.333333333333333</v>
      </c>
      <c r="BX8">
        <f t="shared" si="18"/>
        <v>6</v>
      </c>
      <c r="BZ8" t="s">
        <v>430</v>
      </c>
      <c r="CA8">
        <f>Character!C7/Stage_stat!$E$22</f>
        <v>5</v>
      </c>
      <c r="CB8">
        <f t="shared" si="19"/>
        <v>5</v>
      </c>
      <c r="CD8" t="s">
        <v>430</v>
      </c>
      <c r="CE8">
        <f>Character!C7/Stage_stat!$E$23</f>
        <v>1.6</v>
      </c>
      <c r="CF8">
        <f t="shared" si="20"/>
        <v>2</v>
      </c>
      <c r="CH8" t="s">
        <v>430</v>
      </c>
      <c r="CI8">
        <f>Character!C7/Stage_stat!$E$24</f>
        <v>4</v>
      </c>
      <c r="CJ8">
        <f t="shared" si="21"/>
        <v>4</v>
      </c>
      <c r="CL8" t="s">
        <v>430</v>
      </c>
      <c r="CM8">
        <f>Character!C7/Stage_stat!$E$25</f>
        <v>3.8095238095238093</v>
      </c>
      <c r="CN8">
        <f t="shared" si="22"/>
        <v>4</v>
      </c>
      <c r="CP8" t="s">
        <v>430</v>
      </c>
      <c r="CQ8">
        <f>Character!C7/Stage_stat!$E$26</f>
        <v>1.0666666666666667</v>
      </c>
      <c r="CR8">
        <f t="shared" si="23"/>
        <v>2</v>
      </c>
      <c r="CT8" t="s">
        <v>430</v>
      </c>
      <c r="CU8">
        <f>Character!C7/Stage_stat!$E$27</f>
        <v>3.2</v>
      </c>
      <c r="CV8">
        <f t="shared" si="24"/>
        <v>4</v>
      </c>
      <c r="CX8" t="s">
        <v>430</v>
      </c>
      <c r="CY8">
        <f>Character!C7/Stage_stat!$E$28</f>
        <v>3.0769230769230771</v>
      </c>
      <c r="CZ8">
        <f t="shared" si="25"/>
        <v>4</v>
      </c>
      <c r="DB8" t="s">
        <v>430</v>
      </c>
      <c r="DC8">
        <f>Character!C7/Stage_stat!$E$29</f>
        <v>0.8</v>
      </c>
      <c r="DD8">
        <f t="shared" si="26"/>
        <v>1</v>
      </c>
    </row>
    <row r="9" spans="2:119" x14ac:dyDescent="0.4">
      <c r="B9" t="s">
        <v>431</v>
      </c>
      <c r="C9">
        <f>Character!C8/Stage_stat!$E$3</f>
        <v>90</v>
      </c>
      <c r="D9">
        <f t="shared" si="0"/>
        <v>90</v>
      </c>
      <c r="F9" t="s">
        <v>431</v>
      </c>
      <c r="G9">
        <f>Character!C8/Stage_stat!$E$4</f>
        <v>60</v>
      </c>
      <c r="H9">
        <f t="shared" si="1"/>
        <v>60</v>
      </c>
      <c r="J9" t="s">
        <v>431</v>
      </c>
      <c r="K9">
        <f>Character!C8/Stage_stat!$E$5</f>
        <v>18</v>
      </c>
      <c r="L9">
        <f t="shared" si="2"/>
        <v>18</v>
      </c>
      <c r="N9" t="s">
        <v>431</v>
      </c>
      <c r="O9">
        <f>Character!C8/Stage_stat!$E$6</f>
        <v>36</v>
      </c>
      <c r="P9">
        <f t="shared" si="3"/>
        <v>36</v>
      </c>
      <c r="R9" t="s">
        <v>431</v>
      </c>
      <c r="S9">
        <f>Character!C8/Stage_stat!$E$7</f>
        <v>25.714285714285715</v>
      </c>
      <c r="T9">
        <f t="shared" si="4"/>
        <v>26</v>
      </c>
      <c r="V9" t="s">
        <v>431</v>
      </c>
      <c r="W9">
        <f>Character!C8/Stage_stat!$E$8</f>
        <v>12</v>
      </c>
      <c r="X9">
        <f t="shared" si="5"/>
        <v>12</v>
      </c>
      <c r="Z9" t="s">
        <v>431</v>
      </c>
      <c r="AA9">
        <f>Character!C8/Stage_stat!$E$9</f>
        <v>25.714285714285715</v>
      </c>
      <c r="AB9">
        <f t="shared" si="6"/>
        <v>26</v>
      </c>
      <c r="AD9" t="s">
        <v>431</v>
      </c>
      <c r="AE9">
        <f>Character!C8/Stage_stat!$E$10</f>
        <v>20</v>
      </c>
      <c r="AF9">
        <f t="shared" si="7"/>
        <v>20</v>
      </c>
      <c r="AH9" t="s">
        <v>431</v>
      </c>
      <c r="AI9">
        <f>Character!C8/Stage_stat!$E$11</f>
        <v>9</v>
      </c>
      <c r="AJ9">
        <f t="shared" si="8"/>
        <v>9</v>
      </c>
      <c r="AL9" t="s">
        <v>431</v>
      </c>
      <c r="AM9">
        <f>Character!C8/Stage_stat!$E$12</f>
        <v>18</v>
      </c>
      <c r="AN9">
        <f t="shared" si="9"/>
        <v>18</v>
      </c>
      <c r="AP9" t="s">
        <v>431</v>
      </c>
      <c r="AQ9">
        <f>Character!C8/Stage_stat!$E$13</f>
        <v>15</v>
      </c>
      <c r="AR9">
        <f t="shared" si="10"/>
        <v>15</v>
      </c>
      <c r="AT9" t="s">
        <v>431</v>
      </c>
      <c r="AU9">
        <f>Character!C8/Stage_stat!$E$14</f>
        <v>6</v>
      </c>
      <c r="AV9">
        <f t="shared" si="11"/>
        <v>6</v>
      </c>
      <c r="AX9" t="s">
        <v>431</v>
      </c>
      <c r="AY9">
        <f>Character!C8/Stage_stat!$E$15</f>
        <v>12</v>
      </c>
      <c r="AZ9">
        <f t="shared" si="12"/>
        <v>12</v>
      </c>
      <c r="BB9" t="s">
        <v>431</v>
      </c>
      <c r="BC9">
        <f>Character!C8/Stage_stat!$E$16</f>
        <v>10.588235294117647</v>
      </c>
      <c r="BD9">
        <f t="shared" si="13"/>
        <v>11</v>
      </c>
      <c r="BF9" t="s">
        <v>431</v>
      </c>
      <c r="BG9">
        <f>Character!C8/Stage_stat!$E$17</f>
        <v>3.6</v>
      </c>
      <c r="BH9">
        <f t="shared" si="14"/>
        <v>4</v>
      </c>
      <c r="BJ9" t="s">
        <v>431</v>
      </c>
      <c r="BK9">
        <f>Character!C8/Stage_stat!$E$18</f>
        <v>9</v>
      </c>
      <c r="BL9">
        <f t="shared" si="15"/>
        <v>9</v>
      </c>
      <c r="BN9" t="s">
        <v>431</v>
      </c>
      <c r="BO9">
        <f>Character!C8/Stage_stat!$E$19</f>
        <v>8.1818181818181817</v>
      </c>
      <c r="BP9">
        <f t="shared" si="16"/>
        <v>9</v>
      </c>
      <c r="BR9" t="s">
        <v>431</v>
      </c>
      <c r="BS9">
        <f>Character!C8/Stage_stat!$E$20</f>
        <v>2.5714285714285716</v>
      </c>
      <c r="BT9">
        <f t="shared" si="17"/>
        <v>3</v>
      </c>
      <c r="BV9" t="s">
        <v>431</v>
      </c>
      <c r="BW9">
        <f>Character!C8/Stage_stat!$E$21</f>
        <v>6</v>
      </c>
      <c r="BX9">
        <f t="shared" si="18"/>
        <v>6</v>
      </c>
      <c r="BZ9" t="s">
        <v>431</v>
      </c>
      <c r="CA9">
        <f>Character!C8/Stage_stat!$E$22</f>
        <v>5.625</v>
      </c>
      <c r="CB9">
        <f t="shared" si="19"/>
        <v>6</v>
      </c>
      <c r="CD9" t="s">
        <v>431</v>
      </c>
      <c r="CE9">
        <f>Character!C8/Stage_stat!$E$23</f>
        <v>1.8</v>
      </c>
      <c r="CF9">
        <f t="shared" si="20"/>
        <v>2</v>
      </c>
      <c r="CH9" t="s">
        <v>431</v>
      </c>
      <c r="CI9">
        <f>Character!C8/Stage_stat!$E$24</f>
        <v>4.5</v>
      </c>
      <c r="CJ9">
        <f t="shared" si="21"/>
        <v>5</v>
      </c>
      <c r="CL9" t="s">
        <v>431</v>
      </c>
      <c r="CM9">
        <f>Character!C8/Stage_stat!$E$25</f>
        <v>4.2857142857142856</v>
      </c>
      <c r="CN9">
        <f t="shared" si="22"/>
        <v>5</v>
      </c>
      <c r="CP9" t="s">
        <v>431</v>
      </c>
      <c r="CQ9">
        <f>Character!C8/Stage_stat!$E$26</f>
        <v>1.2</v>
      </c>
      <c r="CR9">
        <f t="shared" si="23"/>
        <v>2</v>
      </c>
      <c r="CT9" t="s">
        <v>431</v>
      </c>
      <c r="CU9">
        <f>Character!C8/Stage_stat!$E$27</f>
        <v>3.6</v>
      </c>
      <c r="CV9">
        <f t="shared" si="24"/>
        <v>4</v>
      </c>
      <c r="CX9" t="s">
        <v>431</v>
      </c>
      <c r="CY9">
        <f>Character!C8/Stage_stat!$E$28</f>
        <v>3.4615384615384617</v>
      </c>
      <c r="CZ9">
        <f t="shared" si="25"/>
        <v>4</v>
      </c>
      <c r="DB9" t="s">
        <v>431</v>
      </c>
      <c r="DC9">
        <f>Character!C8/Stage_stat!$E$29</f>
        <v>0.9</v>
      </c>
      <c r="DD9">
        <f t="shared" si="26"/>
        <v>1</v>
      </c>
    </row>
    <row r="10" spans="2:119" x14ac:dyDescent="0.4">
      <c r="B10" t="s">
        <v>432</v>
      </c>
      <c r="C10">
        <f>Character!C9/Stage_stat!$E$3</f>
        <v>100</v>
      </c>
      <c r="D10">
        <f t="shared" si="0"/>
        <v>100</v>
      </c>
      <c r="F10" t="s">
        <v>432</v>
      </c>
      <c r="G10">
        <f>Character!C9/Stage_stat!$E$4</f>
        <v>66.666666666666671</v>
      </c>
      <c r="H10">
        <f t="shared" si="1"/>
        <v>67</v>
      </c>
      <c r="J10" t="s">
        <v>432</v>
      </c>
      <c r="K10">
        <f>Character!C9/Stage_stat!$E$5</f>
        <v>20</v>
      </c>
      <c r="L10">
        <f t="shared" si="2"/>
        <v>20</v>
      </c>
      <c r="N10" t="s">
        <v>432</v>
      </c>
      <c r="O10">
        <f>Character!C9/Stage_stat!$E$6</f>
        <v>40</v>
      </c>
      <c r="P10">
        <f t="shared" si="3"/>
        <v>40</v>
      </c>
      <c r="R10" t="s">
        <v>432</v>
      </c>
      <c r="S10">
        <f>Character!C9/Stage_stat!$E$7</f>
        <v>28.571428571428573</v>
      </c>
      <c r="T10">
        <f t="shared" si="4"/>
        <v>29</v>
      </c>
      <c r="V10" t="s">
        <v>432</v>
      </c>
      <c r="W10">
        <f>Character!C9/Stage_stat!$E$8</f>
        <v>13.333333333333334</v>
      </c>
      <c r="X10">
        <f t="shared" si="5"/>
        <v>14</v>
      </c>
      <c r="Z10" t="s">
        <v>432</v>
      </c>
      <c r="AA10">
        <f>Character!C9/Stage_stat!$E$9</f>
        <v>28.571428571428573</v>
      </c>
      <c r="AB10">
        <f t="shared" si="6"/>
        <v>29</v>
      </c>
      <c r="AD10" t="s">
        <v>432</v>
      </c>
      <c r="AE10">
        <f>Character!C9/Stage_stat!$E$10</f>
        <v>22.222222222222221</v>
      </c>
      <c r="AF10">
        <f t="shared" si="7"/>
        <v>23</v>
      </c>
      <c r="AH10" t="s">
        <v>432</v>
      </c>
      <c r="AI10">
        <f>Character!C9/Stage_stat!$E$11</f>
        <v>10</v>
      </c>
      <c r="AJ10">
        <f t="shared" si="8"/>
        <v>10</v>
      </c>
      <c r="AL10" t="s">
        <v>432</v>
      </c>
      <c r="AM10">
        <f>Character!C9/Stage_stat!$E$12</f>
        <v>20</v>
      </c>
      <c r="AN10">
        <f t="shared" si="9"/>
        <v>20</v>
      </c>
      <c r="AP10" t="s">
        <v>432</v>
      </c>
      <c r="AQ10">
        <f>Character!C9/Stage_stat!$E$13</f>
        <v>16.666666666666668</v>
      </c>
      <c r="AR10">
        <f t="shared" si="10"/>
        <v>17</v>
      </c>
      <c r="AT10" t="s">
        <v>432</v>
      </c>
      <c r="AU10">
        <f>Character!C9/Stage_stat!$E$14</f>
        <v>6.666666666666667</v>
      </c>
      <c r="AV10">
        <f t="shared" si="11"/>
        <v>7</v>
      </c>
      <c r="AX10" t="s">
        <v>432</v>
      </c>
      <c r="AY10">
        <f>Character!C9/Stage_stat!$E$15</f>
        <v>13.333333333333334</v>
      </c>
      <c r="AZ10">
        <f t="shared" si="12"/>
        <v>14</v>
      </c>
      <c r="BB10" t="s">
        <v>432</v>
      </c>
      <c r="BC10">
        <f>Character!C9/Stage_stat!$E$16</f>
        <v>11.764705882352942</v>
      </c>
      <c r="BD10">
        <f t="shared" si="13"/>
        <v>12</v>
      </c>
      <c r="BF10" t="s">
        <v>432</v>
      </c>
      <c r="BG10">
        <f>Character!C9/Stage_stat!$E$17</f>
        <v>4</v>
      </c>
      <c r="BH10">
        <f t="shared" si="14"/>
        <v>4</v>
      </c>
      <c r="BJ10" t="s">
        <v>432</v>
      </c>
      <c r="BK10">
        <f>Character!C9/Stage_stat!$E$18</f>
        <v>10</v>
      </c>
      <c r="BL10">
        <f t="shared" si="15"/>
        <v>10</v>
      </c>
      <c r="BN10" t="s">
        <v>432</v>
      </c>
      <c r="BO10">
        <f>Character!C9/Stage_stat!$E$19</f>
        <v>9.0909090909090917</v>
      </c>
      <c r="BP10">
        <f t="shared" si="16"/>
        <v>10</v>
      </c>
      <c r="BR10" t="s">
        <v>432</v>
      </c>
      <c r="BS10">
        <f>Character!C9/Stage_stat!$E$20</f>
        <v>2.8571428571428572</v>
      </c>
      <c r="BT10">
        <f t="shared" si="17"/>
        <v>3</v>
      </c>
      <c r="BV10" t="s">
        <v>432</v>
      </c>
      <c r="BW10">
        <f>Character!C9/Stage_stat!$E$21</f>
        <v>6.666666666666667</v>
      </c>
      <c r="BX10">
        <f t="shared" si="18"/>
        <v>7</v>
      </c>
      <c r="BZ10" t="s">
        <v>432</v>
      </c>
      <c r="CA10">
        <f>Character!C9/Stage_stat!$E$22</f>
        <v>6.25</v>
      </c>
      <c r="CB10">
        <f t="shared" si="19"/>
        <v>7</v>
      </c>
      <c r="CD10" t="s">
        <v>432</v>
      </c>
      <c r="CE10">
        <f>Character!C9/Stage_stat!$E$23</f>
        <v>2</v>
      </c>
      <c r="CF10">
        <f t="shared" si="20"/>
        <v>2</v>
      </c>
      <c r="CH10" t="s">
        <v>432</v>
      </c>
      <c r="CI10">
        <f>Character!C9/Stage_stat!$E$24</f>
        <v>5</v>
      </c>
      <c r="CJ10">
        <f t="shared" si="21"/>
        <v>5</v>
      </c>
      <c r="CL10" t="s">
        <v>432</v>
      </c>
      <c r="CM10">
        <f>Character!C9/Stage_stat!$E$25</f>
        <v>4.7619047619047619</v>
      </c>
      <c r="CN10">
        <f t="shared" si="22"/>
        <v>5</v>
      </c>
      <c r="CP10" t="s">
        <v>432</v>
      </c>
      <c r="CQ10">
        <f>Character!C9/Stage_stat!$E$26</f>
        <v>1.3333333333333333</v>
      </c>
      <c r="CR10">
        <f t="shared" si="23"/>
        <v>2</v>
      </c>
      <c r="CT10" t="s">
        <v>432</v>
      </c>
      <c r="CU10">
        <f>Character!C9/Stage_stat!$E$27</f>
        <v>4</v>
      </c>
      <c r="CV10">
        <f t="shared" si="24"/>
        <v>4</v>
      </c>
      <c r="CX10" t="s">
        <v>432</v>
      </c>
      <c r="CY10">
        <f>Character!C9/Stage_stat!$E$28</f>
        <v>3.8461538461538463</v>
      </c>
      <c r="CZ10">
        <f t="shared" si="25"/>
        <v>4</v>
      </c>
      <c r="DB10" t="s">
        <v>432</v>
      </c>
      <c r="DC10">
        <f>Character!C9/Stage_stat!$E$29</f>
        <v>1</v>
      </c>
      <c r="DD10">
        <f t="shared" si="26"/>
        <v>1</v>
      </c>
    </row>
    <row r="11" spans="2:119" x14ac:dyDescent="0.4">
      <c r="B11" t="s">
        <v>433</v>
      </c>
      <c r="C11">
        <f>Character!C10/Stage_stat!$E$3</f>
        <v>110</v>
      </c>
      <c r="D11">
        <f t="shared" si="0"/>
        <v>110</v>
      </c>
      <c r="F11" t="s">
        <v>433</v>
      </c>
      <c r="G11">
        <f>Character!C10/Stage_stat!$E$4</f>
        <v>73.333333333333329</v>
      </c>
      <c r="H11">
        <f t="shared" si="1"/>
        <v>74</v>
      </c>
      <c r="J11" t="s">
        <v>433</v>
      </c>
      <c r="K11">
        <f>Character!C10/Stage_stat!$E$5</f>
        <v>22</v>
      </c>
      <c r="L11">
        <f t="shared" si="2"/>
        <v>22</v>
      </c>
      <c r="N11" t="s">
        <v>433</v>
      </c>
      <c r="O11">
        <f>Character!C10/Stage_stat!$E$6</f>
        <v>44</v>
      </c>
      <c r="P11">
        <f t="shared" si="3"/>
        <v>44</v>
      </c>
      <c r="R11" t="s">
        <v>433</v>
      </c>
      <c r="S11">
        <f>Character!C10/Stage_stat!$E$7</f>
        <v>31.428571428571427</v>
      </c>
      <c r="T11">
        <f t="shared" si="4"/>
        <v>32</v>
      </c>
      <c r="V11" t="s">
        <v>433</v>
      </c>
      <c r="W11">
        <f>Character!C10/Stage_stat!$E$8</f>
        <v>14.666666666666666</v>
      </c>
      <c r="X11">
        <f t="shared" si="5"/>
        <v>15</v>
      </c>
      <c r="Z11" t="s">
        <v>433</v>
      </c>
      <c r="AA11">
        <f>Character!C10/Stage_stat!$E$9</f>
        <v>31.428571428571427</v>
      </c>
      <c r="AB11">
        <f t="shared" si="6"/>
        <v>32</v>
      </c>
      <c r="AD11" t="s">
        <v>433</v>
      </c>
      <c r="AE11">
        <f>Character!C10/Stage_stat!$E$10</f>
        <v>24.444444444444443</v>
      </c>
      <c r="AF11">
        <f t="shared" si="7"/>
        <v>25</v>
      </c>
      <c r="AH11" t="s">
        <v>433</v>
      </c>
      <c r="AI11">
        <f>Character!C10/Stage_stat!$E$11</f>
        <v>11</v>
      </c>
      <c r="AJ11">
        <f t="shared" si="8"/>
        <v>11</v>
      </c>
      <c r="AL11" t="s">
        <v>433</v>
      </c>
      <c r="AM11">
        <f>Character!C10/Stage_stat!$E$12</f>
        <v>22</v>
      </c>
      <c r="AN11">
        <f t="shared" si="9"/>
        <v>22</v>
      </c>
      <c r="AP11" t="s">
        <v>433</v>
      </c>
      <c r="AQ11">
        <f>Character!C10/Stage_stat!$E$13</f>
        <v>18.333333333333332</v>
      </c>
      <c r="AR11">
        <f t="shared" si="10"/>
        <v>19</v>
      </c>
      <c r="AT11" t="s">
        <v>433</v>
      </c>
      <c r="AU11">
        <f>Character!C10/Stage_stat!$E$14</f>
        <v>7.333333333333333</v>
      </c>
      <c r="AV11">
        <f t="shared" si="11"/>
        <v>8</v>
      </c>
      <c r="AX11" t="s">
        <v>433</v>
      </c>
      <c r="AY11">
        <f>Character!C10/Stage_stat!$E$15</f>
        <v>14.666666666666666</v>
      </c>
      <c r="AZ11">
        <f t="shared" si="12"/>
        <v>15</v>
      </c>
      <c r="BB11" t="s">
        <v>433</v>
      </c>
      <c r="BC11">
        <f>Character!C10/Stage_stat!$E$16</f>
        <v>12.941176470588236</v>
      </c>
      <c r="BD11">
        <f t="shared" si="13"/>
        <v>13</v>
      </c>
      <c r="BF11" t="s">
        <v>433</v>
      </c>
      <c r="BG11">
        <f>Character!C10/Stage_stat!$E$17</f>
        <v>4.4000000000000004</v>
      </c>
      <c r="BH11">
        <f t="shared" si="14"/>
        <v>5</v>
      </c>
      <c r="BJ11" t="s">
        <v>433</v>
      </c>
      <c r="BK11">
        <f>Character!C10/Stage_stat!$E$18</f>
        <v>11</v>
      </c>
      <c r="BL11">
        <f t="shared" si="15"/>
        <v>11</v>
      </c>
      <c r="BN11" t="s">
        <v>433</v>
      </c>
      <c r="BO11">
        <f>Character!C10/Stage_stat!$E$19</f>
        <v>10</v>
      </c>
      <c r="BP11">
        <f t="shared" si="16"/>
        <v>10</v>
      </c>
      <c r="BR11" t="s">
        <v>433</v>
      </c>
      <c r="BS11">
        <f>Character!C10/Stage_stat!$E$20</f>
        <v>3.1428571428571428</v>
      </c>
      <c r="BT11">
        <f t="shared" si="17"/>
        <v>4</v>
      </c>
      <c r="BV11" t="s">
        <v>433</v>
      </c>
      <c r="BW11">
        <f>Character!C10/Stage_stat!$E$21</f>
        <v>7.333333333333333</v>
      </c>
      <c r="BX11">
        <f t="shared" si="18"/>
        <v>8</v>
      </c>
      <c r="BZ11" t="s">
        <v>433</v>
      </c>
      <c r="CA11">
        <f>Character!C10/Stage_stat!$E$22</f>
        <v>6.875</v>
      </c>
      <c r="CB11">
        <f t="shared" si="19"/>
        <v>7</v>
      </c>
      <c r="CD11" t="s">
        <v>433</v>
      </c>
      <c r="CE11">
        <f>Character!C10/Stage_stat!$E$23</f>
        <v>2.2000000000000002</v>
      </c>
      <c r="CF11">
        <f t="shared" si="20"/>
        <v>3</v>
      </c>
      <c r="CH11" t="s">
        <v>433</v>
      </c>
      <c r="CI11">
        <f>Character!C10/Stage_stat!$E$24</f>
        <v>5.5</v>
      </c>
      <c r="CJ11">
        <f t="shared" si="21"/>
        <v>6</v>
      </c>
      <c r="CL11" t="s">
        <v>433</v>
      </c>
      <c r="CM11">
        <f>Character!C10/Stage_stat!$E$25</f>
        <v>5.2380952380952381</v>
      </c>
      <c r="CN11">
        <f t="shared" si="22"/>
        <v>6</v>
      </c>
      <c r="CP11" t="s">
        <v>433</v>
      </c>
      <c r="CQ11">
        <f>Character!C10/Stage_stat!$E$26</f>
        <v>1.4666666666666666</v>
      </c>
      <c r="CR11">
        <f t="shared" si="23"/>
        <v>2</v>
      </c>
      <c r="CT11" t="s">
        <v>433</v>
      </c>
      <c r="CU11">
        <f>Character!C10/Stage_stat!$E$27</f>
        <v>4.4000000000000004</v>
      </c>
      <c r="CV11">
        <f t="shared" si="24"/>
        <v>5</v>
      </c>
      <c r="CX11" t="s">
        <v>433</v>
      </c>
      <c r="CY11">
        <f>Character!C10/Stage_stat!$E$28</f>
        <v>4.2307692307692308</v>
      </c>
      <c r="CZ11">
        <f t="shared" si="25"/>
        <v>5</v>
      </c>
      <c r="DB11" t="s">
        <v>433</v>
      </c>
      <c r="DC11">
        <f>Character!C10/Stage_stat!$E$29</f>
        <v>1.1000000000000001</v>
      </c>
      <c r="DD11">
        <f t="shared" si="26"/>
        <v>2</v>
      </c>
    </row>
    <row r="12" spans="2:119" x14ac:dyDescent="0.4">
      <c r="B12" t="s">
        <v>434</v>
      </c>
      <c r="C12">
        <f>Character!C11/Stage_stat!$E$3</f>
        <v>120</v>
      </c>
      <c r="D12">
        <f t="shared" si="0"/>
        <v>120</v>
      </c>
      <c r="F12" t="s">
        <v>434</v>
      </c>
      <c r="G12">
        <f>Character!C11/Stage_stat!$E$4</f>
        <v>80</v>
      </c>
      <c r="H12">
        <f t="shared" si="1"/>
        <v>80</v>
      </c>
      <c r="J12" t="s">
        <v>434</v>
      </c>
      <c r="K12">
        <f>Character!C11/Stage_stat!$E$5</f>
        <v>24</v>
      </c>
      <c r="L12">
        <f t="shared" si="2"/>
        <v>24</v>
      </c>
      <c r="N12" t="s">
        <v>434</v>
      </c>
      <c r="O12">
        <f>Character!C11/Stage_stat!$E$6</f>
        <v>48</v>
      </c>
      <c r="P12">
        <f t="shared" si="3"/>
        <v>48</v>
      </c>
      <c r="R12" t="s">
        <v>434</v>
      </c>
      <c r="S12">
        <f>Character!C11/Stage_stat!$E$7</f>
        <v>34.285714285714285</v>
      </c>
      <c r="T12">
        <f t="shared" si="4"/>
        <v>35</v>
      </c>
      <c r="V12" t="s">
        <v>434</v>
      </c>
      <c r="W12">
        <f>Character!C11/Stage_stat!$E$8</f>
        <v>16</v>
      </c>
      <c r="X12">
        <f t="shared" si="5"/>
        <v>16</v>
      </c>
      <c r="Z12" t="s">
        <v>434</v>
      </c>
      <c r="AA12">
        <f>Character!C11/Stage_stat!$E$9</f>
        <v>34.285714285714285</v>
      </c>
      <c r="AB12">
        <f t="shared" si="6"/>
        <v>35</v>
      </c>
      <c r="AD12" t="s">
        <v>434</v>
      </c>
      <c r="AE12">
        <f>Character!C11/Stage_stat!$E$10</f>
        <v>26.666666666666668</v>
      </c>
      <c r="AF12">
        <f t="shared" si="7"/>
        <v>27</v>
      </c>
      <c r="AH12" t="s">
        <v>434</v>
      </c>
      <c r="AI12">
        <f>Character!C11/Stage_stat!$E$11</f>
        <v>12</v>
      </c>
      <c r="AJ12">
        <f t="shared" si="8"/>
        <v>12</v>
      </c>
      <c r="AL12" t="s">
        <v>434</v>
      </c>
      <c r="AM12">
        <f>Character!C11/Stage_stat!$E$12</f>
        <v>24</v>
      </c>
      <c r="AN12">
        <f t="shared" si="9"/>
        <v>24</v>
      </c>
      <c r="AP12" t="s">
        <v>434</v>
      </c>
      <c r="AQ12">
        <f>Character!C11/Stage_stat!$E$13</f>
        <v>20</v>
      </c>
      <c r="AR12">
        <f t="shared" si="10"/>
        <v>20</v>
      </c>
      <c r="AT12" t="s">
        <v>434</v>
      </c>
      <c r="AU12">
        <f>Character!C11/Stage_stat!$E$14</f>
        <v>8</v>
      </c>
      <c r="AV12">
        <f t="shared" si="11"/>
        <v>8</v>
      </c>
      <c r="AX12" t="s">
        <v>434</v>
      </c>
      <c r="AY12">
        <f>Character!C11/Stage_stat!$E$15</f>
        <v>16</v>
      </c>
      <c r="AZ12">
        <f t="shared" si="12"/>
        <v>16</v>
      </c>
      <c r="BB12" t="s">
        <v>434</v>
      </c>
      <c r="BC12">
        <f>Character!C11/Stage_stat!$E$16</f>
        <v>14.117647058823529</v>
      </c>
      <c r="BD12">
        <f t="shared" si="13"/>
        <v>15</v>
      </c>
      <c r="BF12" t="s">
        <v>434</v>
      </c>
      <c r="BG12">
        <f>Character!C11/Stage_stat!$E$17</f>
        <v>4.8</v>
      </c>
      <c r="BH12">
        <f t="shared" si="14"/>
        <v>5</v>
      </c>
      <c r="BJ12" t="s">
        <v>434</v>
      </c>
      <c r="BK12">
        <f>Character!C11/Stage_stat!$E$18</f>
        <v>12</v>
      </c>
      <c r="BL12">
        <f t="shared" si="15"/>
        <v>12</v>
      </c>
      <c r="BN12" t="s">
        <v>434</v>
      </c>
      <c r="BO12">
        <f>Character!C11/Stage_stat!$E$19</f>
        <v>10.909090909090908</v>
      </c>
      <c r="BP12">
        <f t="shared" si="16"/>
        <v>11</v>
      </c>
      <c r="BR12" t="s">
        <v>434</v>
      </c>
      <c r="BS12">
        <f>Character!C11/Stage_stat!$E$20</f>
        <v>3.4285714285714284</v>
      </c>
      <c r="BT12">
        <f t="shared" si="17"/>
        <v>4</v>
      </c>
      <c r="BV12" t="s">
        <v>434</v>
      </c>
      <c r="BW12">
        <f>Character!C11/Stage_stat!$E$21</f>
        <v>8</v>
      </c>
      <c r="BX12">
        <f t="shared" si="18"/>
        <v>8</v>
      </c>
      <c r="BZ12" t="s">
        <v>434</v>
      </c>
      <c r="CA12">
        <f>Character!C11/Stage_stat!$E$22</f>
        <v>7.5</v>
      </c>
      <c r="CB12">
        <f t="shared" si="19"/>
        <v>8</v>
      </c>
      <c r="CD12" t="s">
        <v>434</v>
      </c>
      <c r="CE12">
        <f>Character!C11/Stage_stat!$E$23</f>
        <v>2.4</v>
      </c>
      <c r="CF12">
        <f t="shared" si="20"/>
        <v>3</v>
      </c>
      <c r="CH12" t="s">
        <v>434</v>
      </c>
      <c r="CI12">
        <f>Character!C11/Stage_stat!$E$24</f>
        <v>6</v>
      </c>
      <c r="CJ12">
        <f t="shared" si="21"/>
        <v>6</v>
      </c>
      <c r="CL12" t="s">
        <v>434</v>
      </c>
      <c r="CM12">
        <f>Character!C11/Stage_stat!$E$25</f>
        <v>5.7142857142857144</v>
      </c>
      <c r="CN12">
        <f t="shared" si="22"/>
        <v>6</v>
      </c>
      <c r="CP12" t="s">
        <v>434</v>
      </c>
      <c r="CQ12">
        <f>Character!C11/Stage_stat!$E$26</f>
        <v>1.6</v>
      </c>
      <c r="CR12">
        <f t="shared" si="23"/>
        <v>2</v>
      </c>
      <c r="CT12" t="s">
        <v>434</v>
      </c>
      <c r="CU12">
        <f>Character!C11/Stage_stat!$E$27</f>
        <v>4.8</v>
      </c>
      <c r="CV12">
        <f t="shared" si="24"/>
        <v>5</v>
      </c>
      <c r="CX12" t="s">
        <v>434</v>
      </c>
      <c r="CY12">
        <f>Character!C11/Stage_stat!$E$28</f>
        <v>4.615384615384615</v>
      </c>
      <c r="CZ12">
        <f t="shared" si="25"/>
        <v>5</v>
      </c>
      <c r="DB12" t="s">
        <v>434</v>
      </c>
      <c r="DC12">
        <f>Character!C11/Stage_stat!$E$29</f>
        <v>1.2</v>
      </c>
      <c r="DD12">
        <f t="shared" si="26"/>
        <v>2</v>
      </c>
      <c r="DO12" t="s">
        <v>195</v>
      </c>
    </row>
    <row r="13" spans="2:119" x14ac:dyDescent="0.4">
      <c r="B13" t="s">
        <v>435</v>
      </c>
      <c r="C13">
        <f>Character!C12/Stage_stat!$E$3</f>
        <v>130</v>
      </c>
      <c r="D13">
        <f t="shared" si="0"/>
        <v>130</v>
      </c>
      <c r="F13" t="s">
        <v>435</v>
      </c>
      <c r="G13">
        <f>Character!C12/Stage_stat!$E$4</f>
        <v>86.666666666666671</v>
      </c>
      <c r="H13">
        <f t="shared" si="1"/>
        <v>87</v>
      </c>
      <c r="J13" t="s">
        <v>435</v>
      </c>
      <c r="K13">
        <f>Character!C12/Stage_stat!$E$5</f>
        <v>26</v>
      </c>
      <c r="L13">
        <f t="shared" si="2"/>
        <v>26</v>
      </c>
      <c r="N13" t="s">
        <v>435</v>
      </c>
      <c r="O13">
        <f>Character!C12/Stage_stat!$E$6</f>
        <v>52</v>
      </c>
      <c r="P13">
        <f t="shared" si="3"/>
        <v>52</v>
      </c>
      <c r="R13" t="s">
        <v>435</v>
      </c>
      <c r="S13">
        <f>Character!C12/Stage_stat!$E$7</f>
        <v>37.142857142857146</v>
      </c>
      <c r="T13">
        <f t="shared" si="4"/>
        <v>38</v>
      </c>
      <c r="V13" t="s">
        <v>435</v>
      </c>
      <c r="W13">
        <f>Character!C12/Stage_stat!$E$8</f>
        <v>17.333333333333332</v>
      </c>
      <c r="X13">
        <f t="shared" si="5"/>
        <v>18</v>
      </c>
      <c r="Z13" t="s">
        <v>435</v>
      </c>
      <c r="AA13">
        <f>Character!C12/Stage_stat!$E$9</f>
        <v>37.142857142857146</v>
      </c>
      <c r="AB13">
        <f t="shared" si="6"/>
        <v>38</v>
      </c>
      <c r="AD13" t="s">
        <v>435</v>
      </c>
      <c r="AE13">
        <f>Character!C12/Stage_stat!$E$10</f>
        <v>28.888888888888889</v>
      </c>
      <c r="AF13">
        <f t="shared" si="7"/>
        <v>29</v>
      </c>
      <c r="AH13" t="s">
        <v>435</v>
      </c>
      <c r="AI13">
        <f>Character!C12/Stage_stat!$E$11</f>
        <v>13</v>
      </c>
      <c r="AJ13">
        <f t="shared" si="8"/>
        <v>13</v>
      </c>
      <c r="AL13" t="s">
        <v>435</v>
      </c>
      <c r="AM13">
        <f>Character!C12/Stage_stat!$E$12</f>
        <v>26</v>
      </c>
      <c r="AN13">
        <f t="shared" si="9"/>
        <v>26</v>
      </c>
      <c r="AP13" t="s">
        <v>435</v>
      </c>
      <c r="AQ13">
        <f>Character!C12/Stage_stat!$E$13</f>
        <v>21.666666666666668</v>
      </c>
      <c r="AR13">
        <f t="shared" si="10"/>
        <v>22</v>
      </c>
      <c r="AT13" t="s">
        <v>435</v>
      </c>
      <c r="AU13">
        <f>Character!C12/Stage_stat!$E$14</f>
        <v>8.6666666666666661</v>
      </c>
      <c r="AV13">
        <f t="shared" si="11"/>
        <v>9</v>
      </c>
      <c r="AX13" t="s">
        <v>435</v>
      </c>
      <c r="AY13">
        <f>Character!C12/Stage_stat!$E$15</f>
        <v>17.333333333333332</v>
      </c>
      <c r="AZ13">
        <f t="shared" si="12"/>
        <v>18</v>
      </c>
      <c r="BB13" t="s">
        <v>435</v>
      </c>
      <c r="BC13">
        <f>Character!C12/Stage_stat!$E$16</f>
        <v>15.294117647058824</v>
      </c>
      <c r="BD13">
        <f t="shared" si="13"/>
        <v>16</v>
      </c>
      <c r="BF13" t="s">
        <v>435</v>
      </c>
      <c r="BG13">
        <f>Character!C12/Stage_stat!$E$17</f>
        <v>5.2</v>
      </c>
      <c r="BH13">
        <f t="shared" si="14"/>
        <v>6</v>
      </c>
      <c r="BJ13" t="s">
        <v>435</v>
      </c>
      <c r="BK13">
        <f>Character!C12/Stage_stat!$E$18</f>
        <v>13</v>
      </c>
      <c r="BL13">
        <f t="shared" si="15"/>
        <v>13</v>
      </c>
      <c r="BN13" t="s">
        <v>435</v>
      </c>
      <c r="BO13">
        <f>Character!C12/Stage_stat!$E$19</f>
        <v>11.818181818181818</v>
      </c>
      <c r="BP13">
        <f t="shared" si="16"/>
        <v>12</v>
      </c>
      <c r="BR13" t="s">
        <v>435</v>
      </c>
      <c r="BS13">
        <f>Character!C12/Stage_stat!$E$20</f>
        <v>3.7142857142857144</v>
      </c>
      <c r="BT13">
        <f t="shared" si="17"/>
        <v>4</v>
      </c>
      <c r="BV13" t="s">
        <v>435</v>
      </c>
      <c r="BW13">
        <f>Character!C12/Stage_stat!$E$21</f>
        <v>8.6666666666666661</v>
      </c>
      <c r="BX13">
        <f t="shared" si="18"/>
        <v>9</v>
      </c>
      <c r="BZ13" t="s">
        <v>435</v>
      </c>
      <c r="CA13">
        <f>Character!C12/Stage_stat!$E$22</f>
        <v>8.125</v>
      </c>
      <c r="CB13">
        <f t="shared" si="19"/>
        <v>9</v>
      </c>
      <c r="CD13" t="s">
        <v>435</v>
      </c>
      <c r="CE13">
        <f>Character!C12/Stage_stat!$E$23</f>
        <v>2.6</v>
      </c>
      <c r="CF13">
        <f t="shared" si="20"/>
        <v>3</v>
      </c>
      <c r="CH13" t="s">
        <v>435</v>
      </c>
      <c r="CI13">
        <f>Character!C12/Stage_stat!$E$24</f>
        <v>6.5</v>
      </c>
      <c r="CJ13">
        <f t="shared" si="21"/>
        <v>7</v>
      </c>
      <c r="CL13" t="s">
        <v>435</v>
      </c>
      <c r="CM13">
        <f>Character!C12/Stage_stat!$E$25</f>
        <v>6.1904761904761907</v>
      </c>
      <c r="CN13">
        <f t="shared" si="22"/>
        <v>7</v>
      </c>
      <c r="CP13" t="s">
        <v>435</v>
      </c>
      <c r="CQ13">
        <f>Character!C12/Stage_stat!$E$26</f>
        <v>1.7333333333333334</v>
      </c>
      <c r="CR13">
        <f t="shared" si="23"/>
        <v>2</v>
      </c>
      <c r="CT13" t="s">
        <v>435</v>
      </c>
      <c r="CU13">
        <f>Character!C12/Stage_stat!$E$27</f>
        <v>5.2</v>
      </c>
      <c r="CV13">
        <f t="shared" si="24"/>
        <v>6</v>
      </c>
      <c r="CX13" t="s">
        <v>435</v>
      </c>
      <c r="CY13">
        <f>Character!C12/Stage_stat!$E$28</f>
        <v>5</v>
      </c>
      <c r="CZ13">
        <f t="shared" si="25"/>
        <v>5</v>
      </c>
      <c r="DB13" t="s">
        <v>435</v>
      </c>
      <c r="DC13">
        <f>Character!C12/Stage_stat!$E$29</f>
        <v>1.3</v>
      </c>
      <c r="DD13">
        <f t="shared" si="26"/>
        <v>2</v>
      </c>
    </row>
    <row r="14" spans="2:119" x14ac:dyDescent="0.4">
      <c r="B14" t="s">
        <v>436</v>
      </c>
      <c r="C14">
        <f>Character!C13/Stage_stat!$E$3</f>
        <v>140</v>
      </c>
      <c r="D14">
        <f t="shared" si="0"/>
        <v>140</v>
      </c>
      <c r="F14" t="s">
        <v>436</v>
      </c>
      <c r="G14">
        <f>Character!C13/Stage_stat!$E$4</f>
        <v>93.333333333333329</v>
      </c>
      <c r="H14">
        <f t="shared" si="1"/>
        <v>94</v>
      </c>
      <c r="J14" t="s">
        <v>436</v>
      </c>
      <c r="K14">
        <f>Character!C13/Stage_stat!$E$5</f>
        <v>28</v>
      </c>
      <c r="L14">
        <f t="shared" si="2"/>
        <v>28</v>
      </c>
      <c r="N14" t="s">
        <v>436</v>
      </c>
      <c r="O14">
        <f>Character!C13/Stage_stat!$E$6</f>
        <v>56</v>
      </c>
      <c r="P14">
        <f t="shared" si="3"/>
        <v>56</v>
      </c>
      <c r="R14" t="s">
        <v>436</v>
      </c>
      <c r="S14">
        <f>Character!C13/Stage_stat!$E$7</f>
        <v>40</v>
      </c>
      <c r="T14">
        <f t="shared" si="4"/>
        <v>40</v>
      </c>
      <c r="V14" t="s">
        <v>436</v>
      </c>
      <c r="W14">
        <f>Character!C13/Stage_stat!$E$8</f>
        <v>18.666666666666668</v>
      </c>
      <c r="X14">
        <f t="shared" si="5"/>
        <v>19</v>
      </c>
      <c r="Z14" t="s">
        <v>436</v>
      </c>
      <c r="AA14">
        <f>Character!C13/Stage_stat!$E$9</f>
        <v>40</v>
      </c>
      <c r="AB14">
        <f t="shared" si="6"/>
        <v>40</v>
      </c>
      <c r="AD14" t="s">
        <v>436</v>
      </c>
      <c r="AE14">
        <f>Character!C13/Stage_stat!$E$10</f>
        <v>31.111111111111111</v>
      </c>
      <c r="AF14">
        <f t="shared" si="7"/>
        <v>32</v>
      </c>
      <c r="AH14" t="s">
        <v>436</v>
      </c>
      <c r="AI14">
        <f>Character!C13/Stage_stat!$E$11</f>
        <v>14</v>
      </c>
      <c r="AJ14">
        <f t="shared" si="8"/>
        <v>14</v>
      </c>
      <c r="AL14" t="s">
        <v>436</v>
      </c>
      <c r="AM14">
        <f>Character!C13/Stage_stat!$E$12</f>
        <v>28</v>
      </c>
      <c r="AN14">
        <f t="shared" si="9"/>
        <v>28</v>
      </c>
      <c r="AP14" t="s">
        <v>436</v>
      </c>
      <c r="AQ14">
        <f>Character!C13/Stage_stat!$E$13</f>
        <v>23.333333333333332</v>
      </c>
      <c r="AR14">
        <f t="shared" si="10"/>
        <v>24</v>
      </c>
      <c r="AT14" t="s">
        <v>436</v>
      </c>
      <c r="AU14">
        <f>Character!C13/Stage_stat!$E$14</f>
        <v>9.3333333333333339</v>
      </c>
      <c r="AV14">
        <f t="shared" si="11"/>
        <v>10</v>
      </c>
      <c r="AX14" t="s">
        <v>436</v>
      </c>
      <c r="AY14">
        <f>Character!C13/Stage_stat!$E$15</f>
        <v>18.666666666666668</v>
      </c>
      <c r="AZ14">
        <f t="shared" si="12"/>
        <v>19</v>
      </c>
      <c r="BB14" t="s">
        <v>436</v>
      </c>
      <c r="BC14">
        <f>Character!C13/Stage_stat!$E$16</f>
        <v>16.470588235294116</v>
      </c>
      <c r="BD14">
        <f t="shared" si="13"/>
        <v>17</v>
      </c>
      <c r="BF14" t="s">
        <v>436</v>
      </c>
      <c r="BG14">
        <f>Character!C13/Stage_stat!$E$17</f>
        <v>5.6</v>
      </c>
      <c r="BH14">
        <f t="shared" si="14"/>
        <v>6</v>
      </c>
      <c r="BJ14" t="s">
        <v>436</v>
      </c>
      <c r="BK14">
        <f>Character!C13/Stage_stat!$E$18</f>
        <v>14</v>
      </c>
      <c r="BL14">
        <f t="shared" si="15"/>
        <v>14</v>
      </c>
      <c r="BN14" t="s">
        <v>436</v>
      </c>
      <c r="BO14">
        <f>Character!C13/Stage_stat!$E$19</f>
        <v>12.727272727272727</v>
      </c>
      <c r="BP14">
        <f t="shared" si="16"/>
        <v>13</v>
      </c>
      <c r="BR14" t="s">
        <v>436</v>
      </c>
      <c r="BS14">
        <f>Character!C13/Stage_stat!$E$20</f>
        <v>4</v>
      </c>
      <c r="BT14">
        <f t="shared" si="17"/>
        <v>4</v>
      </c>
      <c r="BV14" t="s">
        <v>436</v>
      </c>
      <c r="BW14">
        <f>Character!C13/Stage_stat!$E$21</f>
        <v>9.3333333333333339</v>
      </c>
      <c r="BX14">
        <f t="shared" si="18"/>
        <v>10</v>
      </c>
      <c r="BZ14" t="s">
        <v>436</v>
      </c>
      <c r="CA14">
        <f>Character!C13/Stage_stat!$E$22</f>
        <v>8.75</v>
      </c>
      <c r="CB14">
        <f t="shared" si="19"/>
        <v>9</v>
      </c>
      <c r="CD14" t="s">
        <v>436</v>
      </c>
      <c r="CE14">
        <f>Character!C13/Stage_stat!$E$23</f>
        <v>2.8</v>
      </c>
      <c r="CF14">
        <f t="shared" si="20"/>
        <v>3</v>
      </c>
      <c r="CH14" t="s">
        <v>436</v>
      </c>
      <c r="CI14">
        <f>Character!C13/Stage_stat!$E$24</f>
        <v>7</v>
      </c>
      <c r="CJ14">
        <f t="shared" si="21"/>
        <v>7</v>
      </c>
      <c r="CL14" t="s">
        <v>436</v>
      </c>
      <c r="CM14">
        <f>Character!C13/Stage_stat!$E$25</f>
        <v>6.666666666666667</v>
      </c>
      <c r="CN14">
        <f t="shared" si="22"/>
        <v>7</v>
      </c>
      <c r="CP14" t="s">
        <v>436</v>
      </c>
      <c r="CQ14">
        <f>Character!C13/Stage_stat!$E$26</f>
        <v>1.8666666666666667</v>
      </c>
      <c r="CR14">
        <f t="shared" si="23"/>
        <v>2</v>
      </c>
      <c r="CT14" t="s">
        <v>436</v>
      </c>
      <c r="CU14">
        <f>Character!C13/Stage_stat!$E$27</f>
        <v>5.6</v>
      </c>
      <c r="CV14">
        <f t="shared" si="24"/>
        <v>6</v>
      </c>
      <c r="CX14" t="s">
        <v>436</v>
      </c>
      <c r="CY14">
        <f>Character!C13/Stage_stat!$E$28</f>
        <v>5.384615384615385</v>
      </c>
      <c r="CZ14">
        <f t="shared" si="25"/>
        <v>6</v>
      </c>
      <c r="DB14" t="s">
        <v>436</v>
      </c>
      <c r="DC14">
        <f>Character!C13/Stage_stat!$E$29</f>
        <v>1.4</v>
      </c>
      <c r="DD14">
        <f t="shared" si="26"/>
        <v>2</v>
      </c>
    </row>
    <row r="15" spans="2:119" x14ac:dyDescent="0.4">
      <c r="B15" t="s">
        <v>437</v>
      </c>
      <c r="C15">
        <f>Character!C14/Stage_stat!$E$3</f>
        <v>150</v>
      </c>
      <c r="D15">
        <f t="shared" si="0"/>
        <v>150</v>
      </c>
      <c r="F15" t="s">
        <v>437</v>
      </c>
      <c r="G15">
        <f>Character!C14/Stage_stat!$E$4</f>
        <v>100</v>
      </c>
      <c r="H15">
        <f t="shared" si="1"/>
        <v>100</v>
      </c>
      <c r="J15" t="s">
        <v>437</v>
      </c>
      <c r="K15">
        <f>Character!C14/Stage_stat!$E$5</f>
        <v>30</v>
      </c>
      <c r="L15">
        <f t="shared" si="2"/>
        <v>30</v>
      </c>
      <c r="N15" t="s">
        <v>437</v>
      </c>
      <c r="O15">
        <f>Character!C14/Stage_stat!$E$6</f>
        <v>60</v>
      </c>
      <c r="P15">
        <f t="shared" si="3"/>
        <v>60</v>
      </c>
      <c r="R15" t="s">
        <v>437</v>
      </c>
      <c r="S15">
        <f>Character!C14/Stage_stat!$E$7</f>
        <v>42.857142857142854</v>
      </c>
      <c r="T15">
        <f t="shared" si="4"/>
        <v>43</v>
      </c>
      <c r="V15" t="s">
        <v>437</v>
      </c>
      <c r="W15">
        <f>Character!C14/Stage_stat!$E$8</f>
        <v>20</v>
      </c>
      <c r="X15">
        <f t="shared" si="5"/>
        <v>20</v>
      </c>
      <c r="Z15" t="s">
        <v>437</v>
      </c>
      <c r="AA15">
        <f>Character!C14/Stage_stat!$E$9</f>
        <v>42.857142857142854</v>
      </c>
      <c r="AB15">
        <f t="shared" si="6"/>
        <v>43</v>
      </c>
      <c r="AD15" t="s">
        <v>437</v>
      </c>
      <c r="AE15">
        <f>Character!C14/Stage_stat!$E$10</f>
        <v>33.333333333333336</v>
      </c>
      <c r="AF15">
        <f t="shared" si="7"/>
        <v>34</v>
      </c>
      <c r="AH15" t="s">
        <v>437</v>
      </c>
      <c r="AI15">
        <f>Character!C14/Stage_stat!$E$11</f>
        <v>15</v>
      </c>
      <c r="AJ15">
        <f t="shared" si="8"/>
        <v>15</v>
      </c>
      <c r="AL15" t="s">
        <v>437</v>
      </c>
      <c r="AM15">
        <f>Character!C14/Stage_stat!$E$12</f>
        <v>30</v>
      </c>
      <c r="AN15">
        <f t="shared" si="9"/>
        <v>30</v>
      </c>
      <c r="AP15" t="s">
        <v>437</v>
      </c>
      <c r="AQ15">
        <f>Character!C14/Stage_stat!$E$13</f>
        <v>25</v>
      </c>
      <c r="AR15">
        <f t="shared" si="10"/>
        <v>25</v>
      </c>
      <c r="AT15" t="s">
        <v>437</v>
      </c>
      <c r="AU15">
        <f>Character!C14/Stage_stat!$E$14</f>
        <v>10</v>
      </c>
      <c r="AV15">
        <f t="shared" si="11"/>
        <v>10</v>
      </c>
      <c r="AX15" t="s">
        <v>437</v>
      </c>
      <c r="AY15">
        <f>Character!C14/Stage_stat!$E$15</f>
        <v>20</v>
      </c>
      <c r="AZ15">
        <f t="shared" si="12"/>
        <v>20</v>
      </c>
      <c r="BB15" t="s">
        <v>437</v>
      </c>
      <c r="BC15">
        <f>Character!C14/Stage_stat!$E$16</f>
        <v>17.647058823529413</v>
      </c>
      <c r="BD15">
        <f t="shared" si="13"/>
        <v>18</v>
      </c>
      <c r="BF15" t="s">
        <v>437</v>
      </c>
      <c r="BG15">
        <f>Character!C14/Stage_stat!$E$17</f>
        <v>6</v>
      </c>
      <c r="BH15">
        <f t="shared" si="14"/>
        <v>6</v>
      </c>
      <c r="BJ15" t="s">
        <v>437</v>
      </c>
      <c r="BK15">
        <f>Character!C14/Stage_stat!$E$18</f>
        <v>15</v>
      </c>
      <c r="BL15">
        <f t="shared" si="15"/>
        <v>15</v>
      </c>
      <c r="BN15" t="s">
        <v>437</v>
      </c>
      <c r="BO15">
        <f>Character!C14/Stage_stat!$E$19</f>
        <v>13.636363636363637</v>
      </c>
      <c r="BP15">
        <f t="shared" si="16"/>
        <v>14</v>
      </c>
      <c r="BR15" t="s">
        <v>437</v>
      </c>
      <c r="BS15">
        <f>Character!C14/Stage_stat!$E$20</f>
        <v>4.2857142857142856</v>
      </c>
      <c r="BT15">
        <f t="shared" si="17"/>
        <v>5</v>
      </c>
      <c r="BV15" t="s">
        <v>437</v>
      </c>
      <c r="BW15">
        <f>Character!C14/Stage_stat!$E$21</f>
        <v>10</v>
      </c>
      <c r="BX15">
        <f t="shared" si="18"/>
        <v>10</v>
      </c>
      <c r="BZ15" t="s">
        <v>437</v>
      </c>
      <c r="CA15">
        <f>Character!C14/Stage_stat!$E$22</f>
        <v>9.375</v>
      </c>
      <c r="CB15">
        <f t="shared" si="19"/>
        <v>10</v>
      </c>
      <c r="CD15" t="s">
        <v>437</v>
      </c>
      <c r="CE15">
        <f>Character!C14/Stage_stat!$E$23</f>
        <v>3</v>
      </c>
      <c r="CF15">
        <f t="shared" si="20"/>
        <v>3</v>
      </c>
      <c r="CH15" t="s">
        <v>437</v>
      </c>
      <c r="CI15">
        <f>Character!C14/Stage_stat!$E$24</f>
        <v>7.5</v>
      </c>
      <c r="CJ15">
        <f t="shared" si="21"/>
        <v>8</v>
      </c>
      <c r="CL15" t="s">
        <v>437</v>
      </c>
      <c r="CM15">
        <f>Character!C14/Stage_stat!$E$25</f>
        <v>7.1428571428571432</v>
      </c>
      <c r="CN15">
        <f t="shared" si="22"/>
        <v>8</v>
      </c>
      <c r="CP15" t="s">
        <v>437</v>
      </c>
      <c r="CQ15">
        <f>Character!C14/Stage_stat!$E$26</f>
        <v>2</v>
      </c>
      <c r="CR15">
        <f t="shared" si="23"/>
        <v>2</v>
      </c>
      <c r="CT15" t="s">
        <v>437</v>
      </c>
      <c r="CU15">
        <f>Character!C14/Stage_stat!$E$27</f>
        <v>6</v>
      </c>
      <c r="CV15">
        <f t="shared" si="24"/>
        <v>6</v>
      </c>
      <c r="CX15" t="s">
        <v>437</v>
      </c>
      <c r="CY15">
        <f>Character!C14/Stage_stat!$E$28</f>
        <v>5.7692307692307692</v>
      </c>
      <c r="CZ15">
        <f t="shared" si="25"/>
        <v>6</v>
      </c>
      <c r="DB15" t="s">
        <v>437</v>
      </c>
      <c r="DC15">
        <f>Character!C14/Stage_stat!$E$29</f>
        <v>1.5</v>
      </c>
      <c r="DD15">
        <f t="shared" si="26"/>
        <v>2</v>
      </c>
    </row>
    <row r="16" spans="2:119" x14ac:dyDescent="0.4">
      <c r="B16" t="s">
        <v>438</v>
      </c>
      <c r="C16">
        <f>Character!C15/Stage_stat!$E$3</f>
        <v>160</v>
      </c>
      <c r="D16">
        <f t="shared" si="0"/>
        <v>160</v>
      </c>
      <c r="F16" t="s">
        <v>438</v>
      </c>
      <c r="G16">
        <f>Character!C15/Stage_stat!$E$4</f>
        <v>106.66666666666667</v>
      </c>
      <c r="H16">
        <f t="shared" si="1"/>
        <v>107</v>
      </c>
      <c r="J16" t="s">
        <v>438</v>
      </c>
      <c r="K16">
        <f>Character!C15/Stage_stat!$E$5</f>
        <v>32</v>
      </c>
      <c r="L16">
        <f t="shared" si="2"/>
        <v>32</v>
      </c>
      <c r="N16" t="s">
        <v>438</v>
      </c>
      <c r="O16">
        <f>Character!C15/Stage_stat!$E$6</f>
        <v>64</v>
      </c>
      <c r="P16">
        <f t="shared" si="3"/>
        <v>64</v>
      </c>
      <c r="R16" t="s">
        <v>438</v>
      </c>
      <c r="S16">
        <f>Character!C15/Stage_stat!$E$7</f>
        <v>45.714285714285715</v>
      </c>
      <c r="T16">
        <f t="shared" si="4"/>
        <v>46</v>
      </c>
      <c r="V16" t="s">
        <v>438</v>
      </c>
      <c r="W16">
        <f>Character!C15/Stage_stat!$E$8</f>
        <v>21.333333333333332</v>
      </c>
      <c r="X16">
        <f t="shared" si="5"/>
        <v>22</v>
      </c>
      <c r="Z16" t="s">
        <v>438</v>
      </c>
      <c r="AA16">
        <f>Character!C15/Stage_stat!$E$9</f>
        <v>45.714285714285715</v>
      </c>
      <c r="AB16">
        <f t="shared" si="6"/>
        <v>46</v>
      </c>
      <c r="AD16" t="s">
        <v>438</v>
      </c>
      <c r="AE16">
        <f>Character!C15/Stage_stat!$E$10</f>
        <v>35.555555555555557</v>
      </c>
      <c r="AF16">
        <f t="shared" si="7"/>
        <v>36</v>
      </c>
      <c r="AH16" t="s">
        <v>438</v>
      </c>
      <c r="AI16">
        <f>Character!C15/Stage_stat!$E$11</f>
        <v>16</v>
      </c>
      <c r="AJ16">
        <f t="shared" si="8"/>
        <v>16</v>
      </c>
      <c r="AL16" t="s">
        <v>438</v>
      </c>
      <c r="AM16">
        <f>Character!C15/Stage_stat!$E$12</f>
        <v>32</v>
      </c>
      <c r="AN16">
        <f t="shared" si="9"/>
        <v>32</v>
      </c>
      <c r="AP16" t="s">
        <v>438</v>
      </c>
      <c r="AQ16">
        <f>Character!C15/Stage_stat!$E$13</f>
        <v>26.666666666666668</v>
      </c>
      <c r="AR16">
        <f t="shared" si="10"/>
        <v>27</v>
      </c>
      <c r="AT16" t="s">
        <v>438</v>
      </c>
      <c r="AU16">
        <f>Character!C15/Stage_stat!$E$14</f>
        <v>10.666666666666666</v>
      </c>
      <c r="AV16">
        <f t="shared" si="11"/>
        <v>11</v>
      </c>
      <c r="AX16" t="s">
        <v>438</v>
      </c>
      <c r="AY16">
        <f>Character!C15/Stage_stat!$E$15</f>
        <v>21.333333333333332</v>
      </c>
      <c r="AZ16">
        <f t="shared" si="12"/>
        <v>22</v>
      </c>
      <c r="BB16" t="s">
        <v>438</v>
      </c>
      <c r="BC16">
        <f>Character!C15/Stage_stat!$E$16</f>
        <v>18.823529411764707</v>
      </c>
      <c r="BD16">
        <f t="shared" si="13"/>
        <v>19</v>
      </c>
      <c r="BF16" t="s">
        <v>438</v>
      </c>
      <c r="BG16">
        <f>Character!C15/Stage_stat!$E$17</f>
        <v>6.4</v>
      </c>
      <c r="BH16">
        <f t="shared" si="14"/>
        <v>7</v>
      </c>
      <c r="BJ16" t="s">
        <v>438</v>
      </c>
      <c r="BK16">
        <f>Character!C15/Stage_stat!$E$18</f>
        <v>16</v>
      </c>
      <c r="BL16">
        <f t="shared" si="15"/>
        <v>16</v>
      </c>
      <c r="BN16" t="s">
        <v>438</v>
      </c>
      <c r="BO16">
        <f>Character!C15/Stage_stat!$E$19</f>
        <v>14.545454545454545</v>
      </c>
      <c r="BP16">
        <f t="shared" si="16"/>
        <v>15</v>
      </c>
      <c r="BR16" t="s">
        <v>438</v>
      </c>
      <c r="BS16">
        <f>Character!C15/Stage_stat!$E$20</f>
        <v>4.5714285714285712</v>
      </c>
      <c r="BT16">
        <f t="shared" si="17"/>
        <v>5</v>
      </c>
      <c r="BV16" t="s">
        <v>438</v>
      </c>
      <c r="BW16">
        <f>Character!C15/Stage_stat!$E$21</f>
        <v>10.666666666666666</v>
      </c>
      <c r="BX16">
        <f t="shared" si="18"/>
        <v>11</v>
      </c>
      <c r="BZ16" t="s">
        <v>438</v>
      </c>
      <c r="CA16">
        <f>Character!C15/Stage_stat!$E$22</f>
        <v>10</v>
      </c>
      <c r="CB16">
        <f t="shared" si="19"/>
        <v>10</v>
      </c>
      <c r="CD16" t="s">
        <v>438</v>
      </c>
      <c r="CE16">
        <f>Character!C15/Stage_stat!$E$23</f>
        <v>3.2</v>
      </c>
      <c r="CF16">
        <f t="shared" si="20"/>
        <v>4</v>
      </c>
      <c r="CH16" t="s">
        <v>438</v>
      </c>
      <c r="CI16">
        <f>Character!C15/Stage_stat!$E$24</f>
        <v>8</v>
      </c>
      <c r="CJ16">
        <f t="shared" si="21"/>
        <v>8</v>
      </c>
      <c r="CL16" t="s">
        <v>438</v>
      </c>
      <c r="CM16">
        <f>Character!C15/Stage_stat!$E$25</f>
        <v>7.6190476190476186</v>
      </c>
      <c r="CN16">
        <f t="shared" si="22"/>
        <v>8</v>
      </c>
      <c r="CP16" t="s">
        <v>438</v>
      </c>
      <c r="CQ16">
        <f>Character!C15/Stage_stat!$E$26</f>
        <v>2.1333333333333333</v>
      </c>
      <c r="CR16">
        <f t="shared" si="23"/>
        <v>3</v>
      </c>
      <c r="CT16" t="s">
        <v>438</v>
      </c>
      <c r="CU16">
        <f>Character!C15/Stage_stat!$E$27</f>
        <v>6.4</v>
      </c>
      <c r="CV16">
        <f t="shared" si="24"/>
        <v>7</v>
      </c>
      <c r="CX16" t="s">
        <v>438</v>
      </c>
      <c r="CY16">
        <f>Character!C15/Stage_stat!$E$28</f>
        <v>6.1538461538461542</v>
      </c>
      <c r="CZ16">
        <f t="shared" si="25"/>
        <v>7</v>
      </c>
      <c r="DB16" t="s">
        <v>438</v>
      </c>
      <c r="DC16">
        <f>Character!C15/Stage_stat!$E$29</f>
        <v>1.6</v>
      </c>
      <c r="DD16">
        <f t="shared" si="26"/>
        <v>2</v>
      </c>
    </row>
    <row r="17" spans="2:108" x14ac:dyDescent="0.4">
      <c r="B17" t="s">
        <v>439</v>
      </c>
      <c r="C17">
        <f>Character!C16/Stage_stat!$E$3</f>
        <v>170</v>
      </c>
      <c r="D17">
        <f t="shared" si="0"/>
        <v>170</v>
      </c>
      <c r="F17" t="s">
        <v>439</v>
      </c>
      <c r="G17">
        <f>Character!C16/Stage_stat!$E$4</f>
        <v>113.33333333333333</v>
      </c>
      <c r="H17">
        <f t="shared" si="1"/>
        <v>114</v>
      </c>
      <c r="J17" t="s">
        <v>439</v>
      </c>
      <c r="K17">
        <f>Character!C16/Stage_stat!$E$5</f>
        <v>34</v>
      </c>
      <c r="L17">
        <f t="shared" si="2"/>
        <v>34</v>
      </c>
      <c r="N17" t="s">
        <v>439</v>
      </c>
      <c r="O17">
        <f>Character!C16/Stage_stat!$E$6</f>
        <v>68</v>
      </c>
      <c r="P17">
        <f t="shared" si="3"/>
        <v>68</v>
      </c>
      <c r="R17" t="s">
        <v>439</v>
      </c>
      <c r="S17">
        <f>Character!C16/Stage_stat!$E$7</f>
        <v>48.571428571428569</v>
      </c>
      <c r="T17">
        <f t="shared" si="4"/>
        <v>49</v>
      </c>
      <c r="V17" t="s">
        <v>439</v>
      </c>
      <c r="W17">
        <f>Character!C16/Stage_stat!$E$8</f>
        <v>22.666666666666668</v>
      </c>
      <c r="X17">
        <f t="shared" si="5"/>
        <v>23</v>
      </c>
      <c r="Z17" t="s">
        <v>439</v>
      </c>
      <c r="AA17">
        <f>Character!C16/Stage_stat!$E$9</f>
        <v>48.571428571428569</v>
      </c>
      <c r="AB17">
        <f t="shared" si="6"/>
        <v>49</v>
      </c>
      <c r="AD17" t="s">
        <v>439</v>
      </c>
      <c r="AE17">
        <f>Character!C16/Stage_stat!$E$10</f>
        <v>37.777777777777779</v>
      </c>
      <c r="AF17">
        <f t="shared" si="7"/>
        <v>38</v>
      </c>
      <c r="AH17" t="s">
        <v>439</v>
      </c>
      <c r="AI17">
        <f>Character!C16/Stage_stat!$E$11</f>
        <v>17</v>
      </c>
      <c r="AJ17">
        <f t="shared" si="8"/>
        <v>17</v>
      </c>
      <c r="AL17" t="s">
        <v>439</v>
      </c>
      <c r="AM17">
        <f>Character!C16/Stage_stat!$E$12</f>
        <v>34</v>
      </c>
      <c r="AN17">
        <f t="shared" si="9"/>
        <v>34</v>
      </c>
      <c r="AP17" t="s">
        <v>439</v>
      </c>
      <c r="AQ17">
        <f>Character!C16/Stage_stat!$E$13</f>
        <v>28.333333333333332</v>
      </c>
      <c r="AR17">
        <f t="shared" si="10"/>
        <v>29</v>
      </c>
      <c r="AT17" t="s">
        <v>439</v>
      </c>
      <c r="AU17">
        <f>Character!C16/Stage_stat!$E$14</f>
        <v>11.333333333333334</v>
      </c>
      <c r="AV17">
        <f t="shared" si="11"/>
        <v>12</v>
      </c>
      <c r="AX17" t="s">
        <v>439</v>
      </c>
      <c r="AY17">
        <f>Character!C16/Stage_stat!$E$15</f>
        <v>22.666666666666668</v>
      </c>
      <c r="AZ17">
        <f t="shared" si="12"/>
        <v>23</v>
      </c>
      <c r="BB17" t="s">
        <v>439</v>
      </c>
      <c r="BC17">
        <f>Character!C16/Stage_stat!$E$16</f>
        <v>20</v>
      </c>
      <c r="BD17">
        <f t="shared" si="13"/>
        <v>20</v>
      </c>
      <c r="BF17" t="s">
        <v>439</v>
      </c>
      <c r="BG17">
        <f>Character!C16/Stage_stat!$E$17</f>
        <v>6.8</v>
      </c>
      <c r="BH17">
        <f t="shared" si="14"/>
        <v>7</v>
      </c>
      <c r="BJ17" t="s">
        <v>439</v>
      </c>
      <c r="BK17">
        <f>Character!C16/Stage_stat!$E$18</f>
        <v>17</v>
      </c>
      <c r="BL17">
        <f t="shared" si="15"/>
        <v>17</v>
      </c>
      <c r="BN17" t="s">
        <v>439</v>
      </c>
      <c r="BO17">
        <f>Character!C16/Stage_stat!$E$19</f>
        <v>15.454545454545455</v>
      </c>
      <c r="BP17">
        <f t="shared" si="16"/>
        <v>16</v>
      </c>
      <c r="BR17" t="s">
        <v>439</v>
      </c>
      <c r="BS17">
        <f>Character!C16/Stage_stat!$E$20</f>
        <v>4.8571428571428568</v>
      </c>
      <c r="BT17">
        <f t="shared" si="17"/>
        <v>5</v>
      </c>
      <c r="BV17" t="s">
        <v>439</v>
      </c>
      <c r="BW17">
        <f>Character!C16/Stage_stat!$E$21</f>
        <v>11.333333333333334</v>
      </c>
      <c r="BX17">
        <f t="shared" si="18"/>
        <v>12</v>
      </c>
      <c r="BZ17" t="s">
        <v>439</v>
      </c>
      <c r="CA17">
        <f>Character!C16/Stage_stat!$E$22</f>
        <v>10.625</v>
      </c>
      <c r="CB17">
        <f t="shared" si="19"/>
        <v>11</v>
      </c>
      <c r="CD17" t="s">
        <v>439</v>
      </c>
      <c r="CE17">
        <f>Character!C16/Stage_stat!$E$23</f>
        <v>3.4</v>
      </c>
      <c r="CF17">
        <f t="shared" si="20"/>
        <v>4</v>
      </c>
      <c r="CH17" t="s">
        <v>439</v>
      </c>
      <c r="CI17">
        <f>Character!C16/Stage_stat!$E$24</f>
        <v>8.5</v>
      </c>
      <c r="CJ17">
        <f t="shared" si="21"/>
        <v>9</v>
      </c>
      <c r="CL17" t="s">
        <v>439</v>
      </c>
      <c r="CM17">
        <f>Character!C16/Stage_stat!$E$25</f>
        <v>8.0952380952380949</v>
      </c>
      <c r="CN17">
        <f t="shared" si="22"/>
        <v>9</v>
      </c>
      <c r="CP17" t="s">
        <v>439</v>
      </c>
      <c r="CQ17">
        <f>Character!C16/Stage_stat!$E$26</f>
        <v>2.2666666666666666</v>
      </c>
      <c r="CR17">
        <f t="shared" si="23"/>
        <v>3</v>
      </c>
      <c r="CT17" t="s">
        <v>439</v>
      </c>
      <c r="CU17">
        <f>Character!C16/Stage_stat!$E$27</f>
        <v>6.8</v>
      </c>
      <c r="CV17">
        <f t="shared" si="24"/>
        <v>7</v>
      </c>
      <c r="CX17" t="s">
        <v>439</v>
      </c>
      <c r="CY17">
        <f>Character!C16/Stage_stat!$E$28</f>
        <v>6.5384615384615383</v>
      </c>
      <c r="CZ17">
        <f t="shared" si="25"/>
        <v>7</v>
      </c>
      <c r="DB17" t="s">
        <v>439</v>
      </c>
      <c r="DC17">
        <f>Character!C16/Stage_stat!$E$29</f>
        <v>1.7</v>
      </c>
      <c r="DD17">
        <f t="shared" si="26"/>
        <v>2</v>
      </c>
    </row>
    <row r="18" spans="2:108" x14ac:dyDescent="0.4">
      <c r="B18" t="s">
        <v>440</v>
      </c>
      <c r="C18">
        <f>Character!C17/Stage_stat!$E$3</f>
        <v>180</v>
      </c>
      <c r="D18">
        <f t="shared" si="0"/>
        <v>180</v>
      </c>
      <c r="F18" t="s">
        <v>440</v>
      </c>
      <c r="G18">
        <f>Character!C17/Stage_stat!$E$4</f>
        <v>120</v>
      </c>
      <c r="H18">
        <f t="shared" si="1"/>
        <v>120</v>
      </c>
      <c r="J18" t="s">
        <v>440</v>
      </c>
      <c r="K18">
        <f>Character!C17/Stage_stat!$E$5</f>
        <v>36</v>
      </c>
      <c r="L18">
        <f t="shared" si="2"/>
        <v>36</v>
      </c>
      <c r="N18" t="s">
        <v>440</v>
      </c>
      <c r="O18">
        <f>Character!C17/Stage_stat!$E$6</f>
        <v>72</v>
      </c>
      <c r="P18">
        <f t="shared" si="3"/>
        <v>72</v>
      </c>
      <c r="R18" t="s">
        <v>440</v>
      </c>
      <c r="S18">
        <f>Character!C17/Stage_stat!$E$7</f>
        <v>51.428571428571431</v>
      </c>
      <c r="T18">
        <f t="shared" si="4"/>
        <v>52</v>
      </c>
      <c r="V18" t="s">
        <v>440</v>
      </c>
      <c r="W18">
        <f>Character!C17/Stage_stat!$E$8</f>
        <v>24</v>
      </c>
      <c r="X18">
        <f t="shared" si="5"/>
        <v>24</v>
      </c>
      <c r="Z18" t="s">
        <v>440</v>
      </c>
      <c r="AA18">
        <f>Character!C17/Stage_stat!$E$9</f>
        <v>51.428571428571431</v>
      </c>
      <c r="AB18">
        <f t="shared" si="6"/>
        <v>52</v>
      </c>
      <c r="AD18" t="s">
        <v>440</v>
      </c>
      <c r="AE18">
        <f>Character!C17/Stage_stat!$E$10</f>
        <v>40</v>
      </c>
      <c r="AF18">
        <f t="shared" si="7"/>
        <v>40</v>
      </c>
      <c r="AH18" t="s">
        <v>440</v>
      </c>
      <c r="AI18">
        <f>Character!C17/Stage_stat!$E$11</f>
        <v>18</v>
      </c>
      <c r="AJ18">
        <f t="shared" si="8"/>
        <v>18</v>
      </c>
      <c r="AL18" t="s">
        <v>440</v>
      </c>
      <c r="AM18">
        <f>Character!C17/Stage_stat!$E$12</f>
        <v>36</v>
      </c>
      <c r="AN18">
        <f t="shared" si="9"/>
        <v>36</v>
      </c>
      <c r="AP18" t="s">
        <v>440</v>
      </c>
      <c r="AQ18">
        <f>Character!C17/Stage_stat!$E$13</f>
        <v>30</v>
      </c>
      <c r="AR18">
        <f t="shared" si="10"/>
        <v>30</v>
      </c>
      <c r="AT18" t="s">
        <v>440</v>
      </c>
      <c r="AU18">
        <f>Character!C17/Stage_stat!$E$14</f>
        <v>12</v>
      </c>
      <c r="AV18">
        <f t="shared" si="11"/>
        <v>12</v>
      </c>
      <c r="AX18" t="s">
        <v>440</v>
      </c>
      <c r="AY18">
        <f>Character!C17/Stage_stat!$E$15</f>
        <v>24</v>
      </c>
      <c r="AZ18">
        <f t="shared" si="12"/>
        <v>24</v>
      </c>
      <c r="BB18" t="s">
        <v>440</v>
      </c>
      <c r="BC18">
        <f>Character!C17/Stage_stat!$E$16</f>
        <v>21.176470588235293</v>
      </c>
      <c r="BD18">
        <f t="shared" si="13"/>
        <v>22</v>
      </c>
      <c r="BF18" t="s">
        <v>440</v>
      </c>
      <c r="BG18">
        <f>Character!C17/Stage_stat!$E$17</f>
        <v>7.2</v>
      </c>
      <c r="BH18">
        <f t="shared" si="14"/>
        <v>8</v>
      </c>
      <c r="BJ18" t="s">
        <v>440</v>
      </c>
      <c r="BK18">
        <f>Character!C17/Stage_stat!$E$18</f>
        <v>18</v>
      </c>
      <c r="BL18">
        <f t="shared" si="15"/>
        <v>18</v>
      </c>
      <c r="BN18" t="s">
        <v>440</v>
      </c>
      <c r="BO18">
        <f>Character!C17/Stage_stat!$E$19</f>
        <v>16.363636363636363</v>
      </c>
      <c r="BP18">
        <f t="shared" si="16"/>
        <v>17</v>
      </c>
      <c r="BR18" t="s">
        <v>440</v>
      </c>
      <c r="BS18">
        <f>Character!C17/Stage_stat!$E$20</f>
        <v>5.1428571428571432</v>
      </c>
      <c r="BT18">
        <f t="shared" si="17"/>
        <v>6</v>
      </c>
      <c r="BV18" t="s">
        <v>440</v>
      </c>
      <c r="BW18">
        <f>Character!C17/Stage_stat!$E$21</f>
        <v>12</v>
      </c>
      <c r="BX18">
        <f t="shared" si="18"/>
        <v>12</v>
      </c>
      <c r="BZ18" t="s">
        <v>440</v>
      </c>
      <c r="CA18">
        <f>Character!C17/Stage_stat!$E$22</f>
        <v>11.25</v>
      </c>
      <c r="CB18">
        <f t="shared" si="19"/>
        <v>12</v>
      </c>
      <c r="CD18" t="s">
        <v>440</v>
      </c>
      <c r="CE18">
        <f>Character!C17/Stage_stat!$E$23</f>
        <v>3.6</v>
      </c>
      <c r="CF18">
        <f t="shared" si="20"/>
        <v>4</v>
      </c>
      <c r="CH18" t="s">
        <v>440</v>
      </c>
      <c r="CI18">
        <f>Character!C17/Stage_stat!$E$24</f>
        <v>9</v>
      </c>
      <c r="CJ18">
        <f t="shared" si="21"/>
        <v>9</v>
      </c>
      <c r="CL18" t="s">
        <v>440</v>
      </c>
      <c r="CM18">
        <f>Character!C17/Stage_stat!$E$25</f>
        <v>8.5714285714285712</v>
      </c>
      <c r="CN18">
        <f t="shared" si="22"/>
        <v>9</v>
      </c>
      <c r="CP18" t="s">
        <v>440</v>
      </c>
      <c r="CQ18">
        <f>Character!C17/Stage_stat!$E$26</f>
        <v>2.4</v>
      </c>
      <c r="CR18">
        <f t="shared" si="23"/>
        <v>3</v>
      </c>
      <c r="CT18" t="s">
        <v>440</v>
      </c>
      <c r="CU18">
        <f>Character!C17/Stage_stat!$E$27</f>
        <v>7.2</v>
      </c>
      <c r="CV18">
        <f t="shared" si="24"/>
        <v>8</v>
      </c>
      <c r="CX18" t="s">
        <v>440</v>
      </c>
      <c r="CY18">
        <f>Character!C17/Stage_stat!$E$28</f>
        <v>6.9230769230769234</v>
      </c>
      <c r="CZ18">
        <f t="shared" si="25"/>
        <v>7</v>
      </c>
      <c r="DB18" t="s">
        <v>440</v>
      </c>
      <c r="DC18">
        <f>Character!C17/Stage_stat!$E$29</f>
        <v>1.8</v>
      </c>
      <c r="DD18">
        <f t="shared" si="26"/>
        <v>2</v>
      </c>
    </row>
    <row r="19" spans="2:108" x14ac:dyDescent="0.4">
      <c r="B19" t="s">
        <v>441</v>
      </c>
      <c r="C19">
        <f>Character!C18/Stage_stat!$E$3</f>
        <v>190</v>
      </c>
      <c r="D19">
        <f t="shared" si="0"/>
        <v>190</v>
      </c>
      <c r="F19" t="s">
        <v>441</v>
      </c>
      <c r="G19">
        <f>Character!C18/Stage_stat!$E$4</f>
        <v>126.66666666666667</v>
      </c>
      <c r="H19">
        <f t="shared" si="1"/>
        <v>127</v>
      </c>
      <c r="J19" t="s">
        <v>441</v>
      </c>
      <c r="K19">
        <f>Character!C18/Stage_stat!$E$5</f>
        <v>38</v>
      </c>
      <c r="L19">
        <f t="shared" si="2"/>
        <v>38</v>
      </c>
      <c r="N19" t="s">
        <v>441</v>
      </c>
      <c r="O19">
        <f>Character!C18/Stage_stat!$E$6</f>
        <v>76</v>
      </c>
      <c r="P19">
        <f t="shared" si="3"/>
        <v>76</v>
      </c>
      <c r="R19" t="s">
        <v>441</v>
      </c>
      <c r="S19">
        <f>Character!C18/Stage_stat!$E$7</f>
        <v>54.285714285714285</v>
      </c>
      <c r="T19">
        <f t="shared" si="4"/>
        <v>55</v>
      </c>
      <c r="V19" t="s">
        <v>441</v>
      </c>
      <c r="W19">
        <f>Character!C18/Stage_stat!$E$8</f>
        <v>25.333333333333332</v>
      </c>
      <c r="X19">
        <f t="shared" si="5"/>
        <v>26</v>
      </c>
      <c r="Z19" t="s">
        <v>441</v>
      </c>
      <c r="AA19">
        <f>Character!C18/Stage_stat!$E$9</f>
        <v>54.285714285714285</v>
      </c>
      <c r="AB19">
        <f t="shared" si="6"/>
        <v>55</v>
      </c>
      <c r="AD19" t="s">
        <v>441</v>
      </c>
      <c r="AE19">
        <f>Character!C18/Stage_stat!$E$10</f>
        <v>42.222222222222221</v>
      </c>
      <c r="AF19">
        <f t="shared" si="7"/>
        <v>43</v>
      </c>
      <c r="AH19" t="s">
        <v>441</v>
      </c>
      <c r="AI19">
        <f>Character!C18/Stage_stat!$E$11</f>
        <v>19</v>
      </c>
      <c r="AJ19">
        <f t="shared" si="8"/>
        <v>19</v>
      </c>
      <c r="AL19" t="s">
        <v>441</v>
      </c>
      <c r="AM19">
        <f>Character!C18/Stage_stat!$E$12</f>
        <v>38</v>
      </c>
      <c r="AN19">
        <f t="shared" si="9"/>
        <v>38</v>
      </c>
      <c r="AP19" t="s">
        <v>441</v>
      </c>
      <c r="AQ19">
        <f>Character!C18/Stage_stat!$E$13</f>
        <v>31.666666666666668</v>
      </c>
      <c r="AR19">
        <f t="shared" si="10"/>
        <v>32</v>
      </c>
      <c r="AT19" t="s">
        <v>441</v>
      </c>
      <c r="AU19">
        <f>Character!C18/Stage_stat!$E$14</f>
        <v>12.666666666666666</v>
      </c>
      <c r="AV19">
        <f t="shared" si="11"/>
        <v>13</v>
      </c>
      <c r="AX19" t="s">
        <v>441</v>
      </c>
      <c r="AY19">
        <f>Character!C18/Stage_stat!$E$15</f>
        <v>25.333333333333332</v>
      </c>
      <c r="AZ19">
        <f t="shared" si="12"/>
        <v>26</v>
      </c>
      <c r="BB19" t="s">
        <v>441</v>
      </c>
      <c r="BC19">
        <f>Character!C18/Stage_stat!$E$16</f>
        <v>22.352941176470587</v>
      </c>
      <c r="BD19">
        <f t="shared" si="13"/>
        <v>23</v>
      </c>
      <c r="BF19" t="s">
        <v>441</v>
      </c>
      <c r="BG19">
        <f>Character!C18/Stage_stat!$E$17</f>
        <v>7.6</v>
      </c>
      <c r="BH19">
        <f t="shared" si="14"/>
        <v>8</v>
      </c>
      <c r="BJ19" t="s">
        <v>441</v>
      </c>
      <c r="BK19">
        <f>Character!C18/Stage_stat!$E$18</f>
        <v>19</v>
      </c>
      <c r="BL19">
        <f t="shared" si="15"/>
        <v>19</v>
      </c>
      <c r="BN19" t="s">
        <v>441</v>
      </c>
      <c r="BO19">
        <f>Character!C18/Stage_stat!$E$19</f>
        <v>17.272727272727273</v>
      </c>
      <c r="BP19">
        <f t="shared" si="16"/>
        <v>18</v>
      </c>
      <c r="BR19" t="s">
        <v>441</v>
      </c>
      <c r="BS19">
        <f>Character!C18/Stage_stat!$E$20</f>
        <v>5.4285714285714288</v>
      </c>
      <c r="BT19">
        <f t="shared" si="17"/>
        <v>6</v>
      </c>
      <c r="BV19" t="s">
        <v>441</v>
      </c>
      <c r="BW19">
        <f>Character!C18/Stage_stat!$E$21</f>
        <v>12.666666666666666</v>
      </c>
      <c r="BX19">
        <f t="shared" si="18"/>
        <v>13</v>
      </c>
      <c r="BZ19" t="s">
        <v>441</v>
      </c>
      <c r="CA19">
        <f>Character!C18/Stage_stat!$E$22</f>
        <v>11.875</v>
      </c>
      <c r="CB19">
        <f t="shared" si="19"/>
        <v>12</v>
      </c>
      <c r="CD19" t="s">
        <v>441</v>
      </c>
      <c r="CE19">
        <f>Character!C18/Stage_stat!$E$23</f>
        <v>3.8</v>
      </c>
      <c r="CF19">
        <f t="shared" si="20"/>
        <v>4</v>
      </c>
      <c r="CH19" t="s">
        <v>441</v>
      </c>
      <c r="CI19">
        <f>Character!C18/Stage_stat!$E$24</f>
        <v>9.5</v>
      </c>
      <c r="CJ19">
        <f t="shared" si="21"/>
        <v>10</v>
      </c>
      <c r="CL19" t="s">
        <v>441</v>
      </c>
      <c r="CM19">
        <f>Character!C18/Stage_stat!$E$25</f>
        <v>9.0476190476190474</v>
      </c>
      <c r="CN19">
        <f t="shared" si="22"/>
        <v>10</v>
      </c>
      <c r="CP19" t="s">
        <v>441</v>
      </c>
      <c r="CQ19">
        <f>Character!C18/Stage_stat!$E$26</f>
        <v>2.5333333333333332</v>
      </c>
      <c r="CR19">
        <f t="shared" si="23"/>
        <v>3</v>
      </c>
      <c r="CT19" t="s">
        <v>441</v>
      </c>
      <c r="CU19">
        <f>Character!C18/Stage_stat!$E$27</f>
        <v>7.6</v>
      </c>
      <c r="CV19">
        <f t="shared" si="24"/>
        <v>8</v>
      </c>
      <c r="CX19" t="s">
        <v>441</v>
      </c>
      <c r="CY19">
        <f>Character!C18/Stage_stat!$E$28</f>
        <v>7.3076923076923075</v>
      </c>
      <c r="CZ19">
        <f t="shared" si="25"/>
        <v>8</v>
      </c>
      <c r="DB19" t="s">
        <v>441</v>
      </c>
      <c r="DC19">
        <f>Character!C18/Stage_stat!$E$29</f>
        <v>1.9</v>
      </c>
      <c r="DD19">
        <f t="shared" si="26"/>
        <v>2</v>
      </c>
    </row>
    <row r="20" spans="2:108" x14ac:dyDescent="0.4">
      <c r="B20" t="s">
        <v>442</v>
      </c>
      <c r="C20">
        <f>Character!C19/Stage_stat!$E$3</f>
        <v>200</v>
      </c>
      <c r="D20">
        <f t="shared" si="0"/>
        <v>200</v>
      </c>
      <c r="F20" t="s">
        <v>442</v>
      </c>
      <c r="G20">
        <f>Character!C19/Stage_stat!$E$4</f>
        <v>133.33333333333334</v>
      </c>
      <c r="H20">
        <f t="shared" si="1"/>
        <v>134</v>
      </c>
      <c r="J20" t="s">
        <v>442</v>
      </c>
      <c r="K20">
        <f>Character!C19/Stage_stat!$E$5</f>
        <v>40</v>
      </c>
      <c r="L20">
        <f t="shared" si="2"/>
        <v>40</v>
      </c>
      <c r="N20" t="s">
        <v>442</v>
      </c>
      <c r="O20">
        <f>Character!C19/Stage_stat!$E$6</f>
        <v>80</v>
      </c>
      <c r="P20">
        <f t="shared" si="3"/>
        <v>80</v>
      </c>
      <c r="R20" t="s">
        <v>442</v>
      </c>
      <c r="S20">
        <f>Character!C19/Stage_stat!$E$7</f>
        <v>57.142857142857146</v>
      </c>
      <c r="T20">
        <f t="shared" si="4"/>
        <v>58</v>
      </c>
      <c r="V20" t="s">
        <v>442</v>
      </c>
      <c r="W20">
        <f>Character!C19/Stage_stat!$E$8</f>
        <v>26.666666666666668</v>
      </c>
      <c r="X20">
        <f t="shared" si="5"/>
        <v>27</v>
      </c>
      <c r="Z20" t="s">
        <v>442</v>
      </c>
      <c r="AA20">
        <f>Character!C19/Stage_stat!$E$9</f>
        <v>57.142857142857146</v>
      </c>
      <c r="AB20">
        <f t="shared" si="6"/>
        <v>58</v>
      </c>
      <c r="AD20" t="s">
        <v>442</v>
      </c>
      <c r="AE20">
        <f>Character!C19/Stage_stat!$E$10</f>
        <v>44.444444444444443</v>
      </c>
      <c r="AF20">
        <f t="shared" si="7"/>
        <v>45</v>
      </c>
      <c r="AH20" t="s">
        <v>442</v>
      </c>
      <c r="AI20">
        <f>Character!C19/Stage_stat!$E$11</f>
        <v>20</v>
      </c>
      <c r="AJ20">
        <f t="shared" si="8"/>
        <v>20</v>
      </c>
      <c r="AL20" t="s">
        <v>442</v>
      </c>
      <c r="AM20">
        <f>Character!C19/Stage_stat!$E$12</f>
        <v>40</v>
      </c>
      <c r="AN20">
        <f t="shared" si="9"/>
        <v>40</v>
      </c>
      <c r="AP20" t="s">
        <v>442</v>
      </c>
      <c r="AQ20">
        <f>Character!C19/Stage_stat!$E$13</f>
        <v>33.333333333333336</v>
      </c>
      <c r="AR20">
        <f t="shared" si="10"/>
        <v>34</v>
      </c>
      <c r="AT20" t="s">
        <v>442</v>
      </c>
      <c r="AU20">
        <f>Character!C19/Stage_stat!$E$14</f>
        <v>13.333333333333334</v>
      </c>
      <c r="AV20">
        <f t="shared" si="11"/>
        <v>14</v>
      </c>
      <c r="AX20" t="s">
        <v>442</v>
      </c>
      <c r="AY20">
        <f>Character!C19/Stage_stat!$E$15</f>
        <v>26.666666666666668</v>
      </c>
      <c r="AZ20">
        <f t="shared" si="12"/>
        <v>27</v>
      </c>
      <c r="BB20" t="s">
        <v>442</v>
      </c>
      <c r="BC20">
        <f>Character!C19/Stage_stat!$E$16</f>
        <v>23.529411764705884</v>
      </c>
      <c r="BD20">
        <f t="shared" si="13"/>
        <v>24</v>
      </c>
      <c r="BF20" t="s">
        <v>442</v>
      </c>
      <c r="BG20">
        <f>Character!C19/Stage_stat!$E$17</f>
        <v>8</v>
      </c>
      <c r="BH20">
        <f t="shared" si="14"/>
        <v>8</v>
      </c>
      <c r="BJ20" t="s">
        <v>442</v>
      </c>
      <c r="BK20">
        <f>Character!C19/Stage_stat!$E$18</f>
        <v>20</v>
      </c>
      <c r="BL20">
        <f t="shared" si="15"/>
        <v>20</v>
      </c>
      <c r="BN20" t="s">
        <v>442</v>
      </c>
      <c r="BO20">
        <f>Character!C19/Stage_stat!$E$19</f>
        <v>18.181818181818183</v>
      </c>
      <c r="BP20">
        <f t="shared" si="16"/>
        <v>19</v>
      </c>
      <c r="BR20" t="s">
        <v>442</v>
      </c>
      <c r="BS20">
        <f>Character!C19/Stage_stat!$E$20</f>
        <v>5.7142857142857144</v>
      </c>
      <c r="BT20">
        <f t="shared" si="17"/>
        <v>6</v>
      </c>
      <c r="BV20" t="s">
        <v>442</v>
      </c>
      <c r="BW20">
        <f>Character!C19/Stage_stat!$E$21</f>
        <v>13.333333333333334</v>
      </c>
      <c r="BX20">
        <f t="shared" si="18"/>
        <v>14</v>
      </c>
      <c r="BZ20" t="s">
        <v>442</v>
      </c>
      <c r="CA20">
        <f>Character!C19/Stage_stat!$E$22</f>
        <v>12.5</v>
      </c>
      <c r="CB20">
        <f t="shared" si="19"/>
        <v>13</v>
      </c>
      <c r="CD20" t="s">
        <v>442</v>
      </c>
      <c r="CE20">
        <f>Character!C19/Stage_stat!$E$23</f>
        <v>4</v>
      </c>
      <c r="CF20">
        <f t="shared" si="20"/>
        <v>4</v>
      </c>
      <c r="CH20" t="s">
        <v>442</v>
      </c>
      <c r="CI20">
        <f>Character!C19/Stage_stat!$E$24</f>
        <v>10</v>
      </c>
      <c r="CJ20">
        <f t="shared" si="21"/>
        <v>10</v>
      </c>
      <c r="CL20" t="s">
        <v>442</v>
      </c>
      <c r="CM20">
        <f>Character!C19/Stage_stat!$E$25</f>
        <v>9.5238095238095237</v>
      </c>
      <c r="CN20">
        <f t="shared" si="22"/>
        <v>10</v>
      </c>
      <c r="CP20" t="s">
        <v>442</v>
      </c>
      <c r="CQ20">
        <f>Character!C19/Stage_stat!$E$26</f>
        <v>2.6666666666666665</v>
      </c>
      <c r="CR20">
        <f t="shared" si="23"/>
        <v>3</v>
      </c>
      <c r="CT20" t="s">
        <v>442</v>
      </c>
      <c r="CU20">
        <f>Character!C19/Stage_stat!$E$27</f>
        <v>8</v>
      </c>
      <c r="CV20">
        <f t="shared" si="24"/>
        <v>8</v>
      </c>
      <c r="CX20" t="s">
        <v>442</v>
      </c>
      <c r="CY20">
        <f>Character!C19/Stage_stat!$E$28</f>
        <v>7.6923076923076925</v>
      </c>
      <c r="CZ20">
        <f t="shared" si="25"/>
        <v>8</v>
      </c>
      <c r="DB20" t="s">
        <v>442</v>
      </c>
      <c r="DC20">
        <f>Character!C19/Stage_stat!$E$29</f>
        <v>2</v>
      </c>
      <c r="DD20">
        <f t="shared" si="26"/>
        <v>2</v>
      </c>
    </row>
    <row r="21" spans="2:108" x14ac:dyDescent="0.4">
      <c r="B21" t="s">
        <v>443</v>
      </c>
      <c r="C21">
        <f>Character!C20/Stage_stat!$E$3</f>
        <v>210</v>
      </c>
      <c r="D21">
        <f t="shared" si="0"/>
        <v>210</v>
      </c>
      <c r="F21" t="s">
        <v>443</v>
      </c>
      <c r="G21">
        <f>Character!C20/Stage_stat!$E$4</f>
        <v>140</v>
      </c>
      <c r="H21">
        <f t="shared" si="1"/>
        <v>140</v>
      </c>
      <c r="J21" t="s">
        <v>443</v>
      </c>
      <c r="K21">
        <f>Character!C20/Stage_stat!$E$5</f>
        <v>42</v>
      </c>
      <c r="L21">
        <f t="shared" si="2"/>
        <v>42</v>
      </c>
      <c r="N21" t="s">
        <v>443</v>
      </c>
      <c r="O21">
        <f>Character!C20/Stage_stat!$E$6</f>
        <v>84</v>
      </c>
      <c r="P21">
        <f t="shared" si="3"/>
        <v>84</v>
      </c>
      <c r="R21" t="s">
        <v>443</v>
      </c>
      <c r="S21">
        <f>Character!C20/Stage_stat!$E$7</f>
        <v>60</v>
      </c>
      <c r="T21">
        <f t="shared" si="4"/>
        <v>60</v>
      </c>
      <c r="V21" t="s">
        <v>443</v>
      </c>
      <c r="W21">
        <f>Character!C20/Stage_stat!$E$8</f>
        <v>28</v>
      </c>
      <c r="X21">
        <f t="shared" si="5"/>
        <v>28</v>
      </c>
      <c r="Z21" t="s">
        <v>443</v>
      </c>
      <c r="AA21">
        <f>Character!C20/Stage_stat!$E$9</f>
        <v>60</v>
      </c>
      <c r="AB21">
        <f t="shared" si="6"/>
        <v>60</v>
      </c>
      <c r="AD21" t="s">
        <v>443</v>
      </c>
      <c r="AE21">
        <f>Character!C20/Stage_stat!$E$10</f>
        <v>46.666666666666664</v>
      </c>
      <c r="AF21">
        <f t="shared" si="7"/>
        <v>47</v>
      </c>
      <c r="AH21" t="s">
        <v>443</v>
      </c>
      <c r="AI21">
        <f>Character!C20/Stage_stat!$E$11</f>
        <v>21</v>
      </c>
      <c r="AJ21">
        <f t="shared" si="8"/>
        <v>21</v>
      </c>
      <c r="AL21" t="s">
        <v>443</v>
      </c>
      <c r="AM21">
        <f>Character!C20/Stage_stat!$E$12</f>
        <v>42</v>
      </c>
      <c r="AN21">
        <f t="shared" si="9"/>
        <v>42</v>
      </c>
      <c r="AP21" t="s">
        <v>443</v>
      </c>
      <c r="AQ21">
        <f>Character!C20/Stage_stat!$E$13</f>
        <v>35</v>
      </c>
      <c r="AR21">
        <f t="shared" si="10"/>
        <v>35</v>
      </c>
      <c r="AT21" t="s">
        <v>443</v>
      </c>
      <c r="AU21">
        <f>Character!C20/Stage_stat!$E$14</f>
        <v>14</v>
      </c>
      <c r="AV21">
        <f t="shared" si="11"/>
        <v>14</v>
      </c>
      <c r="AX21" t="s">
        <v>443</v>
      </c>
      <c r="AY21">
        <f>Character!C20/Stage_stat!$E$15</f>
        <v>28</v>
      </c>
      <c r="AZ21">
        <f t="shared" si="12"/>
        <v>28</v>
      </c>
      <c r="BB21" t="s">
        <v>443</v>
      </c>
      <c r="BC21">
        <f>Character!C20/Stage_stat!$E$16</f>
        <v>24.705882352941178</v>
      </c>
      <c r="BD21">
        <f t="shared" si="13"/>
        <v>25</v>
      </c>
      <c r="BF21" t="s">
        <v>443</v>
      </c>
      <c r="BG21">
        <f>Character!C20/Stage_stat!$E$17</f>
        <v>8.4</v>
      </c>
      <c r="BH21">
        <f t="shared" si="14"/>
        <v>9</v>
      </c>
      <c r="BJ21" t="s">
        <v>443</v>
      </c>
      <c r="BK21">
        <f>Character!C20/Stage_stat!$E$18</f>
        <v>21</v>
      </c>
      <c r="BL21">
        <f t="shared" si="15"/>
        <v>21</v>
      </c>
      <c r="BN21" t="s">
        <v>443</v>
      </c>
      <c r="BO21">
        <f>Character!C20/Stage_stat!$E$19</f>
        <v>19.09090909090909</v>
      </c>
      <c r="BP21">
        <f t="shared" si="16"/>
        <v>20</v>
      </c>
      <c r="BR21" t="s">
        <v>443</v>
      </c>
      <c r="BS21">
        <f>Character!C20/Stage_stat!$E$20</f>
        <v>6</v>
      </c>
      <c r="BT21">
        <f t="shared" si="17"/>
        <v>6</v>
      </c>
      <c r="BV21" t="s">
        <v>443</v>
      </c>
      <c r="BW21">
        <f>Character!C20/Stage_stat!$E$21</f>
        <v>14</v>
      </c>
      <c r="BX21">
        <f t="shared" si="18"/>
        <v>14</v>
      </c>
      <c r="BZ21" t="s">
        <v>443</v>
      </c>
      <c r="CA21">
        <f>Character!C20/Stage_stat!$E$22</f>
        <v>13.125</v>
      </c>
      <c r="CB21">
        <f t="shared" si="19"/>
        <v>14</v>
      </c>
      <c r="CD21" t="s">
        <v>443</v>
      </c>
      <c r="CE21">
        <f>Character!C20/Stage_stat!$E$23</f>
        <v>4.2</v>
      </c>
      <c r="CF21">
        <f t="shared" si="20"/>
        <v>5</v>
      </c>
      <c r="CH21" t="s">
        <v>443</v>
      </c>
      <c r="CI21">
        <f>Character!C20/Stage_stat!$E$24</f>
        <v>10.5</v>
      </c>
      <c r="CJ21">
        <f t="shared" si="21"/>
        <v>11</v>
      </c>
      <c r="CL21" t="s">
        <v>443</v>
      </c>
      <c r="CM21">
        <f>Character!C20/Stage_stat!$E$25</f>
        <v>10</v>
      </c>
      <c r="CN21">
        <f t="shared" si="22"/>
        <v>10</v>
      </c>
      <c r="CP21" t="s">
        <v>443</v>
      </c>
      <c r="CQ21">
        <f>Character!C20/Stage_stat!$E$26</f>
        <v>2.8</v>
      </c>
      <c r="CR21">
        <f t="shared" si="23"/>
        <v>3</v>
      </c>
      <c r="CT21" t="s">
        <v>443</v>
      </c>
      <c r="CU21">
        <f>Character!C20/Stage_stat!$E$27</f>
        <v>8.4</v>
      </c>
      <c r="CV21">
        <f t="shared" si="24"/>
        <v>9</v>
      </c>
      <c r="CX21" t="s">
        <v>443</v>
      </c>
      <c r="CY21">
        <f>Character!C20/Stage_stat!$E$28</f>
        <v>8.0769230769230766</v>
      </c>
      <c r="CZ21">
        <f t="shared" si="25"/>
        <v>9</v>
      </c>
      <c r="DB21" t="s">
        <v>443</v>
      </c>
      <c r="DC21">
        <f>Character!C20/Stage_stat!$E$29</f>
        <v>2.1</v>
      </c>
      <c r="DD21">
        <f t="shared" si="26"/>
        <v>3</v>
      </c>
    </row>
    <row r="22" spans="2:108" x14ac:dyDescent="0.4">
      <c r="B22" t="s">
        <v>444</v>
      </c>
      <c r="C22">
        <f>Character!C21/Stage_stat!$E$3</f>
        <v>220</v>
      </c>
      <c r="D22">
        <f t="shared" si="0"/>
        <v>220</v>
      </c>
      <c r="F22" t="s">
        <v>444</v>
      </c>
      <c r="G22">
        <f>Character!C21/Stage_stat!$E$4</f>
        <v>146.66666666666666</v>
      </c>
      <c r="H22">
        <f t="shared" si="1"/>
        <v>147</v>
      </c>
      <c r="J22" t="s">
        <v>444</v>
      </c>
      <c r="K22">
        <f>Character!C21/Stage_stat!$E$5</f>
        <v>44</v>
      </c>
      <c r="L22">
        <f t="shared" si="2"/>
        <v>44</v>
      </c>
      <c r="N22" t="s">
        <v>444</v>
      </c>
      <c r="O22">
        <f>Character!C21/Stage_stat!$E$6</f>
        <v>88</v>
      </c>
      <c r="P22">
        <f t="shared" si="3"/>
        <v>88</v>
      </c>
      <c r="R22" t="s">
        <v>444</v>
      </c>
      <c r="S22">
        <f>Character!C21/Stage_stat!$E$7</f>
        <v>62.857142857142854</v>
      </c>
      <c r="T22">
        <f t="shared" si="4"/>
        <v>63</v>
      </c>
      <c r="V22" t="s">
        <v>444</v>
      </c>
      <c r="W22">
        <f>Character!C21/Stage_stat!$E$8</f>
        <v>29.333333333333332</v>
      </c>
      <c r="X22">
        <f t="shared" si="5"/>
        <v>30</v>
      </c>
      <c r="Z22" t="s">
        <v>444</v>
      </c>
      <c r="AA22">
        <f>Character!C21/Stage_stat!$E$9</f>
        <v>62.857142857142854</v>
      </c>
      <c r="AB22">
        <f t="shared" si="6"/>
        <v>63</v>
      </c>
      <c r="AD22" t="s">
        <v>444</v>
      </c>
      <c r="AE22">
        <f>Character!C21/Stage_stat!$E$10</f>
        <v>48.888888888888886</v>
      </c>
      <c r="AF22">
        <f t="shared" si="7"/>
        <v>49</v>
      </c>
      <c r="AH22" t="s">
        <v>444</v>
      </c>
      <c r="AI22">
        <f>Character!C21/Stage_stat!$E$11</f>
        <v>22</v>
      </c>
      <c r="AJ22">
        <f t="shared" si="8"/>
        <v>22</v>
      </c>
      <c r="AL22" t="s">
        <v>444</v>
      </c>
      <c r="AM22">
        <f>Character!C21/Stage_stat!$E$12</f>
        <v>44</v>
      </c>
      <c r="AN22">
        <f t="shared" si="9"/>
        <v>44</v>
      </c>
      <c r="AP22" t="s">
        <v>444</v>
      </c>
      <c r="AQ22">
        <f>Character!C21/Stage_stat!$E$13</f>
        <v>36.666666666666664</v>
      </c>
      <c r="AR22">
        <f t="shared" si="10"/>
        <v>37</v>
      </c>
      <c r="AT22" t="s">
        <v>444</v>
      </c>
      <c r="AU22">
        <f>Character!C21/Stage_stat!$E$14</f>
        <v>14.666666666666666</v>
      </c>
      <c r="AV22">
        <f t="shared" si="11"/>
        <v>15</v>
      </c>
      <c r="AX22" t="s">
        <v>444</v>
      </c>
      <c r="AY22">
        <f>Character!C21/Stage_stat!$E$15</f>
        <v>29.333333333333332</v>
      </c>
      <c r="AZ22">
        <f t="shared" si="12"/>
        <v>30</v>
      </c>
      <c r="BB22" t="s">
        <v>444</v>
      </c>
      <c r="BC22">
        <f>Character!C21/Stage_stat!$E$16</f>
        <v>25.882352941176471</v>
      </c>
      <c r="BD22">
        <f t="shared" si="13"/>
        <v>26</v>
      </c>
      <c r="BF22" t="s">
        <v>444</v>
      </c>
      <c r="BG22">
        <f>Character!C21/Stage_stat!$E$17</f>
        <v>8.8000000000000007</v>
      </c>
      <c r="BH22">
        <f t="shared" si="14"/>
        <v>9</v>
      </c>
      <c r="BJ22" t="s">
        <v>444</v>
      </c>
      <c r="BK22">
        <f>Character!C21/Stage_stat!$E$18</f>
        <v>22</v>
      </c>
      <c r="BL22">
        <f t="shared" si="15"/>
        <v>22</v>
      </c>
      <c r="BN22" t="s">
        <v>444</v>
      </c>
      <c r="BO22">
        <f>Character!C21/Stage_stat!$E$19</f>
        <v>20</v>
      </c>
      <c r="BP22">
        <f t="shared" si="16"/>
        <v>20</v>
      </c>
      <c r="BR22" t="s">
        <v>444</v>
      </c>
      <c r="BS22">
        <f>Character!C21/Stage_stat!$E$20</f>
        <v>6.2857142857142856</v>
      </c>
      <c r="BT22">
        <f t="shared" si="17"/>
        <v>7</v>
      </c>
      <c r="BV22" t="s">
        <v>444</v>
      </c>
      <c r="BW22">
        <f>Character!C21/Stage_stat!$E$21</f>
        <v>14.666666666666666</v>
      </c>
      <c r="BX22">
        <f t="shared" si="18"/>
        <v>15</v>
      </c>
      <c r="BZ22" t="s">
        <v>444</v>
      </c>
      <c r="CA22">
        <f>Character!C21/Stage_stat!$E$22</f>
        <v>13.75</v>
      </c>
      <c r="CB22">
        <f t="shared" si="19"/>
        <v>14</v>
      </c>
      <c r="CD22" t="s">
        <v>444</v>
      </c>
      <c r="CE22">
        <f>Character!C21/Stage_stat!$E$23</f>
        <v>4.4000000000000004</v>
      </c>
      <c r="CF22">
        <f t="shared" si="20"/>
        <v>5</v>
      </c>
      <c r="CH22" t="s">
        <v>444</v>
      </c>
      <c r="CI22">
        <f>Character!C21/Stage_stat!$E$24</f>
        <v>11</v>
      </c>
      <c r="CJ22">
        <f t="shared" si="21"/>
        <v>11</v>
      </c>
      <c r="CL22" t="s">
        <v>444</v>
      </c>
      <c r="CM22">
        <f>Character!C21/Stage_stat!$E$25</f>
        <v>10.476190476190476</v>
      </c>
      <c r="CN22">
        <f t="shared" si="22"/>
        <v>11</v>
      </c>
      <c r="CP22" t="s">
        <v>444</v>
      </c>
      <c r="CQ22">
        <f>Character!C21/Stage_stat!$E$26</f>
        <v>2.9333333333333331</v>
      </c>
      <c r="CR22">
        <f t="shared" si="23"/>
        <v>3</v>
      </c>
      <c r="CT22" t="s">
        <v>444</v>
      </c>
      <c r="CU22">
        <f>Character!C21/Stage_stat!$E$27</f>
        <v>8.8000000000000007</v>
      </c>
      <c r="CV22">
        <f t="shared" si="24"/>
        <v>9</v>
      </c>
      <c r="CX22" t="s">
        <v>444</v>
      </c>
      <c r="CY22">
        <f>Character!C21/Stage_stat!$E$28</f>
        <v>8.4615384615384617</v>
      </c>
      <c r="CZ22">
        <f t="shared" si="25"/>
        <v>9</v>
      </c>
      <c r="DB22" t="s">
        <v>444</v>
      </c>
      <c r="DC22">
        <f>Character!C21/Stage_stat!$E$29</f>
        <v>2.2000000000000002</v>
      </c>
      <c r="DD22">
        <f t="shared" si="26"/>
        <v>3</v>
      </c>
    </row>
    <row r="23" spans="2:108" x14ac:dyDescent="0.4">
      <c r="B23" t="s">
        <v>445</v>
      </c>
      <c r="C23">
        <f>Character!C22/Stage_stat!$E$3</f>
        <v>230</v>
      </c>
      <c r="D23">
        <f t="shared" si="0"/>
        <v>230</v>
      </c>
      <c r="F23" t="s">
        <v>445</v>
      </c>
      <c r="G23">
        <f>Character!C22/Stage_stat!$E$4</f>
        <v>153.33333333333334</v>
      </c>
      <c r="H23">
        <f t="shared" si="1"/>
        <v>154</v>
      </c>
      <c r="J23" t="s">
        <v>445</v>
      </c>
      <c r="K23">
        <f>Character!C22/Stage_stat!$E$5</f>
        <v>46</v>
      </c>
      <c r="L23">
        <f t="shared" si="2"/>
        <v>46</v>
      </c>
      <c r="N23" t="s">
        <v>445</v>
      </c>
      <c r="O23">
        <f>Character!C22/Stage_stat!$E$6</f>
        <v>92</v>
      </c>
      <c r="P23">
        <f t="shared" si="3"/>
        <v>92</v>
      </c>
      <c r="R23" t="s">
        <v>445</v>
      </c>
      <c r="S23">
        <f>Character!C22/Stage_stat!$E$7</f>
        <v>65.714285714285708</v>
      </c>
      <c r="T23">
        <f t="shared" si="4"/>
        <v>66</v>
      </c>
      <c r="V23" t="s">
        <v>445</v>
      </c>
      <c r="W23">
        <f>Character!C22/Stage_stat!$E$8</f>
        <v>30.666666666666668</v>
      </c>
      <c r="X23">
        <f t="shared" si="5"/>
        <v>31</v>
      </c>
      <c r="Z23" t="s">
        <v>445</v>
      </c>
      <c r="AA23">
        <f>Character!C22/Stage_stat!$E$9</f>
        <v>65.714285714285708</v>
      </c>
      <c r="AB23">
        <f t="shared" si="6"/>
        <v>66</v>
      </c>
      <c r="AD23" t="s">
        <v>445</v>
      </c>
      <c r="AE23">
        <f>Character!C22/Stage_stat!$E$10</f>
        <v>51.111111111111114</v>
      </c>
      <c r="AF23">
        <f t="shared" si="7"/>
        <v>52</v>
      </c>
      <c r="AH23" t="s">
        <v>445</v>
      </c>
      <c r="AI23">
        <f>Character!C22/Stage_stat!$E$11</f>
        <v>23</v>
      </c>
      <c r="AJ23">
        <f t="shared" si="8"/>
        <v>23</v>
      </c>
      <c r="AL23" t="s">
        <v>445</v>
      </c>
      <c r="AM23">
        <f>Character!C22/Stage_stat!$E$12</f>
        <v>46</v>
      </c>
      <c r="AN23">
        <f t="shared" si="9"/>
        <v>46</v>
      </c>
      <c r="AP23" t="s">
        <v>445</v>
      </c>
      <c r="AQ23">
        <f>Character!C22/Stage_stat!$E$13</f>
        <v>38.333333333333336</v>
      </c>
      <c r="AR23">
        <f t="shared" si="10"/>
        <v>39</v>
      </c>
      <c r="AT23" t="s">
        <v>445</v>
      </c>
      <c r="AU23">
        <f>Character!C22/Stage_stat!$E$14</f>
        <v>15.333333333333334</v>
      </c>
      <c r="AV23">
        <f t="shared" si="11"/>
        <v>16</v>
      </c>
      <c r="AX23" t="s">
        <v>445</v>
      </c>
      <c r="AY23">
        <f>Character!C22/Stage_stat!$E$15</f>
        <v>30.666666666666668</v>
      </c>
      <c r="AZ23">
        <f t="shared" si="12"/>
        <v>31</v>
      </c>
      <c r="BB23" t="s">
        <v>445</v>
      </c>
      <c r="BC23">
        <f>Character!C22/Stage_stat!$E$16</f>
        <v>27.058823529411764</v>
      </c>
      <c r="BD23">
        <f t="shared" si="13"/>
        <v>28</v>
      </c>
      <c r="BF23" t="s">
        <v>445</v>
      </c>
      <c r="BG23">
        <f>Character!C22/Stage_stat!$E$17</f>
        <v>9.1999999999999993</v>
      </c>
      <c r="BH23">
        <f t="shared" si="14"/>
        <v>10</v>
      </c>
      <c r="BJ23" t="s">
        <v>445</v>
      </c>
      <c r="BK23">
        <f>Character!C22/Stage_stat!$E$18</f>
        <v>23</v>
      </c>
      <c r="BL23">
        <f t="shared" si="15"/>
        <v>23</v>
      </c>
      <c r="BN23" t="s">
        <v>445</v>
      </c>
      <c r="BO23">
        <f>Character!C22/Stage_stat!$E$19</f>
        <v>20.90909090909091</v>
      </c>
      <c r="BP23">
        <f t="shared" si="16"/>
        <v>21</v>
      </c>
      <c r="BR23" t="s">
        <v>445</v>
      </c>
      <c r="BS23">
        <f>Character!C22/Stage_stat!$E$20</f>
        <v>6.5714285714285712</v>
      </c>
      <c r="BT23">
        <f t="shared" si="17"/>
        <v>7</v>
      </c>
      <c r="BV23" t="s">
        <v>445</v>
      </c>
      <c r="BW23">
        <f>Character!C22/Stage_stat!$E$21</f>
        <v>15.333333333333334</v>
      </c>
      <c r="BX23">
        <f t="shared" si="18"/>
        <v>16</v>
      </c>
      <c r="BZ23" t="s">
        <v>445</v>
      </c>
      <c r="CA23">
        <f>Character!C22/Stage_stat!$E$22</f>
        <v>14.375</v>
      </c>
      <c r="CB23">
        <f t="shared" si="19"/>
        <v>15</v>
      </c>
      <c r="CD23" t="s">
        <v>445</v>
      </c>
      <c r="CE23">
        <f>Character!C22/Stage_stat!$E$23</f>
        <v>4.5999999999999996</v>
      </c>
      <c r="CF23">
        <f t="shared" si="20"/>
        <v>5</v>
      </c>
      <c r="CH23" t="s">
        <v>445</v>
      </c>
      <c r="CI23">
        <f>Character!C22/Stage_stat!$E$24</f>
        <v>11.5</v>
      </c>
      <c r="CJ23">
        <f t="shared" si="21"/>
        <v>12</v>
      </c>
      <c r="CL23" t="s">
        <v>445</v>
      </c>
      <c r="CM23">
        <f>Character!C22/Stage_stat!$E$25</f>
        <v>10.952380952380953</v>
      </c>
      <c r="CN23">
        <f t="shared" si="22"/>
        <v>11</v>
      </c>
      <c r="CP23" t="s">
        <v>445</v>
      </c>
      <c r="CQ23">
        <f>Character!C22/Stage_stat!$E$26</f>
        <v>3.0666666666666669</v>
      </c>
      <c r="CR23">
        <f t="shared" si="23"/>
        <v>4</v>
      </c>
      <c r="CT23" t="s">
        <v>445</v>
      </c>
      <c r="CU23">
        <f>Character!C22/Stage_stat!$E$27</f>
        <v>9.1999999999999993</v>
      </c>
      <c r="CV23">
        <f t="shared" si="24"/>
        <v>10</v>
      </c>
      <c r="CX23" t="s">
        <v>445</v>
      </c>
      <c r="CY23">
        <f>Character!C22/Stage_stat!$E$28</f>
        <v>8.8461538461538467</v>
      </c>
      <c r="CZ23">
        <f t="shared" si="25"/>
        <v>9</v>
      </c>
      <c r="DB23" t="s">
        <v>445</v>
      </c>
      <c r="DC23">
        <f>Character!C22/Stage_stat!$E$29</f>
        <v>2.2999999999999998</v>
      </c>
      <c r="DD23">
        <f t="shared" si="26"/>
        <v>3</v>
      </c>
    </row>
    <row r="24" spans="2:108" x14ac:dyDescent="0.4">
      <c r="B24" t="s">
        <v>446</v>
      </c>
      <c r="C24">
        <f>Character!C23/Stage_stat!$E$3</f>
        <v>240</v>
      </c>
      <c r="D24">
        <f t="shared" si="0"/>
        <v>240</v>
      </c>
      <c r="F24" t="s">
        <v>446</v>
      </c>
      <c r="G24">
        <f>Character!C23/Stage_stat!$E$4</f>
        <v>160</v>
      </c>
      <c r="H24">
        <f t="shared" si="1"/>
        <v>160</v>
      </c>
      <c r="J24" t="s">
        <v>446</v>
      </c>
      <c r="K24">
        <f>Character!C23/Stage_stat!$E$5</f>
        <v>48</v>
      </c>
      <c r="L24">
        <f t="shared" si="2"/>
        <v>48</v>
      </c>
      <c r="N24" t="s">
        <v>446</v>
      </c>
      <c r="O24">
        <f>Character!C23/Stage_stat!$E$6</f>
        <v>96</v>
      </c>
      <c r="P24">
        <f t="shared" si="3"/>
        <v>96</v>
      </c>
      <c r="R24" t="s">
        <v>446</v>
      </c>
      <c r="S24">
        <f>Character!C23/Stage_stat!$E$7</f>
        <v>68.571428571428569</v>
      </c>
      <c r="T24">
        <f t="shared" si="4"/>
        <v>69</v>
      </c>
      <c r="V24" t="s">
        <v>446</v>
      </c>
      <c r="W24">
        <f>Character!C23/Stage_stat!$E$8</f>
        <v>32</v>
      </c>
      <c r="X24">
        <f t="shared" si="5"/>
        <v>32</v>
      </c>
      <c r="Z24" t="s">
        <v>446</v>
      </c>
      <c r="AA24">
        <f>Character!C23/Stage_stat!$E$9</f>
        <v>68.571428571428569</v>
      </c>
      <c r="AB24">
        <f t="shared" si="6"/>
        <v>69</v>
      </c>
      <c r="AD24" t="s">
        <v>446</v>
      </c>
      <c r="AE24">
        <f>Character!C23/Stage_stat!$E$10</f>
        <v>53.333333333333336</v>
      </c>
      <c r="AF24">
        <f t="shared" si="7"/>
        <v>54</v>
      </c>
      <c r="AH24" t="s">
        <v>446</v>
      </c>
      <c r="AI24">
        <f>Character!C23/Stage_stat!$E$11</f>
        <v>24</v>
      </c>
      <c r="AJ24">
        <f t="shared" si="8"/>
        <v>24</v>
      </c>
      <c r="AL24" t="s">
        <v>446</v>
      </c>
      <c r="AM24">
        <f>Character!C23/Stage_stat!$E$12</f>
        <v>48</v>
      </c>
      <c r="AN24">
        <f t="shared" si="9"/>
        <v>48</v>
      </c>
      <c r="AP24" t="s">
        <v>446</v>
      </c>
      <c r="AQ24">
        <f>Character!C23/Stage_stat!$E$13</f>
        <v>40</v>
      </c>
      <c r="AR24">
        <f t="shared" si="10"/>
        <v>40</v>
      </c>
      <c r="AT24" t="s">
        <v>446</v>
      </c>
      <c r="AU24">
        <f>Character!C23/Stage_stat!$E$14</f>
        <v>16</v>
      </c>
      <c r="AV24">
        <f t="shared" si="11"/>
        <v>16</v>
      </c>
      <c r="AX24" t="s">
        <v>446</v>
      </c>
      <c r="AY24">
        <f>Character!C23/Stage_stat!$E$15</f>
        <v>32</v>
      </c>
      <c r="AZ24">
        <f t="shared" si="12"/>
        <v>32</v>
      </c>
      <c r="BB24" t="s">
        <v>446</v>
      </c>
      <c r="BC24">
        <f>Character!C23/Stage_stat!$E$16</f>
        <v>28.235294117647058</v>
      </c>
      <c r="BD24">
        <f t="shared" si="13"/>
        <v>29</v>
      </c>
      <c r="BF24" t="s">
        <v>446</v>
      </c>
      <c r="BG24">
        <f>Character!C23/Stage_stat!$E$17</f>
        <v>9.6</v>
      </c>
      <c r="BH24">
        <f t="shared" si="14"/>
        <v>10</v>
      </c>
      <c r="BJ24" t="s">
        <v>446</v>
      </c>
      <c r="BK24">
        <f>Character!C23/Stage_stat!$E$18</f>
        <v>24</v>
      </c>
      <c r="BL24">
        <f t="shared" si="15"/>
        <v>24</v>
      </c>
      <c r="BN24" t="s">
        <v>446</v>
      </c>
      <c r="BO24">
        <f>Character!C23/Stage_stat!$E$19</f>
        <v>21.818181818181817</v>
      </c>
      <c r="BP24">
        <f t="shared" si="16"/>
        <v>22</v>
      </c>
      <c r="BR24" t="s">
        <v>446</v>
      </c>
      <c r="BS24">
        <f>Character!C23/Stage_stat!$E$20</f>
        <v>6.8571428571428568</v>
      </c>
      <c r="BT24">
        <f t="shared" si="17"/>
        <v>7</v>
      </c>
      <c r="BV24" t="s">
        <v>446</v>
      </c>
      <c r="BW24">
        <f>Character!C23/Stage_stat!$E$21</f>
        <v>16</v>
      </c>
      <c r="BX24">
        <f t="shared" si="18"/>
        <v>16</v>
      </c>
      <c r="BZ24" t="s">
        <v>446</v>
      </c>
      <c r="CA24">
        <f>Character!C23/Stage_stat!$E$22</f>
        <v>15</v>
      </c>
      <c r="CB24">
        <f t="shared" si="19"/>
        <v>15</v>
      </c>
      <c r="CD24" t="s">
        <v>446</v>
      </c>
      <c r="CE24">
        <f>Character!C23/Stage_stat!$E$23</f>
        <v>4.8</v>
      </c>
      <c r="CF24">
        <f t="shared" si="20"/>
        <v>5</v>
      </c>
      <c r="CH24" t="s">
        <v>446</v>
      </c>
      <c r="CI24">
        <f>Character!C23/Stage_stat!$E$24</f>
        <v>12</v>
      </c>
      <c r="CJ24">
        <f t="shared" si="21"/>
        <v>12</v>
      </c>
      <c r="CL24" t="s">
        <v>446</v>
      </c>
      <c r="CM24">
        <f>Character!C23/Stage_stat!$E$25</f>
        <v>11.428571428571429</v>
      </c>
      <c r="CN24">
        <f t="shared" si="22"/>
        <v>12</v>
      </c>
      <c r="CP24" t="s">
        <v>446</v>
      </c>
      <c r="CQ24">
        <f>Character!C23/Stage_stat!$E$26</f>
        <v>3.2</v>
      </c>
      <c r="CR24">
        <f t="shared" si="23"/>
        <v>4</v>
      </c>
      <c r="CT24" t="s">
        <v>446</v>
      </c>
      <c r="CU24">
        <f>Character!C23/Stage_stat!$E$27</f>
        <v>9.6</v>
      </c>
      <c r="CV24">
        <f t="shared" si="24"/>
        <v>10</v>
      </c>
      <c r="CX24" t="s">
        <v>446</v>
      </c>
      <c r="CY24">
        <f>Character!C23/Stage_stat!$E$28</f>
        <v>9.2307692307692299</v>
      </c>
      <c r="CZ24">
        <f t="shared" si="25"/>
        <v>10</v>
      </c>
      <c r="DB24" t="s">
        <v>446</v>
      </c>
      <c r="DC24">
        <f>Character!C23/Stage_stat!$E$29</f>
        <v>2.4</v>
      </c>
      <c r="DD24">
        <f t="shared" si="26"/>
        <v>3</v>
      </c>
    </row>
    <row r="25" spans="2:108" x14ac:dyDescent="0.4">
      <c r="B25" t="s">
        <v>447</v>
      </c>
      <c r="C25">
        <f>Character!C24/Stage_stat!$E$3</f>
        <v>255</v>
      </c>
      <c r="D25">
        <f t="shared" si="0"/>
        <v>255</v>
      </c>
      <c r="F25" t="s">
        <v>447</v>
      </c>
      <c r="G25">
        <f>Character!C24/Stage_stat!$E$4</f>
        <v>170</v>
      </c>
      <c r="H25">
        <f t="shared" si="1"/>
        <v>170</v>
      </c>
      <c r="J25" t="s">
        <v>447</v>
      </c>
      <c r="K25">
        <f>Character!C24/Stage_stat!$E$5</f>
        <v>51</v>
      </c>
      <c r="L25">
        <f t="shared" si="2"/>
        <v>51</v>
      </c>
      <c r="N25" t="s">
        <v>447</v>
      </c>
      <c r="O25">
        <f>Character!C24/Stage_stat!$E$6</f>
        <v>102</v>
      </c>
      <c r="P25">
        <f t="shared" si="3"/>
        <v>102</v>
      </c>
      <c r="R25" t="s">
        <v>447</v>
      </c>
      <c r="S25">
        <f>Character!C24/Stage_stat!$E$7</f>
        <v>72.857142857142861</v>
      </c>
      <c r="T25">
        <f t="shared" si="4"/>
        <v>73</v>
      </c>
      <c r="V25" t="s">
        <v>447</v>
      </c>
      <c r="W25">
        <f>Character!C24/Stage_stat!$E$8</f>
        <v>34</v>
      </c>
      <c r="X25">
        <f t="shared" si="5"/>
        <v>34</v>
      </c>
      <c r="Z25" t="s">
        <v>447</v>
      </c>
      <c r="AA25">
        <f>Character!C24/Stage_stat!$E$9</f>
        <v>72.857142857142861</v>
      </c>
      <c r="AB25">
        <f t="shared" si="6"/>
        <v>73</v>
      </c>
      <c r="AD25" t="s">
        <v>447</v>
      </c>
      <c r="AE25">
        <f>Character!C24/Stage_stat!$E$10</f>
        <v>56.666666666666664</v>
      </c>
      <c r="AF25">
        <f t="shared" si="7"/>
        <v>57</v>
      </c>
      <c r="AH25" t="s">
        <v>447</v>
      </c>
      <c r="AI25">
        <f>Character!C24/Stage_stat!$E$11</f>
        <v>25.5</v>
      </c>
      <c r="AJ25">
        <f t="shared" si="8"/>
        <v>26</v>
      </c>
      <c r="AL25" t="s">
        <v>447</v>
      </c>
      <c r="AM25">
        <f>Character!C24/Stage_stat!$E$12</f>
        <v>51</v>
      </c>
      <c r="AN25">
        <f t="shared" si="9"/>
        <v>51</v>
      </c>
      <c r="AP25" t="s">
        <v>447</v>
      </c>
      <c r="AQ25">
        <f>Character!C24/Stage_stat!$E$13</f>
        <v>42.5</v>
      </c>
      <c r="AR25">
        <f t="shared" si="10"/>
        <v>43</v>
      </c>
      <c r="AT25" t="s">
        <v>447</v>
      </c>
      <c r="AU25">
        <f>Character!C24/Stage_stat!$E$14</f>
        <v>17</v>
      </c>
      <c r="AV25">
        <f t="shared" si="11"/>
        <v>17</v>
      </c>
      <c r="AX25" t="s">
        <v>447</v>
      </c>
      <c r="AY25">
        <f>Character!C24/Stage_stat!$E$15</f>
        <v>34</v>
      </c>
      <c r="AZ25">
        <f t="shared" si="12"/>
        <v>34</v>
      </c>
      <c r="BB25" t="s">
        <v>447</v>
      </c>
      <c r="BC25">
        <f>Character!C24/Stage_stat!$E$16</f>
        <v>30</v>
      </c>
      <c r="BD25">
        <f t="shared" si="13"/>
        <v>30</v>
      </c>
      <c r="BF25" t="s">
        <v>447</v>
      </c>
      <c r="BG25">
        <f>Character!C24/Stage_stat!$E$17</f>
        <v>10.199999999999999</v>
      </c>
      <c r="BH25">
        <f t="shared" si="14"/>
        <v>11</v>
      </c>
      <c r="BJ25" t="s">
        <v>447</v>
      </c>
      <c r="BK25">
        <f>Character!C24/Stage_stat!$E$18</f>
        <v>25.5</v>
      </c>
      <c r="BL25">
        <f t="shared" si="15"/>
        <v>26</v>
      </c>
      <c r="BN25" t="s">
        <v>447</v>
      </c>
      <c r="BO25">
        <f>Character!C24/Stage_stat!$E$19</f>
        <v>23.181818181818183</v>
      </c>
      <c r="BP25">
        <f t="shared" si="16"/>
        <v>24</v>
      </c>
      <c r="BR25" t="s">
        <v>447</v>
      </c>
      <c r="BS25">
        <f>Character!C24/Stage_stat!$E$20</f>
        <v>7.2857142857142856</v>
      </c>
      <c r="BT25">
        <f t="shared" si="17"/>
        <v>8</v>
      </c>
      <c r="BV25" t="s">
        <v>447</v>
      </c>
      <c r="BW25">
        <f>Character!C24/Stage_stat!$E$21</f>
        <v>17</v>
      </c>
      <c r="BX25">
        <f t="shared" si="18"/>
        <v>17</v>
      </c>
      <c r="BZ25" t="s">
        <v>447</v>
      </c>
      <c r="CA25">
        <f>Character!C24/Stage_stat!$E$22</f>
        <v>15.9375</v>
      </c>
      <c r="CB25">
        <f t="shared" si="19"/>
        <v>16</v>
      </c>
      <c r="CD25" t="s">
        <v>447</v>
      </c>
      <c r="CE25">
        <f>Character!C24/Stage_stat!$E$23</f>
        <v>5.0999999999999996</v>
      </c>
      <c r="CF25">
        <f t="shared" si="20"/>
        <v>6</v>
      </c>
      <c r="CH25" t="s">
        <v>447</v>
      </c>
      <c r="CI25">
        <f>Character!C24/Stage_stat!$E$24</f>
        <v>12.75</v>
      </c>
      <c r="CJ25">
        <f t="shared" si="21"/>
        <v>13</v>
      </c>
      <c r="CL25" t="s">
        <v>447</v>
      </c>
      <c r="CM25">
        <f>Character!C24/Stage_stat!$E$25</f>
        <v>12.142857142857142</v>
      </c>
      <c r="CN25">
        <f t="shared" si="22"/>
        <v>13</v>
      </c>
      <c r="CP25" t="s">
        <v>447</v>
      </c>
      <c r="CQ25">
        <f>Character!C24/Stage_stat!$E$26</f>
        <v>3.4</v>
      </c>
      <c r="CR25">
        <f t="shared" si="23"/>
        <v>4</v>
      </c>
      <c r="CT25" t="s">
        <v>447</v>
      </c>
      <c r="CU25">
        <f>Character!C24/Stage_stat!$E$27</f>
        <v>10.199999999999999</v>
      </c>
      <c r="CV25">
        <f t="shared" si="24"/>
        <v>11</v>
      </c>
      <c r="CX25" t="s">
        <v>447</v>
      </c>
      <c r="CY25">
        <f>Character!C24/Stage_stat!$E$28</f>
        <v>9.8076923076923084</v>
      </c>
      <c r="CZ25">
        <f t="shared" si="25"/>
        <v>10</v>
      </c>
      <c r="DB25" t="s">
        <v>447</v>
      </c>
      <c r="DC25">
        <f>Character!C24/Stage_stat!$E$29</f>
        <v>2.5499999999999998</v>
      </c>
      <c r="DD25">
        <f t="shared" si="26"/>
        <v>3</v>
      </c>
    </row>
    <row r="26" spans="2:108" x14ac:dyDescent="0.4">
      <c r="B26" t="s">
        <v>448</v>
      </c>
      <c r="C26">
        <f>Character!C25/Stage_stat!$E$3</f>
        <v>270</v>
      </c>
      <c r="D26">
        <f t="shared" si="0"/>
        <v>270</v>
      </c>
      <c r="F26" t="s">
        <v>448</v>
      </c>
      <c r="G26">
        <f>Character!C25/Stage_stat!$E$4</f>
        <v>180</v>
      </c>
      <c r="H26">
        <f t="shared" si="1"/>
        <v>180</v>
      </c>
      <c r="J26" t="s">
        <v>448</v>
      </c>
      <c r="K26">
        <f>Character!C25/Stage_stat!$E$5</f>
        <v>54</v>
      </c>
      <c r="L26">
        <f t="shared" si="2"/>
        <v>54</v>
      </c>
      <c r="N26" t="s">
        <v>448</v>
      </c>
      <c r="O26">
        <f>Character!C25/Stage_stat!$E$6</f>
        <v>108</v>
      </c>
      <c r="P26">
        <f t="shared" si="3"/>
        <v>108</v>
      </c>
      <c r="R26" t="s">
        <v>448</v>
      </c>
      <c r="S26">
        <f>Character!C25/Stage_stat!$E$7</f>
        <v>77.142857142857139</v>
      </c>
      <c r="T26">
        <f t="shared" si="4"/>
        <v>78</v>
      </c>
      <c r="V26" t="s">
        <v>448</v>
      </c>
      <c r="W26">
        <f>Character!C25/Stage_stat!$E$8</f>
        <v>36</v>
      </c>
      <c r="X26">
        <f t="shared" si="5"/>
        <v>36</v>
      </c>
      <c r="Z26" t="s">
        <v>448</v>
      </c>
      <c r="AA26">
        <f>Character!C25/Stage_stat!$E$9</f>
        <v>77.142857142857139</v>
      </c>
      <c r="AB26">
        <f t="shared" si="6"/>
        <v>78</v>
      </c>
      <c r="AD26" t="s">
        <v>448</v>
      </c>
      <c r="AE26">
        <f>Character!C25/Stage_stat!$E$10</f>
        <v>60</v>
      </c>
      <c r="AF26">
        <f t="shared" si="7"/>
        <v>60</v>
      </c>
      <c r="AH26" t="s">
        <v>448</v>
      </c>
      <c r="AI26">
        <f>Character!C25/Stage_stat!$E$11</f>
        <v>27</v>
      </c>
      <c r="AJ26">
        <f t="shared" si="8"/>
        <v>27</v>
      </c>
      <c r="AL26" t="s">
        <v>448</v>
      </c>
      <c r="AM26">
        <f>Character!C25/Stage_stat!$E$12</f>
        <v>54</v>
      </c>
      <c r="AN26">
        <f t="shared" si="9"/>
        <v>54</v>
      </c>
      <c r="AP26" t="s">
        <v>448</v>
      </c>
      <c r="AQ26">
        <f>Character!C25/Stage_stat!$E$13</f>
        <v>45</v>
      </c>
      <c r="AR26">
        <f t="shared" si="10"/>
        <v>45</v>
      </c>
      <c r="AT26" t="s">
        <v>448</v>
      </c>
      <c r="AU26">
        <f>Character!C25/Stage_stat!$E$14</f>
        <v>18</v>
      </c>
      <c r="AV26">
        <f t="shared" si="11"/>
        <v>18</v>
      </c>
      <c r="AX26" t="s">
        <v>448</v>
      </c>
      <c r="AY26">
        <f>Character!C25/Stage_stat!$E$15</f>
        <v>36</v>
      </c>
      <c r="AZ26">
        <f t="shared" si="12"/>
        <v>36</v>
      </c>
      <c r="BB26" t="s">
        <v>448</v>
      </c>
      <c r="BC26">
        <f>Character!C25/Stage_stat!$E$16</f>
        <v>31.764705882352942</v>
      </c>
      <c r="BD26">
        <f t="shared" si="13"/>
        <v>32</v>
      </c>
      <c r="BF26" t="s">
        <v>448</v>
      </c>
      <c r="BG26">
        <f>Character!C25/Stage_stat!$E$17</f>
        <v>10.8</v>
      </c>
      <c r="BH26">
        <f t="shared" si="14"/>
        <v>11</v>
      </c>
      <c r="BJ26" t="s">
        <v>448</v>
      </c>
      <c r="BK26">
        <f>Character!C25/Stage_stat!$E$18</f>
        <v>27</v>
      </c>
      <c r="BL26">
        <f t="shared" si="15"/>
        <v>27</v>
      </c>
      <c r="BN26" t="s">
        <v>448</v>
      </c>
      <c r="BO26">
        <f>Character!C25/Stage_stat!$E$19</f>
        <v>24.545454545454547</v>
      </c>
      <c r="BP26">
        <f t="shared" si="16"/>
        <v>25</v>
      </c>
      <c r="BR26" t="s">
        <v>448</v>
      </c>
      <c r="BS26">
        <f>Character!C25/Stage_stat!$E$20</f>
        <v>7.7142857142857144</v>
      </c>
      <c r="BT26">
        <f t="shared" si="17"/>
        <v>8</v>
      </c>
      <c r="BV26" t="s">
        <v>448</v>
      </c>
      <c r="BW26">
        <f>Character!C25/Stage_stat!$E$21</f>
        <v>18</v>
      </c>
      <c r="BX26">
        <f t="shared" si="18"/>
        <v>18</v>
      </c>
      <c r="BZ26" t="s">
        <v>448</v>
      </c>
      <c r="CA26">
        <f>Character!C25/Stage_stat!$E$22</f>
        <v>16.875</v>
      </c>
      <c r="CB26">
        <f t="shared" si="19"/>
        <v>17</v>
      </c>
      <c r="CD26" t="s">
        <v>448</v>
      </c>
      <c r="CE26">
        <f>Character!C25/Stage_stat!$E$23</f>
        <v>5.4</v>
      </c>
      <c r="CF26">
        <f t="shared" si="20"/>
        <v>6</v>
      </c>
      <c r="CH26" t="s">
        <v>448</v>
      </c>
      <c r="CI26">
        <f>Character!C25/Stage_stat!$E$24</f>
        <v>13.5</v>
      </c>
      <c r="CJ26">
        <f t="shared" si="21"/>
        <v>14</v>
      </c>
      <c r="CL26" t="s">
        <v>448</v>
      </c>
      <c r="CM26">
        <f>Character!C25/Stage_stat!$E$25</f>
        <v>12.857142857142858</v>
      </c>
      <c r="CN26">
        <f t="shared" si="22"/>
        <v>13</v>
      </c>
      <c r="CP26" t="s">
        <v>448</v>
      </c>
      <c r="CQ26">
        <f>Character!C25/Stage_stat!$E$26</f>
        <v>3.6</v>
      </c>
      <c r="CR26">
        <f t="shared" si="23"/>
        <v>4</v>
      </c>
      <c r="CT26" t="s">
        <v>448</v>
      </c>
      <c r="CU26">
        <f>Character!C25/Stage_stat!$E$27</f>
        <v>10.8</v>
      </c>
      <c r="CV26">
        <f t="shared" si="24"/>
        <v>11</v>
      </c>
      <c r="CX26" t="s">
        <v>448</v>
      </c>
      <c r="CY26">
        <f>Character!C25/Stage_stat!$E$28</f>
        <v>10.384615384615385</v>
      </c>
      <c r="CZ26">
        <f t="shared" si="25"/>
        <v>11</v>
      </c>
      <c r="DB26" t="s">
        <v>448</v>
      </c>
      <c r="DC26">
        <f>Character!C25/Stage_stat!$E$29</f>
        <v>2.7</v>
      </c>
      <c r="DD26">
        <f t="shared" si="26"/>
        <v>3</v>
      </c>
    </row>
    <row r="27" spans="2:108" x14ac:dyDescent="0.4">
      <c r="B27" t="s">
        <v>449</v>
      </c>
      <c r="C27">
        <f>Character!C26/Stage_stat!$E$3</f>
        <v>285</v>
      </c>
      <c r="D27">
        <f t="shared" si="0"/>
        <v>285</v>
      </c>
      <c r="F27" t="s">
        <v>449</v>
      </c>
      <c r="G27">
        <f>Character!C26/Stage_stat!$E$4</f>
        <v>190</v>
      </c>
      <c r="H27">
        <f t="shared" si="1"/>
        <v>190</v>
      </c>
      <c r="J27" t="s">
        <v>449</v>
      </c>
      <c r="K27">
        <f>Character!C26/Stage_stat!$E$5</f>
        <v>57</v>
      </c>
      <c r="L27">
        <f t="shared" si="2"/>
        <v>57</v>
      </c>
      <c r="N27" t="s">
        <v>449</v>
      </c>
      <c r="O27">
        <f>Character!C26/Stage_stat!$E$6</f>
        <v>114</v>
      </c>
      <c r="P27">
        <f t="shared" si="3"/>
        <v>114</v>
      </c>
      <c r="R27" t="s">
        <v>449</v>
      </c>
      <c r="S27">
        <f>Character!C26/Stage_stat!$E$7</f>
        <v>81.428571428571431</v>
      </c>
      <c r="T27">
        <f t="shared" si="4"/>
        <v>82</v>
      </c>
      <c r="V27" t="s">
        <v>449</v>
      </c>
      <c r="W27">
        <f>Character!C26/Stage_stat!$E$8</f>
        <v>38</v>
      </c>
      <c r="X27">
        <f t="shared" si="5"/>
        <v>38</v>
      </c>
      <c r="Z27" t="s">
        <v>449</v>
      </c>
      <c r="AA27">
        <f>Character!C26/Stage_stat!$E$9</f>
        <v>81.428571428571431</v>
      </c>
      <c r="AB27">
        <f t="shared" si="6"/>
        <v>82</v>
      </c>
      <c r="AD27" t="s">
        <v>449</v>
      </c>
      <c r="AE27">
        <f>Character!C26/Stage_stat!$E$10</f>
        <v>63.333333333333336</v>
      </c>
      <c r="AF27">
        <f t="shared" si="7"/>
        <v>64</v>
      </c>
      <c r="AH27" t="s">
        <v>449</v>
      </c>
      <c r="AI27">
        <f>Character!C26/Stage_stat!$E$11</f>
        <v>28.5</v>
      </c>
      <c r="AJ27">
        <f t="shared" si="8"/>
        <v>29</v>
      </c>
      <c r="AL27" t="s">
        <v>449</v>
      </c>
      <c r="AM27">
        <f>Character!C26/Stage_stat!$E$12</f>
        <v>57</v>
      </c>
      <c r="AN27">
        <f t="shared" si="9"/>
        <v>57</v>
      </c>
      <c r="AP27" t="s">
        <v>449</v>
      </c>
      <c r="AQ27">
        <f>Character!C26/Stage_stat!$E$13</f>
        <v>47.5</v>
      </c>
      <c r="AR27">
        <f t="shared" si="10"/>
        <v>48</v>
      </c>
      <c r="AT27" t="s">
        <v>449</v>
      </c>
      <c r="AU27">
        <f>Character!C26/Stage_stat!$E$14</f>
        <v>19</v>
      </c>
      <c r="AV27">
        <f t="shared" si="11"/>
        <v>19</v>
      </c>
      <c r="AX27" t="s">
        <v>449</v>
      </c>
      <c r="AY27">
        <f>Character!C26/Stage_stat!$E$15</f>
        <v>38</v>
      </c>
      <c r="AZ27">
        <f t="shared" si="12"/>
        <v>38</v>
      </c>
      <c r="BB27" t="s">
        <v>449</v>
      </c>
      <c r="BC27">
        <f>Character!C26/Stage_stat!$E$16</f>
        <v>33.529411764705884</v>
      </c>
      <c r="BD27">
        <f t="shared" si="13"/>
        <v>34</v>
      </c>
      <c r="BF27" t="s">
        <v>449</v>
      </c>
      <c r="BG27">
        <f>Character!C26/Stage_stat!$E$17</f>
        <v>11.4</v>
      </c>
      <c r="BH27">
        <f t="shared" si="14"/>
        <v>12</v>
      </c>
      <c r="BJ27" t="s">
        <v>449</v>
      </c>
      <c r="BK27">
        <f>Character!C26/Stage_stat!$E$18</f>
        <v>28.5</v>
      </c>
      <c r="BL27">
        <f t="shared" si="15"/>
        <v>29</v>
      </c>
      <c r="BN27" t="s">
        <v>449</v>
      </c>
      <c r="BO27">
        <f>Character!C26/Stage_stat!$E$19</f>
        <v>25.90909090909091</v>
      </c>
      <c r="BP27">
        <f t="shared" si="16"/>
        <v>26</v>
      </c>
      <c r="BR27" t="s">
        <v>449</v>
      </c>
      <c r="BS27">
        <f>Character!C26/Stage_stat!$E$20</f>
        <v>8.1428571428571423</v>
      </c>
      <c r="BT27">
        <f t="shared" si="17"/>
        <v>9</v>
      </c>
      <c r="BV27" t="s">
        <v>449</v>
      </c>
      <c r="BW27">
        <f>Character!C26/Stage_stat!$E$21</f>
        <v>19</v>
      </c>
      <c r="BX27">
        <f t="shared" si="18"/>
        <v>19</v>
      </c>
      <c r="BZ27" t="s">
        <v>449</v>
      </c>
      <c r="CA27">
        <f>Character!C26/Stage_stat!$E$22</f>
        <v>17.8125</v>
      </c>
      <c r="CB27">
        <f t="shared" si="19"/>
        <v>18</v>
      </c>
      <c r="CD27" t="s">
        <v>449</v>
      </c>
      <c r="CE27">
        <f>Character!C26/Stage_stat!$E$23</f>
        <v>5.7</v>
      </c>
      <c r="CF27">
        <f t="shared" si="20"/>
        <v>6</v>
      </c>
      <c r="CH27" t="s">
        <v>449</v>
      </c>
      <c r="CI27">
        <f>Character!C26/Stage_stat!$E$24</f>
        <v>14.25</v>
      </c>
      <c r="CJ27">
        <f t="shared" si="21"/>
        <v>15</v>
      </c>
      <c r="CL27" t="s">
        <v>449</v>
      </c>
      <c r="CM27">
        <f>Character!C26/Stage_stat!$E$25</f>
        <v>13.571428571428571</v>
      </c>
      <c r="CN27">
        <f t="shared" si="22"/>
        <v>14</v>
      </c>
      <c r="CP27" t="s">
        <v>449</v>
      </c>
      <c r="CQ27">
        <f>Character!C26/Stage_stat!$E$26</f>
        <v>3.8</v>
      </c>
      <c r="CR27">
        <f t="shared" si="23"/>
        <v>4</v>
      </c>
      <c r="CT27" t="s">
        <v>449</v>
      </c>
      <c r="CU27">
        <f>Character!C26/Stage_stat!$E$27</f>
        <v>11.4</v>
      </c>
      <c r="CV27">
        <f t="shared" si="24"/>
        <v>12</v>
      </c>
      <c r="CX27" t="s">
        <v>449</v>
      </c>
      <c r="CY27">
        <f>Character!C26/Stage_stat!$E$28</f>
        <v>10.961538461538462</v>
      </c>
      <c r="CZ27">
        <f t="shared" si="25"/>
        <v>11</v>
      </c>
      <c r="DB27" t="s">
        <v>449</v>
      </c>
      <c r="DC27">
        <f>Character!C26/Stage_stat!$E$29</f>
        <v>2.85</v>
      </c>
      <c r="DD27">
        <f t="shared" si="26"/>
        <v>3</v>
      </c>
    </row>
    <row r="28" spans="2:108" x14ac:dyDescent="0.4">
      <c r="B28" t="s">
        <v>450</v>
      </c>
      <c r="C28">
        <f>Character!C27/Stage_stat!$E$3</f>
        <v>300</v>
      </c>
      <c r="D28">
        <f t="shared" si="0"/>
        <v>300</v>
      </c>
      <c r="F28" t="s">
        <v>450</v>
      </c>
      <c r="G28">
        <f>Character!C27/Stage_stat!$E$4</f>
        <v>200</v>
      </c>
      <c r="H28">
        <f t="shared" si="1"/>
        <v>200</v>
      </c>
      <c r="J28" t="s">
        <v>450</v>
      </c>
      <c r="K28">
        <f>Character!C27/Stage_stat!$E$5</f>
        <v>60</v>
      </c>
      <c r="L28">
        <f t="shared" si="2"/>
        <v>60</v>
      </c>
      <c r="N28" t="s">
        <v>450</v>
      </c>
      <c r="O28">
        <f>Character!C27/Stage_stat!$E$6</f>
        <v>120</v>
      </c>
      <c r="P28">
        <f t="shared" si="3"/>
        <v>120</v>
      </c>
      <c r="R28" t="s">
        <v>450</v>
      </c>
      <c r="S28">
        <f>Character!C27/Stage_stat!$E$7</f>
        <v>85.714285714285708</v>
      </c>
      <c r="T28">
        <f t="shared" si="4"/>
        <v>86</v>
      </c>
      <c r="V28" t="s">
        <v>450</v>
      </c>
      <c r="W28">
        <f>Character!C27/Stage_stat!$E$8</f>
        <v>40</v>
      </c>
      <c r="X28">
        <f t="shared" si="5"/>
        <v>40</v>
      </c>
      <c r="Z28" t="s">
        <v>450</v>
      </c>
      <c r="AA28">
        <f>Character!C27/Stage_stat!$E$9</f>
        <v>85.714285714285708</v>
      </c>
      <c r="AB28">
        <f t="shared" si="6"/>
        <v>86</v>
      </c>
      <c r="AD28" t="s">
        <v>450</v>
      </c>
      <c r="AE28">
        <f>Character!C27/Stage_stat!$E$10</f>
        <v>66.666666666666671</v>
      </c>
      <c r="AF28">
        <f t="shared" si="7"/>
        <v>67</v>
      </c>
      <c r="AH28" t="s">
        <v>450</v>
      </c>
      <c r="AI28">
        <f>Character!C27/Stage_stat!$E$11</f>
        <v>30</v>
      </c>
      <c r="AJ28">
        <f t="shared" si="8"/>
        <v>30</v>
      </c>
      <c r="AL28" t="s">
        <v>450</v>
      </c>
      <c r="AM28">
        <f>Character!C27/Stage_stat!$E$12</f>
        <v>60</v>
      </c>
      <c r="AN28">
        <f t="shared" si="9"/>
        <v>60</v>
      </c>
      <c r="AP28" t="s">
        <v>450</v>
      </c>
      <c r="AQ28">
        <f>Character!C27/Stage_stat!$E$13</f>
        <v>50</v>
      </c>
      <c r="AR28">
        <f t="shared" si="10"/>
        <v>50</v>
      </c>
      <c r="AT28" t="s">
        <v>450</v>
      </c>
      <c r="AU28">
        <f>Character!C27/Stage_stat!$E$14</f>
        <v>20</v>
      </c>
      <c r="AV28">
        <f t="shared" si="11"/>
        <v>20</v>
      </c>
      <c r="AX28" t="s">
        <v>450</v>
      </c>
      <c r="AY28">
        <f>Character!C27/Stage_stat!$E$15</f>
        <v>40</v>
      </c>
      <c r="AZ28">
        <f t="shared" si="12"/>
        <v>40</v>
      </c>
      <c r="BB28" t="s">
        <v>450</v>
      </c>
      <c r="BC28">
        <f>Character!C27/Stage_stat!$E$16</f>
        <v>35.294117647058826</v>
      </c>
      <c r="BD28">
        <f t="shared" si="13"/>
        <v>36</v>
      </c>
      <c r="BF28" t="s">
        <v>450</v>
      </c>
      <c r="BG28">
        <f>Character!C27/Stage_stat!$E$17</f>
        <v>12</v>
      </c>
      <c r="BH28">
        <f t="shared" si="14"/>
        <v>12</v>
      </c>
      <c r="BJ28" t="s">
        <v>450</v>
      </c>
      <c r="BK28">
        <f>Character!C27/Stage_stat!$E$18</f>
        <v>30</v>
      </c>
      <c r="BL28">
        <f t="shared" si="15"/>
        <v>30</v>
      </c>
      <c r="BN28" t="s">
        <v>450</v>
      </c>
      <c r="BO28">
        <f>Character!C27/Stage_stat!$E$19</f>
        <v>27.272727272727273</v>
      </c>
      <c r="BP28">
        <f t="shared" si="16"/>
        <v>28</v>
      </c>
      <c r="BR28" t="s">
        <v>450</v>
      </c>
      <c r="BS28">
        <f>Character!C27/Stage_stat!$E$20</f>
        <v>8.5714285714285712</v>
      </c>
      <c r="BT28">
        <f t="shared" si="17"/>
        <v>9</v>
      </c>
      <c r="BV28" t="s">
        <v>450</v>
      </c>
      <c r="BW28">
        <f>Character!C27/Stage_stat!$E$21</f>
        <v>20</v>
      </c>
      <c r="BX28">
        <f t="shared" si="18"/>
        <v>20</v>
      </c>
      <c r="BZ28" t="s">
        <v>450</v>
      </c>
      <c r="CA28">
        <f>Character!C27/Stage_stat!$E$22</f>
        <v>18.75</v>
      </c>
      <c r="CB28">
        <f t="shared" si="19"/>
        <v>19</v>
      </c>
      <c r="CD28" t="s">
        <v>450</v>
      </c>
      <c r="CE28">
        <f>Character!C27/Stage_stat!$E$23</f>
        <v>6</v>
      </c>
      <c r="CF28">
        <f t="shared" si="20"/>
        <v>6</v>
      </c>
      <c r="CH28" t="s">
        <v>450</v>
      </c>
      <c r="CI28">
        <f>Character!C27/Stage_stat!$E$24</f>
        <v>15</v>
      </c>
      <c r="CJ28">
        <f t="shared" si="21"/>
        <v>15</v>
      </c>
      <c r="CL28" t="s">
        <v>450</v>
      </c>
      <c r="CM28">
        <f>Character!C27/Stage_stat!$E$25</f>
        <v>14.285714285714286</v>
      </c>
      <c r="CN28">
        <f t="shared" si="22"/>
        <v>15</v>
      </c>
      <c r="CP28" t="s">
        <v>450</v>
      </c>
      <c r="CQ28">
        <f>Character!C27/Stage_stat!$E$26</f>
        <v>4</v>
      </c>
      <c r="CR28">
        <f t="shared" si="23"/>
        <v>4</v>
      </c>
      <c r="CT28" t="s">
        <v>450</v>
      </c>
      <c r="CU28">
        <f>Character!C27/Stage_stat!$E$27</f>
        <v>12</v>
      </c>
      <c r="CV28">
        <f t="shared" si="24"/>
        <v>12</v>
      </c>
      <c r="CX28" t="s">
        <v>450</v>
      </c>
      <c r="CY28">
        <f>Character!C27/Stage_stat!$E$28</f>
        <v>11.538461538461538</v>
      </c>
      <c r="CZ28">
        <f t="shared" si="25"/>
        <v>12</v>
      </c>
      <c r="DB28" t="s">
        <v>450</v>
      </c>
      <c r="DC28">
        <f>Character!C27/Stage_stat!$E$29</f>
        <v>3</v>
      </c>
      <c r="DD28">
        <f t="shared" si="26"/>
        <v>3</v>
      </c>
    </row>
    <row r="29" spans="2:108" x14ac:dyDescent="0.4">
      <c r="B29" t="s">
        <v>451</v>
      </c>
      <c r="C29">
        <f>Character!C28/Stage_stat!$E$3</f>
        <v>315</v>
      </c>
      <c r="D29">
        <f t="shared" si="0"/>
        <v>315</v>
      </c>
      <c r="F29" t="s">
        <v>451</v>
      </c>
      <c r="G29">
        <f>Character!C28/Stage_stat!$E$4</f>
        <v>210</v>
      </c>
      <c r="H29">
        <f t="shared" si="1"/>
        <v>210</v>
      </c>
      <c r="J29" t="s">
        <v>451</v>
      </c>
      <c r="K29">
        <f>Character!C28/Stage_stat!$E$5</f>
        <v>63</v>
      </c>
      <c r="L29">
        <f t="shared" si="2"/>
        <v>63</v>
      </c>
      <c r="N29" t="s">
        <v>451</v>
      </c>
      <c r="O29">
        <f>Character!C28/Stage_stat!$E$6</f>
        <v>126</v>
      </c>
      <c r="P29">
        <f t="shared" si="3"/>
        <v>126</v>
      </c>
      <c r="R29" t="s">
        <v>451</v>
      </c>
      <c r="S29">
        <f>Character!C28/Stage_stat!$E$7</f>
        <v>90</v>
      </c>
      <c r="T29">
        <f t="shared" si="4"/>
        <v>90</v>
      </c>
      <c r="V29" t="s">
        <v>451</v>
      </c>
      <c r="W29">
        <f>Character!C28/Stage_stat!$E$8</f>
        <v>42</v>
      </c>
      <c r="X29">
        <f t="shared" si="5"/>
        <v>42</v>
      </c>
      <c r="Z29" t="s">
        <v>451</v>
      </c>
      <c r="AA29">
        <f>Character!C28/Stage_stat!$E$9</f>
        <v>90</v>
      </c>
      <c r="AB29">
        <f t="shared" si="6"/>
        <v>90</v>
      </c>
      <c r="AD29" t="s">
        <v>451</v>
      </c>
      <c r="AE29">
        <f>Character!C28/Stage_stat!$E$10</f>
        <v>70</v>
      </c>
      <c r="AF29">
        <f t="shared" si="7"/>
        <v>70</v>
      </c>
      <c r="AH29" t="s">
        <v>451</v>
      </c>
      <c r="AI29">
        <f>Character!C28/Stage_stat!$E$11</f>
        <v>31.5</v>
      </c>
      <c r="AJ29">
        <f t="shared" si="8"/>
        <v>32</v>
      </c>
      <c r="AL29" t="s">
        <v>451</v>
      </c>
      <c r="AM29">
        <f>Character!C28/Stage_stat!$E$12</f>
        <v>63</v>
      </c>
      <c r="AN29">
        <f t="shared" si="9"/>
        <v>63</v>
      </c>
      <c r="AP29" t="s">
        <v>451</v>
      </c>
      <c r="AQ29">
        <f>Character!C28/Stage_stat!$E$13</f>
        <v>52.5</v>
      </c>
      <c r="AR29">
        <f t="shared" si="10"/>
        <v>53</v>
      </c>
      <c r="AT29" t="s">
        <v>451</v>
      </c>
      <c r="AU29">
        <f>Character!C28/Stage_stat!$E$14</f>
        <v>21</v>
      </c>
      <c r="AV29">
        <f t="shared" si="11"/>
        <v>21</v>
      </c>
      <c r="AX29" t="s">
        <v>451</v>
      </c>
      <c r="AY29">
        <f>Character!C28/Stage_stat!$E$15</f>
        <v>42</v>
      </c>
      <c r="AZ29">
        <f t="shared" si="12"/>
        <v>42</v>
      </c>
      <c r="BB29" t="s">
        <v>451</v>
      </c>
      <c r="BC29">
        <f>Character!C28/Stage_stat!$E$16</f>
        <v>37.058823529411768</v>
      </c>
      <c r="BD29">
        <f t="shared" si="13"/>
        <v>38</v>
      </c>
      <c r="BF29" t="s">
        <v>451</v>
      </c>
      <c r="BG29">
        <f>Character!C28/Stage_stat!$E$17</f>
        <v>12.6</v>
      </c>
      <c r="BH29">
        <f t="shared" si="14"/>
        <v>13</v>
      </c>
      <c r="BJ29" t="s">
        <v>451</v>
      </c>
      <c r="BK29">
        <f>Character!C28/Stage_stat!$E$18</f>
        <v>31.5</v>
      </c>
      <c r="BL29">
        <f t="shared" si="15"/>
        <v>32</v>
      </c>
      <c r="BN29" t="s">
        <v>451</v>
      </c>
      <c r="BO29">
        <f>Character!C28/Stage_stat!$E$19</f>
        <v>28.636363636363637</v>
      </c>
      <c r="BP29">
        <f t="shared" si="16"/>
        <v>29</v>
      </c>
      <c r="BR29" t="s">
        <v>451</v>
      </c>
      <c r="BS29">
        <f>Character!C28/Stage_stat!$E$20</f>
        <v>9</v>
      </c>
      <c r="BT29">
        <f t="shared" si="17"/>
        <v>9</v>
      </c>
      <c r="BV29" t="s">
        <v>451</v>
      </c>
      <c r="BW29">
        <f>Character!C28/Stage_stat!$E$21</f>
        <v>21</v>
      </c>
      <c r="BX29">
        <f t="shared" si="18"/>
        <v>21</v>
      </c>
      <c r="BZ29" t="s">
        <v>451</v>
      </c>
      <c r="CA29">
        <f>Character!C28/Stage_stat!$E$22</f>
        <v>19.6875</v>
      </c>
      <c r="CB29">
        <f t="shared" si="19"/>
        <v>20</v>
      </c>
      <c r="CD29" t="s">
        <v>451</v>
      </c>
      <c r="CE29">
        <f>Character!C28/Stage_stat!$E$23</f>
        <v>6.3</v>
      </c>
      <c r="CF29">
        <f t="shared" si="20"/>
        <v>7</v>
      </c>
      <c r="CH29" t="s">
        <v>451</v>
      </c>
      <c r="CI29">
        <f>Character!C28/Stage_stat!$E$24</f>
        <v>15.75</v>
      </c>
      <c r="CJ29">
        <f t="shared" si="21"/>
        <v>16</v>
      </c>
      <c r="CL29" t="s">
        <v>451</v>
      </c>
      <c r="CM29">
        <f>Character!C28/Stage_stat!$E$25</f>
        <v>15</v>
      </c>
      <c r="CN29">
        <f t="shared" si="22"/>
        <v>15</v>
      </c>
      <c r="CP29" t="s">
        <v>451</v>
      </c>
      <c r="CQ29">
        <f>Character!C28/Stage_stat!$E$26</f>
        <v>4.2</v>
      </c>
      <c r="CR29">
        <f t="shared" si="23"/>
        <v>5</v>
      </c>
      <c r="CT29" t="s">
        <v>451</v>
      </c>
      <c r="CU29">
        <f>Character!C28/Stage_stat!$E$27</f>
        <v>12.6</v>
      </c>
      <c r="CV29">
        <f t="shared" si="24"/>
        <v>13</v>
      </c>
      <c r="CX29" t="s">
        <v>451</v>
      </c>
      <c r="CY29">
        <f>Character!C28/Stage_stat!$E$28</f>
        <v>12.115384615384615</v>
      </c>
      <c r="CZ29">
        <f t="shared" si="25"/>
        <v>13</v>
      </c>
      <c r="DB29" t="s">
        <v>451</v>
      </c>
      <c r="DC29">
        <f>Character!C28/Stage_stat!$E$29</f>
        <v>3.15</v>
      </c>
      <c r="DD29">
        <f t="shared" si="26"/>
        <v>4</v>
      </c>
    </row>
    <row r="30" spans="2:108" x14ac:dyDescent="0.4">
      <c r="B30" t="s">
        <v>452</v>
      </c>
      <c r="C30">
        <f>Character!C29/Stage_stat!$E$3</f>
        <v>330</v>
      </c>
      <c r="D30">
        <f t="shared" si="0"/>
        <v>330</v>
      </c>
      <c r="F30" t="s">
        <v>452</v>
      </c>
      <c r="G30">
        <f>Character!C29/Stage_stat!$E$4</f>
        <v>220</v>
      </c>
      <c r="H30">
        <f t="shared" si="1"/>
        <v>220</v>
      </c>
      <c r="J30" t="s">
        <v>452</v>
      </c>
      <c r="K30">
        <f>Character!C29/Stage_stat!$E$5</f>
        <v>66</v>
      </c>
      <c r="L30">
        <f t="shared" si="2"/>
        <v>66</v>
      </c>
      <c r="N30" t="s">
        <v>452</v>
      </c>
      <c r="O30">
        <f>Character!C29/Stage_stat!$E$6</f>
        <v>132</v>
      </c>
      <c r="P30">
        <f t="shared" si="3"/>
        <v>132</v>
      </c>
      <c r="R30" t="s">
        <v>452</v>
      </c>
      <c r="S30">
        <f>Character!C29/Stage_stat!$E$7</f>
        <v>94.285714285714292</v>
      </c>
      <c r="T30">
        <f t="shared" si="4"/>
        <v>95</v>
      </c>
      <c r="V30" t="s">
        <v>452</v>
      </c>
      <c r="W30">
        <f>Character!C29/Stage_stat!$E$8</f>
        <v>44</v>
      </c>
      <c r="X30">
        <f t="shared" si="5"/>
        <v>44</v>
      </c>
      <c r="Z30" t="s">
        <v>452</v>
      </c>
      <c r="AA30">
        <f>Character!C29/Stage_stat!$E$9</f>
        <v>94.285714285714292</v>
      </c>
      <c r="AB30">
        <f t="shared" si="6"/>
        <v>95</v>
      </c>
      <c r="AD30" t="s">
        <v>452</v>
      </c>
      <c r="AE30">
        <f>Character!C29/Stage_stat!$E$10</f>
        <v>73.333333333333329</v>
      </c>
      <c r="AF30">
        <f t="shared" si="7"/>
        <v>74</v>
      </c>
      <c r="AH30" t="s">
        <v>452</v>
      </c>
      <c r="AI30">
        <f>Character!C29/Stage_stat!$E$11</f>
        <v>33</v>
      </c>
      <c r="AJ30">
        <f t="shared" si="8"/>
        <v>33</v>
      </c>
      <c r="AL30" t="s">
        <v>452</v>
      </c>
      <c r="AM30">
        <f>Character!C29/Stage_stat!$E$12</f>
        <v>66</v>
      </c>
      <c r="AN30">
        <f t="shared" si="9"/>
        <v>66</v>
      </c>
      <c r="AP30" t="s">
        <v>452</v>
      </c>
      <c r="AQ30">
        <f>Character!C29/Stage_stat!$E$13</f>
        <v>55</v>
      </c>
      <c r="AR30">
        <f t="shared" si="10"/>
        <v>55</v>
      </c>
      <c r="AT30" t="s">
        <v>452</v>
      </c>
      <c r="AU30">
        <f>Character!C29/Stage_stat!$E$14</f>
        <v>22</v>
      </c>
      <c r="AV30">
        <f t="shared" si="11"/>
        <v>22</v>
      </c>
      <c r="AX30" t="s">
        <v>452</v>
      </c>
      <c r="AY30">
        <f>Character!C29/Stage_stat!$E$15</f>
        <v>44</v>
      </c>
      <c r="AZ30">
        <f t="shared" si="12"/>
        <v>44</v>
      </c>
      <c r="BB30" t="s">
        <v>452</v>
      </c>
      <c r="BC30">
        <f>Character!C29/Stage_stat!$E$16</f>
        <v>38.823529411764703</v>
      </c>
      <c r="BD30">
        <f t="shared" si="13"/>
        <v>39</v>
      </c>
      <c r="BF30" t="s">
        <v>452</v>
      </c>
      <c r="BG30">
        <f>Character!C29/Stage_stat!$E$17</f>
        <v>13.2</v>
      </c>
      <c r="BH30">
        <f t="shared" si="14"/>
        <v>14</v>
      </c>
      <c r="BJ30" t="s">
        <v>452</v>
      </c>
      <c r="BK30">
        <f>Character!C29/Stage_stat!$E$18</f>
        <v>33</v>
      </c>
      <c r="BL30">
        <f t="shared" si="15"/>
        <v>33</v>
      </c>
      <c r="BN30" t="s">
        <v>452</v>
      </c>
      <c r="BO30">
        <f>Character!C29/Stage_stat!$E$19</f>
        <v>30</v>
      </c>
      <c r="BP30">
        <f t="shared" si="16"/>
        <v>30</v>
      </c>
      <c r="BR30" t="s">
        <v>452</v>
      </c>
      <c r="BS30">
        <f>Character!C29/Stage_stat!$E$20</f>
        <v>9.4285714285714288</v>
      </c>
      <c r="BT30">
        <f t="shared" si="17"/>
        <v>10</v>
      </c>
      <c r="BV30" t="s">
        <v>452</v>
      </c>
      <c r="BW30">
        <f>Character!C29/Stage_stat!$E$21</f>
        <v>22</v>
      </c>
      <c r="BX30">
        <f t="shared" si="18"/>
        <v>22</v>
      </c>
      <c r="BZ30" t="s">
        <v>452</v>
      </c>
      <c r="CA30">
        <f>Character!C29/Stage_stat!$E$22</f>
        <v>20.625</v>
      </c>
      <c r="CB30">
        <f t="shared" si="19"/>
        <v>21</v>
      </c>
      <c r="CD30" t="s">
        <v>452</v>
      </c>
      <c r="CE30">
        <f>Character!C29/Stage_stat!$E$23</f>
        <v>6.6</v>
      </c>
      <c r="CF30">
        <f t="shared" si="20"/>
        <v>7</v>
      </c>
      <c r="CH30" t="s">
        <v>452</v>
      </c>
      <c r="CI30">
        <f>Character!C29/Stage_stat!$E$24</f>
        <v>16.5</v>
      </c>
      <c r="CJ30">
        <f t="shared" si="21"/>
        <v>17</v>
      </c>
      <c r="CL30" t="s">
        <v>452</v>
      </c>
      <c r="CM30">
        <f>Character!C29/Stage_stat!$E$25</f>
        <v>15.714285714285714</v>
      </c>
      <c r="CN30">
        <f t="shared" si="22"/>
        <v>16</v>
      </c>
      <c r="CP30" t="s">
        <v>452</v>
      </c>
      <c r="CQ30">
        <f>Character!C29/Stage_stat!$E$26</f>
        <v>4.4000000000000004</v>
      </c>
      <c r="CR30">
        <f t="shared" si="23"/>
        <v>5</v>
      </c>
      <c r="CT30" t="s">
        <v>452</v>
      </c>
      <c r="CU30">
        <f>Character!C29/Stage_stat!$E$27</f>
        <v>13.2</v>
      </c>
      <c r="CV30">
        <f t="shared" si="24"/>
        <v>14</v>
      </c>
      <c r="CX30" t="s">
        <v>452</v>
      </c>
      <c r="CY30">
        <f>Character!C29/Stage_stat!$E$28</f>
        <v>12.692307692307692</v>
      </c>
      <c r="CZ30">
        <f t="shared" si="25"/>
        <v>13</v>
      </c>
      <c r="DB30" t="s">
        <v>452</v>
      </c>
      <c r="DC30">
        <f>Character!C29/Stage_stat!$E$29</f>
        <v>3.3</v>
      </c>
      <c r="DD30">
        <f t="shared" si="26"/>
        <v>4</v>
      </c>
    </row>
    <row r="31" spans="2:108" x14ac:dyDescent="0.4">
      <c r="B31" t="s">
        <v>453</v>
      </c>
      <c r="C31">
        <f>Character!C30/Stage_stat!$E$3</f>
        <v>345</v>
      </c>
      <c r="D31">
        <f t="shared" si="0"/>
        <v>345</v>
      </c>
      <c r="F31" t="s">
        <v>453</v>
      </c>
      <c r="G31">
        <f>Character!C30/Stage_stat!$E$4</f>
        <v>230</v>
      </c>
      <c r="H31">
        <f t="shared" si="1"/>
        <v>230</v>
      </c>
      <c r="J31" t="s">
        <v>453</v>
      </c>
      <c r="K31">
        <f>Character!C30/Stage_stat!$E$5</f>
        <v>69</v>
      </c>
      <c r="L31">
        <f t="shared" si="2"/>
        <v>69</v>
      </c>
      <c r="N31" t="s">
        <v>453</v>
      </c>
      <c r="O31">
        <f>Character!C30/Stage_stat!$E$6</f>
        <v>138</v>
      </c>
      <c r="P31">
        <f t="shared" si="3"/>
        <v>138</v>
      </c>
      <c r="R31" t="s">
        <v>453</v>
      </c>
      <c r="S31">
        <f>Character!C30/Stage_stat!$E$7</f>
        <v>98.571428571428569</v>
      </c>
      <c r="T31">
        <f t="shared" si="4"/>
        <v>99</v>
      </c>
      <c r="V31" t="s">
        <v>453</v>
      </c>
      <c r="W31">
        <f>Character!C30/Stage_stat!$E$8</f>
        <v>46</v>
      </c>
      <c r="X31">
        <f t="shared" si="5"/>
        <v>46</v>
      </c>
      <c r="Z31" t="s">
        <v>453</v>
      </c>
      <c r="AA31">
        <f>Character!C30/Stage_stat!$E$9</f>
        <v>98.571428571428569</v>
      </c>
      <c r="AB31">
        <f t="shared" si="6"/>
        <v>99</v>
      </c>
      <c r="AD31" t="s">
        <v>453</v>
      </c>
      <c r="AE31">
        <f>Character!C30/Stage_stat!$E$10</f>
        <v>76.666666666666671</v>
      </c>
      <c r="AF31">
        <f t="shared" si="7"/>
        <v>77</v>
      </c>
      <c r="AH31" t="s">
        <v>453</v>
      </c>
      <c r="AI31">
        <f>Character!C30/Stage_stat!$E$11</f>
        <v>34.5</v>
      </c>
      <c r="AJ31">
        <f t="shared" si="8"/>
        <v>35</v>
      </c>
      <c r="AL31" t="s">
        <v>453</v>
      </c>
      <c r="AM31">
        <f>Character!C30/Stage_stat!$E$12</f>
        <v>69</v>
      </c>
      <c r="AN31">
        <f t="shared" si="9"/>
        <v>69</v>
      </c>
      <c r="AP31" t="s">
        <v>453</v>
      </c>
      <c r="AQ31">
        <f>Character!C30/Stage_stat!$E$13</f>
        <v>57.5</v>
      </c>
      <c r="AR31">
        <f t="shared" si="10"/>
        <v>58</v>
      </c>
      <c r="AT31" t="s">
        <v>453</v>
      </c>
      <c r="AU31">
        <f>Character!C30/Stage_stat!$E$14</f>
        <v>23</v>
      </c>
      <c r="AV31">
        <f t="shared" si="11"/>
        <v>23</v>
      </c>
      <c r="AX31" t="s">
        <v>453</v>
      </c>
      <c r="AY31">
        <f>Character!C30/Stage_stat!$E$15</f>
        <v>46</v>
      </c>
      <c r="AZ31">
        <f t="shared" si="12"/>
        <v>46</v>
      </c>
      <c r="BB31" t="s">
        <v>453</v>
      </c>
      <c r="BC31">
        <f>Character!C30/Stage_stat!$E$16</f>
        <v>40.588235294117645</v>
      </c>
      <c r="BD31">
        <f t="shared" si="13"/>
        <v>41</v>
      </c>
      <c r="BF31" t="s">
        <v>453</v>
      </c>
      <c r="BG31">
        <f>Character!C30/Stage_stat!$E$17</f>
        <v>13.8</v>
      </c>
      <c r="BH31">
        <f t="shared" si="14"/>
        <v>14</v>
      </c>
      <c r="BJ31" t="s">
        <v>453</v>
      </c>
      <c r="BK31">
        <f>Character!C30/Stage_stat!$E$18</f>
        <v>34.5</v>
      </c>
      <c r="BL31">
        <f t="shared" si="15"/>
        <v>35</v>
      </c>
      <c r="BN31" t="s">
        <v>453</v>
      </c>
      <c r="BO31">
        <f>Character!C30/Stage_stat!$E$19</f>
        <v>31.363636363636363</v>
      </c>
      <c r="BP31">
        <f t="shared" si="16"/>
        <v>32</v>
      </c>
      <c r="BR31" t="s">
        <v>453</v>
      </c>
      <c r="BS31">
        <f>Character!C30/Stage_stat!$E$20</f>
        <v>9.8571428571428577</v>
      </c>
      <c r="BT31">
        <f t="shared" si="17"/>
        <v>10</v>
      </c>
      <c r="BV31" t="s">
        <v>453</v>
      </c>
      <c r="BW31">
        <f>Character!C30/Stage_stat!$E$21</f>
        <v>23</v>
      </c>
      <c r="BX31">
        <f t="shared" si="18"/>
        <v>23</v>
      </c>
      <c r="BZ31" t="s">
        <v>453</v>
      </c>
      <c r="CA31">
        <f>Character!C30/Stage_stat!$E$22</f>
        <v>21.5625</v>
      </c>
      <c r="CB31">
        <f t="shared" si="19"/>
        <v>22</v>
      </c>
      <c r="CD31" t="s">
        <v>453</v>
      </c>
      <c r="CE31">
        <f>Character!C30/Stage_stat!$E$23</f>
        <v>6.9</v>
      </c>
      <c r="CF31">
        <f t="shared" si="20"/>
        <v>7</v>
      </c>
      <c r="CH31" t="s">
        <v>453</v>
      </c>
      <c r="CI31">
        <f>Character!C30/Stage_stat!$E$24</f>
        <v>17.25</v>
      </c>
      <c r="CJ31">
        <f t="shared" si="21"/>
        <v>18</v>
      </c>
      <c r="CL31" t="s">
        <v>453</v>
      </c>
      <c r="CM31">
        <f>Character!C30/Stage_stat!$E$25</f>
        <v>16.428571428571427</v>
      </c>
      <c r="CN31">
        <f t="shared" si="22"/>
        <v>17</v>
      </c>
      <c r="CP31" t="s">
        <v>453</v>
      </c>
      <c r="CQ31">
        <f>Character!C30/Stage_stat!$E$26</f>
        <v>4.5999999999999996</v>
      </c>
      <c r="CR31">
        <f t="shared" si="23"/>
        <v>5</v>
      </c>
      <c r="CT31" t="s">
        <v>453</v>
      </c>
      <c r="CU31">
        <f>Character!C30/Stage_stat!$E$27</f>
        <v>13.8</v>
      </c>
      <c r="CV31">
        <f t="shared" si="24"/>
        <v>14</v>
      </c>
      <c r="CX31" t="s">
        <v>453</v>
      </c>
      <c r="CY31">
        <f>Character!C30/Stage_stat!$E$28</f>
        <v>13.26923076923077</v>
      </c>
      <c r="CZ31">
        <f t="shared" si="25"/>
        <v>14</v>
      </c>
      <c r="DB31" t="s">
        <v>453</v>
      </c>
      <c r="DC31">
        <f>Character!C30/Stage_stat!$E$29</f>
        <v>3.45</v>
      </c>
      <c r="DD31">
        <f t="shared" si="26"/>
        <v>4</v>
      </c>
    </row>
    <row r="32" spans="2:108" x14ac:dyDescent="0.4">
      <c r="B32" t="s">
        <v>454</v>
      </c>
      <c r="C32">
        <f>Character!C31/Stage_stat!$E$3</f>
        <v>360</v>
      </c>
      <c r="D32">
        <f t="shared" si="0"/>
        <v>360</v>
      </c>
      <c r="F32" t="s">
        <v>454</v>
      </c>
      <c r="G32">
        <f>Character!C31/Stage_stat!$E$4</f>
        <v>240</v>
      </c>
      <c r="H32">
        <f t="shared" si="1"/>
        <v>240</v>
      </c>
      <c r="J32" t="s">
        <v>454</v>
      </c>
      <c r="K32">
        <f>Character!C31/Stage_stat!$E$5</f>
        <v>72</v>
      </c>
      <c r="L32">
        <f t="shared" si="2"/>
        <v>72</v>
      </c>
      <c r="N32" t="s">
        <v>454</v>
      </c>
      <c r="O32">
        <f>Character!C31/Stage_stat!$E$6</f>
        <v>144</v>
      </c>
      <c r="P32">
        <f t="shared" si="3"/>
        <v>144</v>
      </c>
      <c r="R32" t="s">
        <v>454</v>
      </c>
      <c r="S32">
        <f>Character!C31/Stage_stat!$E$7</f>
        <v>102.85714285714286</v>
      </c>
      <c r="T32">
        <f t="shared" si="4"/>
        <v>103</v>
      </c>
      <c r="V32" t="s">
        <v>454</v>
      </c>
      <c r="W32">
        <f>Character!C31/Stage_stat!$E$8</f>
        <v>48</v>
      </c>
      <c r="X32">
        <f t="shared" si="5"/>
        <v>48</v>
      </c>
      <c r="Z32" t="s">
        <v>454</v>
      </c>
      <c r="AA32">
        <f>Character!C31/Stage_stat!$E$9</f>
        <v>102.85714285714286</v>
      </c>
      <c r="AB32">
        <f t="shared" si="6"/>
        <v>103</v>
      </c>
      <c r="AD32" t="s">
        <v>454</v>
      </c>
      <c r="AE32">
        <f>Character!C31/Stage_stat!$E$10</f>
        <v>80</v>
      </c>
      <c r="AF32">
        <f t="shared" si="7"/>
        <v>80</v>
      </c>
      <c r="AH32" t="s">
        <v>454</v>
      </c>
      <c r="AI32">
        <f>Character!C31/Stage_stat!$E$11</f>
        <v>36</v>
      </c>
      <c r="AJ32">
        <f t="shared" si="8"/>
        <v>36</v>
      </c>
      <c r="AL32" t="s">
        <v>454</v>
      </c>
      <c r="AM32">
        <f>Character!C31/Stage_stat!$E$12</f>
        <v>72</v>
      </c>
      <c r="AN32">
        <f t="shared" si="9"/>
        <v>72</v>
      </c>
      <c r="AP32" t="s">
        <v>454</v>
      </c>
      <c r="AQ32">
        <f>Character!C31/Stage_stat!$E$13</f>
        <v>60</v>
      </c>
      <c r="AR32">
        <f t="shared" si="10"/>
        <v>60</v>
      </c>
      <c r="AT32" t="s">
        <v>454</v>
      </c>
      <c r="AU32">
        <f>Character!C31/Stage_stat!$E$14</f>
        <v>24</v>
      </c>
      <c r="AV32">
        <f t="shared" si="11"/>
        <v>24</v>
      </c>
      <c r="AX32" t="s">
        <v>454</v>
      </c>
      <c r="AY32">
        <f>Character!C31/Stage_stat!$E$15</f>
        <v>48</v>
      </c>
      <c r="AZ32">
        <f t="shared" si="12"/>
        <v>48</v>
      </c>
      <c r="BB32" t="s">
        <v>454</v>
      </c>
      <c r="BC32">
        <f>Character!C31/Stage_stat!$E$16</f>
        <v>42.352941176470587</v>
      </c>
      <c r="BD32">
        <f t="shared" si="13"/>
        <v>43</v>
      </c>
      <c r="BF32" t="s">
        <v>454</v>
      </c>
      <c r="BG32">
        <f>Character!C31/Stage_stat!$E$17</f>
        <v>14.4</v>
      </c>
      <c r="BH32">
        <f t="shared" si="14"/>
        <v>15</v>
      </c>
      <c r="BJ32" t="s">
        <v>454</v>
      </c>
      <c r="BK32">
        <f>Character!C31/Stage_stat!$E$18</f>
        <v>36</v>
      </c>
      <c r="BL32">
        <f t="shared" si="15"/>
        <v>36</v>
      </c>
      <c r="BN32" t="s">
        <v>454</v>
      </c>
      <c r="BO32">
        <f>Character!C31/Stage_stat!$E$19</f>
        <v>32.727272727272727</v>
      </c>
      <c r="BP32">
        <f t="shared" si="16"/>
        <v>33</v>
      </c>
      <c r="BR32" t="s">
        <v>454</v>
      </c>
      <c r="BS32">
        <f>Character!C31/Stage_stat!$E$20</f>
        <v>10.285714285714286</v>
      </c>
      <c r="BT32">
        <f t="shared" si="17"/>
        <v>11</v>
      </c>
      <c r="BV32" t="s">
        <v>454</v>
      </c>
      <c r="BW32">
        <f>Character!C31/Stage_stat!$E$21</f>
        <v>24</v>
      </c>
      <c r="BX32">
        <f t="shared" si="18"/>
        <v>24</v>
      </c>
      <c r="BZ32" t="s">
        <v>454</v>
      </c>
      <c r="CA32">
        <f>Character!C31/Stage_stat!$E$22</f>
        <v>22.5</v>
      </c>
      <c r="CB32">
        <f t="shared" si="19"/>
        <v>23</v>
      </c>
      <c r="CD32" t="s">
        <v>454</v>
      </c>
      <c r="CE32">
        <f>Character!C31/Stage_stat!$E$23</f>
        <v>7.2</v>
      </c>
      <c r="CF32">
        <f t="shared" si="20"/>
        <v>8</v>
      </c>
      <c r="CH32" t="s">
        <v>454</v>
      </c>
      <c r="CI32">
        <f>Character!C31/Stage_stat!$E$24</f>
        <v>18</v>
      </c>
      <c r="CJ32">
        <f t="shared" si="21"/>
        <v>18</v>
      </c>
      <c r="CL32" t="s">
        <v>454</v>
      </c>
      <c r="CM32">
        <f>Character!C31/Stage_stat!$E$25</f>
        <v>17.142857142857142</v>
      </c>
      <c r="CN32">
        <f t="shared" si="22"/>
        <v>18</v>
      </c>
      <c r="CP32" t="s">
        <v>454</v>
      </c>
      <c r="CQ32">
        <f>Character!C31/Stage_stat!$E$26</f>
        <v>4.8</v>
      </c>
      <c r="CR32">
        <f t="shared" si="23"/>
        <v>5</v>
      </c>
      <c r="CT32" t="s">
        <v>454</v>
      </c>
      <c r="CU32">
        <f>Character!C31/Stage_stat!$E$27</f>
        <v>14.4</v>
      </c>
      <c r="CV32">
        <f t="shared" si="24"/>
        <v>15</v>
      </c>
      <c r="CX32" t="s">
        <v>454</v>
      </c>
      <c r="CY32">
        <f>Character!C31/Stage_stat!$E$28</f>
        <v>13.846153846153847</v>
      </c>
      <c r="CZ32">
        <f t="shared" si="25"/>
        <v>14</v>
      </c>
      <c r="DB32" t="s">
        <v>454</v>
      </c>
      <c r="DC32">
        <f>Character!C31/Stage_stat!$E$29</f>
        <v>3.6</v>
      </c>
      <c r="DD32">
        <f t="shared" si="26"/>
        <v>4</v>
      </c>
    </row>
    <row r="33" spans="2:108" x14ac:dyDescent="0.4">
      <c r="B33" t="s">
        <v>455</v>
      </c>
      <c r="C33">
        <f>Character!C32/Stage_stat!$E$3</f>
        <v>375</v>
      </c>
      <c r="D33">
        <f t="shared" si="0"/>
        <v>375</v>
      </c>
      <c r="F33" t="s">
        <v>455</v>
      </c>
      <c r="G33">
        <f>Character!C32/Stage_stat!$E$4</f>
        <v>250</v>
      </c>
      <c r="H33">
        <f t="shared" si="1"/>
        <v>250</v>
      </c>
      <c r="J33" t="s">
        <v>455</v>
      </c>
      <c r="K33">
        <f>Character!C32/Stage_stat!$E$5</f>
        <v>75</v>
      </c>
      <c r="L33">
        <f t="shared" si="2"/>
        <v>75</v>
      </c>
      <c r="N33" t="s">
        <v>455</v>
      </c>
      <c r="O33">
        <f>Character!C32/Stage_stat!$E$6</f>
        <v>150</v>
      </c>
      <c r="P33">
        <f t="shared" si="3"/>
        <v>150</v>
      </c>
      <c r="R33" t="s">
        <v>455</v>
      </c>
      <c r="S33">
        <f>Character!C32/Stage_stat!$E$7</f>
        <v>107.14285714285714</v>
      </c>
      <c r="T33">
        <f t="shared" si="4"/>
        <v>108</v>
      </c>
      <c r="V33" t="s">
        <v>455</v>
      </c>
      <c r="W33">
        <f>Character!C32/Stage_stat!$E$8</f>
        <v>50</v>
      </c>
      <c r="X33">
        <f t="shared" si="5"/>
        <v>50</v>
      </c>
      <c r="Z33" t="s">
        <v>455</v>
      </c>
      <c r="AA33">
        <f>Character!C32/Stage_stat!$E$9</f>
        <v>107.14285714285714</v>
      </c>
      <c r="AB33">
        <f t="shared" si="6"/>
        <v>108</v>
      </c>
      <c r="AD33" t="s">
        <v>455</v>
      </c>
      <c r="AE33">
        <f>Character!C32/Stage_stat!$E$10</f>
        <v>83.333333333333329</v>
      </c>
      <c r="AF33">
        <f t="shared" si="7"/>
        <v>84</v>
      </c>
      <c r="AH33" t="s">
        <v>455</v>
      </c>
      <c r="AI33">
        <f>Character!C32/Stage_stat!$E$11</f>
        <v>37.5</v>
      </c>
      <c r="AJ33">
        <f t="shared" si="8"/>
        <v>38</v>
      </c>
      <c r="AL33" t="s">
        <v>455</v>
      </c>
      <c r="AM33">
        <f>Character!C32/Stage_stat!$E$12</f>
        <v>75</v>
      </c>
      <c r="AN33">
        <f t="shared" si="9"/>
        <v>75</v>
      </c>
      <c r="AP33" t="s">
        <v>455</v>
      </c>
      <c r="AQ33">
        <f>Character!C32/Stage_stat!$E$13</f>
        <v>62.5</v>
      </c>
      <c r="AR33">
        <f t="shared" si="10"/>
        <v>63</v>
      </c>
      <c r="AT33" t="s">
        <v>455</v>
      </c>
      <c r="AU33">
        <f>Character!C32/Stage_stat!$E$14</f>
        <v>25</v>
      </c>
      <c r="AV33">
        <f t="shared" si="11"/>
        <v>25</v>
      </c>
      <c r="AX33" t="s">
        <v>455</v>
      </c>
      <c r="AY33">
        <f>Character!C32/Stage_stat!$E$15</f>
        <v>50</v>
      </c>
      <c r="AZ33">
        <f t="shared" si="12"/>
        <v>50</v>
      </c>
      <c r="BB33" t="s">
        <v>455</v>
      </c>
      <c r="BC33">
        <f>Character!C32/Stage_stat!$E$16</f>
        <v>44.117647058823529</v>
      </c>
      <c r="BD33">
        <f t="shared" si="13"/>
        <v>45</v>
      </c>
      <c r="BF33" t="s">
        <v>455</v>
      </c>
      <c r="BG33">
        <f>Character!C32/Stage_stat!$E$17</f>
        <v>15</v>
      </c>
      <c r="BH33">
        <f t="shared" si="14"/>
        <v>15</v>
      </c>
      <c r="BJ33" t="s">
        <v>455</v>
      </c>
      <c r="BK33">
        <f>Character!C32/Stage_stat!$E$18</f>
        <v>37.5</v>
      </c>
      <c r="BL33">
        <f t="shared" si="15"/>
        <v>38</v>
      </c>
      <c r="BN33" t="s">
        <v>455</v>
      </c>
      <c r="BO33">
        <f>Character!C32/Stage_stat!$E$19</f>
        <v>34.090909090909093</v>
      </c>
      <c r="BP33">
        <f t="shared" si="16"/>
        <v>35</v>
      </c>
      <c r="BR33" t="s">
        <v>455</v>
      </c>
      <c r="BS33">
        <f>Character!C32/Stage_stat!$E$20</f>
        <v>10.714285714285714</v>
      </c>
      <c r="BT33">
        <f t="shared" si="17"/>
        <v>11</v>
      </c>
      <c r="BV33" t="s">
        <v>455</v>
      </c>
      <c r="BW33">
        <f>Character!C32/Stage_stat!$E$21</f>
        <v>25</v>
      </c>
      <c r="BX33">
        <f t="shared" si="18"/>
        <v>25</v>
      </c>
      <c r="BZ33" t="s">
        <v>455</v>
      </c>
      <c r="CA33">
        <f>Character!C32/Stage_stat!$E$22</f>
        <v>23.4375</v>
      </c>
      <c r="CB33">
        <f t="shared" si="19"/>
        <v>24</v>
      </c>
      <c r="CD33" t="s">
        <v>455</v>
      </c>
      <c r="CE33">
        <f>Character!C32/Stage_stat!$E$23</f>
        <v>7.5</v>
      </c>
      <c r="CF33">
        <f t="shared" si="20"/>
        <v>8</v>
      </c>
      <c r="CH33" t="s">
        <v>455</v>
      </c>
      <c r="CI33">
        <f>Character!C32/Stage_stat!$E$24</f>
        <v>18.75</v>
      </c>
      <c r="CJ33">
        <f t="shared" si="21"/>
        <v>19</v>
      </c>
      <c r="CL33" t="s">
        <v>455</v>
      </c>
      <c r="CM33">
        <f>Character!C32/Stage_stat!$E$25</f>
        <v>17.857142857142858</v>
      </c>
      <c r="CN33">
        <f t="shared" si="22"/>
        <v>18</v>
      </c>
      <c r="CP33" t="s">
        <v>455</v>
      </c>
      <c r="CQ33">
        <f>Character!C32/Stage_stat!$E$26</f>
        <v>5</v>
      </c>
      <c r="CR33">
        <f t="shared" si="23"/>
        <v>5</v>
      </c>
      <c r="CT33" t="s">
        <v>455</v>
      </c>
      <c r="CU33">
        <f>Character!C32/Stage_stat!$E$27</f>
        <v>15</v>
      </c>
      <c r="CV33">
        <f t="shared" si="24"/>
        <v>15</v>
      </c>
      <c r="CX33" t="s">
        <v>455</v>
      </c>
      <c r="CY33">
        <f>Character!C32/Stage_stat!$E$28</f>
        <v>14.423076923076923</v>
      </c>
      <c r="CZ33">
        <f t="shared" si="25"/>
        <v>15</v>
      </c>
      <c r="DB33" t="s">
        <v>455</v>
      </c>
      <c r="DC33">
        <f>Character!C32/Stage_stat!$E$29</f>
        <v>3.75</v>
      </c>
      <c r="DD33">
        <f t="shared" si="26"/>
        <v>4</v>
      </c>
    </row>
    <row r="34" spans="2:108" x14ac:dyDescent="0.4">
      <c r="B34" t="s">
        <v>456</v>
      </c>
      <c r="C34">
        <f>Character!C33/Stage_stat!$E$3</f>
        <v>390</v>
      </c>
      <c r="D34">
        <f t="shared" si="0"/>
        <v>390</v>
      </c>
      <c r="F34" t="s">
        <v>456</v>
      </c>
      <c r="G34">
        <f>Character!C33/Stage_stat!$E$4</f>
        <v>260</v>
      </c>
      <c r="H34">
        <f t="shared" si="1"/>
        <v>260</v>
      </c>
      <c r="J34" t="s">
        <v>456</v>
      </c>
      <c r="K34">
        <f>Character!C33/Stage_stat!$E$5</f>
        <v>78</v>
      </c>
      <c r="L34">
        <f t="shared" si="2"/>
        <v>78</v>
      </c>
      <c r="N34" t="s">
        <v>456</v>
      </c>
      <c r="O34">
        <f>Character!C33/Stage_stat!$E$6</f>
        <v>156</v>
      </c>
      <c r="P34">
        <f t="shared" si="3"/>
        <v>156</v>
      </c>
      <c r="R34" t="s">
        <v>456</v>
      </c>
      <c r="S34">
        <f>Character!C33/Stage_stat!$E$7</f>
        <v>111.42857142857143</v>
      </c>
      <c r="T34">
        <f t="shared" si="4"/>
        <v>112</v>
      </c>
      <c r="V34" t="s">
        <v>456</v>
      </c>
      <c r="W34">
        <f>Character!C33/Stage_stat!$E$8</f>
        <v>52</v>
      </c>
      <c r="X34">
        <f t="shared" si="5"/>
        <v>52</v>
      </c>
      <c r="Z34" t="s">
        <v>456</v>
      </c>
      <c r="AA34">
        <f>Character!C33/Stage_stat!$E$9</f>
        <v>111.42857142857143</v>
      </c>
      <c r="AB34">
        <f t="shared" si="6"/>
        <v>112</v>
      </c>
      <c r="AD34" t="s">
        <v>456</v>
      </c>
      <c r="AE34">
        <f>Character!C33/Stage_stat!$E$10</f>
        <v>86.666666666666671</v>
      </c>
      <c r="AF34">
        <f t="shared" si="7"/>
        <v>87</v>
      </c>
      <c r="AH34" t="s">
        <v>456</v>
      </c>
      <c r="AI34">
        <f>Character!C33/Stage_stat!$E$11</f>
        <v>39</v>
      </c>
      <c r="AJ34">
        <f t="shared" si="8"/>
        <v>39</v>
      </c>
      <c r="AL34" t="s">
        <v>456</v>
      </c>
      <c r="AM34">
        <f>Character!C33/Stage_stat!$E$12</f>
        <v>78</v>
      </c>
      <c r="AN34">
        <f t="shared" si="9"/>
        <v>78</v>
      </c>
      <c r="AP34" t="s">
        <v>456</v>
      </c>
      <c r="AQ34">
        <f>Character!C33/Stage_stat!$E$13</f>
        <v>65</v>
      </c>
      <c r="AR34">
        <f t="shared" si="10"/>
        <v>65</v>
      </c>
      <c r="AT34" t="s">
        <v>456</v>
      </c>
      <c r="AU34">
        <f>Character!C33/Stage_stat!$E$14</f>
        <v>26</v>
      </c>
      <c r="AV34">
        <f t="shared" si="11"/>
        <v>26</v>
      </c>
      <c r="AX34" t="s">
        <v>456</v>
      </c>
      <c r="AY34">
        <f>Character!C33/Stage_stat!$E$15</f>
        <v>52</v>
      </c>
      <c r="AZ34">
        <f t="shared" si="12"/>
        <v>52</v>
      </c>
      <c r="BB34" t="s">
        <v>456</v>
      </c>
      <c r="BC34">
        <f>Character!C33/Stage_stat!$E$16</f>
        <v>45.882352941176471</v>
      </c>
      <c r="BD34">
        <f t="shared" si="13"/>
        <v>46</v>
      </c>
      <c r="BF34" t="s">
        <v>456</v>
      </c>
      <c r="BG34">
        <f>Character!C33/Stage_stat!$E$17</f>
        <v>15.6</v>
      </c>
      <c r="BH34">
        <f t="shared" si="14"/>
        <v>16</v>
      </c>
      <c r="BJ34" t="s">
        <v>456</v>
      </c>
      <c r="BK34">
        <f>Character!C33/Stage_stat!$E$18</f>
        <v>39</v>
      </c>
      <c r="BL34">
        <f t="shared" si="15"/>
        <v>39</v>
      </c>
      <c r="BN34" t="s">
        <v>456</v>
      </c>
      <c r="BO34">
        <f>Character!C33/Stage_stat!$E$19</f>
        <v>35.454545454545453</v>
      </c>
      <c r="BP34">
        <f t="shared" si="16"/>
        <v>36</v>
      </c>
      <c r="BR34" t="s">
        <v>456</v>
      </c>
      <c r="BS34">
        <f>Character!C33/Stage_stat!$E$20</f>
        <v>11.142857142857142</v>
      </c>
      <c r="BT34">
        <f t="shared" si="17"/>
        <v>12</v>
      </c>
      <c r="BV34" t="s">
        <v>456</v>
      </c>
      <c r="BW34">
        <f>Character!C33/Stage_stat!$E$21</f>
        <v>26</v>
      </c>
      <c r="BX34">
        <f t="shared" si="18"/>
        <v>26</v>
      </c>
      <c r="BZ34" t="s">
        <v>456</v>
      </c>
      <c r="CA34">
        <f>Character!C33/Stage_stat!$E$22</f>
        <v>24.375</v>
      </c>
      <c r="CB34">
        <f t="shared" si="19"/>
        <v>25</v>
      </c>
      <c r="CD34" t="s">
        <v>456</v>
      </c>
      <c r="CE34">
        <f>Character!C33/Stage_stat!$E$23</f>
        <v>7.8</v>
      </c>
      <c r="CF34">
        <f t="shared" si="20"/>
        <v>8</v>
      </c>
      <c r="CH34" t="s">
        <v>456</v>
      </c>
      <c r="CI34">
        <f>Character!C33/Stage_stat!$E$24</f>
        <v>19.5</v>
      </c>
      <c r="CJ34">
        <f t="shared" si="21"/>
        <v>20</v>
      </c>
      <c r="CL34" t="s">
        <v>456</v>
      </c>
      <c r="CM34">
        <f>Character!C33/Stage_stat!$E$25</f>
        <v>18.571428571428573</v>
      </c>
      <c r="CN34">
        <f t="shared" si="22"/>
        <v>19</v>
      </c>
      <c r="CP34" t="s">
        <v>456</v>
      </c>
      <c r="CQ34">
        <f>Character!C33/Stage_stat!$E$26</f>
        <v>5.2</v>
      </c>
      <c r="CR34">
        <f t="shared" si="23"/>
        <v>6</v>
      </c>
      <c r="CT34" t="s">
        <v>456</v>
      </c>
      <c r="CU34">
        <f>Character!C33/Stage_stat!$E$27</f>
        <v>15.6</v>
      </c>
      <c r="CV34">
        <f t="shared" si="24"/>
        <v>16</v>
      </c>
      <c r="CX34" t="s">
        <v>456</v>
      </c>
      <c r="CY34">
        <f>Character!C33/Stage_stat!$E$28</f>
        <v>15</v>
      </c>
      <c r="CZ34">
        <f t="shared" si="25"/>
        <v>15</v>
      </c>
      <c r="DB34" t="s">
        <v>456</v>
      </c>
      <c r="DC34">
        <f>Character!C33/Stage_stat!$E$29</f>
        <v>3.9</v>
      </c>
      <c r="DD34">
        <f t="shared" si="26"/>
        <v>4</v>
      </c>
    </row>
    <row r="35" spans="2:108" x14ac:dyDescent="0.4">
      <c r="B35" t="s">
        <v>457</v>
      </c>
      <c r="C35">
        <f>Character!C34/Stage_stat!$E$3</f>
        <v>405</v>
      </c>
      <c r="D35">
        <f t="shared" si="0"/>
        <v>405</v>
      </c>
      <c r="F35" t="s">
        <v>457</v>
      </c>
      <c r="G35">
        <f>Character!C34/Stage_stat!$E$4</f>
        <v>270</v>
      </c>
      <c r="H35">
        <f t="shared" si="1"/>
        <v>270</v>
      </c>
      <c r="J35" t="s">
        <v>457</v>
      </c>
      <c r="K35">
        <f>Character!C34/Stage_stat!$E$5</f>
        <v>81</v>
      </c>
      <c r="L35">
        <f t="shared" si="2"/>
        <v>81</v>
      </c>
      <c r="N35" t="s">
        <v>457</v>
      </c>
      <c r="O35">
        <f>Character!C34/Stage_stat!$E$6</f>
        <v>162</v>
      </c>
      <c r="P35">
        <f t="shared" si="3"/>
        <v>162</v>
      </c>
      <c r="R35" t="s">
        <v>457</v>
      </c>
      <c r="S35">
        <f>Character!C34/Stage_stat!$E$7</f>
        <v>115.71428571428571</v>
      </c>
      <c r="T35">
        <f t="shared" si="4"/>
        <v>116</v>
      </c>
      <c r="V35" t="s">
        <v>457</v>
      </c>
      <c r="W35">
        <f>Character!C34/Stage_stat!$E$8</f>
        <v>54</v>
      </c>
      <c r="X35">
        <f t="shared" si="5"/>
        <v>54</v>
      </c>
      <c r="Z35" t="s">
        <v>457</v>
      </c>
      <c r="AA35">
        <f>Character!C34/Stage_stat!$E$9</f>
        <v>115.71428571428571</v>
      </c>
      <c r="AB35">
        <f t="shared" si="6"/>
        <v>116</v>
      </c>
      <c r="AD35" t="s">
        <v>457</v>
      </c>
      <c r="AE35">
        <f>Character!C34/Stage_stat!$E$10</f>
        <v>90</v>
      </c>
      <c r="AF35">
        <f t="shared" si="7"/>
        <v>90</v>
      </c>
      <c r="AH35" t="s">
        <v>457</v>
      </c>
      <c r="AI35">
        <f>Character!C34/Stage_stat!$E$11</f>
        <v>40.5</v>
      </c>
      <c r="AJ35">
        <f t="shared" si="8"/>
        <v>41</v>
      </c>
      <c r="AL35" t="s">
        <v>457</v>
      </c>
      <c r="AM35">
        <f>Character!C34/Stage_stat!$E$12</f>
        <v>81</v>
      </c>
      <c r="AN35">
        <f t="shared" si="9"/>
        <v>81</v>
      </c>
      <c r="AP35" t="s">
        <v>457</v>
      </c>
      <c r="AQ35">
        <f>Character!C34/Stage_stat!$E$13</f>
        <v>67.5</v>
      </c>
      <c r="AR35">
        <f t="shared" si="10"/>
        <v>68</v>
      </c>
      <c r="AT35" t="s">
        <v>457</v>
      </c>
      <c r="AU35">
        <f>Character!C34/Stage_stat!$E$14</f>
        <v>27</v>
      </c>
      <c r="AV35">
        <f t="shared" si="11"/>
        <v>27</v>
      </c>
      <c r="AX35" t="s">
        <v>457</v>
      </c>
      <c r="AY35">
        <f>Character!C34/Stage_stat!$E$15</f>
        <v>54</v>
      </c>
      <c r="AZ35">
        <f t="shared" si="12"/>
        <v>54</v>
      </c>
      <c r="BB35" t="s">
        <v>457</v>
      </c>
      <c r="BC35">
        <f>Character!C34/Stage_stat!$E$16</f>
        <v>47.647058823529413</v>
      </c>
      <c r="BD35">
        <f t="shared" si="13"/>
        <v>48</v>
      </c>
      <c r="BF35" t="s">
        <v>457</v>
      </c>
      <c r="BG35">
        <f>Character!C34/Stage_stat!$E$17</f>
        <v>16.2</v>
      </c>
      <c r="BH35">
        <f t="shared" si="14"/>
        <v>17</v>
      </c>
      <c r="BJ35" t="s">
        <v>457</v>
      </c>
      <c r="BK35">
        <f>Character!C34/Stage_stat!$E$18</f>
        <v>40.5</v>
      </c>
      <c r="BL35">
        <f t="shared" si="15"/>
        <v>41</v>
      </c>
      <c r="BN35" t="s">
        <v>457</v>
      </c>
      <c r="BO35">
        <f>Character!C34/Stage_stat!$E$19</f>
        <v>36.81818181818182</v>
      </c>
      <c r="BP35">
        <f t="shared" si="16"/>
        <v>37</v>
      </c>
      <c r="BR35" t="s">
        <v>457</v>
      </c>
      <c r="BS35">
        <f>Character!C34/Stage_stat!$E$20</f>
        <v>11.571428571428571</v>
      </c>
      <c r="BT35">
        <f t="shared" si="17"/>
        <v>12</v>
      </c>
      <c r="BV35" t="s">
        <v>457</v>
      </c>
      <c r="BW35">
        <f>Character!C34/Stage_stat!$E$21</f>
        <v>27</v>
      </c>
      <c r="BX35">
        <f t="shared" si="18"/>
        <v>27</v>
      </c>
      <c r="BZ35" t="s">
        <v>457</v>
      </c>
      <c r="CA35">
        <f>Character!C34/Stage_stat!$E$22</f>
        <v>25.3125</v>
      </c>
      <c r="CB35">
        <f t="shared" si="19"/>
        <v>26</v>
      </c>
      <c r="CD35" t="s">
        <v>457</v>
      </c>
      <c r="CE35">
        <f>Character!C34/Stage_stat!$E$23</f>
        <v>8.1</v>
      </c>
      <c r="CF35">
        <f t="shared" si="20"/>
        <v>9</v>
      </c>
      <c r="CH35" t="s">
        <v>457</v>
      </c>
      <c r="CI35">
        <f>Character!C34/Stage_stat!$E$24</f>
        <v>20.25</v>
      </c>
      <c r="CJ35">
        <f t="shared" si="21"/>
        <v>21</v>
      </c>
      <c r="CL35" t="s">
        <v>457</v>
      </c>
      <c r="CM35">
        <f>Character!C34/Stage_stat!$E$25</f>
        <v>19.285714285714285</v>
      </c>
      <c r="CN35">
        <f t="shared" si="22"/>
        <v>20</v>
      </c>
      <c r="CP35" t="s">
        <v>457</v>
      </c>
      <c r="CQ35">
        <f>Character!C34/Stage_stat!$E$26</f>
        <v>5.4</v>
      </c>
      <c r="CR35">
        <f t="shared" si="23"/>
        <v>6</v>
      </c>
      <c r="CT35" t="s">
        <v>457</v>
      </c>
      <c r="CU35">
        <f>Character!C34/Stage_stat!$E$27</f>
        <v>16.2</v>
      </c>
      <c r="CV35">
        <f t="shared" si="24"/>
        <v>17</v>
      </c>
      <c r="CX35" t="s">
        <v>457</v>
      </c>
      <c r="CY35">
        <f>Character!C34/Stage_stat!$E$28</f>
        <v>15.576923076923077</v>
      </c>
      <c r="CZ35">
        <f t="shared" si="25"/>
        <v>16</v>
      </c>
      <c r="DB35" t="s">
        <v>457</v>
      </c>
      <c r="DC35">
        <f>Character!C34/Stage_stat!$E$29</f>
        <v>4.05</v>
      </c>
      <c r="DD35">
        <f t="shared" si="26"/>
        <v>5</v>
      </c>
    </row>
    <row r="36" spans="2:108" x14ac:dyDescent="0.4">
      <c r="B36" t="s">
        <v>458</v>
      </c>
      <c r="C36">
        <f>Character!C35/Stage_stat!$E$3</f>
        <v>420</v>
      </c>
      <c r="D36">
        <f t="shared" si="0"/>
        <v>420</v>
      </c>
      <c r="F36" t="s">
        <v>458</v>
      </c>
      <c r="G36">
        <f>Character!C35/Stage_stat!$E$4</f>
        <v>280</v>
      </c>
      <c r="H36">
        <f t="shared" si="1"/>
        <v>280</v>
      </c>
      <c r="J36" t="s">
        <v>458</v>
      </c>
      <c r="K36">
        <f>Character!C35/Stage_stat!$E$5</f>
        <v>84</v>
      </c>
      <c r="L36">
        <f t="shared" si="2"/>
        <v>84</v>
      </c>
      <c r="N36" t="s">
        <v>458</v>
      </c>
      <c r="O36">
        <f>Character!C35/Stage_stat!$E$6</f>
        <v>168</v>
      </c>
      <c r="P36">
        <f t="shared" si="3"/>
        <v>168</v>
      </c>
      <c r="R36" t="s">
        <v>458</v>
      </c>
      <c r="S36">
        <f>Character!C35/Stage_stat!$E$7</f>
        <v>120</v>
      </c>
      <c r="T36">
        <f t="shared" si="4"/>
        <v>120</v>
      </c>
      <c r="V36" t="s">
        <v>458</v>
      </c>
      <c r="W36">
        <f>Character!C35/Stage_stat!$E$8</f>
        <v>56</v>
      </c>
      <c r="X36">
        <f t="shared" si="5"/>
        <v>56</v>
      </c>
      <c r="Z36" t="s">
        <v>458</v>
      </c>
      <c r="AA36">
        <f>Character!C35/Stage_stat!$E$9</f>
        <v>120</v>
      </c>
      <c r="AB36">
        <f t="shared" si="6"/>
        <v>120</v>
      </c>
      <c r="AD36" t="s">
        <v>458</v>
      </c>
      <c r="AE36">
        <f>Character!C35/Stage_stat!$E$10</f>
        <v>93.333333333333329</v>
      </c>
      <c r="AF36">
        <f t="shared" si="7"/>
        <v>94</v>
      </c>
      <c r="AH36" t="s">
        <v>458</v>
      </c>
      <c r="AI36">
        <f>Character!C35/Stage_stat!$E$11</f>
        <v>42</v>
      </c>
      <c r="AJ36">
        <f t="shared" si="8"/>
        <v>42</v>
      </c>
      <c r="AL36" t="s">
        <v>458</v>
      </c>
      <c r="AM36">
        <f>Character!C35/Stage_stat!$E$12</f>
        <v>84</v>
      </c>
      <c r="AN36">
        <f t="shared" si="9"/>
        <v>84</v>
      </c>
      <c r="AP36" t="s">
        <v>458</v>
      </c>
      <c r="AQ36">
        <f>Character!C35/Stage_stat!$E$13</f>
        <v>70</v>
      </c>
      <c r="AR36">
        <f t="shared" si="10"/>
        <v>70</v>
      </c>
      <c r="AT36" t="s">
        <v>458</v>
      </c>
      <c r="AU36">
        <f>Character!C35/Stage_stat!$E$14</f>
        <v>28</v>
      </c>
      <c r="AV36">
        <f t="shared" si="11"/>
        <v>28</v>
      </c>
      <c r="AX36" t="s">
        <v>458</v>
      </c>
      <c r="AY36">
        <f>Character!C35/Stage_stat!$E$15</f>
        <v>56</v>
      </c>
      <c r="AZ36">
        <f t="shared" si="12"/>
        <v>56</v>
      </c>
      <c r="BB36" t="s">
        <v>458</v>
      </c>
      <c r="BC36">
        <f>Character!C35/Stage_stat!$E$16</f>
        <v>49.411764705882355</v>
      </c>
      <c r="BD36">
        <f t="shared" si="13"/>
        <v>50</v>
      </c>
      <c r="BF36" t="s">
        <v>458</v>
      </c>
      <c r="BG36">
        <f>Character!C35/Stage_stat!$E$17</f>
        <v>16.8</v>
      </c>
      <c r="BH36">
        <f t="shared" si="14"/>
        <v>17</v>
      </c>
      <c r="BJ36" t="s">
        <v>458</v>
      </c>
      <c r="BK36">
        <f>Character!C35/Stage_stat!$E$18</f>
        <v>42</v>
      </c>
      <c r="BL36">
        <f t="shared" si="15"/>
        <v>42</v>
      </c>
      <c r="BN36" t="s">
        <v>458</v>
      </c>
      <c r="BO36">
        <f>Character!C35/Stage_stat!$E$19</f>
        <v>38.18181818181818</v>
      </c>
      <c r="BP36">
        <f t="shared" si="16"/>
        <v>39</v>
      </c>
      <c r="BR36" t="s">
        <v>458</v>
      </c>
      <c r="BS36">
        <f>Character!C35/Stage_stat!$E$20</f>
        <v>12</v>
      </c>
      <c r="BT36">
        <f t="shared" si="17"/>
        <v>12</v>
      </c>
      <c r="BV36" t="s">
        <v>458</v>
      </c>
      <c r="BW36">
        <f>Character!C35/Stage_stat!$E$21</f>
        <v>28</v>
      </c>
      <c r="BX36">
        <f t="shared" si="18"/>
        <v>28</v>
      </c>
      <c r="BZ36" t="s">
        <v>458</v>
      </c>
      <c r="CA36">
        <f>Character!C35/Stage_stat!$E$22</f>
        <v>26.25</v>
      </c>
      <c r="CB36">
        <f t="shared" si="19"/>
        <v>27</v>
      </c>
      <c r="CD36" t="s">
        <v>458</v>
      </c>
      <c r="CE36">
        <f>Character!C35/Stage_stat!$E$23</f>
        <v>8.4</v>
      </c>
      <c r="CF36">
        <f t="shared" si="20"/>
        <v>9</v>
      </c>
      <c r="CH36" t="s">
        <v>458</v>
      </c>
      <c r="CI36">
        <f>Character!C35/Stage_stat!$E$24</f>
        <v>21</v>
      </c>
      <c r="CJ36">
        <f t="shared" si="21"/>
        <v>21</v>
      </c>
      <c r="CL36" t="s">
        <v>458</v>
      </c>
      <c r="CM36">
        <f>Character!C35/Stage_stat!$E$25</f>
        <v>20</v>
      </c>
      <c r="CN36">
        <f t="shared" si="22"/>
        <v>20</v>
      </c>
      <c r="CP36" t="s">
        <v>458</v>
      </c>
      <c r="CQ36">
        <f>Character!C35/Stage_stat!$E$26</f>
        <v>5.6</v>
      </c>
      <c r="CR36">
        <f t="shared" si="23"/>
        <v>6</v>
      </c>
      <c r="CT36" t="s">
        <v>458</v>
      </c>
      <c r="CU36">
        <f>Character!C35/Stage_stat!$E$27</f>
        <v>16.8</v>
      </c>
      <c r="CV36">
        <f t="shared" si="24"/>
        <v>17</v>
      </c>
      <c r="CX36" t="s">
        <v>458</v>
      </c>
      <c r="CY36">
        <f>Character!C35/Stage_stat!$E$28</f>
        <v>16.153846153846153</v>
      </c>
      <c r="CZ36">
        <f t="shared" si="25"/>
        <v>17</v>
      </c>
      <c r="DB36" t="s">
        <v>458</v>
      </c>
      <c r="DC36">
        <f>Character!C35/Stage_stat!$E$29</f>
        <v>4.2</v>
      </c>
      <c r="DD36">
        <f t="shared" si="26"/>
        <v>5</v>
      </c>
    </row>
    <row r="37" spans="2:108" x14ac:dyDescent="0.4">
      <c r="B37" t="s">
        <v>459</v>
      </c>
      <c r="C37">
        <f>Character!C36/Stage_stat!$E$3</f>
        <v>435</v>
      </c>
      <c r="D37">
        <f t="shared" si="0"/>
        <v>435</v>
      </c>
      <c r="F37" t="s">
        <v>459</v>
      </c>
      <c r="G37">
        <f>Character!C36/Stage_stat!$E$4</f>
        <v>290</v>
      </c>
      <c r="H37">
        <f t="shared" si="1"/>
        <v>290</v>
      </c>
      <c r="J37" t="s">
        <v>459</v>
      </c>
      <c r="K37">
        <f>Character!C36/Stage_stat!$E$5</f>
        <v>87</v>
      </c>
      <c r="L37">
        <f t="shared" si="2"/>
        <v>87</v>
      </c>
      <c r="N37" t="s">
        <v>459</v>
      </c>
      <c r="O37">
        <f>Character!C36/Stage_stat!$E$6</f>
        <v>174</v>
      </c>
      <c r="P37">
        <f t="shared" si="3"/>
        <v>174</v>
      </c>
      <c r="R37" t="s">
        <v>459</v>
      </c>
      <c r="S37">
        <f>Character!C36/Stage_stat!$E$7</f>
        <v>124.28571428571429</v>
      </c>
      <c r="T37">
        <f t="shared" si="4"/>
        <v>125</v>
      </c>
      <c r="V37" t="s">
        <v>459</v>
      </c>
      <c r="W37">
        <f>Character!C36/Stage_stat!$E$8</f>
        <v>58</v>
      </c>
      <c r="X37">
        <f t="shared" si="5"/>
        <v>58</v>
      </c>
      <c r="Z37" t="s">
        <v>459</v>
      </c>
      <c r="AA37">
        <f>Character!C36/Stage_stat!$E$9</f>
        <v>124.28571428571429</v>
      </c>
      <c r="AB37">
        <f t="shared" si="6"/>
        <v>125</v>
      </c>
      <c r="AD37" t="s">
        <v>459</v>
      </c>
      <c r="AE37">
        <f>Character!C36/Stage_stat!$E$10</f>
        <v>96.666666666666671</v>
      </c>
      <c r="AF37">
        <f t="shared" si="7"/>
        <v>97</v>
      </c>
      <c r="AH37" t="s">
        <v>459</v>
      </c>
      <c r="AI37">
        <f>Character!C36/Stage_stat!$E$11</f>
        <v>43.5</v>
      </c>
      <c r="AJ37">
        <f t="shared" si="8"/>
        <v>44</v>
      </c>
      <c r="AL37" t="s">
        <v>459</v>
      </c>
      <c r="AM37">
        <f>Character!C36/Stage_stat!$E$12</f>
        <v>87</v>
      </c>
      <c r="AN37">
        <f t="shared" si="9"/>
        <v>87</v>
      </c>
      <c r="AP37" t="s">
        <v>459</v>
      </c>
      <c r="AQ37">
        <f>Character!C36/Stage_stat!$E$13</f>
        <v>72.5</v>
      </c>
      <c r="AR37">
        <f t="shared" si="10"/>
        <v>73</v>
      </c>
      <c r="AT37" t="s">
        <v>459</v>
      </c>
      <c r="AU37">
        <f>Character!C36/Stage_stat!$E$14</f>
        <v>29</v>
      </c>
      <c r="AV37">
        <f t="shared" si="11"/>
        <v>29</v>
      </c>
      <c r="AX37" t="s">
        <v>459</v>
      </c>
      <c r="AY37">
        <f>Character!C36/Stage_stat!$E$15</f>
        <v>58</v>
      </c>
      <c r="AZ37">
        <f t="shared" si="12"/>
        <v>58</v>
      </c>
      <c r="BB37" t="s">
        <v>459</v>
      </c>
      <c r="BC37">
        <f>Character!C36/Stage_stat!$E$16</f>
        <v>51.176470588235297</v>
      </c>
      <c r="BD37">
        <f t="shared" si="13"/>
        <v>52</v>
      </c>
      <c r="BF37" t="s">
        <v>459</v>
      </c>
      <c r="BG37">
        <f>Character!C36/Stage_stat!$E$17</f>
        <v>17.399999999999999</v>
      </c>
      <c r="BH37">
        <f t="shared" si="14"/>
        <v>18</v>
      </c>
      <c r="BJ37" t="s">
        <v>459</v>
      </c>
      <c r="BK37">
        <f>Character!C36/Stage_stat!$E$18</f>
        <v>43.5</v>
      </c>
      <c r="BL37">
        <f t="shared" si="15"/>
        <v>44</v>
      </c>
      <c r="BN37" t="s">
        <v>459</v>
      </c>
      <c r="BO37">
        <f>Character!C36/Stage_stat!$E$19</f>
        <v>39.545454545454547</v>
      </c>
      <c r="BP37">
        <f t="shared" si="16"/>
        <v>40</v>
      </c>
      <c r="BR37" t="s">
        <v>459</v>
      </c>
      <c r="BS37">
        <f>Character!C36/Stage_stat!$E$20</f>
        <v>12.428571428571429</v>
      </c>
      <c r="BT37">
        <f t="shared" si="17"/>
        <v>13</v>
      </c>
      <c r="BV37" t="s">
        <v>459</v>
      </c>
      <c r="BW37">
        <f>Character!C36/Stage_stat!$E$21</f>
        <v>29</v>
      </c>
      <c r="BX37">
        <f t="shared" si="18"/>
        <v>29</v>
      </c>
      <c r="BZ37" t="s">
        <v>459</v>
      </c>
      <c r="CA37">
        <f>Character!C36/Stage_stat!$E$22</f>
        <v>27.1875</v>
      </c>
      <c r="CB37">
        <f t="shared" si="19"/>
        <v>28</v>
      </c>
      <c r="CD37" t="s">
        <v>459</v>
      </c>
      <c r="CE37">
        <f>Character!C36/Stage_stat!$E$23</f>
        <v>8.6999999999999993</v>
      </c>
      <c r="CF37">
        <f t="shared" si="20"/>
        <v>9</v>
      </c>
      <c r="CH37" t="s">
        <v>459</v>
      </c>
      <c r="CI37">
        <f>Character!C36/Stage_stat!$E$24</f>
        <v>21.75</v>
      </c>
      <c r="CJ37">
        <f t="shared" si="21"/>
        <v>22</v>
      </c>
      <c r="CL37" t="s">
        <v>459</v>
      </c>
      <c r="CM37">
        <f>Character!C36/Stage_stat!$E$25</f>
        <v>20.714285714285715</v>
      </c>
      <c r="CN37">
        <f t="shared" si="22"/>
        <v>21</v>
      </c>
      <c r="CP37" t="s">
        <v>459</v>
      </c>
      <c r="CQ37">
        <f>Character!C36/Stage_stat!$E$26</f>
        <v>5.8</v>
      </c>
      <c r="CR37">
        <f t="shared" si="23"/>
        <v>6</v>
      </c>
      <c r="CT37" t="s">
        <v>459</v>
      </c>
      <c r="CU37">
        <f>Character!C36/Stage_stat!$E$27</f>
        <v>17.399999999999999</v>
      </c>
      <c r="CV37">
        <f t="shared" si="24"/>
        <v>18</v>
      </c>
      <c r="CX37" t="s">
        <v>459</v>
      </c>
      <c r="CY37">
        <f>Character!C36/Stage_stat!$E$28</f>
        <v>16.73076923076923</v>
      </c>
      <c r="CZ37">
        <f t="shared" si="25"/>
        <v>17</v>
      </c>
      <c r="DB37" t="s">
        <v>459</v>
      </c>
      <c r="DC37">
        <f>Character!C36/Stage_stat!$E$29</f>
        <v>4.3499999999999996</v>
      </c>
      <c r="DD37">
        <f t="shared" si="26"/>
        <v>5</v>
      </c>
    </row>
    <row r="38" spans="2:108" x14ac:dyDescent="0.4">
      <c r="B38" t="s">
        <v>460</v>
      </c>
      <c r="C38">
        <f>Character!C37/Stage_stat!$E$3</f>
        <v>450</v>
      </c>
      <c r="D38">
        <f t="shared" si="0"/>
        <v>450</v>
      </c>
      <c r="F38" t="s">
        <v>460</v>
      </c>
      <c r="G38">
        <f>Character!C37/Stage_stat!$E$4</f>
        <v>300</v>
      </c>
      <c r="H38">
        <f t="shared" si="1"/>
        <v>300</v>
      </c>
      <c r="J38" t="s">
        <v>460</v>
      </c>
      <c r="K38">
        <f>Character!C37/Stage_stat!$E$5</f>
        <v>90</v>
      </c>
      <c r="L38">
        <f t="shared" si="2"/>
        <v>90</v>
      </c>
      <c r="N38" t="s">
        <v>460</v>
      </c>
      <c r="O38">
        <f>Character!C37/Stage_stat!$E$6</f>
        <v>180</v>
      </c>
      <c r="P38">
        <f t="shared" si="3"/>
        <v>180</v>
      </c>
      <c r="R38" t="s">
        <v>460</v>
      </c>
      <c r="S38">
        <f>Character!C37/Stage_stat!$E$7</f>
        <v>128.57142857142858</v>
      </c>
      <c r="T38">
        <f t="shared" si="4"/>
        <v>129</v>
      </c>
      <c r="V38" t="s">
        <v>460</v>
      </c>
      <c r="W38">
        <f>Character!C37/Stage_stat!$E$8</f>
        <v>60</v>
      </c>
      <c r="X38">
        <f t="shared" si="5"/>
        <v>60</v>
      </c>
      <c r="Z38" t="s">
        <v>460</v>
      </c>
      <c r="AA38">
        <f>Character!C37/Stage_stat!$E$9</f>
        <v>128.57142857142858</v>
      </c>
      <c r="AB38">
        <f t="shared" si="6"/>
        <v>129</v>
      </c>
      <c r="AD38" t="s">
        <v>460</v>
      </c>
      <c r="AE38">
        <f>Character!C37/Stage_stat!$E$10</f>
        <v>100</v>
      </c>
      <c r="AF38">
        <f t="shared" si="7"/>
        <v>100</v>
      </c>
      <c r="AH38" t="s">
        <v>460</v>
      </c>
      <c r="AI38">
        <f>Character!C37/Stage_stat!$E$11</f>
        <v>45</v>
      </c>
      <c r="AJ38">
        <f t="shared" si="8"/>
        <v>45</v>
      </c>
      <c r="AL38" t="s">
        <v>460</v>
      </c>
      <c r="AM38">
        <f>Character!C37/Stage_stat!$E$12</f>
        <v>90</v>
      </c>
      <c r="AN38">
        <f t="shared" si="9"/>
        <v>90</v>
      </c>
      <c r="AP38" t="s">
        <v>460</v>
      </c>
      <c r="AQ38">
        <f>Character!C37/Stage_stat!$E$13</f>
        <v>75</v>
      </c>
      <c r="AR38">
        <f t="shared" si="10"/>
        <v>75</v>
      </c>
      <c r="AT38" t="s">
        <v>460</v>
      </c>
      <c r="AU38">
        <f>Character!C37/Stage_stat!$E$14</f>
        <v>30</v>
      </c>
      <c r="AV38">
        <f t="shared" si="11"/>
        <v>30</v>
      </c>
      <c r="AX38" t="s">
        <v>460</v>
      </c>
      <c r="AY38">
        <f>Character!C37/Stage_stat!$E$15</f>
        <v>60</v>
      </c>
      <c r="AZ38">
        <f t="shared" si="12"/>
        <v>60</v>
      </c>
      <c r="BB38" t="s">
        <v>460</v>
      </c>
      <c r="BC38">
        <f>Character!C37/Stage_stat!$E$16</f>
        <v>52.941176470588232</v>
      </c>
      <c r="BD38">
        <f t="shared" si="13"/>
        <v>53</v>
      </c>
      <c r="BF38" t="s">
        <v>460</v>
      </c>
      <c r="BG38">
        <f>Character!C37/Stage_stat!$E$17</f>
        <v>18</v>
      </c>
      <c r="BH38">
        <f t="shared" si="14"/>
        <v>18</v>
      </c>
      <c r="BJ38" t="s">
        <v>460</v>
      </c>
      <c r="BK38">
        <f>Character!C37/Stage_stat!$E$18</f>
        <v>45</v>
      </c>
      <c r="BL38">
        <f t="shared" si="15"/>
        <v>45</v>
      </c>
      <c r="BN38" t="s">
        <v>460</v>
      </c>
      <c r="BO38">
        <f>Character!C37/Stage_stat!$E$19</f>
        <v>40.909090909090907</v>
      </c>
      <c r="BP38">
        <f t="shared" si="16"/>
        <v>41</v>
      </c>
      <c r="BR38" t="s">
        <v>460</v>
      </c>
      <c r="BS38">
        <f>Character!C37/Stage_stat!$E$20</f>
        <v>12.857142857142858</v>
      </c>
      <c r="BT38">
        <f t="shared" si="17"/>
        <v>13</v>
      </c>
      <c r="BV38" t="s">
        <v>460</v>
      </c>
      <c r="BW38">
        <f>Character!C37/Stage_stat!$E$21</f>
        <v>30</v>
      </c>
      <c r="BX38">
        <f t="shared" si="18"/>
        <v>30</v>
      </c>
      <c r="BZ38" t="s">
        <v>460</v>
      </c>
      <c r="CA38">
        <f>Character!C37/Stage_stat!$E$22</f>
        <v>28.125</v>
      </c>
      <c r="CB38">
        <f t="shared" si="19"/>
        <v>29</v>
      </c>
      <c r="CD38" t="s">
        <v>460</v>
      </c>
      <c r="CE38">
        <f>Character!C37/Stage_stat!$E$23</f>
        <v>9</v>
      </c>
      <c r="CF38">
        <f t="shared" si="20"/>
        <v>9</v>
      </c>
      <c r="CH38" t="s">
        <v>460</v>
      </c>
      <c r="CI38">
        <f>Character!C37/Stage_stat!$E$24</f>
        <v>22.5</v>
      </c>
      <c r="CJ38">
        <f t="shared" si="21"/>
        <v>23</v>
      </c>
      <c r="CL38" t="s">
        <v>460</v>
      </c>
      <c r="CM38">
        <f>Character!C37/Stage_stat!$E$25</f>
        <v>21.428571428571427</v>
      </c>
      <c r="CN38">
        <f t="shared" si="22"/>
        <v>22</v>
      </c>
      <c r="CP38" t="s">
        <v>460</v>
      </c>
      <c r="CQ38">
        <f>Character!C37/Stage_stat!$E$26</f>
        <v>6</v>
      </c>
      <c r="CR38">
        <f t="shared" si="23"/>
        <v>6</v>
      </c>
      <c r="CT38" t="s">
        <v>460</v>
      </c>
      <c r="CU38">
        <f>Character!C37/Stage_stat!$E$27</f>
        <v>18</v>
      </c>
      <c r="CV38">
        <f t="shared" si="24"/>
        <v>18</v>
      </c>
      <c r="CX38" t="s">
        <v>460</v>
      </c>
      <c r="CY38">
        <f>Character!C37/Stage_stat!$E$28</f>
        <v>17.307692307692307</v>
      </c>
      <c r="CZ38">
        <f t="shared" si="25"/>
        <v>18</v>
      </c>
      <c r="DB38" t="s">
        <v>460</v>
      </c>
      <c r="DC38">
        <f>Character!C37/Stage_stat!$E$29</f>
        <v>4.5</v>
      </c>
      <c r="DD38">
        <f t="shared" si="26"/>
        <v>5</v>
      </c>
    </row>
    <row r="39" spans="2:108" x14ac:dyDescent="0.4">
      <c r="B39" t="s">
        <v>461</v>
      </c>
      <c r="C39">
        <f>Character!C38/Stage_stat!$E$3</f>
        <v>465</v>
      </c>
      <c r="D39">
        <f t="shared" si="0"/>
        <v>465</v>
      </c>
      <c r="F39" t="s">
        <v>461</v>
      </c>
      <c r="G39">
        <f>Character!C38/Stage_stat!$E$4</f>
        <v>310</v>
      </c>
      <c r="H39">
        <f t="shared" si="1"/>
        <v>310</v>
      </c>
      <c r="J39" t="s">
        <v>461</v>
      </c>
      <c r="K39">
        <f>Character!C38/Stage_stat!$E$5</f>
        <v>93</v>
      </c>
      <c r="L39">
        <f t="shared" si="2"/>
        <v>93</v>
      </c>
      <c r="N39" t="s">
        <v>461</v>
      </c>
      <c r="O39">
        <f>Character!C38/Stage_stat!$E$6</f>
        <v>186</v>
      </c>
      <c r="P39">
        <f t="shared" si="3"/>
        <v>186</v>
      </c>
      <c r="R39" t="s">
        <v>461</v>
      </c>
      <c r="S39">
        <f>Character!C38/Stage_stat!$E$7</f>
        <v>132.85714285714286</v>
      </c>
      <c r="T39">
        <f t="shared" si="4"/>
        <v>133</v>
      </c>
      <c r="V39" t="s">
        <v>461</v>
      </c>
      <c r="W39">
        <f>Character!C38/Stage_stat!$E$8</f>
        <v>62</v>
      </c>
      <c r="X39">
        <f t="shared" si="5"/>
        <v>62</v>
      </c>
      <c r="Z39" t="s">
        <v>461</v>
      </c>
      <c r="AA39">
        <f>Character!C38/Stage_stat!$E$9</f>
        <v>132.85714285714286</v>
      </c>
      <c r="AB39">
        <f t="shared" si="6"/>
        <v>133</v>
      </c>
      <c r="AD39" t="s">
        <v>461</v>
      </c>
      <c r="AE39">
        <f>Character!C38/Stage_stat!$E$10</f>
        <v>103.33333333333333</v>
      </c>
      <c r="AF39">
        <f t="shared" si="7"/>
        <v>104</v>
      </c>
      <c r="AH39" t="s">
        <v>461</v>
      </c>
      <c r="AI39">
        <f>Character!C38/Stage_stat!$E$11</f>
        <v>46.5</v>
      </c>
      <c r="AJ39">
        <f t="shared" si="8"/>
        <v>47</v>
      </c>
      <c r="AL39" t="s">
        <v>461</v>
      </c>
      <c r="AM39">
        <f>Character!C38/Stage_stat!$E$12</f>
        <v>93</v>
      </c>
      <c r="AN39">
        <f t="shared" si="9"/>
        <v>93</v>
      </c>
      <c r="AP39" t="s">
        <v>461</v>
      </c>
      <c r="AQ39">
        <f>Character!C38/Stage_stat!$E$13</f>
        <v>77.5</v>
      </c>
      <c r="AR39">
        <f t="shared" si="10"/>
        <v>78</v>
      </c>
      <c r="AT39" t="s">
        <v>461</v>
      </c>
      <c r="AU39">
        <f>Character!C38/Stage_stat!$E$14</f>
        <v>31</v>
      </c>
      <c r="AV39">
        <f t="shared" si="11"/>
        <v>31</v>
      </c>
      <c r="AX39" t="s">
        <v>461</v>
      </c>
      <c r="AY39">
        <f>Character!C38/Stage_stat!$E$15</f>
        <v>62</v>
      </c>
      <c r="AZ39">
        <f t="shared" si="12"/>
        <v>62</v>
      </c>
      <c r="BB39" t="s">
        <v>461</v>
      </c>
      <c r="BC39">
        <f>Character!C38/Stage_stat!$E$16</f>
        <v>54.705882352941174</v>
      </c>
      <c r="BD39">
        <f t="shared" si="13"/>
        <v>55</v>
      </c>
      <c r="BF39" t="s">
        <v>461</v>
      </c>
      <c r="BG39">
        <f>Character!C38/Stage_stat!$E$17</f>
        <v>18.600000000000001</v>
      </c>
      <c r="BH39">
        <f t="shared" si="14"/>
        <v>19</v>
      </c>
      <c r="BJ39" t="s">
        <v>461</v>
      </c>
      <c r="BK39">
        <f>Character!C38/Stage_stat!$E$18</f>
        <v>46.5</v>
      </c>
      <c r="BL39">
        <f t="shared" si="15"/>
        <v>47</v>
      </c>
      <c r="BN39" t="s">
        <v>461</v>
      </c>
      <c r="BO39">
        <f>Character!C38/Stage_stat!$E$19</f>
        <v>42.272727272727273</v>
      </c>
      <c r="BP39">
        <f t="shared" si="16"/>
        <v>43</v>
      </c>
      <c r="BR39" t="s">
        <v>461</v>
      </c>
      <c r="BS39">
        <f>Character!C38/Stage_stat!$E$20</f>
        <v>13.285714285714286</v>
      </c>
      <c r="BT39">
        <f t="shared" si="17"/>
        <v>14</v>
      </c>
      <c r="BV39" t="s">
        <v>461</v>
      </c>
      <c r="BW39">
        <f>Character!C38/Stage_stat!$E$21</f>
        <v>31</v>
      </c>
      <c r="BX39">
        <f t="shared" si="18"/>
        <v>31</v>
      </c>
      <c r="BZ39" t="s">
        <v>461</v>
      </c>
      <c r="CA39">
        <f>Character!C38/Stage_stat!$E$22</f>
        <v>29.0625</v>
      </c>
      <c r="CB39">
        <f t="shared" si="19"/>
        <v>30</v>
      </c>
      <c r="CD39" t="s">
        <v>461</v>
      </c>
      <c r="CE39">
        <f>Character!C38/Stage_stat!$E$23</f>
        <v>9.3000000000000007</v>
      </c>
      <c r="CF39">
        <f t="shared" si="20"/>
        <v>10</v>
      </c>
      <c r="CH39" t="s">
        <v>461</v>
      </c>
      <c r="CI39">
        <f>Character!C38/Stage_stat!$E$24</f>
        <v>23.25</v>
      </c>
      <c r="CJ39">
        <f t="shared" si="21"/>
        <v>24</v>
      </c>
      <c r="CL39" t="s">
        <v>461</v>
      </c>
      <c r="CM39">
        <f>Character!C38/Stage_stat!$E$25</f>
        <v>22.142857142857142</v>
      </c>
      <c r="CN39">
        <f t="shared" si="22"/>
        <v>23</v>
      </c>
      <c r="CP39" t="s">
        <v>461</v>
      </c>
      <c r="CQ39">
        <f>Character!C38/Stage_stat!$E$26</f>
        <v>6.2</v>
      </c>
      <c r="CR39">
        <f t="shared" si="23"/>
        <v>7</v>
      </c>
      <c r="CT39" t="s">
        <v>461</v>
      </c>
      <c r="CU39">
        <f>Character!C38/Stage_stat!$E$27</f>
        <v>18.600000000000001</v>
      </c>
      <c r="CV39">
        <f t="shared" si="24"/>
        <v>19</v>
      </c>
      <c r="CX39" t="s">
        <v>461</v>
      </c>
      <c r="CY39">
        <f>Character!C38/Stage_stat!$E$28</f>
        <v>17.884615384615383</v>
      </c>
      <c r="CZ39">
        <f t="shared" si="25"/>
        <v>18</v>
      </c>
      <c r="DB39" t="s">
        <v>461</v>
      </c>
      <c r="DC39">
        <f>Character!C38/Stage_stat!$E$29</f>
        <v>4.6500000000000004</v>
      </c>
      <c r="DD39">
        <f t="shared" si="26"/>
        <v>5</v>
      </c>
    </row>
    <row r="40" spans="2:108" x14ac:dyDescent="0.4">
      <c r="B40" t="s">
        <v>462</v>
      </c>
      <c r="C40">
        <f>Character!C39/Stage_stat!$E$3</f>
        <v>480</v>
      </c>
      <c r="D40">
        <f t="shared" si="0"/>
        <v>480</v>
      </c>
      <c r="F40" t="s">
        <v>462</v>
      </c>
      <c r="G40">
        <f>Character!C39/Stage_stat!$E$4</f>
        <v>320</v>
      </c>
      <c r="H40">
        <f t="shared" si="1"/>
        <v>320</v>
      </c>
      <c r="J40" t="s">
        <v>462</v>
      </c>
      <c r="K40">
        <f>Character!C39/Stage_stat!$E$5</f>
        <v>96</v>
      </c>
      <c r="L40">
        <f t="shared" si="2"/>
        <v>96</v>
      </c>
      <c r="N40" t="s">
        <v>462</v>
      </c>
      <c r="O40">
        <f>Character!C39/Stage_stat!$E$6</f>
        <v>192</v>
      </c>
      <c r="P40">
        <f t="shared" si="3"/>
        <v>192</v>
      </c>
      <c r="R40" t="s">
        <v>462</v>
      </c>
      <c r="S40">
        <f>Character!C39/Stage_stat!$E$7</f>
        <v>137.14285714285714</v>
      </c>
      <c r="T40">
        <f t="shared" si="4"/>
        <v>138</v>
      </c>
      <c r="V40" t="s">
        <v>462</v>
      </c>
      <c r="W40">
        <f>Character!C39/Stage_stat!$E$8</f>
        <v>64</v>
      </c>
      <c r="X40">
        <f t="shared" si="5"/>
        <v>64</v>
      </c>
      <c r="Z40" t="s">
        <v>462</v>
      </c>
      <c r="AA40">
        <f>Character!C39/Stage_stat!$E$9</f>
        <v>137.14285714285714</v>
      </c>
      <c r="AB40">
        <f t="shared" si="6"/>
        <v>138</v>
      </c>
      <c r="AD40" t="s">
        <v>462</v>
      </c>
      <c r="AE40">
        <f>Character!C39/Stage_stat!$E$10</f>
        <v>106.66666666666667</v>
      </c>
      <c r="AF40">
        <f t="shared" si="7"/>
        <v>107</v>
      </c>
      <c r="AH40" t="s">
        <v>462</v>
      </c>
      <c r="AI40">
        <f>Character!C39/Stage_stat!$E$11</f>
        <v>48</v>
      </c>
      <c r="AJ40">
        <f t="shared" si="8"/>
        <v>48</v>
      </c>
      <c r="AL40" t="s">
        <v>462</v>
      </c>
      <c r="AM40">
        <f>Character!C39/Stage_stat!$E$12</f>
        <v>96</v>
      </c>
      <c r="AN40">
        <f t="shared" si="9"/>
        <v>96</v>
      </c>
      <c r="AP40" t="s">
        <v>462</v>
      </c>
      <c r="AQ40">
        <f>Character!C39/Stage_stat!$E$13</f>
        <v>80</v>
      </c>
      <c r="AR40">
        <f t="shared" si="10"/>
        <v>80</v>
      </c>
      <c r="AT40" t="s">
        <v>462</v>
      </c>
      <c r="AU40">
        <f>Character!C39/Stage_stat!$E$14</f>
        <v>32</v>
      </c>
      <c r="AV40">
        <f t="shared" si="11"/>
        <v>32</v>
      </c>
      <c r="AX40" t="s">
        <v>462</v>
      </c>
      <c r="AY40">
        <f>Character!C39/Stage_stat!$E$15</f>
        <v>64</v>
      </c>
      <c r="AZ40">
        <f t="shared" si="12"/>
        <v>64</v>
      </c>
      <c r="BB40" t="s">
        <v>462</v>
      </c>
      <c r="BC40">
        <f>Character!C39/Stage_stat!$E$16</f>
        <v>56.470588235294116</v>
      </c>
      <c r="BD40">
        <f t="shared" si="13"/>
        <v>57</v>
      </c>
      <c r="BF40" t="s">
        <v>462</v>
      </c>
      <c r="BG40">
        <f>Character!C39/Stage_stat!$E$17</f>
        <v>19.2</v>
      </c>
      <c r="BH40">
        <f t="shared" si="14"/>
        <v>20</v>
      </c>
      <c r="BJ40" t="s">
        <v>462</v>
      </c>
      <c r="BK40">
        <f>Character!C39/Stage_stat!$E$18</f>
        <v>48</v>
      </c>
      <c r="BL40">
        <f t="shared" si="15"/>
        <v>48</v>
      </c>
      <c r="BN40" t="s">
        <v>462</v>
      </c>
      <c r="BO40">
        <f>Character!C39/Stage_stat!$E$19</f>
        <v>43.636363636363633</v>
      </c>
      <c r="BP40">
        <f t="shared" si="16"/>
        <v>44</v>
      </c>
      <c r="BR40" t="s">
        <v>462</v>
      </c>
      <c r="BS40">
        <f>Character!C39/Stage_stat!$E$20</f>
        <v>13.714285714285714</v>
      </c>
      <c r="BT40">
        <f t="shared" si="17"/>
        <v>14</v>
      </c>
      <c r="BV40" t="s">
        <v>462</v>
      </c>
      <c r="BW40">
        <f>Character!C39/Stage_stat!$E$21</f>
        <v>32</v>
      </c>
      <c r="BX40">
        <f t="shared" si="18"/>
        <v>32</v>
      </c>
      <c r="BZ40" t="s">
        <v>462</v>
      </c>
      <c r="CA40">
        <f>Character!C39/Stage_stat!$E$22</f>
        <v>30</v>
      </c>
      <c r="CB40">
        <f t="shared" si="19"/>
        <v>30</v>
      </c>
      <c r="CD40" t="s">
        <v>462</v>
      </c>
      <c r="CE40">
        <f>Character!C39/Stage_stat!$E$23</f>
        <v>9.6</v>
      </c>
      <c r="CF40">
        <f t="shared" si="20"/>
        <v>10</v>
      </c>
      <c r="CH40" t="s">
        <v>462</v>
      </c>
      <c r="CI40">
        <f>Character!C39/Stage_stat!$E$24</f>
        <v>24</v>
      </c>
      <c r="CJ40">
        <f t="shared" si="21"/>
        <v>24</v>
      </c>
      <c r="CL40" t="s">
        <v>462</v>
      </c>
      <c r="CM40">
        <f>Character!C39/Stage_stat!$E$25</f>
        <v>22.857142857142858</v>
      </c>
      <c r="CN40">
        <f t="shared" si="22"/>
        <v>23</v>
      </c>
      <c r="CP40" t="s">
        <v>462</v>
      </c>
      <c r="CQ40">
        <f>Character!C39/Stage_stat!$E$26</f>
        <v>6.4</v>
      </c>
      <c r="CR40">
        <f t="shared" si="23"/>
        <v>7</v>
      </c>
      <c r="CT40" t="s">
        <v>462</v>
      </c>
      <c r="CU40">
        <f>Character!C39/Stage_stat!$E$27</f>
        <v>19.2</v>
      </c>
      <c r="CV40">
        <f t="shared" si="24"/>
        <v>20</v>
      </c>
      <c r="CX40" t="s">
        <v>462</v>
      </c>
      <c r="CY40">
        <f>Character!C39/Stage_stat!$E$28</f>
        <v>18.46153846153846</v>
      </c>
      <c r="CZ40">
        <f t="shared" si="25"/>
        <v>19</v>
      </c>
      <c r="DB40" t="s">
        <v>462</v>
      </c>
      <c r="DC40">
        <f>Character!C39/Stage_stat!$E$29</f>
        <v>4.8</v>
      </c>
      <c r="DD40">
        <f t="shared" si="26"/>
        <v>5</v>
      </c>
    </row>
    <row r="41" spans="2:108" x14ac:dyDescent="0.4">
      <c r="B41" t="s">
        <v>463</v>
      </c>
      <c r="C41">
        <f>Character!C40/Stage_stat!$E$3</f>
        <v>495</v>
      </c>
      <c r="D41">
        <f t="shared" si="0"/>
        <v>495</v>
      </c>
      <c r="F41" t="s">
        <v>463</v>
      </c>
      <c r="G41">
        <f>Character!C40/Stage_stat!$E$4</f>
        <v>330</v>
      </c>
      <c r="H41">
        <f t="shared" si="1"/>
        <v>330</v>
      </c>
      <c r="J41" t="s">
        <v>463</v>
      </c>
      <c r="K41">
        <f>Character!C40/Stage_stat!$E$5</f>
        <v>99</v>
      </c>
      <c r="L41">
        <f t="shared" si="2"/>
        <v>99</v>
      </c>
      <c r="N41" t="s">
        <v>463</v>
      </c>
      <c r="O41">
        <f>Character!C40/Stage_stat!$E$6</f>
        <v>198</v>
      </c>
      <c r="P41">
        <f t="shared" si="3"/>
        <v>198</v>
      </c>
      <c r="R41" t="s">
        <v>463</v>
      </c>
      <c r="S41">
        <f>Character!C40/Stage_stat!$E$7</f>
        <v>141.42857142857142</v>
      </c>
      <c r="T41">
        <f t="shared" si="4"/>
        <v>142</v>
      </c>
      <c r="V41" t="s">
        <v>463</v>
      </c>
      <c r="W41">
        <f>Character!C40/Stage_stat!$E$8</f>
        <v>66</v>
      </c>
      <c r="X41">
        <f t="shared" si="5"/>
        <v>66</v>
      </c>
      <c r="Z41" t="s">
        <v>463</v>
      </c>
      <c r="AA41">
        <f>Character!C40/Stage_stat!$E$9</f>
        <v>141.42857142857142</v>
      </c>
      <c r="AB41">
        <f t="shared" si="6"/>
        <v>142</v>
      </c>
      <c r="AD41" t="s">
        <v>463</v>
      </c>
      <c r="AE41">
        <f>Character!C40/Stage_stat!$E$10</f>
        <v>110</v>
      </c>
      <c r="AF41">
        <f t="shared" si="7"/>
        <v>110</v>
      </c>
      <c r="AH41" t="s">
        <v>463</v>
      </c>
      <c r="AI41">
        <f>Character!C40/Stage_stat!$E$11</f>
        <v>49.5</v>
      </c>
      <c r="AJ41">
        <f t="shared" si="8"/>
        <v>50</v>
      </c>
      <c r="AL41" t="s">
        <v>463</v>
      </c>
      <c r="AM41">
        <f>Character!C40/Stage_stat!$E$12</f>
        <v>99</v>
      </c>
      <c r="AN41">
        <f t="shared" si="9"/>
        <v>99</v>
      </c>
      <c r="AP41" t="s">
        <v>463</v>
      </c>
      <c r="AQ41">
        <f>Character!C40/Stage_stat!$E$13</f>
        <v>82.5</v>
      </c>
      <c r="AR41">
        <f t="shared" si="10"/>
        <v>83</v>
      </c>
      <c r="AT41" t="s">
        <v>463</v>
      </c>
      <c r="AU41">
        <f>Character!C40/Stage_stat!$E$14</f>
        <v>33</v>
      </c>
      <c r="AV41">
        <f t="shared" si="11"/>
        <v>33</v>
      </c>
      <c r="AX41" t="s">
        <v>463</v>
      </c>
      <c r="AY41">
        <f>Character!C40/Stage_stat!$E$15</f>
        <v>66</v>
      </c>
      <c r="AZ41">
        <f t="shared" si="12"/>
        <v>66</v>
      </c>
      <c r="BB41" t="s">
        <v>463</v>
      </c>
      <c r="BC41">
        <f>Character!C40/Stage_stat!$E$16</f>
        <v>58.235294117647058</v>
      </c>
      <c r="BD41">
        <f t="shared" si="13"/>
        <v>59</v>
      </c>
      <c r="BF41" t="s">
        <v>463</v>
      </c>
      <c r="BG41">
        <f>Character!C40/Stage_stat!$E$17</f>
        <v>19.8</v>
      </c>
      <c r="BH41">
        <f t="shared" si="14"/>
        <v>20</v>
      </c>
      <c r="BJ41" t="s">
        <v>463</v>
      </c>
      <c r="BK41">
        <f>Character!C40/Stage_stat!$E$18</f>
        <v>49.5</v>
      </c>
      <c r="BL41">
        <f t="shared" si="15"/>
        <v>50</v>
      </c>
      <c r="BN41" t="s">
        <v>463</v>
      </c>
      <c r="BO41">
        <f>Character!C40/Stage_stat!$E$19</f>
        <v>45</v>
      </c>
      <c r="BP41">
        <f t="shared" si="16"/>
        <v>45</v>
      </c>
      <c r="BR41" t="s">
        <v>463</v>
      </c>
      <c r="BS41">
        <f>Character!C40/Stage_stat!$E$20</f>
        <v>14.142857142857142</v>
      </c>
      <c r="BT41">
        <f t="shared" si="17"/>
        <v>15</v>
      </c>
      <c r="BV41" t="s">
        <v>463</v>
      </c>
      <c r="BW41">
        <f>Character!C40/Stage_stat!$E$21</f>
        <v>33</v>
      </c>
      <c r="BX41">
        <f t="shared" si="18"/>
        <v>33</v>
      </c>
      <c r="BZ41" t="s">
        <v>463</v>
      </c>
      <c r="CA41">
        <f>Character!C40/Stage_stat!$E$22</f>
        <v>30.9375</v>
      </c>
      <c r="CB41">
        <f t="shared" si="19"/>
        <v>31</v>
      </c>
      <c r="CD41" t="s">
        <v>463</v>
      </c>
      <c r="CE41">
        <f>Character!C40/Stage_stat!$E$23</f>
        <v>9.9</v>
      </c>
      <c r="CF41">
        <f t="shared" si="20"/>
        <v>10</v>
      </c>
      <c r="CH41" t="s">
        <v>463</v>
      </c>
      <c r="CI41">
        <f>Character!C40/Stage_stat!$E$24</f>
        <v>24.75</v>
      </c>
      <c r="CJ41">
        <f t="shared" si="21"/>
        <v>25</v>
      </c>
      <c r="CL41" t="s">
        <v>463</v>
      </c>
      <c r="CM41">
        <f>Character!C40/Stage_stat!$E$25</f>
        <v>23.571428571428573</v>
      </c>
      <c r="CN41">
        <f t="shared" si="22"/>
        <v>24</v>
      </c>
      <c r="CP41" t="s">
        <v>463</v>
      </c>
      <c r="CQ41">
        <f>Character!C40/Stage_stat!$E$26</f>
        <v>6.6</v>
      </c>
      <c r="CR41">
        <f t="shared" si="23"/>
        <v>7</v>
      </c>
      <c r="CT41" t="s">
        <v>463</v>
      </c>
      <c r="CU41">
        <f>Character!C40/Stage_stat!$E$27</f>
        <v>19.8</v>
      </c>
      <c r="CV41">
        <f t="shared" si="24"/>
        <v>20</v>
      </c>
      <c r="CX41" t="s">
        <v>463</v>
      </c>
      <c r="CY41">
        <f>Character!C40/Stage_stat!$E$28</f>
        <v>19.03846153846154</v>
      </c>
      <c r="CZ41">
        <f t="shared" si="25"/>
        <v>20</v>
      </c>
      <c r="DB41" t="s">
        <v>463</v>
      </c>
      <c r="DC41">
        <f>Character!C40/Stage_stat!$E$29</f>
        <v>4.95</v>
      </c>
      <c r="DD41">
        <f t="shared" si="26"/>
        <v>5</v>
      </c>
    </row>
    <row r="42" spans="2:108" x14ac:dyDescent="0.4">
      <c r="B42" t="s">
        <v>464</v>
      </c>
      <c r="C42">
        <f>Character!C41/Stage_stat!$E$3</f>
        <v>510</v>
      </c>
      <c r="D42">
        <f t="shared" si="0"/>
        <v>510</v>
      </c>
      <c r="F42" t="s">
        <v>464</v>
      </c>
      <c r="G42">
        <f>Character!C41/Stage_stat!$E$4</f>
        <v>340</v>
      </c>
      <c r="H42">
        <f t="shared" si="1"/>
        <v>340</v>
      </c>
      <c r="J42" t="s">
        <v>464</v>
      </c>
      <c r="K42">
        <f>Character!C41/Stage_stat!$E$5</f>
        <v>102</v>
      </c>
      <c r="L42">
        <f t="shared" si="2"/>
        <v>102</v>
      </c>
      <c r="N42" t="s">
        <v>464</v>
      </c>
      <c r="O42">
        <f>Character!C41/Stage_stat!$E$6</f>
        <v>204</v>
      </c>
      <c r="P42">
        <f t="shared" si="3"/>
        <v>204</v>
      </c>
      <c r="R42" t="s">
        <v>464</v>
      </c>
      <c r="S42">
        <f>Character!C41/Stage_stat!$E$7</f>
        <v>145.71428571428572</v>
      </c>
      <c r="T42">
        <f t="shared" si="4"/>
        <v>146</v>
      </c>
      <c r="V42" t="s">
        <v>464</v>
      </c>
      <c r="W42">
        <f>Character!C41/Stage_stat!$E$8</f>
        <v>68</v>
      </c>
      <c r="X42">
        <f t="shared" si="5"/>
        <v>68</v>
      </c>
      <c r="Z42" t="s">
        <v>464</v>
      </c>
      <c r="AA42">
        <f>Character!C41/Stage_stat!$E$9</f>
        <v>145.71428571428572</v>
      </c>
      <c r="AB42">
        <f t="shared" si="6"/>
        <v>146</v>
      </c>
      <c r="AD42" t="s">
        <v>464</v>
      </c>
      <c r="AE42">
        <f>Character!C41/Stage_stat!$E$10</f>
        <v>113.33333333333333</v>
      </c>
      <c r="AF42">
        <f t="shared" si="7"/>
        <v>114</v>
      </c>
      <c r="AH42" t="s">
        <v>464</v>
      </c>
      <c r="AI42">
        <f>Character!C41/Stage_stat!$E$11</f>
        <v>51</v>
      </c>
      <c r="AJ42">
        <f t="shared" si="8"/>
        <v>51</v>
      </c>
      <c r="AL42" t="s">
        <v>464</v>
      </c>
      <c r="AM42">
        <f>Character!C41/Stage_stat!$E$12</f>
        <v>102</v>
      </c>
      <c r="AN42">
        <f t="shared" si="9"/>
        <v>102</v>
      </c>
      <c r="AP42" t="s">
        <v>464</v>
      </c>
      <c r="AQ42">
        <f>Character!C41/Stage_stat!$E$13</f>
        <v>85</v>
      </c>
      <c r="AR42">
        <f t="shared" si="10"/>
        <v>85</v>
      </c>
      <c r="AT42" t="s">
        <v>464</v>
      </c>
      <c r="AU42">
        <f>Character!C41/Stage_stat!$E$14</f>
        <v>34</v>
      </c>
      <c r="AV42">
        <f t="shared" si="11"/>
        <v>34</v>
      </c>
      <c r="AX42" t="s">
        <v>464</v>
      </c>
      <c r="AY42">
        <f>Character!C41/Stage_stat!$E$15</f>
        <v>68</v>
      </c>
      <c r="AZ42">
        <f t="shared" si="12"/>
        <v>68</v>
      </c>
      <c r="BB42" t="s">
        <v>464</v>
      </c>
      <c r="BC42">
        <f>Character!C41/Stage_stat!$E$16</f>
        <v>60</v>
      </c>
      <c r="BD42">
        <f t="shared" si="13"/>
        <v>60</v>
      </c>
      <c r="BF42" t="s">
        <v>464</v>
      </c>
      <c r="BG42">
        <f>Character!C41/Stage_stat!$E$17</f>
        <v>20.399999999999999</v>
      </c>
      <c r="BH42">
        <f t="shared" si="14"/>
        <v>21</v>
      </c>
      <c r="BJ42" t="s">
        <v>464</v>
      </c>
      <c r="BK42">
        <f>Character!C41/Stage_stat!$E$18</f>
        <v>51</v>
      </c>
      <c r="BL42">
        <f t="shared" si="15"/>
        <v>51</v>
      </c>
      <c r="BN42" t="s">
        <v>464</v>
      </c>
      <c r="BO42">
        <f>Character!C41/Stage_stat!$E$19</f>
        <v>46.363636363636367</v>
      </c>
      <c r="BP42">
        <f t="shared" si="16"/>
        <v>47</v>
      </c>
      <c r="BR42" t="s">
        <v>464</v>
      </c>
      <c r="BS42">
        <f>Character!C41/Stage_stat!$E$20</f>
        <v>14.571428571428571</v>
      </c>
      <c r="BT42">
        <f t="shared" si="17"/>
        <v>15</v>
      </c>
      <c r="BV42" t="s">
        <v>464</v>
      </c>
      <c r="BW42">
        <f>Character!C41/Stage_stat!$E$21</f>
        <v>34</v>
      </c>
      <c r="BX42">
        <f t="shared" si="18"/>
        <v>34</v>
      </c>
      <c r="BZ42" t="s">
        <v>464</v>
      </c>
      <c r="CA42">
        <f>Character!C41/Stage_stat!$E$22</f>
        <v>31.875</v>
      </c>
      <c r="CB42">
        <f t="shared" si="19"/>
        <v>32</v>
      </c>
      <c r="CD42" t="s">
        <v>464</v>
      </c>
      <c r="CE42">
        <f>Character!C41/Stage_stat!$E$23</f>
        <v>10.199999999999999</v>
      </c>
      <c r="CF42">
        <f t="shared" si="20"/>
        <v>11</v>
      </c>
      <c r="CH42" t="s">
        <v>464</v>
      </c>
      <c r="CI42">
        <f>Character!C41/Stage_stat!$E$24</f>
        <v>25.5</v>
      </c>
      <c r="CJ42">
        <f t="shared" si="21"/>
        <v>26</v>
      </c>
      <c r="CL42" t="s">
        <v>464</v>
      </c>
      <c r="CM42">
        <f>Character!C41/Stage_stat!$E$25</f>
        <v>24.285714285714285</v>
      </c>
      <c r="CN42">
        <f t="shared" si="22"/>
        <v>25</v>
      </c>
      <c r="CP42" t="s">
        <v>464</v>
      </c>
      <c r="CQ42">
        <f>Character!C41/Stage_stat!$E$26</f>
        <v>6.8</v>
      </c>
      <c r="CR42">
        <f t="shared" si="23"/>
        <v>7</v>
      </c>
      <c r="CT42" t="s">
        <v>464</v>
      </c>
      <c r="CU42">
        <f>Character!C41/Stage_stat!$E$27</f>
        <v>20.399999999999999</v>
      </c>
      <c r="CV42">
        <f t="shared" si="24"/>
        <v>21</v>
      </c>
      <c r="CX42" t="s">
        <v>464</v>
      </c>
      <c r="CY42">
        <f>Character!C41/Stage_stat!$E$28</f>
        <v>19.615384615384617</v>
      </c>
      <c r="CZ42">
        <f t="shared" si="25"/>
        <v>20</v>
      </c>
      <c r="DB42" t="s">
        <v>464</v>
      </c>
      <c r="DC42">
        <f>Character!C41/Stage_stat!$E$29</f>
        <v>5.0999999999999996</v>
      </c>
      <c r="DD42">
        <f t="shared" si="26"/>
        <v>6</v>
      </c>
    </row>
    <row r="43" spans="2:108" x14ac:dyDescent="0.4">
      <c r="B43" t="s">
        <v>465</v>
      </c>
      <c r="C43">
        <f>Character!C42/Stage_stat!$E$3</f>
        <v>525</v>
      </c>
      <c r="D43">
        <f t="shared" si="0"/>
        <v>525</v>
      </c>
      <c r="F43" t="s">
        <v>465</v>
      </c>
      <c r="G43">
        <f>Character!C42/Stage_stat!$E$4</f>
        <v>350</v>
      </c>
      <c r="H43">
        <f t="shared" si="1"/>
        <v>350</v>
      </c>
      <c r="J43" t="s">
        <v>465</v>
      </c>
      <c r="K43">
        <f>Character!C42/Stage_stat!$E$5</f>
        <v>105</v>
      </c>
      <c r="L43">
        <f t="shared" si="2"/>
        <v>105</v>
      </c>
      <c r="N43" t="s">
        <v>465</v>
      </c>
      <c r="O43">
        <f>Character!C42/Stage_stat!$E$6</f>
        <v>210</v>
      </c>
      <c r="P43">
        <f t="shared" si="3"/>
        <v>210</v>
      </c>
      <c r="R43" t="s">
        <v>465</v>
      </c>
      <c r="S43">
        <f>Character!C42/Stage_stat!$E$7</f>
        <v>150</v>
      </c>
      <c r="T43">
        <f t="shared" si="4"/>
        <v>150</v>
      </c>
      <c r="V43" t="s">
        <v>465</v>
      </c>
      <c r="W43">
        <f>Character!C42/Stage_stat!$E$8</f>
        <v>70</v>
      </c>
      <c r="X43">
        <f t="shared" si="5"/>
        <v>70</v>
      </c>
      <c r="Z43" t="s">
        <v>465</v>
      </c>
      <c r="AA43">
        <f>Character!C42/Stage_stat!$E$9</f>
        <v>150</v>
      </c>
      <c r="AB43">
        <f t="shared" si="6"/>
        <v>150</v>
      </c>
      <c r="AD43" t="s">
        <v>465</v>
      </c>
      <c r="AE43">
        <f>Character!C42/Stage_stat!$E$10</f>
        <v>116.66666666666667</v>
      </c>
      <c r="AF43">
        <f t="shared" si="7"/>
        <v>117</v>
      </c>
      <c r="AH43" t="s">
        <v>465</v>
      </c>
      <c r="AI43">
        <f>Character!C42/Stage_stat!$E$11</f>
        <v>52.5</v>
      </c>
      <c r="AJ43">
        <f t="shared" si="8"/>
        <v>53</v>
      </c>
      <c r="AL43" t="s">
        <v>465</v>
      </c>
      <c r="AM43">
        <f>Character!C42/Stage_stat!$E$12</f>
        <v>105</v>
      </c>
      <c r="AN43">
        <f t="shared" si="9"/>
        <v>105</v>
      </c>
      <c r="AP43" t="s">
        <v>465</v>
      </c>
      <c r="AQ43">
        <f>Character!C42/Stage_stat!$E$13</f>
        <v>87.5</v>
      </c>
      <c r="AR43">
        <f t="shared" si="10"/>
        <v>88</v>
      </c>
      <c r="AT43" t="s">
        <v>465</v>
      </c>
      <c r="AU43">
        <f>Character!C42/Stage_stat!$E$14</f>
        <v>35</v>
      </c>
      <c r="AV43">
        <f t="shared" si="11"/>
        <v>35</v>
      </c>
      <c r="AX43" t="s">
        <v>465</v>
      </c>
      <c r="AY43">
        <f>Character!C42/Stage_stat!$E$15</f>
        <v>70</v>
      </c>
      <c r="AZ43">
        <f t="shared" si="12"/>
        <v>70</v>
      </c>
      <c r="BB43" t="s">
        <v>465</v>
      </c>
      <c r="BC43">
        <f>Character!C42/Stage_stat!$E$16</f>
        <v>61.764705882352942</v>
      </c>
      <c r="BD43">
        <f t="shared" si="13"/>
        <v>62</v>
      </c>
      <c r="BF43" t="s">
        <v>465</v>
      </c>
      <c r="BG43">
        <f>Character!C42/Stage_stat!$E$17</f>
        <v>21</v>
      </c>
      <c r="BH43">
        <f t="shared" si="14"/>
        <v>21</v>
      </c>
      <c r="BJ43" t="s">
        <v>465</v>
      </c>
      <c r="BK43">
        <f>Character!C42/Stage_stat!$E$18</f>
        <v>52.5</v>
      </c>
      <c r="BL43">
        <f t="shared" si="15"/>
        <v>53</v>
      </c>
      <c r="BN43" t="s">
        <v>465</v>
      </c>
      <c r="BO43">
        <f>Character!C42/Stage_stat!$E$19</f>
        <v>47.727272727272727</v>
      </c>
      <c r="BP43">
        <f t="shared" si="16"/>
        <v>48</v>
      </c>
      <c r="BR43" t="s">
        <v>465</v>
      </c>
      <c r="BS43">
        <f>Character!C42/Stage_stat!$E$20</f>
        <v>15</v>
      </c>
      <c r="BT43">
        <f t="shared" si="17"/>
        <v>15</v>
      </c>
      <c r="BV43" t="s">
        <v>465</v>
      </c>
      <c r="BW43">
        <f>Character!C42/Stage_stat!$E$21</f>
        <v>35</v>
      </c>
      <c r="BX43">
        <f t="shared" si="18"/>
        <v>35</v>
      </c>
      <c r="BZ43" t="s">
        <v>465</v>
      </c>
      <c r="CA43">
        <f>Character!C42/Stage_stat!$E$22</f>
        <v>32.8125</v>
      </c>
      <c r="CB43">
        <f t="shared" si="19"/>
        <v>33</v>
      </c>
      <c r="CD43" t="s">
        <v>465</v>
      </c>
      <c r="CE43">
        <f>Character!C42/Stage_stat!$E$23</f>
        <v>10.5</v>
      </c>
      <c r="CF43">
        <f t="shared" si="20"/>
        <v>11</v>
      </c>
      <c r="CH43" t="s">
        <v>465</v>
      </c>
      <c r="CI43">
        <f>Character!C42/Stage_stat!$E$24</f>
        <v>26.25</v>
      </c>
      <c r="CJ43">
        <f t="shared" si="21"/>
        <v>27</v>
      </c>
      <c r="CL43" t="s">
        <v>465</v>
      </c>
      <c r="CM43">
        <f>Character!C42/Stage_stat!$E$25</f>
        <v>25</v>
      </c>
      <c r="CN43">
        <f t="shared" si="22"/>
        <v>25</v>
      </c>
      <c r="CP43" t="s">
        <v>465</v>
      </c>
      <c r="CQ43">
        <f>Character!C42/Stage_stat!$E$26</f>
        <v>7</v>
      </c>
      <c r="CR43">
        <f t="shared" si="23"/>
        <v>7</v>
      </c>
      <c r="CT43" t="s">
        <v>465</v>
      </c>
      <c r="CU43">
        <f>Character!C42/Stage_stat!$E$27</f>
        <v>21</v>
      </c>
      <c r="CV43">
        <f t="shared" si="24"/>
        <v>21</v>
      </c>
      <c r="CX43" t="s">
        <v>465</v>
      </c>
      <c r="CY43">
        <f>Character!C42/Stage_stat!$E$28</f>
        <v>20.192307692307693</v>
      </c>
      <c r="CZ43">
        <f t="shared" si="25"/>
        <v>21</v>
      </c>
      <c r="DB43" t="s">
        <v>465</v>
      </c>
      <c r="DC43">
        <f>Character!C42/Stage_stat!$E$29</f>
        <v>5.25</v>
      </c>
      <c r="DD43">
        <f t="shared" si="26"/>
        <v>6</v>
      </c>
    </row>
    <row r="44" spans="2:108" x14ac:dyDescent="0.4">
      <c r="B44" t="s">
        <v>466</v>
      </c>
      <c r="C44">
        <f>Character!C43/Stage_stat!$E$3</f>
        <v>540</v>
      </c>
      <c r="D44">
        <f t="shared" si="0"/>
        <v>540</v>
      </c>
      <c r="F44" t="s">
        <v>466</v>
      </c>
      <c r="G44">
        <f>Character!C43/Stage_stat!$E$4</f>
        <v>360</v>
      </c>
      <c r="H44">
        <f t="shared" si="1"/>
        <v>360</v>
      </c>
      <c r="J44" t="s">
        <v>466</v>
      </c>
      <c r="K44">
        <f>Character!C43/Stage_stat!$E$5</f>
        <v>108</v>
      </c>
      <c r="L44">
        <f t="shared" si="2"/>
        <v>108</v>
      </c>
      <c r="N44" t="s">
        <v>466</v>
      </c>
      <c r="O44">
        <f>Character!C43/Stage_stat!$E$6</f>
        <v>216</v>
      </c>
      <c r="P44">
        <f t="shared" si="3"/>
        <v>216</v>
      </c>
      <c r="R44" t="s">
        <v>466</v>
      </c>
      <c r="S44">
        <f>Character!C43/Stage_stat!$E$7</f>
        <v>154.28571428571428</v>
      </c>
      <c r="T44">
        <f t="shared" si="4"/>
        <v>155</v>
      </c>
      <c r="V44" t="s">
        <v>466</v>
      </c>
      <c r="W44">
        <f>Character!C43/Stage_stat!$E$8</f>
        <v>72</v>
      </c>
      <c r="X44">
        <f t="shared" si="5"/>
        <v>72</v>
      </c>
      <c r="Z44" t="s">
        <v>466</v>
      </c>
      <c r="AA44">
        <f>Character!C43/Stage_stat!$E$9</f>
        <v>154.28571428571428</v>
      </c>
      <c r="AB44">
        <f t="shared" si="6"/>
        <v>155</v>
      </c>
      <c r="AD44" t="s">
        <v>466</v>
      </c>
      <c r="AE44">
        <f>Character!C43/Stage_stat!$E$10</f>
        <v>120</v>
      </c>
      <c r="AF44">
        <f t="shared" si="7"/>
        <v>120</v>
      </c>
      <c r="AH44" t="s">
        <v>466</v>
      </c>
      <c r="AI44">
        <f>Character!C43/Stage_stat!$E$11</f>
        <v>54</v>
      </c>
      <c r="AJ44">
        <f t="shared" si="8"/>
        <v>54</v>
      </c>
      <c r="AL44" t="s">
        <v>466</v>
      </c>
      <c r="AM44">
        <f>Character!C43/Stage_stat!$E$12</f>
        <v>108</v>
      </c>
      <c r="AN44">
        <f t="shared" si="9"/>
        <v>108</v>
      </c>
      <c r="AP44" t="s">
        <v>466</v>
      </c>
      <c r="AQ44">
        <f>Character!C43/Stage_stat!$E$13</f>
        <v>90</v>
      </c>
      <c r="AR44">
        <f t="shared" si="10"/>
        <v>90</v>
      </c>
      <c r="AT44" t="s">
        <v>466</v>
      </c>
      <c r="AU44">
        <f>Character!C43/Stage_stat!$E$14</f>
        <v>36</v>
      </c>
      <c r="AV44">
        <f t="shared" si="11"/>
        <v>36</v>
      </c>
      <c r="AX44" t="s">
        <v>466</v>
      </c>
      <c r="AY44">
        <f>Character!C43/Stage_stat!$E$15</f>
        <v>72</v>
      </c>
      <c r="AZ44">
        <f t="shared" si="12"/>
        <v>72</v>
      </c>
      <c r="BB44" t="s">
        <v>466</v>
      </c>
      <c r="BC44">
        <f>Character!C43/Stage_stat!$E$16</f>
        <v>63.529411764705884</v>
      </c>
      <c r="BD44">
        <f t="shared" si="13"/>
        <v>64</v>
      </c>
      <c r="BF44" t="s">
        <v>466</v>
      </c>
      <c r="BG44">
        <f>Character!C43/Stage_stat!$E$17</f>
        <v>21.6</v>
      </c>
      <c r="BH44">
        <f t="shared" si="14"/>
        <v>22</v>
      </c>
      <c r="BJ44" t="s">
        <v>466</v>
      </c>
      <c r="BK44">
        <f>Character!C43/Stage_stat!$E$18</f>
        <v>54</v>
      </c>
      <c r="BL44">
        <f t="shared" si="15"/>
        <v>54</v>
      </c>
      <c r="BN44" t="s">
        <v>466</v>
      </c>
      <c r="BO44">
        <f>Character!C43/Stage_stat!$E$19</f>
        <v>49.090909090909093</v>
      </c>
      <c r="BP44">
        <f t="shared" si="16"/>
        <v>50</v>
      </c>
      <c r="BR44" t="s">
        <v>466</v>
      </c>
      <c r="BS44">
        <f>Character!C43/Stage_stat!$E$20</f>
        <v>15.428571428571429</v>
      </c>
      <c r="BT44">
        <f t="shared" si="17"/>
        <v>16</v>
      </c>
      <c r="BV44" t="s">
        <v>466</v>
      </c>
      <c r="BW44">
        <f>Character!C43/Stage_stat!$E$21</f>
        <v>36</v>
      </c>
      <c r="BX44">
        <f t="shared" si="18"/>
        <v>36</v>
      </c>
      <c r="BZ44" t="s">
        <v>466</v>
      </c>
      <c r="CA44">
        <f>Character!C43/Stage_stat!$E$22</f>
        <v>33.75</v>
      </c>
      <c r="CB44">
        <f t="shared" si="19"/>
        <v>34</v>
      </c>
      <c r="CD44" t="s">
        <v>466</v>
      </c>
      <c r="CE44">
        <f>Character!C43/Stage_stat!$E$23</f>
        <v>10.8</v>
      </c>
      <c r="CF44">
        <f t="shared" si="20"/>
        <v>11</v>
      </c>
      <c r="CH44" t="s">
        <v>466</v>
      </c>
      <c r="CI44">
        <f>Character!C43/Stage_stat!$E$24</f>
        <v>27</v>
      </c>
      <c r="CJ44">
        <f t="shared" si="21"/>
        <v>27</v>
      </c>
      <c r="CL44" t="s">
        <v>466</v>
      </c>
      <c r="CM44">
        <f>Character!C43/Stage_stat!$E$25</f>
        <v>25.714285714285715</v>
      </c>
      <c r="CN44">
        <f t="shared" si="22"/>
        <v>26</v>
      </c>
      <c r="CP44" t="s">
        <v>466</v>
      </c>
      <c r="CQ44">
        <f>Character!C43/Stage_stat!$E$26</f>
        <v>7.2</v>
      </c>
      <c r="CR44">
        <f t="shared" si="23"/>
        <v>8</v>
      </c>
      <c r="CT44" t="s">
        <v>466</v>
      </c>
      <c r="CU44">
        <f>Character!C43/Stage_stat!$E$27</f>
        <v>21.6</v>
      </c>
      <c r="CV44">
        <f t="shared" si="24"/>
        <v>22</v>
      </c>
      <c r="CX44" t="s">
        <v>466</v>
      </c>
      <c r="CY44">
        <f>Character!C43/Stage_stat!$E$28</f>
        <v>20.76923076923077</v>
      </c>
      <c r="CZ44">
        <f t="shared" si="25"/>
        <v>21</v>
      </c>
      <c r="DB44" t="s">
        <v>466</v>
      </c>
      <c r="DC44">
        <f>Character!C43/Stage_stat!$E$29</f>
        <v>5.4</v>
      </c>
      <c r="DD44">
        <f t="shared" si="26"/>
        <v>6</v>
      </c>
    </row>
    <row r="45" spans="2:108" x14ac:dyDescent="0.4">
      <c r="B45" t="s">
        <v>467</v>
      </c>
      <c r="C45">
        <f>Character!C44/Stage_stat!$E$3</f>
        <v>560</v>
      </c>
      <c r="D45">
        <f t="shared" si="0"/>
        <v>560</v>
      </c>
      <c r="F45" t="s">
        <v>467</v>
      </c>
      <c r="G45">
        <f>Character!C44/Stage_stat!$E$4</f>
        <v>373.33333333333331</v>
      </c>
      <c r="H45">
        <f t="shared" si="1"/>
        <v>374</v>
      </c>
      <c r="J45" t="s">
        <v>467</v>
      </c>
      <c r="K45">
        <f>Character!C44/Stage_stat!$E$5</f>
        <v>112</v>
      </c>
      <c r="L45">
        <f t="shared" si="2"/>
        <v>112</v>
      </c>
      <c r="N45" t="s">
        <v>467</v>
      </c>
      <c r="O45">
        <f>Character!C44/Stage_stat!$E$6</f>
        <v>224</v>
      </c>
      <c r="P45">
        <f t="shared" si="3"/>
        <v>224</v>
      </c>
      <c r="R45" t="s">
        <v>467</v>
      </c>
      <c r="S45">
        <f>Character!C44/Stage_stat!$E$7</f>
        <v>160</v>
      </c>
      <c r="T45">
        <f t="shared" si="4"/>
        <v>160</v>
      </c>
      <c r="V45" t="s">
        <v>467</v>
      </c>
      <c r="W45">
        <f>Character!C44/Stage_stat!$E$8</f>
        <v>74.666666666666671</v>
      </c>
      <c r="X45">
        <f t="shared" si="5"/>
        <v>75</v>
      </c>
      <c r="Z45" t="s">
        <v>467</v>
      </c>
      <c r="AA45">
        <f>Character!C44/Stage_stat!$E$9</f>
        <v>160</v>
      </c>
      <c r="AB45">
        <f t="shared" si="6"/>
        <v>160</v>
      </c>
      <c r="AD45" t="s">
        <v>467</v>
      </c>
      <c r="AE45">
        <f>Character!C44/Stage_stat!$E$10</f>
        <v>124.44444444444444</v>
      </c>
      <c r="AF45">
        <f t="shared" si="7"/>
        <v>125</v>
      </c>
      <c r="AH45" t="s">
        <v>467</v>
      </c>
      <c r="AI45">
        <f>Character!C44/Stage_stat!$E$11</f>
        <v>56</v>
      </c>
      <c r="AJ45">
        <f t="shared" si="8"/>
        <v>56</v>
      </c>
      <c r="AL45" t="s">
        <v>467</v>
      </c>
      <c r="AM45">
        <f>Character!C44/Stage_stat!$E$12</f>
        <v>112</v>
      </c>
      <c r="AN45">
        <f t="shared" si="9"/>
        <v>112</v>
      </c>
      <c r="AP45" t="s">
        <v>467</v>
      </c>
      <c r="AQ45">
        <f>Character!C44/Stage_stat!$E$13</f>
        <v>93.333333333333329</v>
      </c>
      <c r="AR45">
        <f t="shared" si="10"/>
        <v>94</v>
      </c>
      <c r="AT45" t="s">
        <v>467</v>
      </c>
      <c r="AU45">
        <f>Character!C44/Stage_stat!$E$14</f>
        <v>37.333333333333336</v>
      </c>
      <c r="AV45">
        <f t="shared" si="11"/>
        <v>38</v>
      </c>
      <c r="AX45" t="s">
        <v>467</v>
      </c>
      <c r="AY45">
        <f>Character!C44/Stage_stat!$E$15</f>
        <v>74.666666666666671</v>
      </c>
      <c r="AZ45">
        <f t="shared" si="12"/>
        <v>75</v>
      </c>
      <c r="BB45" t="s">
        <v>467</v>
      </c>
      <c r="BC45">
        <f>Character!C44/Stage_stat!$E$16</f>
        <v>65.882352941176464</v>
      </c>
      <c r="BD45">
        <f t="shared" si="13"/>
        <v>66</v>
      </c>
      <c r="BF45" t="s">
        <v>467</v>
      </c>
      <c r="BG45">
        <f>Character!C44/Stage_stat!$E$17</f>
        <v>22.4</v>
      </c>
      <c r="BH45">
        <f t="shared" si="14"/>
        <v>23</v>
      </c>
      <c r="BJ45" t="s">
        <v>467</v>
      </c>
      <c r="BK45">
        <f>Character!C44/Stage_stat!$E$18</f>
        <v>56</v>
      </c>
      <c r="BL45">
        <f t="shared" si="15"/>
        <v>56</v>
      </c>
      <c r="BN45" t="s">
        <v>467</v>
      </c>
      <c r="BO45">
        <f>Character!C44/Stage_stat!$E$19</f>
        <v>50.909090909090907</v>
      </c>
      <c r="BP45">
        <f t="shared" si="16"/>
        <v>51</v>
      </c>
      <c r="BR45" t="s">
        <v>467</v>
      </c>
      <c r="BS45">
        <f>Character!C44/Stage_stat!$E$20</f>
        <v>16</v>
      </c>
      <c r="BT45">
        <f t="shared" si="17"/>
        <v>16</v>
      </c>
      <c r="BV45" t="s">
        <v>467</v>
      </c>
      <c r="BW45">
        <f>Character!C44/Stage_stat!$E$21</f>
        <v>37.333333333333336</v>
      </c>
      <c r="BX45">
        <f t="shared" si="18"/>
        <v>38</v>
      </c>
      <c r="BZ45" t="s">
        <v>467</v>
      </c>
      <c r="CA45">
        <f>Character!C44/Stage_stat!$E$22</f>
        <v>35</v>
      </c>
      <c r="CB45">
        <f t="shared" si="19"/>
        <v>35</v>
      </c>
      <c r="CD45" t="s">
        <v>467</v>
      </c>
      <c r="CE45">
        <f>Character!C44/Stage_stat!$E$23</f>
        <v>11.2</v>
      </c>
      <c r="CF45">
        <f t="shared" si="20"/>
        <v>12</v>
      </c>
      <c r="CH45" t="s">
        <v>467</v>
      </c>
      <c r="CI45">
        <f>Character!C44/Stage_stat!$E$24</f>
        <v>28</v>
      </c>
      <c r="CJ45">
        <f t="shared" si="21"/>
        <v>28</v>
      </c>
      <c r="CL45" t="s">
        <v>467</v>
      </c>
      <c r="CM45">
        <f>Character!C44/Stage_stat!$E$25</f>
        <v>26.666666666666668</v>
      </c>
      <c r="CN45">
        <f t="shared" si="22"/>
        <v>27</v>
      </c>
      <c r="CP45" t="s">
        <v>467</v>
      </c>
      <c r="CQ45">
        <f>Character!C44/Stage_stat!$E$26</f>
        <v>7.4666666666666668</v>
      </c>
      <c r="CR45">
        <f t="shared" si="23"/>
        <v>8</v>
      </c>
      <c r="CT45" t="s">
        <v>467</v>
      </c>
      <c r="CU45">
        <f>Character!C44/Stage_stat!$E$27</f>
        <v>22.4</v>
      </c>
      <c r="CV45">
        <f t="shared" si="24"/>
        <v>23</v>
      </c>
      <c r="CX45" t="s">
        <v>467</v>
      </c>
      <c r="CY45">
        <f>Character!C44/Stage_stat!$E$28</f>
        <v>21.53846153846154</v>
      </c>
      <c r="CZ45">
        <f t="shared" si="25"/>
        <v>22</v>
      </c>
      <c r="DB45" t="s">
        <v>467</v>
      </c>
      <c r="DC45">
        <f>Character!C44/Stage_stat!$E$29</f>
        <v>5.6</v>
      </c>
      <c r="DD45">
        <f t="shared" si="26"/>
        <v>6</v>
      </c>
    </row>
    <row r="46" spans="2:108" x14ac:dyDescent="0.4">
      <c r="B46" t="s">
        <v>468</v>
      </c>
      <c r="C46">
        <f>Character!C45/Stage_stat!$E$3</f>
        <v>580</v>
      </c>
      <c r="D46">
        <f t="shared" si="0"/>
        <v>580</v>
      </c>
      <c r="F46" t="s">
        <v>468</v>
      </c>
      <c r="G46">
        <f>Character!C45/Stage_stat!$E$4</f>
        <v>386.66666666666669</v>
      </c>
      <c r="H46">
        <f t="shared" si="1"/>
        <v>387</v>
      </c>
      <c r="J46" t="s">
        <v>468</v>
      </c>
      <c r="K46">
        <f>Character!C45/Stage_stat!$E$5</f>
        <v>116</v>
      </c>
      <c r="L46">
        <f t="shared" si="2"/>
        <v>116</v>
      </c>
      <c r="N46" t="s">
        <v>468</v>
      </c>
      <c r="O46">
        <f>Character!C45/Stage_stat!$E$6</f>
        <v>232</v>
      </c>
      <c r="P46">
        <f t="shared" si="3"/>
        <v>232</v>
      </c>
      <c r="R46" t="s">
        <v>468</v>
      </c>
      <c r="S46">
        <f>Character!C45/Stage_stat!$E$7</f>
        <v>165.71428571428572</v>
      </c>
      <c r="T46">
        <f t="shared" si="4"/>
        <v>166</v>
      </c>
      <c r="V46" t="s">
        <v>468</v>
      </c>
      <c r="W46">
        <f>Character!C45/Stage_stat!$E$8</f>
        <v>77.333333333333329</v>
      </c>
      <c r="X46">
        <f t="shared" si="5"/>
        <v>78</v>
      </c>
      <c r="Z46" t="s">
        <v>468</v>
      </c>
      <c r="AA46">
        <f>Character!C45/Stage_stat!$E$9</f>
        <v>165.71428571428572</v>
      </c>
      <c r="AB46">
        <f t="shared" si="6"/>
        <v>166</v>
      </c>
      <c r="AD46" t="s">
        <v>468</v>
      </c>
      <c r="AE46">
        <f>Character!C45/Stage_stat!$E$10</f>
        <v>128.88888888888889</v>
      </c>
      <c r="AF46">
        <f t="shared" si="7"/>
        <v>129</v>
      </c>
      <c r="AH46" t="s">
        <v>468</v>
      </c>
      <c r="AI46">
        <f>Character!C45/Stage_stat!$E$11</f>
        <v>58</v>
      </c>
      <c r="AJ46">
        <f t="shared" si="8"/>
        <v>58</v>
      </c>
      <c r="AL46" t="s">
        <v>468</v>
      </c>
      <c r="AM46">
        <f>Character!C45/Stage_stat!$E$12</f>
        <v>116</v>
      </c>
      <c r="AN46">
        <f t="shared" si="9"/>
        <v>116</v>
      </c>
      <c r="AP46" t="s">
        <v>468</v>
      </c>
      <c r="AQ46">
        <f>Character!C45/Stage_stat!$E$13</f>
        <v>96.666666666666671</v>
      </c>
      <c r="AR46">
        <f t="shared" si="10"/>
        <v>97</v>
      </c>
      <c r="AT46" t="s">
        <v>468</v>
      </c>
      <c r="AU46">
        <f>Character!C45/Stage_stat!$E$14</f>
        <v>38.666666666666664</v>
      </c>
      <c r="AV46">
        <f t="shared" si="11"/>
        <v>39</v>
      </c>
      <c r="AX46" t="s">
        <v>468</v>
      </c>
      <c r="AY46">
        <f>Character!C45/Stage_stat!$E$15</f>
        <v>77.333333333333329</v>
      </c>
      <c r="AZ46">
        <f t="shared" si="12"/>
        <v>78</v>
      </c>
      <c r="BB46" t="s">
        <v>468</v>
      </c>
      <c r="BC46">
        <f>Character!C45/Stage_stat!$E$16</f>
        <v>68.235294117647058</v>
      </c>
      <c r="BD46">
        <f t="shared" si="13"/>
        <v>69</v>
      </c>
      <c r="BF46" t="s">
        <v>468</v>
      </c>
      <c r="BG46">
        <f>Character!C45/Stage_stat!$E$17</f>
        <v>23.2</v>
      </c>
      <c r="BH46">
        <f t="shared" si="14"/>
        <v>24</v>
      </c>
      <c r="BJ46" t="s">
        <v>468</v>
      </c>
      <c r="BK46">
        <f>Character!C45/Stage_stat!$E$18</f>
        <v>58</v>
      </c>
      <c r="BL46">
        <f t="shared" si="15"/>
        <v>58</v>
      </c>
      <c r="BN46" t="s">
        <v>468</v>
      </c>
      <c r="BO46">
        <f>Character!C45/Stage_stat!$E$19</f>
        <v>52.727272727272727</v>
      </c>
      <c r="BP46">
        <f t="shared" si="16"/>
        <v>53</v>
      </c>
      <c r="BR46" t="s">
        <v>468</v>
      </c>
      <c r="BS46">
        <f>Character!C45/Stage_stat!$E$20</f>
        <v>16.571428571428573</v>
      </c>
      <c r="BT46">
        <f t="shared" si="17"/>
        <v>17</v>
      </c>
      <c r="BV46" t="s">
        <v>468</v>
      </c>
      <c r="BW46">
        <f>Character!C45/Stage_stat!$E$21</f>
        <v>38.666666666666664</v>
      </c>
      <c r="BX46">
        <f t="shared" si="18"/>
        <v>39</v>
      </c>
      <c r="BZ46" t="s">
        <v>468</v>
      </c>
      <c r="CA46">
        <f>Character!C45/Stage_stat!$E$22</f>
        <v>36.25</v>
      </c>
      <c r="CB46">
        <f t="shared" si="19"/>
        <v>37</v>
      </c>
      <c r="CD46" t="s">
        <v>468</v>
      </c>
      <c r="CE46">
        <f>Character!C45/Stage_stat!$E$23</f>
        <v>11.6</v>
      </c>
      <c r="CF46">
        <f t="shared" si="20"/>
        <v>12</v>
      </c>
      <c r="CH46" t="s">
        <v>468</v>
      </c>
      <c r="CI46">
        <f>Character!C45/Stage_stat!$E$24</f>
        <v>29</v>
      </c>
      <c r="CJ46">
        <f t="shared" si="21"/>
        <v>29</v>
      </c>
      <c r="CL46" t="s">
        <v>468</v>
      </c>
      <c r="CM46">
        <f>Character!C45/Stage_stat!$E$25</f>
        <v>27.61904761904762</v>
      </c>
      <c r="CN46">
        <f t="shared" si="22"/>
        <v>28</v>
      </c>
      <c r="CP46" t="s">
        <v>468</v>
      </c>
      <c r="CQ46">
        <f>Character!C45/Stage_stat!$E$26</f>
        <v>7.7333333333333334</v>
      </c>
      <c r="CR46">
        <f t="shared" si="23"/>
        <v>8</v>
      </c>
      <c r="CT46" t="s">
        <v>468</v>
      </c>
      <c r="CU46">
        <f>Character!C45/Stage_stat!$E$27</f>
        <v>23.2</v>
      </c>
      <c r="CV46">
        <f t="shared" si="24"/>
        <v>24</v>
      </c>
      <c r="CX46" t="s">
        <v>468</v>
      </c>
      <c r="CY46">
        <f>Character!C45/Stage_stat!$E$28</f>
        <v>22.307692307692307</v>
      </c>
      <c r="CZ46">
        <f t="shared" si="25"/>
        <v>23</v>
      </c>
      <c r="DB46" t="s">
        <v>468</v>
      </c>
      <c r="DC46">
        <f>Character!C45/Stage_stat!$E$29</f>
        <v>5.8</v>
      </c>
      <c r="DD46">
        <f t="shared" si="26"/>
        <v>6</v>
      </c>
    </row>
    <row r="47" spans="2:108" x14ac:dyDescent="0.4">
      <c r="B47" t="s">
        <v>469</v>
      </c>
      <c r="C47">
        <f>Character!C46/Stage_stat!$E$3</f>
        <v>600</v>
      </c>
      <c r="D47">
        <f t="shared" si="0"/>
        <v>600</v>
      </c>
      <c r="F47" t="s">
        <v>469</v>
      </c>
      <c r="G47">
        <f>Character!C46/Stage_stat!$E$4</f>
        <v>400</v>
      </c>
      <c r="H47">
        <f t="shared" si="1"/>
        <v>400</v>
      </c>
      <c r="J47" t="s">
        <v>469</v>
      </c>
      <c r="K47">
        <f>Character!C46/Stage_stat!$E$5</f>
        <v>120</v>
      </c>
      <c r="L47">
        <f t="shared" si="2"/>
        <v>120</v>
      </c>
      <c r="N47" t="s">
        <v>469</v>
      </c>
      <c r="O47">
        <f>Character!C46/Stage_stat!$E$6</f>
        <v>240</v>
      </c>
      <c r="P47">
        <f t="shared" si="3"/>
        <v>240</v>
      </c>
      <c r="R47" t="s">
        <v>469</v>
      </c>
      <c r="S47">
        <f>Character!C46/Stage_stat!$E$7</f>
        <v>171.42857142857142</v>
      </c>
      <c r="T47">
        <f t="shared" si="4"/>
        <v>172</v>
      </c>
      <c r="V47" t="s">
        <v>469</v>
      </c>
      <c r="W47">
        <f>Character!C46/Stage_stat!$E$8</f>
        <v>80</v>
      </c>
      <c r="X47">
        <f t="shared" si="5"/>
        <v>80</v>
      </c>
      <c r="Z47" t="s">
        <v>469</v>
      </c>
      <c r="AA47">
        <f>Character!C46/Stage_stat!$E$9</f>
        <v>171.42857142857142</v>
      </c>
      <c r="AB47">
        <f t="shared" si="6"/>
        <v>172</v>
      </c>
      <c r="AD47" t="s">
        <v>469</v>
      </c>
      <c r="AE47">
        <f>Character!C46/Stage_stat!$E$10</f>
        <v>133.33333333333334</v>
      </c>
      <c r="AF47">
        <f t="shared" si="7"/>
        <v>134</v>
      </c>
      <c r="AH47" t="s">
        <v>469</v>
      </c>
      <c r="AI47">
        <f>Character!C46/Stage_stat!$E$11</f>
        <v>60</v>
      </c>
      <c r="AJ47">
        <f t="shared" si="8"/>
        <v>60</v>
      </c>
      <c r="AL47" t="s">
        <v>469</v>
      </c>
      <c r="AM47">
        <f>Character!C46/Stage_stat!$E$12</f>
        <v>120</v>
      </c>
      <c r="AN47">
        <f t="shared" si="9"/>
        <v>120</v>
      </c>
      <c r="AP47" t="s">
        <v>469</v>
      </c>
      <c r="AQ47">
        <f>Character!C46/Stage_stat!$E$13</f>
        <v>100</v>
      </c>
      <c r="AR47">
        <f t="shared" si="10"/>
        <v>100</v>
      </c>
      <c r="AT47" t="s">
        <v>469</v>
      </c>
      <c r="AU47">
        <f>Character!C46/Stage_stat!$E$14</f>
        <v>40</v>
      </c>
      <c r="AV47">
        <f t="shared" si="11"/>
        <v>40</v>
      </c>
      <c r="AX47" t="s">
        <v>469</v>
      </c>
      <c r="AY47">
        <f>Character!C46/Stage_stat!$E$15</f>
        <v>80</v>
      </c>
      <c r="AZ47">
        <f t="shared" si="12"/>
        <v>80</v>
      </c>
      <c r="BB47" t="s">
        <v>469</v>
      </c>
      <c r="BC47">
        <f>Character!C46/Stage_stat!$E$16</f>
        <v>70.588235294117652</v>
      </c>
      <c r="BD47">
        <f t="shared" si="13"/>
        <v>71</v>
      </c>
      <c r="BF47" t="s">
        <v>469</v>
      </c>
      <c r="BG47">
        <f>Character!C46/Stage_stat!$E$17</f>
        <v>24</v>
      </c>
      <c r="BH47">
        <f t="shared" si="14"/>
        <v>24</v>
      </c>
      <c r="BJ47" t="s">
        <v>469</v>
      </c>
      <c r="BK47">
        <f>Character!C46/Stage_stat!$E$18</f>
        <v>60</v>
      </c>
      <c r="BL47">
        <f t="shared" si="15"/>
        <v>60</v>
      </c>
      <c r="BN47" t="s">
        <v>469</v>
      </c>
      <c r="BO47">
        <f>Character!C46/Stage_stat!$E$19</f>
        <v>54.545454545454547</v>
      </c>
      <c r="BP47">
        <f t="shared" si="16"/>
        <v>55</v>
      </c>
      <c r="BR47" t="s">
        <v>469</v>
      </c>
      <c r="BS47">
        <f>Character!C46/Stage_stat!$E$20</f>
        <v>17.142857142857142</v>
      </c>
      <c r="BT47">
        <f t="shared" si="17"/>
        <v>18</v>
      </c>
      <c r="BV47" t="s">
        <v>469</v>
      </c>
      <c r="BW47">
        <f>Character!C46/Stage_stat!$E$21</f>
        <v>40</v>
      </c>
      <c r="BX47">
        <f t="shared" si="18"/>
        <v>40</v>
      </c>
      <c r="BZ47" t="s">
        <v>469</v>
      </c>
      <c r="CA47">
        <f>Character!C46/Stage_stat!$E$22</f>
        <v>37.5</v>
      </c>
      <c r="CB47">
        <f t="shared" si="19"/>
        <v>38</v>
      </c>
      <c r="CD47" t="s">
        <v>469</v>
      </c>
      <c r="CE47">
        <f>Character!C46/Stage_stat!$E$23</f>
        <v>12</v>
      </c>
      <c r="CF47">
        <f t="shared" si="20"/>
        <v>12</v>
      </c>
      <c r="CH47" t="s">
        <v>469</v>
      </c>
      <c r="CI47">
        <f>Character!C46/Stage_stat!$E$24</f>
        <v>30</v>
      </c>
      <c r="CJ47">
        <f t="shared" si="21"/>
        <v>30</v>
      </c>
      <c r="CL47" t="s">
        <v>469</v>
      </c>
      <c r="CM47">
        <f>Character!C46/Stage_stat!$E$25</f>
        <v>28.571428571428573</v>
      </c>
      <c r="CN47">
        <f t="shared" si="22"/>
        <v>29</v>
      </c>
      <c r="CP47" t="s">
        <v>469</v>
      </c>
      <c r="CQ47">
        <f>Character!C46/Stage_stat!$E$26</f>
        <v>8</v>
      </c>
      <c r="CR47">
        <f t="shared" si="23"/>
        <v>8</v>
      </c>
      <c r="CT47" t="s">
        <v>469</v>
      </c>
      <c r="CU47">
        <f>Character!C46/Stage_stat!$E$27</f>
        <v>24</v>
      </c>
      <c r="CV47">
        <f t="shared" si="24"/>
        <v>24</v>
      </c>
      <c r="CX47" t="s">
        <v>469</v>
      </c>
      <c r="CY47">
        <f>Character!C46/Stage_stat!$E$28</f>
        <v>23.076923076923077</v>
      </c>
      <c r="CZ47">
        <f t="shared" si="25"/>
        <v>24</v>
      </c>
      <c r="DB47" t="s">
        <v>469</v>
      </c>
      <c r="DC47">
        <f>Character!C46/Stage_stat!$E$29</f>
        <v>6</v>
      </c>
      <c r="DD47">
        <f t="shared" si="26"/>
        <v>6</v>
      </c>
    </row>
    <row r="48" spans="2:108" x14ac:dyDescent="0.4">
      <c r="B48" t="s">
        <v>470</v>
      </c>
      <c r="C48">
        <f>Character!C47/Stage_stat!$E$3</f>
        <v>620</v>
      </c>
      <c r="D48">
        <f t="shared" si="0"/>
        <v>620</v>
      </c>
      <c r="F48" t="s">
        <v>470</v>
      </c>
      <c r="G48">
        <f>Character!C47/Stage_stat!$E$4</f>
        <v>413.33333333333331</v>
      </c>
      <c r="H48">
        <f t="shared" si="1"/>
        <v>414</v>
      </c>
      <c r="J48" t="s">
        <v>470</v>
      </c>
      <c r="K48">
        <f>Character!C47/Stage_stat!$E$5</f>
        <v>124</v>
      </c>
      <c r="L48">
        <f t="shared" si="2"/>
        <v>124</v>
      </c>
      <c r="N48" t="s">
        <v>470</v>
      </c>
      <c r="O48">
        <f>Character!C47/Stage_stat!$E$6</f>
        <v>248</v>
      </c>
      <c r="P48">
        <f t="shared" si="3"/>
        <v>248</v>
      </c>
      <c r="R48" t="s">
        <v>470</v>
      </c>
      <c r="S48">
        <f>Character!C47/Stage_stat!$E$7</f>
        <v>177.14285714285714</v>
      </c>
      <c r="T48">
        <f t="shared" si="4"/>
        <v>178</v>
      </c>
      <c r="V48" t="s">
        <v>470</v>
      </c>
      <c r="W48">
        <f>Character!C47/Stage_stat!$E$8</f>
        <v>82.666666666666671</v>
      </c>
      <c r="X48">
        <f t="shared" si="5"/>
        <v>83</v>
      </c>
      <c r="Z48" t="s">
        <v>470</v>
      </c>
      <c r="AA48">
        <f>Character!C47/Stage_stat!$E$9</f>
        <v>177.14285714285714</v>
      </c>
      <c r="AB48">
        <f t="shared" si="6"/>
        <v>178</v>
      </c>
      <c r="AD48" t="s">
        <v>470</v>
      </c>
      <c r="AE48">
        <f>Character!C47/Stage_stat!$E$10</f>
        <v>137.77777777777777</v>
      </c>
      <c r="AF48">
        <f t="shared" si="7"/>
        <v>138</v>
      </c>
      <c r="AH48" t="s">
        <v>470</v>
      </c>
      <c r="AI48">
        <f>Character!C47/Stage_stat!$E$11</f>
        <v>62</v>
      </c>
      <c r="AJ48">
        <f t="shared" si="8"/>
        <v>62</v>
      </c>
      <c r="AL48" t="s">
        <v>470</v>
      </c>
      <c r="AM48">
        <f>Character!C47/Stage_stat!$E$12</f>
        <v>124</v>
      </c>
      <c r="AN48">
        <f t="shared" si="9"/>
        <v>124</v>
      </c>
      <c r="AP48" t="s">
        <v>470</v>
      </c>
      <c r="AQ48">
        <f>Character!C47/Stage_stat!$E$13</f>
        <v>103.33333333333333</v>
      </c>
      <c r="AR48">
        <f t="shared" si="10"/>
        <v>104</v>
      </c>
      <c r="AT48" t="s">
        <v>470</v>
      </c>
      <c r="AU48">
        <f>Character!C47/Stage_stat!$E$14</f>
        <v>41.333333333333336</v>
      </c>
      <c r="AV48">
        <f t="shared" si="11"/>
        <v>42</v>
      </c>
      <c r="AX48" t="s">
        <v>470</v>
      </c>
      <c r="AY48">
        <f>Character!C47/Stage_stat!$E$15</f>
        <v>82.666666666666671</v>
      </c>
      <c r="AZ48">
        <f t="shared" si="12"/>
        <v>83</v>
      </c>
      <c r="BB48" t="s">
        <v>470</v>
      </c>
      <c r="BC48">
        <f>Character!C47/Stage_stat!$E$16</f>
        <v>72.941176470588232</v>
      </c>
      <c r="BD48">
        <f t="shared" si="13"/>
        <v>73</v>
      </c>
      <c r="BF48" t="s">
        <v>470</v>
      </c>
      <c r="BG48">
        <f>Character!C47/Stage_stat!$E$17</f>
        <v>24.8</v>
      </c>
      <c r="BH48">
        <f t="shared" si="14"/>
        <v>25</v>
      </c>
      <c r="BJ48" t="s">
        <v>470</v>
      </c>
      <c r="BK48">
        <f>Character!C47/Stage_stat!$E$18</f>
        <v>62</v>
      </c>
      <c r="BL48">
        <f t="shared" si="15"/>
        <v>62</v>
      </c>
      <c r="BN48" t="s">
        <v>470</v>
      </c>
      <c r="BO48">
        <f>Character!C47/Stage_stat!$E$19</f>
        <v>56.363636363636367</v>
      </c>
      <c r="BP48">
        <f t="shared" si="16"/>
        <v>57</v>
      </c>
      <c r="BR48" t="s">
        <v>470</v>
      </c>
      <c r="BS48">
        <f>Character!C47/Stage_stat!$E$20</f>
        <v>17.714285714285715</v>
      </c>
      <c r="BT48">
        <f t="shared" si="17"/>
        <v>18</v>
      </c>
      <c r="BV48" t="s">
        <v>470</v>
      </c>
      <c r="BW48">
        <f>Character!C47/Stage_stat!$E$21</f>
        <v>41.333333333333336</v>
      </c>
      <c r="BX48">
        <f t="shared" si="18"/>
        <v>42</v>
      </c>
      <c r="BZ48" t="s">
        <v>470</v>
      </c>
      <c r="CA48">
        <f>Character!C47/Stage_stat!$E$22</f>
        <v>38.75</v>
      </c>
      <c r="CB48">
        <f t="shared" si="19"/>
        <v>39</v>
      </c>
      <c r="CD48" t="s">
        <v>470</v>
      </c>
      <c r="CE48">
        <f>Character!C47/Stage_stat!$E$23</f>
        <v>12.4</v>
      </c>
      <c r="CF48">
        <f t="shared" si="20"/>
        <v>13</v>
      </c>
      <c r="CH48" t="s">
        <v>470</v>
      </c>
      <c r="CI48">
        <f>Character!C47/Stage_stat!$E$24</f>
        <v>31</v>
      </c>
      <c r="CJ48">
        <f t="shared" si="21"/>
        <v>31</v>
      </c>
      <c r="CL48" t="s">
        <v>470</v>
      </c>
      <c r="CM48">
        <f>Character!C47/Stage_stat!$E$25</f>
        <v>29.523809523809526</v>
      </c>
      <c r="CN48">
        <f t="shared" si="22"/>
        <v>30</v>
      </c>
      <c r="CP48" t="s">
        <v>470</v>
      </c>
      <c r="CQ48">
        <f>Character!C47/Stage_stat!$E$26</f>
        <v>8.2666666666666675</v>
      </c>
      <c r="CR48">
        <f t="shared" si="23"/>
        <v>9</v>
      </c>
      <c r="CT48" t="s">
        <v>470</v>
      </c>
      <c r="CU48">
        <f>Character!C47/Stage_stat!$E$27</f>
        <v>24.8</v>
      </c>
      <c r="CV48">
        <f t="shared" si="24"/>
        <v>25</v>
      </c>
      <c r="CX48" t="s">
        <v>470</v>
      </c>
      <c r="CY48">
        <f>Character!C47/Stage_stat!$E$28</f>
        <v>23.846153846153847</v>
      </c>
      <c r="CZ48">
        <f t="shared" si="25"/>
        <v>24</v>
      </c>
      <c r="DB48" t="s">
        <v>470</v>
      </c>
      <c r="DC48">
        <f>Character!C47/Stage_stat!$E$29</f>
        <v>6.2</v>
      </c>
      <c r="DD48">
        <f t="shared" si="26"/>
        <v>7</v>
      </c>
    </row>
    <row r="49" spans="2:108" x14ac:dyDescent="0.4">
      <c r="B49" t="s">
        <v>471</v>
      </c>
      <c r="C49">
        <f>Character!C48/Stage_stat!$E$3</f>
        <v>640</v>
      </c>
      <c r="D49">
        <f t="shared" si="0"/>
        <v>640</v>
      </c>
      <c r="F49" t="s">
        <v>471</v>
      </c>
      <c r="G49">
        <f>Character!C48/Stage_stat!$E$4</f>
        <v>426.66666666666669</v>
      </c>
      <c r="H49">
        <f t="shared" si="1"/>
        <v>427</v>
      </c>
      <c r="J49" t="s">
        <v>471</v>
      </c>
      <c r="K49">
        <f>Character!C48/Stage_stat!$E$5</f>
        <v>128</v>
      </c>
      <c r="L49">
        <f t="shared" si="2"/>
        <v>128</v>
      </c>
      <c r="N49" t="s">
        <v>471</v>
      </c>
      <c r="O49">
        <f>Character!C48/Stage_stat!$E$6</f>
        <v>256</v>
      </c>
      <c r="P49">
        <f t="shared" si="3"/>
        <v>256</v>
      </c>
      <c r="R49" t="s">
        <v>471</v>
      </c>
      <c r="S49">
        <f>Character!C48/Stage_stat!$E$7</f>
        <v>182.85714285714286</v>
      </c>
      <c r="T49">
        <f t="shared" si="4"/>
        <v>183</v>
      </c>
      <c r="V49" t="s">
        <v>471</v>
      </c>
      <c r="W49">
        <f>Character!C48/Stage_stat!$E$8</f>
        <v>85.333333333333329</v>
      </c>
      <c r="X49">
        <f t="shared" si="5"/>
        <v>86</v>
      </c>
      <c r="Z49" t="s">
        <v>471</v>
      </c>
      <c r="AA49">
        <f>Character!C48/Stage_stat!$E$9</f>
        <v>182.85714285714286</v>
      </c>
      <c r="AB49">
        <f t="shared" si="6"/>
        <v>183</v>
      </c>
      <c r="AD49" t="s">
        <v>471</v>
      </c>
      <c r="AE49">
        <f>Character!C48/Stage_stat!$E$10</f>
        <v>142.22222222222223</v>
      </c>
      <c r="AF49">
        <f t="shared" si="7"/>
        <v>143</v>
      </c>
      <c r="AH49" t="s">
        <v>471</v>
      </c>
      <c r="AI49">
        <f>Character!C48/Stage_stat!$E$11</f>
        <v>64</v>
      </c>
      <c r="AJ49">
        <f t="shared" si="8"/>
        <v>64</v>
      </c>
      <c r="AL49" t="s">
        <v>471</v>
      </c>
      <c r="AM49">
        <f>Character!C48/Stage_stat!$E$12</f>
        <v>128</v>
      </c>
      <c r="AN49">
        <f t="shared" si="9"/>
        <v>128</v>
      </c>
      <c r="AP49" t="s">
        <v>471</v>
      </c>
      <c r="AQ49">
        <f>Character!C48/Stage_stat!$E$13</f>
        <v>106.66666666666667</v>
      </c>
      <c r="AR49">
        <f t="shared" si="10"/>
        <v>107</v>
      </c>
      <c r="AT49" t="s">
        <v>471</v>
      </c>
      <c r="AU49">
        <f>Character!C48/Stage_stat!$E$14</f>
        <v>42.666666666666664</v>
      </c>
      <c r="AV49">
        <f t="shared" si="11"/>
        <v>43</v>
      </c>
      <c r="AX49" t="s">
        <v>471</v>
      </c>
      <c r="AY49">
        <f>Character!C48/Stage_stat!$E$15</f>
        <v>85.333333333333329</v>
      </c>
      <c r="AZ49">
        <f t="shared" si="12"/>
        <v>86</v>
      </c>
      <c r="BB49" t="s">
        <v>471</v>
      </c>
      <c r="BC49">
        <f>Character!C48/Stage_stat!$E$16</f>
        <v>75.294117647058826</v>
      </c>
      <c r="BD49">
        <f t="shared" si="13"/>
        <v>76</v>
      </c>
      <c r="BF49" t="s">
        <v>471</v>
      </c>
      <c r="BG49">
        <f>Character!C48/Stage_stat!$E$17</f>
        <v>25.6</v>
      </c>
      <c r="BH49">
        <f t="shared" si="14"/>
        <v>26</v>
      </c>
      <c r="BJ49" t="s">
        <v>471</v>
      </c>
      <c r="BK49">
        <f>Character!C48/Stage_stat!$E$18</f>
        <v>64</v>
      </c>
      <c r="BL49">
        <f t="shared" si="15"/>
        <v>64</v>
      </c>
      <c r="BN49" t="s">
        <v>471</v>
      </c>
      <c r="BO49">
        <f>Character!C48/Stage_stat!$E$19</f>
        <v>58.18181818181818</v>
      </c>
      <c r="BP49">
        <f t="shared" si="16"/>
        <v>59</v>
      </c>
      <c r="BR49" t="s">
        <v>471</v>
      </c>
      <c r="BS49">
        <f>Character!C48/Stage_stat!$E$20</f>
        <v>18.285714285714285</v>
      </c>
      <c r="BT49">
        <f t="shared" si="17"/>
        <v>19</v>
      </c>
      <c r="BV49" t="s">
        <v>471</v>
      </c>
      <c r="BW49">
        <f>Character!C48/Stage_stat!$E$21</f>
        <v>42.666666666666664</v>
      </c>
      <c r="BX49">
        <f t="shared" si="18"/>
        <v>43</v>
      </c>
      <c r="BZ49" t="s">
        <v>471</v>
      </c>
      <c r="CA49">
        <f>Character!C48/Stage_stat!$E$22</f>
        <v>40</v>
      </c>
      <c r="CB49">
        <f t="shared" si="19"/>
        <v>40</v>
      </c>
      <c r="CD49" t="s">
        <v>471</v>
      </c>
      <c r="CE49">
        <f>Character!C48/Stage_stat!$E$23</f>
        <v>12.8</v>
      </c>
      <c r="CF49">
        <f t="shared" si="20"/>
        <v>13</v>
      </c>
      <c r="CH49" t="s">
        <v>471</v>
      </c>
      <c r="CI49">
        <f>Character!C48/Stage_stat!$E$24</f>
        <v>32</v>
      </c>
      <c r="CJ49">
        <f t="shared" si="21"/>
        <v>32</v>
      </c>
      <c r="CL49" t="s">
        <v>471</v>
      </c>
      <c r="CM49">
        <f>Character!C48/Stage_stat!$E$25</f>
        <v>30.476190476190474</v>
      </c>
      <c r="CN49">
        <f t="shared" si="22"/>
        <v>31</v>
      </c>
      <c r="CP49" t="s">
        <v>471</v>
      </c>
      <c r="CQ49">
        <f>Character!C48/Stage_stat!$E$26</f>
        <v>8.5333333333333332</v>
      </c>
      <c r="CR49">
        <f t="shared" si="23"/>
        <v>9</v>
      </c>
      <c r="CT49" t="s">
        <v>471</v>
      </c>
      <c r="CU49">
        <f>Character!C48/Stage_stat!$E$27</f>
        <v>25.6</v>
      </c>
      <c r="CV49">
        <f t="shared" si="24"/>
        <v>26</v>
      </c>
      <c r="CX49" t="s">
        <v>471</v>
      </c>
      <c r="CY49">
        <f>Character!C48/Stage_stat!$E$28</f>
        <v>24.615384615384617</v>
      </c>
      <c r="CZ49">
        <f t="shared" si="25"/>
        <v>25</v>
      </c>
      <c r="DB49" t="s">
        <v>471</v>
      </c>
      <c r="DC49">
        <f>Character!C48/Stage_stat!$E$29</f>
        <v>6.4</v>
      </c>
      <c r="DD49">
        <f t="shared" si="26"/>
        <v>7</v>
      </c>
    </row>
    <row r="50" spans="2:108" x14ac:dyDescent="0.4">
      <c r="B50" t="s">
        <v>472</v>
      </c>
      <c r="C50">
        <f>Character!C49/Stage_stat!$E$3</f>
        <v>660</v>
      </c>
      <c r="D50">
        <f t="shared" si="0"/>
        <v>660</v>
      </c>
      <c r="F50" t="s">
        <v>472</v>
      </c>
      <c r="G50">
        <f>Character!C49/Stage_stat!$E$4</f>
        <v>440</v>
      </c>
      <c r="H50">
        <f t="shared" si="1"/>
        <v>440</v>
      </c>
      <c r="J50" t="s">
        <v>472</v>
      </c>
      <c r="K50">
        <f>Character!C49/Stage_stat!$E$5</f>
        <v>132</v>
      </c>
      <c r="L50">
        <f t="shared" si="2"/>
        <v>132</v>
      </c>
      <c r="N50" t="s">
        <v>472</v>
      </c>
      <c r="O50">
        <f>Character!C49/Stage_stat!$E$6</f>
        <v>264</v>
      </c>
      <c r="P50">
        <f t="shared" si="3"/>
        <v>264</v>
      </c>
      <c r="R50" t="s">
        <v>472</v>
      </c>
      <c r="S50">
        <f>Character!C49/Stage_stat!$E$7</f>
        <v>188.57142857142858</v>
      </c>
      <c r="T50">
        <f t="shared" si="4"/>
        <v>189</v>
      </c>
      <c r="V50" t="s">
        <v>472</v>
      </c>
      <c r="W50">
        <f>Character!C49/Stage_stat!$E$8</f>
        <v>88</v>
      </c>
      <c r="X50">
        <f t="shared" si="5"/>
        <v>88</v>
      </c>
      <c r="Z50" t="s">
        <v>472</v>
      </c>
      <c r="AA50">
        <f>Character!C49/Stage_stat!$E$9</f>
        <v>188.57142857142858</v>
      </c>
      <c r="AB50">
        <f t="shared" si="6"/>
        <v>189</v>
      </c>
      <c r="AD50" t="s">
        <v>472</v>
      </c>
      <c r="AE50">
        <f>Character!C49/Stage_stat!$E$10</f>
        <v>146.66666666666666</v>
      </c>
      <c r="AF50">
        <f t="shared" si="7"/>
        <v>147</v>
      </c>
      <c r="AH50" t="s">
        <v>472</v>
      </c>
      <c r="AI50">
        <f>Character!C49/Stage_stat!$E$11</f>
        <v>66</v>
      </c>
      <c r="AJ50">
        <f t="shared" si="8"/>
        <v>66</v>
      </c>
      <c r="AL50" t="s">
        <v>472</v>
      </c>
      <c r="AM50">
        <f>Character!C49/Stage_stat!$E$12</f>
        <v>132</v>
      </c>
      <c r="AN50">
        <f t="shared" si="9"/>
        <v>132</v>
      </c>
      <c r="AP50" t="s">
        <v>472</v>
      </c>
      <c r="AQ50">
        <f>Character!C49/Stage_stat!$E$13</f>
        <v>110</v>
      </c>
      <c r="AR50">
        <f t="shared" si="10"/>
        <v>110</v>
      </c>
      <c r="AT50" t="s">
        <v>472</v>
      </c>
      <c r="AU50">
        <f>Character!C49/Stage_stat!$E$14</f>
        <v>44</v>
      </c>
      <c r="AV50">
        <f t="shared" si="11"/>
        <v>44</v>
      </c>
      <c r="AX50" t="s">
        <v>472</v>
      </c>
      <c r="AY50">
        <f>Character!C49/Stage_stat!$E$15</f>
        <v>88</v>
      </c>
      <c r="AZ50">
        <f t="shared" si="12"/>
        <v>88</v>
      </c>
      <c r="BB50" t="s">
        <v>472</v>
      </c>
      <c r="BC50">
        <f>Character!C49/Stage_stat!$E$16</f>
        <v>77.647058823529406</v>
      </c>
      <c r="BD50">
        <f t="shared" si="13"/>
        <v>78</v>
      </c>
      <c r="BF50" t="s">
        <v>472</v>
      </c>
      <c r="BG50">
        <f>Character!C49/Stage_stat!$E$17</f>
        <v>26.4</v>
      </c>
      <c r="BH50">
        <f t="shared" si="14"/>
        <v>27</v>
      </c>
      <c r="BJ50" t="s">
        <v>472</v>
      </c>
      <c r="BK50">
        <f>Character!C49/Stage_stat!$E$18</f>
        <v>66</v>
      </c>
      <c r="BL50">
        <f t="shared" si="15"/>
        <v>66</v>
      </c>
      <c r="BN50" t="s">
        <v>472</v>
      </c>
      <c r="BO50">
        <f>Character!C49/Stage_stat!$E$19</f>
        <v>60</v>
      </c>
      <c r="BP50">
        <f t="shared" si="16"/>
        <v>60</v>
      </c>
      <c r="BR50" t="s">
        <v>472</v>
      </c>
      <c r="BS50">
        <f>Character!C49/Stage_stat!$E$20</f>
        <v>18.857142857142858</v>
      </c>
      <c r="BT50">
        <f t="shared" si="17"/>
        <v>19</v>
      </c>
      <c r="BV50" t="s">
        <v>472</v>
      </c>
      <c r="BW50">
        <f>Character!C49/Stage_stat!$E$21</f>
        <v>44</v>
      </c>
      <c r="BX50">
        <f t="shared" si="18"/>
        <v>44</v>
      </c>
      <c r="BZ50" t="s">
        <v>472</v>
      </c>
      <c r="CA50">
        <f>Character!C49/Stage_stat!$E$22</f>
        <v>41.25</v>
      </c>
      <c r="CB50">
        <f t="shared" si="19"/>
        <v>42</v>
      </c>
      <c r="CD50" t="s">
        <v>472</v>
      </c>
      <c r="CE50">
        <f>Character!C49/Stage_stat!$E$23</f>
        <v>13.2</v>
      </c>
      <c r="CF50">
        <f t="shared" si="20"/>
        <v>14</v>
      </c>
      <c r="CH50" t="s">
        <v>472</v>
      </c>
      <c r="CI50">
        <f>Character!C49/Stage_stat!$E$24</f>
        <v>33</v>
      </c>
      <c r="CJ50">
        <f t="shared" si="21"/>
        <v>33</v>
      </c>
      <c r="CL50" t="s">
        <v>472</v>
      </c>
      <c r="CM50">
        <f>Character!C49/Stage_stat!$E$25</f>
        <v>31.428571428571427</v>
      </c>
      <c r="CN50">
        <f t="shared" si="22"/>
        <v>32</v>
      </c>
      <c r="CP50" t="s">
        <v>472</v>
      </c>
      <c r="CQ50">
        <f>Character!C49/Stage_stat!$E$26</f>
        <v>8.8000000000000007</v>
      </c>
      <c r="CR50">
        <f t="shared" si="23"/>
        <v>9</v>
      </c>
      <c r="CT50" t="s">
        <v>472</v>
      </c>
      <c r="CU50">
        <f>Character!C49/Stage_stat!$E$27</f>
        <v>26.4</v>
      </c>
      <c r="CV50">
        <f t="shared" si="24"/>
        <v>27</v>
      </c>
      <c r="CX50" t="s">
        <v>472</v>
      </c>
      <c r="CY50">
        <f>Character!C49/Stage_stat!$E$28</f>
        <v>25.384615384615383</v>
      </c>
      <c r="CZ50">
        <f t="shared" si="25"/>
        <v>26</v>
      </c>
      <c r="DB50" t="s">
        <v>472</v>
      </c>
      <c r="DC50">
        <f>Character!C49/Stage_stat!$E$29</f>
        <v>6.6</v>
      </c>
      <c r="DD50">
        <f t="shared" si="26"/>
        <v>7</v>
      </c>
    </row>
    <row r="51" spans="2:108" x14ac:dyDescent="0.4">
      <c r="B51" t="s">
        <v>473</v>
      </c>
      <c r="C51">
        <f>Character!C50/Stage_stat!$E$3</f>
        <v>680</v>
      </c>
      <c r="D51">
        <f t="shared" si="0"/>
        <v>680</v>
      </c>
      <c r="F51" t="s">
        <v>473</v>
      </c>
      <c r="G51">
        <f>Character!C50/Stage_stat!$E$4</f>
        <v>453.33333333333331</v>
      </c>
      <c r="H51">
        <f t="shared" si="1"/>
        <v>454</v>
      </c>
      <c r="J51" t="s">
        <v>473</v>
      </c>
      <c r="K51">
        <f>Character!C50/Stage_stat!$E$5</f>
        <v>136</v>
      </c>
      <c r="L51">
        <f t="shared" si="2"/>
        <v>136</v>
      </c>
      <c r="N51" t="s">
        <v>473</v>
      </c>
      <c r="O51">
        <f>Character!C50/Stage_stat!$E$6</f>
        <v>272</v>
      </c>
      <c r="P51">
        <f t="shared" si="3"/>
        <v>272</v>
      </c>
      <c r="R51" t="s">
        <v>473</v>
      </c>
      <c r="S51">
        <f>Character!C50/Stage_stat!$E$7</f>
        <v>194.28571428571428</v>
      </c>
      <c r="T51">
        <f t="shared" si="4"/>
        <v>195</v>
      </c>
      <c r="V51" t="s">
        <v>473</v>
      </c>
      <c r="W51">
        <f>Character!C50/Stage_stat!$E$8</f>
        <v>90.666666666666671</v>
      </c>
      <c r="X51">
        <f t="shared" si="5"/>
        <v>91</v>
      </c>
      <c r="Z51" t="s">
        <v>473</v>
      </c>
      <c r="AA51">
        <f>Character!C50/Stage_stat!$E$9</f>
        <v>194.28571428571428</v>
      </c>
      <c r="AB51">
        <f t="shared" si="6"/>
        <v>195</v>
      </c>
      <c r="AD51" t="s">
        <v>473</v>
      </c>
      <c r="AE51">
        <f>Character!C50/Stage_stat!$E$10</f>
        <v>151.11111111111111</v>
      </c>
      <c r="AF51">
        <f t="shared" si="7"/>
        <v>152</v>
      </c>
      <c r="AH51" t="s">
        <v>473</v>
      </c>
      <c r="AI51">
        <f>Character!C50/Stage_stat!$E$11</f>
        <v>68</v>
      </c>
      <c r="AJ51">
        <f t="shared" si="8"/>
        <v>68</v>
      </c>
      <c r="AL51" t="s">
        <v>473</v>
      </c>
      <c r="AM51">
        <f>Character!C50/Stage_stat!$E$12</f>
        <v>136</v>
      </c>
      <c r="AN51">
        <f t="shared" si="9"/>
        <v>136</v>
      </c>
      <c r="AP51" t="s">
        <v>473</v>
      </c>
      <c r="AQ51">
        <f>Character!C50/Stage_stat!$E$13</f>
        <v>113.33333333333333</v>
      </c>
      <c r="AR51">
        <f t="shared" si="10"/>
        <v>114</v>
      </c>
      <c r="AT51" t="s">
        <v>473</v>
      </c>
      <c r="AU51">
        <f>Character!C50/Stage_stat!$E$14</f>
        <v>45.333333333333336</v>
      </c>
      <c r="AV51">
        <f t="shared" si="11"/>
        <v>46</v>
      </c>
      <c r="AX51" t="s">
        <v>473</v>
      </c>
      <c r="AY51">
        <f>Character!C50/Stage_stat!$E$15</f>
        <v>90.666666666666671</v>
      </c>
      <c r="AZ51">
        <f t="shared" si="12"/>
        <v>91</v>
      </c>
      <c r="BB51" t="s">
        <v>473</v>
      </c>
      <c r="BC51">
        <f>Character!C50/Stage_stat!$E$16</f>
        <v>80</v>
      </c>
      <c r="BD51">
        <f t="shared" si="13"/>
        <v>80</v>
      </c>
      <c r="BF51" t="s">
        <v>473</v>
      </c>
      <c r="BG51">
        <f>Character!C50/Stage_stat!$E$17</f>
        <v>27.2</v>
      </c>
      <c r="BH51">
        <f t="shared" si="14"/>
        <v>28</v>
      </c>
      <c r="BJ51" t="s">
        <v>473</v>
      </c>
      <c r="BK51">
        <f>Character!C50/Stage_stat!$E$18</f>
        <v>68</v>
      </c>
      <c r="BL51">
        <f t="shared" si="15"/>
        <v>68</v>
      </c>
      <c r="BN51" t="s">
        <v>473</v>
      </c>
      <c r="BO51">
        <f>Character!C50/Stage_stat!$E$19</f>
        <v>61.81818181818182</v>
      </c>
      <c r="BP51">
        <f t="shared" si="16"/>
        <v>62</v>
      </c>
      <c r="BR51" t="s">
        <v>473</v>
      </c>
      <c r="BS51">
        <f>Character!C50/Stage_stat!$E$20</f>
        <v>19.428571428571427</v>
      </c>
      <c r="BT51">
        <f t="shared" si="17"/>
        <v>20</v>
      </c>
      <c r="BV51" t="s">
        <v>473</v>
      </c>
      <c r="BW51">
        <f>Character!C50/Stage_stat!$E$21</f>
        <v>45.333333333333336</v>
      </c>
      <c r="BX51">
        <f t="shared" si="18"/>
        <v>46</v>
      </c>
      <c r="BZ51" t="s">
        <v>473</v>
      </c>
      <c r="CA51">
        <f>Character!C50/Stage_stat!$E$22</f>
        <v>42.5</v>
      </c>
      <c r="CB51">
        <f t="shared" si="19"/>
        <v>43</v>
      </c>
      <c r="CD51" t="s">
        <v>473</v>
      </c>
      <c r="CE51">
        <f>Character!C50/Stage_stat!$E$23</f>
        <v>13.6</v>
      </c>
      <c r="CF51">
        <f t="shared" si="20"/>
        <v>14</v>
      </c>
      <c r="CH51" t="s">
        <v>473</v>
      </c>
      <c r="CI51">
        <f>Character!C50/Stage_stat!$E$24</f>
        <v>34</v>
      </c>
      <c r="CJ51">
        <f t="shared" si="21"/>
        <v>34</v>
      </c>
      <c r="CL51" t="s">
        <v>473</v>
      </c>
      <c r="CM51">
        <f>Character!C50/Stage_stat!$E$25</f>
        <v>32.38095238095238</v>
      </c>
      <c r="CN51">
        <f t="shared" si="22"/>
        <v>33</v>
      </c>
      <c r="CP51" t="s">
        <v>473</v>
      </c>
      <c r="CQ51">
        <f>Character!C50/Stage_stat!$E$26</f>
        <v>9.0666666666666664</v>
      </c>
      <c r="CR51">
        <f t="shared" si="23"/>
        <v>10</v>
      </c>
      <c r="CT51" t="s">
        <v>473</v>
      </c>
      <c r="CU51">
        <f>Character!C50/Stage_stat!$E$27</f>
        <v>27.2</v>
      </c>
      <c r="CV51">
        <f t="shared" si="24"/>
        <v>28</v>
      </c>
      <c r="CX51" t="s">
        <v>473</v>
      </c>
      <c r="CY51">
        <f>Character!C50/Stage_stat!$E$28</f>
        <v>26.153846153846153</v>
      </c>
      <c r="CZ51">
        <f t="shared" si="25"/>
        <v>27</v>
      </c>
      <c r="DB51" t="s">
        <v>473</v>
      </c>
      <c r="DC51">
        <f>Character!C50/Stage_stat!$E$29</f>
        <v>6.8</v>
      </c>
      <c r="DD51">
        <f t="shared" si="26"/>
        <v>7</v>
      </c>
    </row>
    <row r="52" spans="2:108" x14ac:dyDescent="0.4">
      <c r="B52" t="s">
        <v>474</v>
      </c>
      <c r="C52">
        <f>Character!C51/Stage_stat!$E$3</f>
        <v>700</v>
      </c>
      <c r="D52">
        <f t="shared" si="0"/>
        <v>700</v>
      </c>
      <c r="F52" t="s">
        <v>474</v>
      </c>
      <c r="G52">
        <f>Character!C51/Stage_stat!$E$4</f>
        <v>466.66666666666669</v>
      </c>
      <c r="H52">
        <f t="shared" si="1"/>
        <v>467</v>
      </c>
      <c r="J52" t="s">
        <v>474</v>
      </c>
      <c r="K52">
        <f>Character!C51/Stage_stat!$E$5</f>
        <v>140</v>
      </c>
      <c r="L52">
        <f t="shared" si="2"/>
        <v>140</v>
      </c>
      <c r="N52" t="s">
        <v>474</v>
      </c>
      <c r="O52">
        <f>Character!C51/Stage_stat!$E$6</f>
        <v>280</v>
      </c>
      <c r="P52">
        <f t="shared" si="3"/>
        <v>280</v>
      </c>
      <c r="R52" t="s">
        <v>474</v>
      </c>
      <c r="S52">
        <f>Character!C51/Stage_stat!$E$7</f>
        <v>200</v>
      </c>
      <c r="T52">
        <f t="shared" si="4"/>
        <v>200</v>
      </c>
      <c r="V52" t="s">
        <v>474</v>
      </c>
      <c r="W52">
        <f>Character!C51/Stage_stat!$E$8</f>
        <v>93.333333333333329</v>
      </c>
      <c r="X52">
        <f t="shared" si="5"/>
        <v>94</v>
      </c>
      <c r="Z52" t="s">
        <v>474</v>
      </c>
      <c r="AA52">
        <f>Character!C51/Stage_stat!$E$9</f>
        <v>200</v>
      </c>
      <c r="AB52">
        <f t="shared" si="6"/>
        <v>200</v>
      </c>
      <c r="AD52" t="s">
        <v>474</v>
      </c>
      <c r="AE52">
        <f>Character!C51/Stage_stat!$E$10</f>
        <v>155.55555555555554</v>
      </c>
      <c r="AF52">
        <f t="shared" si="7"/>
        <v>156</v>
      </c>
      <c r="AH52" t="s">
        <v>474</v>
      </c>
      <c r="AI52">
        <f>Character!C51/Stage_stat!$E$11</f>
        <v>70</v>
      </c>
      <c r="AJ52">
        <f t="shared" si="8"/>
        <v>70</v>
      </c>
      <c r="AL52" t="s">
        <v>474</v>
      </c>
      <c r="AM52">
        <f>Character!C51/Stage_stat!$E$12</f>
        <v>140</v>
      </c>
      <c r="AN52">
        <f t="shared" si="9"/>
        <v>140</v>
      </c>
      <c r="AP52" t="s">
        <v>474</v>
      </c>
      <c r="AQ52">
        <f>Character!C51/Stage_stat!$E$13</f>
        <v>116.66666666666667</v>
      </c>
      <c r="AR52">
        <f t="shared" si="10"/>
        <v>117</v>
      </c>
      <c r="AT52" t="s">
        <v>474</v>
      </c>
      <c r="AU52">
        <f>Character!C51/Stage_stat!$E$14</f>
        <v>46.666666666666664</v>
      </c>
      <c r="AV52">
        <f t="shared" si="11"/>
        <v>47</v>
      </c>
      <c r="AX52" t="s">
        <v>474</v>
      </c>
      <c r="AY52">
        <f>Character!C51/Stage_stat!$E$15</f>
        <v>93.333333333333329</v>
      </c>
      <c r="AZ52">
        <f t="shared" si="12"/>
        <v>94</v>
      </c>
      <c r="BB52" t="s">
        <v>474</v>
      </c>
      <c r="BC52">
        <f>Character!C51/Stage_stat!$E$16</f>
        <v>82.352941176470594</v>
      </c>
      <c r="BD52">
        <f t="shared" si="13"/>
        <v>83</v>
      </c>
      <c r="BF52" t="s">
        <v>474</v>
      </c>
      <c r="BG52">
        <f>Character!C51/Stage_stat!$E$17</f>
        <v>28</v>
      </c>
      <c r="BH52">
        <f t="shared" si="14"/>
        <v>28</v>
      </c>
      <c r="BJ52" t="s">
        <v>474</v>
      </c>
      <c r="BK52">
        <f>Character!C51/Stage_stat!$E$18</f>
        <v>70</v>
      </c>
      <c r="BL52">
        <f t="shared" si="15"/>
        <v>70</v>
      </c>
      <c r="BN52" t="s">
        <v>474</v>
      </c>
      <c r="BO52">
        <f>Character!C51/Stage_stat!$E$19</f>
        <v>63.636363636363633</v>
      </c>
      <c r="BP52">
        <f t="shared" si="16"/>
        <v>64</v>
      </c>
      <c r="BR52" t="s">
        <v>474</v>
      </c>
      <c r="BS52">
        <f>Character!C51/Stage_stat!$E$20</f>
        <v>20</v>
      </c>
      <c r="BT52">
        <f t="shared" si="17"/>
        <v>20</v>
      </c>
      <c r="BV52" t="s">
        <v>474</v>
      </c>
      <c r="BW52">
        <f>Character!C51/Stage_stat!$E$21</f>
        <v>46.666666666666664</v>
      </c>
      <c r="BX52">
        <f t="shared" si="18"/>
        <v>47</v>
      </c>
      <c r="BZ52" t="s">
        <v>474</v>
      </c>
      <c r="CA52">
        <f>Character!C51/Stage_stat!$E$22</f>
        <v>43.75</v>
      </c>
      <c r="CB52">
        <f t="shared" si="19"/>
        <v>44</v>
      </c>
      <c r="CD52" t="s">
        <v>474</v>
      </c>
      <c r="CE52">
        <f>Character!C51/Stage_stat!$E$23</f>
        <v>14</v>
      </c>
      <c r="CF52">
        <f t="shared" si="20"/>
        <v>14</v>
      </c>
      <c r="CH52" t="s">
        <v>474</v>
      </c>
      <c r="CI52">
        <f>Character!C51/Stage_stat!$E$24</f>
        <v>35</v>
      </c>
      <c r="CJ52">
        <f t="shared" si="21"/>
        <v>35</v>
      </c>
      <c r="CL52" t="s">
        <v>474</v>
      </c>
      <c r="CM52">
        <f>Character!C51/Stage_stat!$E$25</f>
        <v>33.333333333333336</v>
      </c>
      <c r="CN52">
        <f t="shared" si="22"/>
        <v>34</v>
      </c>
      <c r="CP52" t="s">
        <v>474</v>
      </c>
      <c r="CQ52">
        <f>Character!C51/Stage_stat!$E$26</f>
        <v>9.3333333333333339</v>
      </c>
      <c r="CR52">
        <f t="shared" si="23"/>
        <v>10</v>
      </c>
      <c r="CT52" t="s">
        <v>474</v>
      </c>
      <c r="CU52">
        <f>Character!C51/Stage_stat!$E$27</f>
        <v>28</v>
      </c>
      <c r="CV52">
        <f t="shared" si="24"/>
        <v>28</v>
      </c>
      <c r="CX52" t="s">
        <v>474</v>
      </c>
      <c r="CY52">
        <f>Character!C51/Stage_stat!$E$28</f>
        <v>26.923076923076923</v>
      </c>
      <c r="CZ52">
        <f t="shared" si="25"/>
        <v>27</v>
      </c>
      <c r="DB52" t="s">
        <v>474</v>
      </c>
      <c r="DC52">
        <f>Character!C51/Stage_stat!$E$29</f>
        <v>7</v>
      </c>
      <c r="DD52">
        <f t="shared" si="26"/>
        <v>7</v>
      </c>
    </row>
    <row r="53" spans="2:108" x14ac:dyDescent="0.4">
      <c r="B53" t="s">
        <v>475</v>
      </c>
      <c r="C53">
        <f>Character!C52/Stage_stat!$E$3</f>
        <v>720</v>
      </c>
      <c r="D53">
        <f t="shared" si="0"/>
        <v>720</v>
      </c>
      <c r="F53" t="s">
        <v>475</v>
      </c>
      <c r="G53">
        <f>Character!C52/Stage_stat!$E$4</f>
        <v>480</v>
      </c>
      <c r="H53">
        <f t="shared" si="1"/>
        <v>480</v>
      </c>
      <c r="J53" t="s">
        <v>475</v>
      </c>
      <c r="K53">
        <f>Character!C52/Stage_stat!$E$5</f>
        <v>144</v>
      </c>
      <c r="L53">
        <f t="shared" si="2"/>
        <v>144</v>
      </c>
      <c r="N53" t="s">
        <v>475</v>
      </c>
      <c r="O53">
        <f>Character!C52/Stage_stat!$E$6</f>
        <v>288</v>
      </c>
      <c r="P53">
        <f t="shared" si="3"/>
        <v>288</v>
      </c>
      <c r="R53" t="s">
        <v>475</v>
      </c>
      <c r="S53">
        <f>Character!C52/Stage_stat!$E$7</f>
        <v>205.71428571428572</v>
      </c>
      <c r="T53">
        <f t="shared" si="4"/>
        <v>206</v>
      </c>
      <c r="V53" t="s">
        <v>475</v>
      </c>
      <c r="W53">
        <f>Character!C52/Stage_stat!$E$8</f>
        <v>96</v>
      </c>
      <c r="X53">
        <f t="shared" si="5"/>
        <v>96</v>
      </c>
      <c r="Z53" t="s">
        <v>475</v>
      </c>
      <c r="AA53">
        <f>Character!C52/Stage_stat!$E$9</f>
        <v>205.71428571428572</v>
      </c>
      <c r="AB53">
        <f t="shared" si="6"/>
        <v>206</v>
      </c>
      <c r="AD53" t="s">
        <v>475</v>
      </c>
      <c r="AE53">
        <f>Character!C52/Stage_stat!$E$10</f>
        <v>160</v>
      </c>
      <c r="AF53">
        <f t="shared" si="7"/>
        <v>160</v>
      </c>
      <c r="AH53" t="s">
        <v>475</v>
      </c>
      <c r="AI53">
        <f>Character!C52/Stage_stat!$E$11</f>
        <v>72</v>
      </c>
      <c r="AJ53">
        <f t="shared" si="8"/>
        <v>72</v>
      </c>
      <c r="AL53" t="s">
        <v>475</v>
      </c>
      <c r="AM53">
        <f>Character!C52/Stage_stat!$E$12</f>
        <v>144</v>
      </c>
      <c r="AN53">
        <f t="shared" si="9"/>
        <v>144</v>
      </c>
      <c r="AP53" t="s">
        <v>475</v>
      </c>
      <c r="AQ53">
        <f>Character!C52/Stage_stat!$E$13</f>
        <v>120</v>
      </c>
      <c r="AR53">
        <f t="shared" si="10"/>
        <v>120</v>
      </c>
      <c r="AT53" t="s">
        <v>475</v>
      </c>
      <c r="AU53">
        <f>Character!C52/Stage_stat!$E$14</f>
        <v>48</v>
      </c>
      <c r="AV53">
        <f t="shared" si="11"/>
        <v>48</v>
      </c>
      <c r="AX53" t="s">
        <v>475</v>
      </c>
      <c r="AY53">
        <f>Character!C52/Stage_stat!$E$15</f>
        <v>96</v>
      </c>
      <c r="AZ53">
        <f t="shared" si="12"/>
        <v>96</v>
      </c>
      <c r="BB53" t="s">
        <v>475</v>
      </c>
      <c r="BC53">
        <f>Character!C52/Stage_stat!$E$16</f>
        <v>84.705882352941174</v>
      </c>
      <c r="BD53">
        <f t="shared" si="13"/>
        <v>85</v>
      </c>
      <c r="BF53" t="s">
        <v>475</v>
      </c>
      <c r="BG53">
        <f>Character!C52/Stage_stat!$E$17</f>
        <v>28.8</v>
      </c>
      <c r="BH53">
        <f t="shared" si="14"/>
        <v>29</v>
      </c>
      <c r="BJ53" t="s">
        <v>475</v>
      </c>
      <c r="BK53">
        <f>Character!C52/Stage_stat!$E$18</f>
        <v>72</v>
      </c>
      <c r="BL53">
        <f t="shared" si="15"/>
        <v>72</v>
      </c>
      <c r="BN53" t="s">
        <v>475</v>
      </c>
      <c r="BO53">
        <f>Character!C52/Stage_stat!$E$19</f>
        <v>65.454545454545453</v>
      </c>
      <c r="BP53">
        <f t="shared" si="16"/>
        <v>66</v>
      </c>
      <c r="BR53" t="s">
        <v>475</v>
      </c>
      <c r="BS53">
        <f>Character!C52/Stage_stat!$E$20</f>
        <v>20.571428571428573</v>
      </c>
      <c r="BT53">
        <f t="shared" si="17"/>
        <v>21</v>
      </c>
      <c r="BV53" t="s">
        <v>475</v>
      </c>
      <c r="BW53">
        <f>Character!C52/Stage_stat!$E$21</f>
        <v>48</v>
      </c>
      <c r="BX53">
        <f t="shared" si="18"/>
        <v>48</v>
      </c>
      <c r="BZ53" t="s">
        <v>475</v>
      </c>
      <c r="CA53">
        <f>Character!C52/Stage_stat!$E$22</f>
        <v>45</v>
      </c>
      <c r="CB53">
        <f t="shared" si="19"/>
        <v>45</v>
      </c>
      <c r="CD53" t="s">
        <v>475</v>
      </c>
      <c r="CE53">
        <f>Character!C52/Stage_stat!$E$23</f>
        <v>14.4</v>
      </c>
      <c r="CF53">
        <f t="shared" si="20"/>
        <v>15</v>
      </c>
      <c r="CH53" t="s">
        <v>475</v>
      </c>
      <c r="CI53">
        <f>Character!C52/Stage_stat!$E$24</f>
        <v>36</v>
      </c>
      <c r="CJ53">
        <f t="shared" si="21"/>
        <v>36</v>
      </c>
      <c r="CL53" t="s">
        <v>475</v>
      </c>
      <c r="CM53">
        <f>Character!C52/Stage_stat!$E$25</f>
        <v>34.285714285714285</v>
      </c>
      <c r="CN53">
        <f t="shared" si="22"/>
        <v>35</v>
      </c>
      <c r="CP53" t="s">
        <v>475</v>
      </c>
      <c r="CQ53">
        <f>Character!C52/Stage_stat!$E$26</f>
        <v>9.6</v>
      </c>
      <c r="CR53">
        <f t="shared" si="23"/>
        <v>10</v>
      </c>
      <c r="CT53" t="s">
        <v>475</v>
      </c>
      <c r="CU53">
        <f>Character!C52/Stage_stat!$E$27</f>
        <v>28.8</v>
      </c>
      <c r="CV53">
        <f t="shared" si="24"/>
        <v>29</v>
      </c>
      <c r="CX53" t="s">
        <v>475</v>
      </c>
      <c r="CY53">
        <f>Character!C52/Stage_stat!$E$28</f>
        <v>27.692307692307693</v>
      </c>
      <c r="CZ53">
        <f t="shared" si="25"/>
        <v>28</v>
      </c>
      <c r="DB53" t="s">
        <v>475</v>
      </c>
      <c r="DC53">
        <f>Character!C52/Stage_stat!$E$29</f>
        <v>7.2</v>
      </c>
      <c r="DD53">
        <f t="shared" si="26"/>
        <v>8</v>
      </c>
    </row>
    <row r="54" spans="2:108" x14ac:dyDescent="0.4">
      <c r="B54" t="s">
        <v>476</v>
      </c>
      <c r="C54">
        <f>Character!C53/Stage_stat!$E$3</f>
        <v>740</v>
      </c>
      <c r="D54">
        <f t="shared" si="0"/>
        <v>740</v>
      </c>
      <c r="F54" t="s">
        <v>476</v>
      </c>
      <c r="G54">
        <f>Character!C53/Stage_stat!$E$4</f>
        <v>493.33333333333331</v>
      </c>
      <c r="H54">
        <f t="shared" si="1"/>
        <v>494</v>
      </c>
      <c r="J54" t="s">
        <v>476</v>
      </c>
      <c r="K54">
        <f>Character!C53/Stage_stat!$E$5</f>
        <v>148</v>
      </c>
      <c r="L54">
        <f t="shared" si="2"/>
        <v>148</v>
      </c>
      <c r="N54" t="s">
        <v>476</v>
      </c>
      <c r="O54">
        <f>Character!C53/Stage_stat!$E$6</f>
        <v>296</v>
      </c>
      <c r="P54">
        <f t="shared" si="3"/>
        <v>296</v>
      </c>
      <c r="R54" t="s">
        <v>476</v>
      </c>
      <c r="S54">
        <f>Character!C53/Stage_stat!$E$7</f>
        <v>211.42857142857142</v>
      </c>
      <c r="T54">
        <f t="shared" si="4"/>
        <v>212</v>
      </c>
      <c r="V54" t="s">
        <v>476</v>
      </c>
      <c r="W54">
        <f>Character!C53/Stage_stat!$E$8</f>
        <v>98.666666666666671</v>
      </c>
      <c r="X54">
        <f t="shared" si="5"/>
        <v>99</v>
      </c>
      <c r="Z54" t="s">
        <v>476</v>
      </c>
      <c r="AA54">
        <f>Character!C53/Stage_stat!$E$9</f>
        <v>211.42857142857142</v>
      </c>
      <c r="AB54">
        <f t="shared" si="6"/>
        <v>212</v>
      </c>
      <c r="AD54" t="s">
        <v>476</v>
      </c>
      <c r="AE54">
        <f>Character!C53/Stage_stat!$E$10</f>
        <v>164.44444444444446</v>
      </c>
      <c r="AF54">
        <f t="shared" si="7"/>
        <v>165</v>
      </c>
      <c r="AH54" t="s">
        <v>476</v>
      </c>
      <c r="AI54">
        <f>Character!C53/Stage_stat!$E$11</f>
        <v>74</v>
      </c>
      <c r="AJ54">
        <f t="shared" si="8"/>
        <v>74</v>
      </c>
      <c r="AL54" t="s">
        <v>476</v>
      </c>
      <c r="AM54">
        <f>Character!C53/Stage_stat!$E$12</f>
        <v>148</v>
      </c>
      <c r="AN54">
        <f t="shared" si="9"/>
        <v>148</v>
      </c>
      <c r="AP54" t="s">
        <v>476</v>
      </c>
      <c r="AQ54">
        <f>Character!C53/Stage_stat!$E$13</f>
        <v>123.33333333333333</v>
      </c>
      <c r="AR54">
        <f t="shared" si="10"/>
        <v>124</v>
      </c>
      <c r="AT54" t="s">
        <v>476</v>
      </c>
      <c r="AU54">
        <f>Character!C53/Stage_stat!$E$14</f>
        <v>49.333333333333336</v>
      </c>
      <c r="AV54">
        <f t="shared" si="11"/>
        <v>50</v>
      </c>
      <c r="AX54" t="s">
        <v>476</v>
      </c>
      <c r="AY54">
        <f>Character!C53/Stage_stat!$E$15</f>
        <v>98.666666666666671</v>
      </c>
      <c r="AZ54">
        <f t="shared" si="12"/>
        <v>99</v>
      </c>
      <c r="BB54" t="s">
        <v>476</v>
      </c>
      <c r="BC54">
        <f>Character!C53/Stage_stat!$E$16</f>
        <v>87.058823529411768</v>
      </c>
      <c r="BD54">
        <f t="shared" si="13"/>
        <v>88</v>
      </c>
      <c r="BF54" t="s">
        <v>476</v>
      </c>
      <c r="BG54">
        <f>Character!C53/Stage_stat!$E$17</f>
        <v>29.6</v>
      </c>
      <c r="BH54">
        <f t="shared" si="14"/>
        <v>30</v>
      </c>
      <c r="BJ54" t="s">
        <v>476</v>
      </c>
      <c r="BK54">
        <f>Character!C53/Stage_stat!$E$18</f>
        <v>74</v>
      </c>
      <c r="BL54">
        <f t="shared" si="15"/>
        <v>74</v>
      </c>
      <c r="BN54" t="s">
        <v>476</v>
      </c>
      <c r="BO54">
        <f>Character!C53/Stage_stat!$E$19</f>
        <v>67.272727272727266</v>
      </c>
      <c r="BP54">
        <f t="shared" si="16"/>
        <v>68</v>
      </c>
      <c r="BR54" t="s">
        <v>476</v>
      </c>
      <c r="BS54">
        <f>Character!C53/Stage_stat!$E$20</f>
        <v>21.142857142857142</v>
      </c>
      <c r="BT54">
        <f t="shared" si="17"/>
        <v>22</v>
      </c>
      <c r="BV54" t="s">
        <v>476</v>
      </c>
      <c r="BW54">
        <f>Character!C53/Stage_stat!$E$21</f>
        <v>49.333333333333336</v>
      </c>
      <c r="BX54">
        <f t="shared" si="18"/>
        <v>50</v>
      </c>
      <c r="BZ54" t="s">
        <v>476</v>
      </c>
      <c r="CA54">
        <f>Character!C53/Stage_stat!$E$22</f>
        <v>46.25</v>
      </c>
      <c r="CB54">
        <f t="shared" si="19"/>
        <v>47</v>
      </c>
      <c r="CD54" t="s">
        <v>476</v>
      </c>
      <c r="CE54">
        <f>Character!C53/Stage_stat!$E$23</f>
        <v>14.8</v>
      </c>
      <c r="CF54">
        <f t="shared" si="20"/>
        <v>15</v>
      </c>
      <c r="CH54" t="s">
        <v>476</v>
      </c>
      <c r="CI54">
        <f>Character!C53/Stage_stat!$E$24</f>
        <v>37</v>
      </c>
      <c r="CJ54">
        <f t="shared" si="21"/>
        <v>37</v>
      </c>
      <c r="CL54" t="s">
        <v>476</v>
      </c>
      <c r="CM54">
        <f>Character!C53/Stage_stat!$E$25</f>
        <v>35.238095238095241</v>
      </c>
      <c r="CN54">
        <f t="shared" si="22"/>
        <v>36</v>
      </c>
      <c r="CP54" t="s">
        <v>476</v>
      </c>
      <c r="CQ54">
        <f>Character!C53/Stage_stat!$E$26</f>
        <v>9.8666666666666671</v>
      </c>
      <c r="CR54">
        <f t="shared" si="23"/>
        <v>10</v>
      </c>
      <c r="CT54" t="s">
        <v>476</v>
      </c>
      <c r="CU54">
        <f>Character!C53/Stage_stat!$E$27</f>
        <v>29.6</v>
      </c>
      <c r="CV54">
        <f t="shared" si="24"/>
        <v>30</v>
      </c>
      <c r="CX54" t="s">
        <v>476</v>
      </c>
      <c r="CY54">
        <f>Character!C53/Stage_stat!$E$28</f>
        <v>28.46153846153846</v>
      </c>
      <c r="CZ54">
        <f t="shared" si="25"/>
        <v>29</v>
      </c>
      <c r="DB54" t="s">
        <v>476</v>
      </c>
      <c r="DC54">
        <f>Character!C53/Stage_stat!$E$29</f>
        <v>7.4</v>
      </c>
      <c r="DD54">
        <f t="shared" si="26"/>
        <v>8</v>
      </c>
    </row>
    <row r="55" spans="2:108" x14ac:dyDescent="0.4">
      <c r="B55" t="s">
        <v>477</v>
      </c>
      <c r="C55">
        <f>Character!C54/Stage_stat!$E$3</f>
        <v>760</v>
      </c>
      <c r="D55">
        <f t="shared" si="0"/>
        <v>760</v>
      </c>
      <c r="F55" t="s">
        <v>477</v>
      </c>
      <c r="G55">
        <f>Character!C54/Stage_stat!$E$4</f>
        <v>506.66666666666669</v>
      </c>
      <c r="H55">
        <f t="shared" si="1"/>
        <v>507</v>
      </c>
      <c r="J55" t="s">
        <v>477</v>
      </c>
      <c r="K55">
        <f>Character!C54/Stage_stat!$E$5</f>
        <v>152</v>
      </c>
      <c r="L55">
        <f t="shared" si="2"/>
        <v>152</v>
      </c>
      <c r="N55" t="s">
        <v>477</v>
      </c>
      <c r="O55">
        <f>Character!C54/Stage_stat!$E$6</f>
        <v>304</v>
      </c>
      <c r="P55">
        <f t="shared" si="3"/>
        <v>304</v>
      </c>
      <c r="R55" t="s">
        <v>477</v>
      </c>
      <c r="S55">
        <f>Character!C54/Stage_stat!$E$7</f>
        <v>217.14285714285714</v>
      </c>
      <c r="T55">
        <f t="shared" si="4"/>
        <v>218</v>
      </c>
      <c r="V55" t="s">
        <v>477</v>
      </c>
      <c r="W55">
        <f>Character!C54/Stage_stat!$E$8</f>
        <v>101.33333333333333</v>
      </c>
      <c r="X55">
        <f t="shared" si="5"/>
        <v>102</v>
      </c>
      <c r="Z55" t="s">
        <v>477</v>
      </c>
      <c r="AA55">
        <f>Character!C54/Stage_stat!$E$9</f>
        <v>217.14285714285714</v>
      </c>
      <c r="AB55">
        <f t="shared" si="6"/>
        <v>218</v>
      </c>
      <c r="AD55" t="s">
        <v>477</v>
      </c>
      <c r="AE55">
        <f>Character!C54/Stage_stat!$E$10</f>
        <v>168.88888888888889</v>
      </c>
      <c r="AF55">
        <f t="shared" si="7"/>
        <v>169</v>
      </c>
      <c r="AH55" t="s">
        <v>477</v>
      </c>
      <c r="AI55">
        <f>Character!C54/Stage_stat!$E$11</f>
        <v>76</v>
      </c>
      <c r="AJ55">
        <f t="shared" si="8"/>
        <v>76</v>
      </c>
      <c r="AL55" t="s">
        <v>477</v>
      </c>
      <c r="AM55">
        <f>Character!C54/Stage_stat!$E$12</f>
        <v>152</v>
      </c>
      <c r="AN55">
        <f t="shared" si="9"/>
        <v>152</v>
      </c>
      <c r="AP55" t="s">
        <v>477</v>
      </c>
      <c r="AQ55">
        <f>Character!C54/Stage_stat!$E$13</f>
        <v>126.66666666666667</v>
      </c>
      <c r="AR55">
        <f t="shared" si="10"/>
        <v>127</v>
      </c>
      <c r="AT55" t="s">
        <v>477</v>
      </c>
      <c r="AU55">
        <f>Character!C54/Stage_stat!$E$14</f>
        <v>50.666666666666664</v>
      </c>
      <c r="AV55">
        <f t="shared" si="11"/>
        <v>51</v>
      </c>
      <c r="AX55" t="s">
        <v>477</v>
      </c>
      <c r="AY55">
        <f>Character!C54/Stage_stat!$E$15</f>
        <v>101.33333333333333</v>
      </c>
      <c r="AZ55">
        <f t="shared" si="12"/>
        <v>102</v>
      </c>
      <c r="BB55" t="s">
        <v>477</v>
      </c>
      <c r="BC55">
        <f>Character!C54/Stage_stat!$E$16</f>
        <v>89.411764705882348</v>
      </c>
      <c r="BD55">
        <f t="shared" si="13"/>
        <v>90</v>
      </c>
      <c r="BF55" t="s">
        <v>477</v>
      </c>
      <c r="BG55">
        <f>Character!C54/Stage_stat!$E$17</f>
        <v>30.4</v>
      </c>
      <c r="BH55">
        <f t="shared" si="14"/>
        <v>31</v>
      </c>
      <c r="BJ55" t="s">
        <v>477</v>
      </c>
      <c r="BK55">
        <f>Character!C54/Stage_stat!$E$18</f>
        <v>76</v>
      </c>
      <c r="BL55">
        <f t="shared" si="15"/>
        <v>76</v>
      </c>
      <c r="BN55" t="s">
        <v>477</v>
      </c>
      <c r="BO55">
        <f>Character!C54/Stage_stat!$E$19</f>
        <v>69.090909090909093</v>
      </c>
      <c r="BP55">
        <f t="shared" si="16"/>
        <v>70</v>
      </c>
      <c r="BR55" t="s">
        <v>477</v>
      </c>
      <c r="BS55">
        <f>Character!C54/Stage_stat!$E$20</f>
        <v>21.714285714285715</v>
      </c>
      <c r="BT55">
        <f t="shared" si="17"/>
        <v>22</v>
      </c>
      <c r="BV55" t="s">
        <v>477</v>
      </c>
      <c r="BW55">
        <f>Character!C54/Stage_stat!$E$21</f>
        <v>50.666666666666664</v>
      </c>
      <c r="BX55">
        <f t="shared" si="18"/>
        <v>51</v>
      </c>
      <c r="BZ55" t="s">
        <v>477</v>
      </c>
      <c r="CA55">
        <f>Character!C54/Stage_stat!$E$22</f>
        <v>47.5</v>
      </c>
      <c r="CB55">
        <f t="shared" si="19"/>
        <v>48</v>
      </c>
      <c r="CD55" t="s">
        <v>477</v>
      </c>
      <c r="CE55">
        <f>Character!C54/Stage_stat!$E$23</f>
        <v>15.2</v>
      </c>
      <c r="CF55">
        <f t="shared" si="20"/>
        <v>16</v>
      </c>
      <c r="CH55" t="s">
        <v>477</v>
      </c>
      <c r="CI55">
        <f>Character!C54/Stage_stat!$E$24</f>
        <v>38</v>
      </c>
      <c r="CJ55">
        <f t="shared" si="21"/>
        <v>38</v>
      </c>
      <c r="CL55" t="s">
        <v>477</v>
      </c>
      <c r="CM55">
        <f>Character!C54/Stage_stat!$E$25</f>
        <v>36.19047619047619</v>
      </c>
      <c r="CN55">
        <f t="shared" si="22"/>
        <v>37</v>
      </c>
      <c r="CP55" t="s">
        <v>477</v>
      </c>
      <c r="CQ55">
        <f>Character!C54/Stage_stat!$E$26</f>
        <v>10.133333333333333</v>
      </c>
      <c r="CR55">
        <f t="shared" si="23"/>
        <v>11</v>
      </c>
      <c r="CT55" t="s">
        <v>477</v>
      </c>
      <c r="CU55">
        <f>Character!C54/Stage_stat!$E$27</f>
        <v>30.4</v>
      </c>
      <c r="CV55">
        <f t="shared" si="24"/>
        <v>31</v>
      </c>
      <c r="CX55" t="s">
        <v>477</v>
      </c>
      <c r="CY55">
        <f>Character!C54/Stage_stat!$E$28</f>
        <v>29.23076923076923</v>
      </c>
      <c r="CZ55">
        <f t="shared" si="25"/>
        <v>30</v>
      </c>
      <c r="DB55" t="s">
        <v>477</v>
      </c>
      <c r="DC55">
        <f>Character!C54/Stage_stat!$E$29</f>
        <v>7.6</v>
      </c>
      <c r="DD55">
        <f t="shared" si="26"/>
        <v>8</v>
      </c>
    </row>
    <row r="56" spans="2:108" x14ac:dyDescent="0.4">
      <c r="B56" t="s">
        <v>478</v>
      </c>
      <c r="C56">
        <f>Character!C55/Stage_stat!$E$3</f>
        <v>780</v>
      </c>
      <c r="D56">
        <f t="shared" si="0"/>
        <v>780</v>
      </c>
      <c r="F56" t="s">
        <v>478</v>
      </c>
      <c r="G56">
        <f>Character!C55/Stage_stat!$E$4</f>
        <v>520</v>
      </c>
      <c r="H56">
        <f t="shared" si="1"/>
        <v>520</v>
      </c>
      <c r="J56" t="s">
        <v>478</v>
      </c>
      <c r="K56">
        <f>Character!C55/Stage_stat!$E$5</f>
        <v>156</v>
      </c>
      <c r="L56">
        <f t="shared" si="2"/>
        <v>156</v>
      </c>
      <c r="N56" t="s">
        <v>478</v>
      </c>
      <c r="O56">
        <f>Character!C55/Stage_stat!$E$6</f>
        <v>312</v>
      </c>
      <c r="P56">
        <f t="shared" si="3"/>
        <v>312</v>
      </c>
      <c r="R56" t="s">
        <v>478</v>
      </c>
      <c r="S56">
        <f>Character!C55/Stage_stat!$E$7</f>
        <v>222.85714285714286</v>
      </c>
      <c r="T56">
        <f t="shared" si="4"/>
        <v>223</v>
      </c>
      <c r="V56" t="s">
        <v>478</v>
      </c>
      <c r="W56">
        <f>Character!C55/Stage_stat!$E$8</f>
        <v>104</v>
      </c>
      <c r="X56">
        <f t="shared" si="5"/>
        <v>104</v>
      </c>
      <c r="Z56" t="s">
        <v>478</v>
      </c>
      <c r="AA56">
        <f>Character!C55/Stage_stat!$E$9</f>
        <v>222.85714285714286</v>
      </c>
      <c r="AB56">
        <f t="shared" si="6"/>
        <v>223</v>
      </c>
      <c r="AD56" t="s">
        <v>478</v>
      </c>
      <c r="AE56">
        <f>Character!C55/Stage_stat!$E$10</f>
        <v>173.33333333333334</v>
      </c>
      <c r="AF56">
        <f t="shared" si="7"/>
        <v>174</v>
      </c>
      <c r="AH56" t="s">
        <v>478</v>
      </c>
      <c r="AI56">
        <f>Character!C55/Stage_stat!$E$11</f>
        <v>78</v>
      </c>
      <c r="AJ56">
        <f t="shared" si="8"/>
        <v>78</v>
      </c>
      <c r="AL56" t="s">
        <v>478</v>
      </c>
      <c r="AM56">
        <f>Character!C55/Stage_stat!$E$12</f>
        <v>156</v>
      </c>
      <c r="AN56">
        <f t="shared" si="9"/>
        <v>156</v>
      </c>
      <c r="AP56" t="s">
        <v>478</v>
      </c>
      <c r="AQ56">
        <f>Character!C55/Stage_stat!$E$13</f>
        <v>130</v>
      </c>
      <c r="AR56">
        <f t="shared" si="10"/>
        <v>130</v>
      </c>
      <c r="AT56" t="s">
        <v>478</v>
      </c>
      <c r="AU56">
        <f>Character!C55/Stage_stat!$E$14</f>
        <v>52</v>
      </c>
      <c r="AV56">
        <f t="shared" si="11"/>
        <v>52</v>
      </c>
      <c r="AX56" t="s">
        <v>478</v>
      </c>
      <c r="AY56">
        <f>Character!C55/Stage_stat!$E$15</f>
        <v>104</v>
      </c>
      <c r="AZ56">
        <f t="shared" si="12"/>
        <v>104</v>
      </c>
      <c r="BB56" t="s">
        <v>478</v>
      </c>
      <c r="BC56">
        <f>Character!C55/Stage_stat!$E$16</f>
        <v>91.764705882352942</v>
      </c>
      <c r="BD56">
        <f t="shared" si="13"/>
        <v>92</v>
      </c>
      <c r="BF56" t="s">
        <v>478</v>
      </c>
      <c r="BG56">
        <f>Character!C55/Stage_stat!$E$17</f>
        <v>31.2</v>
      </c>
      <c r="BH56">
        <f t="shared" si="14"/>
        <v>32</v>
      </c>
      <c r="BJ56" t="s">
        <v>478</v>
      </c>
      <c r="BK56">
        <f>Character!C55/Stage_stat!$E$18</f>
        <v>78</v>
      </c>
      <c r="BL56">
        <f t="shared" si="15"/>
        <v>78</v>
      </c>
      <c r="BN56" t="s">
        <v>478</v>
      </c>
      <c r="BO56">
        <f>Character!C55/Stage_stat!$E$19</f>
        <v>70.909090909090907</v>
      </c>
      <c r="BP56">
        <f t="shared" si="16"/>
        <v>71</v>
      </c>
      <c r="BR56" t="s">
        <v>478</v>
      </c>
      <c r="BS56">
        <f>Character!C55/Stage_stat!$E$20</f>
        <v>22.285714285714285</v>
      </c>
      <c r="BT56">
        <f t="shared" si="17"/>
        <v>23</v>
      </c>
      <c r="BV56" t="s">
        <v>478</v>
      </c>
      <c r="BW56">
        <f>Character!C55/Stage_stat!$E$21</f>
        <v>52</v>
      </c>
      <c r="BX56">
        <f t="shared" si="18"/>
        <v>52</v>
      </c>
      <c r="BZ56" t="s">
        <v>478</v>
      </c>
      <c r="CA56">
        <f>Character!C55/Stage_stat!$E$22</f>
        <v>48.75</v>
      </c>
      <c r="CB56">
        <f t="shared" si="19"/>
        <v>49</v>
      </c>
      <c r="CD56" t="s">
        <v>478</v>
      </c>
      <c r="CE56">
        <f>Character!C55/Stage_stat!$E$23</f>
        <v>15.6</v>
      </c>
      <c r="CF56">
        <f t="shared" si="20"/>
        <v>16</v>
      </c>
      <c r="CH56" t="s">
        <v>478</v>
      </c>
      <c r="CI56">
        <f>Character!C55/Stage_stat!$E$24</f>
        <v>39</v>
      </c>
      <c r="CJ56">
        <f t="shared" si="21"/>
        <v>39</v>
      </c>
      <c r="CL56" t="s">
        <v>478</v>
      </c>
      <c r="CM56">
        <f>Character!C55/Stage_stat!$E$25</f>
        <v>37.142857142857146</v>
      </c>
      <c r="CN56">
        <f t="shared" si="22"/>
        <v>38</v>
      </c>
      <c r="CP56" t="s">
        <v>478</v>
      </c>
      <c r="CQ56">
        <f>Character!C55/Stage_stat!$E$26</f>
        <v>10.4</v>
      </c>
      <c r="CR56">
        <f t="shared" si="23"/>
        <v>11</v>
      </c>
      <c r="CT56" t="s">
        <v>478</v>
      </c>
      <c r="CU56">
        <f>Character!C55/Stage_stat!$E$27</f>
        <v>31.2</v>
      </c>
      <c r="CV56">
        <f t="shared" si="24"/>
        <v>32</v>
      </c>
      <c r="CX56" t="s">
        <v>478</v>
      </c>
      <c r="CY56">
        <f>Character!C55/Stage_stat!$E$28</f>
        <v>30</v>
      </c>
      <c r="CZ56">
        <f t="shared" si="25"/>
        <v>30</v>
      </c>
      <c r="DB56" t="s">
        <v>478</v>
      </c>
      <c r="DC56">
        <f>Character!C55/Stage_stat!$E$29</f>
        <v>7.8</v>
      </c>
      <c r="DD56">
        <f t="shared" si="26"/>
        <v>8</v>
      </c>
    </row>
    <row r="57" spans="2:108" x14ac:dyDescent="0.4">
      <c r="B57" t="s">
        <v>479</v>
      </c>
      <c r="C57">
        <f>Character!C56/Stage_stat!$E$3</f>
        <v>800</v>
      </c>
      <c r="D57">
        <f t="shared" si="0"/>
        <v>800</v>
      </c>
      <c r="F57" t="s">
        <v>479</v>
      </c>
      <c r="G57">
        <f>Character!C56/Stage_stat!$E$4</f>
        <v>533.33333333333337</v>
      </c>
      <c r="H57">
        <f t="shared" si="1"/>
        <v>534</v>
      </c>
      <c r="J57" t="s">
        <v>479</v>
      </c>
      <c r="K57">
        <f>Character!C56/Stage_stat!$E$5</f>
        <v>160</v>
      </c>
      <c r="L57">
        <f t="shared" si="2"/>
        <v>160</v>
      </c>
      <c r="N57" t="s">
        <v>479</v>
      </c>
      <c r="O57">
        <f>Character!C56/Stage_stat!$E$6</f>
        <v>320</v>
      </c>
      <c r="P57">
        <f t="shared" si="3"/>
        <v>320</v>
      </c>
      <c r="R57" t="s">
        <v>479</v>
      </c>
      <c r="S57">
        <f>Character!C56/Stage_stat!$E$7</f>
        <v>228.57142857142858</v>
      </c>
      <c r="T57">
        <f t="shared" si="4"/>
        <v>229</v>
      </c>
      <c r="V57" t="s">
        <v>479</v>
      </c>
      <c r="W57">
        <f>Character!C56/Stage_stat!$E$8</f>
        <v>106.66666666666667</v>
      </c>
      <c r="X57">
        <f t="shared" si="5"/>
        <v>107</v>
      </c>
      <c r="Z57" t="s">
        <v>479</v>
      </c>
      <c r="AA57">
        <f>Character!C56/Stage_stat!$E$9</f>
        <v>228.57142857142858</v>
      </c>
      <c r="AB57">
        <f t="shared" si="6"/>
        <v>229</v>
      </c>
      <c r="AD57" t="s">
        <v>479</v>
      </c>
      <c r="AE57">
        <f>Character!C56/Stage_stat!$E$10</f>
        <v>177.77777777777777</v>
      </c>
      <c r="AF57">
        <f t="shared" si="7"/>
        <v>178</v>
      </c>
      <c r="AH57" t="s">
        <v>479</v>
      </c>
      <c r="AI57">
        <f>Character!C56/Stage_stat!$E$11</f>
        <v>80</v>
      </c>
      <c r="AJ57">
        <f t="shared" si="8"/>
        <v>80</v>
      </c>
      <c r="AL57" t="s">
        <v>479</v>
      </c>
      <c r="AM57">
        <f>Character!C56/Stage_stat!$E$12</f>
        <v>160</v>
      </c>
      <c r="AN57">
        <f t="shared" si="9"/>
        <v>160</v>
      </c>
      <c r="AP57" t="s">
        <v>479</v>
      </c>
      <c r="AQ57">
        <f>Character!C56/Stage_stat!$E$13</f>
        <v>133.33333333333334</v>
      </c>
      <c r="AR57">
        <f t="shared" si="10"/>
        <v>134</v>
      </c>
      <c r="AT57" t="s">
        <v>479</v>
      </c>
      <c r="AU57">
        <f>Character!C56/Stage_stat!$E$14</f>
        <v>53.333333333333336</v>
      </c>
      <c r="AV57">
        <f t="shared" si="11"/>
        <v>54</v>
      </c>
      <c r="AX57" t="s">
        <v>479</v>
      </c>
      <c r="AY57">
        <f>Character!C56/Stage_stat!$E$15</f>
        <v>106.66666666666667</v>
      </c>
      <c r="AZ57">
        <f t="shared" si="12"/>
        <v>107</v>
      </c>
      <c r="BB57" t="s">
        <v>479</v>
      </c>
      <c r="BC57">
        <f>Character!C56/Stage_stat!$E$16</f>
        <v>94.117647058823536</v>
      </c>
      <c r="BD57">
        <f t="shared" si="13"/>
        <v>95</v>
      </c>
      <c r="BF57" t="s">
        <v>479</v>
      </c>
      <c r="BG57">
        <f>Character!C56/Stage_stat!$E$17</f>
        <v>32</v>
      </c>
      <c r="BH57">
        <f t="shared" si="14"/>
        <v>32</v>
      </c>
      <c r="BJ57" t="s">
        <v>479</v>
      </c>
      <c r="BK57">
        <f>Character!C56/Stage_stat!$E$18</f>
        <v>80</v>
      </c>
      <c r="BL57">
        <f t="shared" si="15"/>
        <v>80</v>
      </c>
      <c r="BN57" t="s">
        <v>479</v>
      </c>
      <c r="BO57">
        <f>Character!C56/Stage_stat!$E$19</f>
        <v>72.727272727272734</v>
      </c>
      <c r="BP57">
        <f t="shared" si="16"/>
        <v>73</v>
      </c>
      <c r="BR57" t="s">
        <v>479</v>
      </c>
      <c r="BS57">
        <f>Character!C56/Stage_stat!$E$20</f>
        <v>22.857142857142858</v>
      </c>
      <c r="BT57">
        <f t="shared" si="17"/>
        <v>23</v>
      </c>
      <c r="BV57" t="s">
        <v>479</v>
      </c>
      <c r="BW57">
        <f>Character!C56/Stage_stat!$E$21</f>
        <v>53.333333333333336</v>
      </c>
      <c r="BX57">
        <f t="shared" si="18"/>
        <v>54</v>
      </c>
      <c r="BZ57" t="s">
        <v>479</v>
      </c>
      <c r="CA57">
        <f>Character!C56/Stage_stat!$E$22</f>
        <v>50</v>
      </c>
      <c r="CB57">
        <f t="shared" si="19"/>
        <v>50</v>
      </c>
      <c r="CD57" t="s">
        <v>479</v>
      </c>
      <c r="CE57">
        <f>Character!C56/Stage_stat!$E$23</f>
        <v>16</v>
      </c>
      <c r="CF57">
        <f t="shared" si="20"/>
        <v>16</v>
      </c>
      <c r="CH57" t="s">
        <v>479</v>
      </c>
      <c r="CI57">
        <f>Character!C56/Stage_stat!$E$24</f>
        <v>40</v>
      </c>
      <c r="CJ57">
        <f t="shared" si="21"/>
        <v>40</v>
      </c>
      <c r="CL57" t="s">
        <v>479</v>
      </c>
      <c r="CM57">
        <f>Character!C56/Stage_stat!$E$25</f>
        <v>38.095238095238095</v>
      </c>
      <c r="CN57">
        <f t="shared" si="22"/>
        <v>39</v>
      </c>
      <c r="CP57" t="s">
        <v>479</v>
      </c>
      <c r="CQ57">
        <f>Character!C56/Stage_stat!$E$26</f>
        <v>10.666666666666666</v>
      </c>
      <c r="CR57">
        <f t="shared" si="23"/>
        <v>11</v>
      </c>
      <c r="CT57" t="s">
        <v>479</v>
      </c>
      <c r="CU57">
        <f>Character!C56/Stage_stat!$E$27</f>
        <v>32</v>
      </c>
      <c r="CV57">
        <f t="shared" si="24"/>
        <v>32</v>
      </c>
      <c r="CX57" t="s">
        <v>479</v>
      </c>
      <c r="CY57">
        <f>Character!C56/Stage_stat!$E$28</f>
        <v>30.76923076923077</v>
      </c>
      <c r="CZ57">
        <f t="shared" si="25"/>
        <v>31</v>
      </c>
      <c r="DB57" t="s">
        <v>479</v>
      </c>
      <c r="DC57">
        <f>Character!C56/Stage_stat!$E$29</f>
        <v>8</v>
      </c>
      <c r="DD57">
        <f t="shared" si="26"/>
        <v>8</v>
      </c>
    </row>
    <row r="58" spans="2:108" x14ac:dyDescent="0.4">
      <c r="B58" t="s">
        <v>480</v>
      </c>
      <c r="C58">
        <f>Character!C57/Stage_stat!$E$3</f>
        <v>820</v>
      </c>
      <c r="D58">
        <f t="shared" si="0"/>
        <v>820</v>
      </c>
      <c r="F58" t="s">
        <v>480</v>
      </c>
      <c r="G58">
        <f>Character!C57/Stage_stat!$E$4</f>
        <v>546.66666666666663</v>
      </c>
      <c r="H58">
        <f t="shared" si="1"/>
        <v>547</v>
      </c>
      <c r="J58" t="s">
        <v>480</v>
      </c>
      <c r="K58">
        <f>Character!C57/Stage_stat!$E$5</f>
        <v>164</v>
      </c>
      <c r="L58">
        <f t="shared" si="2"/>
        <v>164</v>
      </c>
      <c r="N58" t="s">
        <v>480</v>
      </c>
      <c r="O58">
        <f>Character!C57/Stage_stat!$E$6</f>
        <v>328</v>
      </c>
      <c r="P58">
        <f t="shared" si="3"/>
        <v>328</v>
      </c>
      <c r="R58" t="s">
        <v>480</v>
      </c>
      <c r="S58">
        <f>Character!C57/Stage_stat!$E$7</f>
        <v>234.28571428571428</v>
      </c>
      <c r="T58">
        <f t="shared" si="4"/>
        <v>235</v>
      </c>
      <c r="V58" t="s">
        <v>480</v>
      </c>
      <c r="W58">
        <f>Character!C57/Stage_stat!$E$8</f>
        <v>109.33333333333333</v>
      </c>
      <c r="X58">
        <f t="shared" si="5"/>
        <v>110</v>
      </c>
      <c r="Z58" t="s">
        <v>480</v>
      </c>
      <c r="AA58">
        <f>Character!C57/Stage_stat!$E$9</f>
        <v>234.28571428571428</v>
      </c>
      <c r="AB58">
        <f t="shared" si="6"/>
        <v>235</v>
      </c>
      <c r="AD58" t="s">
        <v>480</v>
      </c>
      <c r="AE58">
        <f>Character!C57/Stage_stat!$E$10</f>
        <v>182.22222222222223</v>
      </c>
      <c r="AF58">
        <f t="shared" si="7"/>
        <v>183</v>
      </c>
      <c r="AH58" t="s">
        <v>480</v>
      </c>
      <c r="AI58">
        <f>Character!C57/Stage_stat!$E$11</f>
        <v>82</v>
      </c>
      <c r="AJ58">
        <f t="shared" si="8"/>
        <v>82</v>
      </c>
      <c r="AL58" t="s">
        <v>480</v>
      </c>
      <c r="AM58">
        <f>Character!C57/Stage_stat!$E$12</f>
        <v>164</v>
      </c>
      <c r="AN58">
        <f t="shared" si="9"/>
        <v>164</v>
      </c>
      <c r="AP58" t="s">
        <v>480</v>
      </c>
      <c r="AQ58">
        <f>Character!C57/Stage_stat!$E$13</f>
        <v>136.66666666666666</v>
      </c>
      <c r="AR58">
        <f t="shared" si="10"/>
        <v>137</v>
      </c>
      <c r="AT58" t="s">
        <v>480</v>
      </c>
      <c r="AU58">
        <f>Character!C57/Stage_stat!$E$14</f>
        <v>54.666666666666664</v>
      </c>
      <c r="AV58">
        <f t="shared" si="11"/>
        <v>55</v>
      </c>
      <c r="AX58" t="s">
        <v>480</v>
      </c>
      <c r="AY58">
        <f>Character!C57/Stage_stat!$E$15</f>
        <v>109.33333333333333</v>
      </c>
      <c r="AZ58">
        <f t="shared" si="12"/>
        <v>110</v>
      </c>
      <c r="BB58" t="s">
        <v>480</v>
      </c>
      <c r="BC58">
        <f>Character!C57/Stage_stat!$E$16</f>
        <v>96.470588235294116</v>
      </c>
      <c r="BD58">
        <f t="shared" si="13"/>
        <v>97</v>
      </c>
      <c r="BF58" t="s">
        <v>480</v>
      </c>
      <c r="BG58">
        <f>Character!C57/Stage_stat!$E$17</f>
        <v>32.799999999999997</v>
      </c>
      <c r="BH58">
        <f t="shared" si="14"/>
        <v>33</v>
      </c>
      <c r="BJ58" t="s">
        <v>480</v>
      </c>
      <c r="BK58">
        <f>Character!C57/Stage_stat!$E$18</f>
        <v>82</v>
      </c>
      <c r="BL58">
        <f t="shared" si="15"/>
        <v>82</v>
      </c>
      <c r="BN58" t="s">
        <v>480</v>
      </c>
      <c r="BO58">
        <f>Character!C57/Stage_stat!$E$19</f>
        <v>74.545454545454547</v>
      </c>
      <c r="BP58">
        <f t="shared" si="16"/>
        <v>75</v>
      </c>
      <c r="BR58" t="s">
        <v>480</v>
      </c>
      <c r="BS58">
        <f>Character!C57/Stage_stat!$E$20</f>
        <v>23.428571428571427</v>
      </c>
      <c r="BT58">
        <f t="shared" si="17"/>
        <v>24</v>
      </c>
      <c r="BV58" t="s">
        <v>480</v>
      </c>
      <c r="BW58">
        <f>Character!C57/Stage_stat!$E$21</f>
        <v>54.666666666666664</v>
      </c>
      <c r="BX58">
        <f t="shared" si="18"/>
        <v>55</v>
      </c>
      <c r="BZ58" t="s">
        <v>480</v>
      </c>
      <c r="CA58">
        <f>Character!C57/Stage_stat!$E$22</f>
        <v>51.25</v>
      </c>
      <c r="CB58">
        <f t="shared" si="19"/>
        <v>52</v>
      </c>
      <c r="CD58" t="s">
        <v>480</v>
      </c>
      <c r="CE58">
        <f>Character!C57/Stage_stat!$E$23</f>
        <v>16.399999999999999</v>
      </c>
      <c r="CF58">
        <f t="shared" si="20"/>
        <v>17</v>
      </c>
      <c r="CH58" t="s">
        <v>480</v>
      </c>
      <c r="CI58">
        <f>Character!C57/Stage_stat!$E$24</f>
        <v>41</v>
      </c>
      <c r="CJ58">
        <f t="shared" si="21"/>
        <v>41</v>
      </c>
      <c r="CL58" t="s">
        <v>480</v>
      </c>
      <c r="CM58">
        <f>Character!C57/Stage_stat!$E$25</f>
        <v>39.047619047619051</v>
      </c>
      <c r="CN58">
        <f t="shared" si="22"/>
        <v>40</v>
      </c>
      <c r="CP58" t="s">
        <v>480</v>
      </c>
      <c r="CQ58">
        <f>Character!C57/Stage_stat!$E$26</f>
        <v>10.933333333333334</v>
      </c>
      <c r="CR58">
        <f t="shared" si="23"/>
        <v>11</v>
      </c>
      <c r="CT58" t="s">
        <v>480</v>
      </c>
      <c r="CU58">
        <f>Character!C57/Stage_stat!$E$27</f>
        <v>32.799999999999997</v>
      </c>
      <c r="CV58">
        <f t="shared" si="24"/>
        <v>33</v>
      </c>
      <c r="CX58" t="s">
        <v>480</v>
      </c>
      <c r="CY58">
        <f>Character!C57/Stage_stat!$E$28</f>
        <v>31.53846153846154</v>
      </c>
      <c r="CZ58">
        <f t="shared" si="25"/>
        <v>32</v>
      </c>
      <c r="DB58" t="s">
        <v>480</v>
      </c>
      <c r="DC58">
        <f>Character!C57/Stage_stat!$E$29</f>
        <v>8.1999999999999993</v>
      </c>
      <c r="DD58">
        <f t="shared" si="26"/>
        <v>9</v>
      </c>
    </row>
    <row r="59" spans="2:108" x14ac:dyDescent="0.4">
      <c r="B59" t="s">
        <v>481</v>
      </c>
      <c r="C59">
        <f>Character!C58/Stage_stat!$E$3</f>
        <v>840</v>
      </c>
      <c r="D59">
        <f t="shared" si="0"/>
        <v>840</v>
      </c>
      <c r="F59" t="s">
        <v>481</v>
      </c>
      <c r="G59">
        <f>Character!C58/Stage_stat!$E$4</f>
        <v>560</v>
      </c>
      <c r="H59">
        <f t="shared" si="1"/>
        <v>560</v>
      </c>
      <c r="J59" t="s">
        <v>481</v>
      </c>
      <c r="K59">
        <f>Character!C58/Stage_stat!$E$5</f>
        <v>168</v>
      </c>
      <c r="L59">
        <f t="shared" si="2"/>
        <v>168</v>
      </c>
      <c r="N59" t="s">
        <v>481</v>
      </c>
      <c r="O59">
        <f>Character!C58/Stage_stat!$E$6</f>
        <v>336</v>
      </c>
      <c r="P59">
        <f t="shared" si="3"/>
        <v>336</v>
      </c>
      <c r="R59" t="s">
        <v>481</v>
      </c>
      <c r="S59">
        <f>Character!C58/Stage_stat!$E$7</f>
        <v>240</v>
      </c>
      <c r="T59">
        <f t="shared" si="4"/>
        <v>240</v>
      </c>
      <c r="V59" t="s">
        <v>481</v>
      </c>
      <c r="W59">
        <f>Character!C58/Stage_stat!$E$8</f>
        <v>112</v>
      </c>
      <c r="X59">
        <f t="shared" si="5"/>
        <v>112</v>
      </c>
      <c r="Z59" t="s">
        <v>481</v>
      </c>
      <c r="AA59">
        <f>Character!C58/Stage_stat!$E$9</f>
        <v>240</v>
      </c>
      <c r="AB59">
        <f t="shared" si="6"/>
        <v>240</v>
      </c>
      <c r="AD59" t="s">
        <v>481</v>
      </c>
      <c r="AE59">
        <f>Character!C58/Stage_stat!$E$10</f>
        <v>186.66666666666666</v>
      </c>
      <c r="AF59">
        <f t="shared" si="7"/>
        <v>187</v>
      </c>
      <c r="AH59" t="s">
        <v>481</v>
      </c>
      <c r="AI59">
        <f>Character!C58/Stage_stat!$E$11</f>
        <v>84</v>
      </c>
      <c r="AJ59">
        <f t="shared" si="8"/>
        <v>84</v>
      </c>
      <c r="AL59" t="s">
        <v>481</v>
      </c>
      <c r="AM59">
        <f>Character!C58/Stage_stat!$E$12</f>
        <v>168</v>
      </c>
      <c r="AN59">
        <f t="shared" si="9"/>
        <v>168</v>
      </c>
      <c r="AP59" t="s">
        <v>481</v>
      </c>
      <c r="AQ59">
        <f>Character!C58/Stage_stat!$E$13</f>
        <v>140</v>
      </c>
      <c r="AR59">
        <f t="shared" si="10"/>
        <v>140</v>
      </c>
      <c r="AT59" t="s">
        <v>481</v>
      </c>
      <c r="AU59">
        <f>Character!C58/Stage_stat!$E$14</f>
        <v>56</v>
      </c>
      <c r="AV59">
        <f t="shared" si="11"/>
        <v>56</v>
      </c>
      <c r="AX59" t="s">
        <v>481</v>
      </c>
      <c r="AY59">
        <f>Character!C58/Stage_stat!$E$15</f>
        <v>112</v>
      </c>
      <c r="AZ59">
        <f t="shared" si="12"/>
        <v>112</v>
      </c>
      <c r="BB59" t="s">
        <v>481</v>
      </c>
      <c r="BC59">
        <f>Character!C58/Stage_stat!$E$16</f>
        <v>98.82352941176471</v>
      </c>
      <c r="BD59">
        <f t="shared" si="13"/>
        <v>99</v>
      </c>
      <c r="BF59" t="s">
        <v>481</v>
      </c>
      <c r="BG59">
        <f>Character!C58/Stage_stat!$E$17</f>
        <v>33.6</v>
      </c>
      <c r="BH59">
        <f t="shared" si="14"/>
        <v>34</v>
      </c>
      <c r="BJ59" t="s">
        <v>481</v>
      </c>
      <c r="BK59">
        <f>Character!C58/Stage_stat!$E$18</f>
        <v>84</v>
      </c>
      <c r="BL59">
        <f t="shared" si="15"/>
        <v>84</v>
      </c>
      <c r="BN59" t="s">
        <v>481</v>
      </c>
      <c r="BO59">
        <f>Character!C58/Stage_stat!$E$19</f>
        <v>76.36363636363636</v>
      </c>
      <c r="BP59">
        <f t="shared" si="16"/>
        <v>77</v>
      </c>
      <c r="BR59" t="s">
        <v>481</v>
      </c>
      <c r="BS59">
        <f>Character!C58/Stage_stat!$E$20</f>
        <v>24</v>
      </c>
      <c r="BT59">
        <f t="shared" si="17"/>
        <v>24</v>
      </c>
      <c r="BV59" t="s">
        <v>481</v>
      </c>
      <c r="BW59">
        <f>Character!C58/Stage_stat!$E$21</f>
        <v>56</v>
      </c>
      <c r="BX59">
        <f t="shared" si="18"/>
        <v>56</v>
      </c>
      <c r="BZ59" t="s">
        <v>481</v>
      </c>
      <c r="CA59">
        <f>Character!C58/Stage_stat!$E$22</f>
        <v>52.5</v>
      </c>
      <c r="CB59">
        <f t="shared" si="19"/>
        <v>53</v>
      </c>
      <c r="CD59" t="s">
        <v>481</v>
      </c>
      <c r="CE59">
        <f>Character!C58/Stage_stat!$E$23</f>
        <v>16.8</v>
      </c>
      <c r="CF59">
        <f t="shared" si="20"/>
        <v>17</v>
      </c>
      <c r="CH59" t="s">
        <v>481</v>
      </c>
      <c r="CI59">
        <f>Character!C58/Stage_stat!$E$24</f>
        <v>42</v>
      </c>
      <c r="CJ59">
        <f t="shared" si="21"/>
        <v>42</v>
      </c>
      <c r="CL59" t="s">
        <v>481</v>
      </c>
      <c r="CM59">
        <f>Character!C58/Stage_stat!$E$25</f>
        <v>40</v>
      </c>
      <c r="CN59">
        <f t="shared" si="22"/>
        <v>40</v>
      </c>
      <c r="CP59" t="s">
        <v>481</v>
      </c>
      <c r="CQ59">
        <f>Character!C58/Stage_stat!$E$26</f>
        <v>11.2</v>
      </c>
      <c r="CR59">
        <f t="shared" si="23"/>
        <v>12</v>
      </c>
      <c r="CT59" t="s">
        <v>481</v>
      </c>
      <c r="CU59">
        <f>Character!C58/Stage_stat!$E$27</f>
        <v>33.6</v>
      </c>
      <c r="CV59">
        <f t="shared" si="24"/>
        <v>34</v>
      </c>
      <c r="CX59" t="s">
        <v>481</v>
      </c>
      <c r="CY59">
        <f>Character!C58/Stage_stat!$E$28</f>
        <v>32.307692307692307</v>
      </c>
      <c r="CZ59">
        <f t="shared" si="25"/>
        <v>33</v>
      </c>
      <c r="DB59" t="s">
        <v>481</v>
      </c>
      <c r="DC59">
        <f>Character!C58/Stage_stat!$E$29</f>
        <v>8.4</v>
      </c>
      <c r="DD59">
        <f t="shared" si="26"/>
        <v>9</v>
      </c>
    </row>
    <row r="60" spans="2:108" x14ac:dyDescent="0.4">
      <c r="B60" t="s">
        <v>482</v>
      </c>
      <c r="C60">
        <f>Character!C59/Stage_stat!$E$3</f>
        <v>860</v>
      </c>
      <c r="D60">
        <f t="shared" si="0"/>
        <v>860</v>
      </c>
      <c r="F60" t="s">
        <v>482</v>
      </c>
      <c r="G60">
        <f>Character!C59/Stage_stat!$E$4</f>
        <v>573.33333333333337</v>
      </c>
      <c r="H60">
        <f t="shared" si="1"/>
        <v>574</v>
      </c>
      <c r="J60" t="s">
        <v>482</v>
      </c>
      <c r="K60">
        <f>Character!C59/Stage_stat!$E$5</f>
        <v>172</v>
      </c>
      <c r="L60">
        <f t="shared" si="2"/>
        <v>172</v>
      </c>
      <c r="N60" t="s">
        <v>482</v>
      </c>
      <c r="O60">
        <f>Character!C59/Stage_stat!$E$6</f>
        <v>344</v>
      </c>
      <c r="P60">
        <f t="shared" si="3"/>
        <v>344</v>
      </c>
      <c r="R60" t="s">
        <v>482</v>
      </c>
      <c r="S60">
        <f>Character!C59/Stage_stat!$E$7</f>
        <v>245.71428571428572</v>
      </c>
      <c r="T60">
        <f t="shared" si="4"/>
        <v>246</v>
      </c>
      <c r="V60" t="s">
        <v>482</v>
      </c>
      <c r="W60">
        <f>Character!C59/Stage_stat!$E$8</f>
        <v>114.66666666666667</v>
      </c>
      <c r="X60">
        <f t="shared" si="5"/>
        <v>115</v>
      </c>
      <c r="Z60" t="s">
        <v>482</v>
      </c>
      <c r="AA60">
        <f>Character!C59/Stage_stat!$E$9</f>
        <v>245.71428571428572</v>
      </c>
      <c r="AB60">
        <f t="shared" si="6"/>
        <v>246</v>
      </c>
      <c r="AD60" t="s">
        <v>482</v>
      </c>
      <c r="AE60">
        <f>Character!C59/Stage_stat!$E$10</f>
        <v>191.11111111111111</v>
      </c>
      <c r="AF60">
        <f t="shared" si="7"/>
        <v>192</v>
      </c>
      <c r="AH60" t="s">
        <v>482</v>
      </c>
      <c r="AI60">
        <f>Character!C59/Stage_stat!$E$11</f>
        <v>86</v>
      </c>
      <c r="AJ60">
        <f t="shared" si="8"/>
        <v>86</v>
      </c>
      <c r="AL60" t="s">
        <v>482</v>
      </c>
      <c r="AM60">
        <f>Character!C59/Stage_stat!$E$12</f>
        <v>172</v>
      </c>
      <c r="AN60">
        <f t="shared" si="9"/>
        <v>172</v>
      </c>
      <c r="AP60" t="s">
        <v>482</v>
      </c>
      <c r="AQ60">
        <f>Character!C59/Stage_stat!$E$13</f>
        <v>143.33333333333334</v>
      </c>
      <c r="AR60">
        <f t="shared" si="10"/>
        <v>144</v>
      </c>
      <c r="AT60" t="s">
        <v>482</v>
      </c>
      <c r="AU60">
        <f>Character!C59/Stage_stat!$E$14</f>
        <v>57.333333333333336</v>
      </c>
      <c r="AV60">
        <f t="shared" si="11"/>
        <v>58</v>
      </c>
      <c r="AX60" t="s">
        <v>482</v>
      </c>
      <c r="AY60">
        <f>Character!C59/Stage_stat!$E$15</f>
        <v>114.66666666666667</v>
      </c>
      <c r="AZ60">
        <f t="shared" si="12"/>
        <v>115</v>
      </c>
      <c r="BB60" t="s">
        <v>482</v>
      </c>
      <c r="BC60">
        <f>Character!C59/Stage_stat!$E$16</f>
        <v>101.17647058823529</v>
      </c>
      <c r="BD60">
        <f t="shared" si="13"/>
        <v>102</v>
      </c>
      <c r="BF60" t="s">
        <v>482</v>
      </c>
      <c r="BG60">
        <f>Character!C59/Stage_stat!$E$17</f>
        <v>34.4</v>
      </c>
      <c r="BH60">
        <f t="shared" si="14"/>
        <v>35</v>
      </c>
      <c r="BJ60" t="s">
        <v>482</v>
      </c>
      <c r="BK60">
        <f>Character!C59/Stage_stat!$E$18</f>
        <v>86</v>
      </c>
      <c r="BL60">
        <f t="shared" si="15"/>
        <v>86</v>
      </c>
      <c r="BN60" t="s">
        <v>482</v>
      </c>
      <c r="BO60">
        <f>Character!C59/Stage_stat!$E$19</f>
        <v>78.181818181818187</v>
      </c>
      <c r="BP60">
        <f t="shared" si="16"/>
        <v>79</v>
      </c>
      <c r="BR60" t="s">
        <v>482</v>
      </c>
      <c r="BS60">
        <f>Character!C59/Stage_stat!$E$20</f>
        <v>24.571428571428573</v>
      </c>
      <c r="BT60">
        <f t="shared" si="17"/>
        <v>25</v>
      </c>
      <c r="BV60" t="s">
        <v>482</v>
      </c>
      <c r="BW60">
        <f>Character!C59/Stage_stat!$E$21</f>
        <v>57.333333333333336</v>
      </c>
      <c r="BX60">
        <f t="shared" si="18"/>
        <v>58</v>
      </c>
      <c r="BZ60" t="s">
        <v>482</v>
      </c>
      <c r="CA60">
        <f>Character!C59/Stage_stat!$E$22</f>
        <v>53.75</v>
      </c>
      <c r="CB60">
        <f t="shared" si="19"/>
        <v>54</v>
      </c>
      <c r="CD60" t="s">
        <v>482</v>
      </c>
      <c r="CE60">
        <f>Character!C59/Stage_stat!$E$23</f>
        <v>17.2</v>
      </c>
      <c r="CF60">
        <f t="shared" si="20"/>
        <v>18</v>
      </c>
      <c r="CH60" t="s">
        <v>482</v>
      </c>
      <c r="CI60">
        <f>Character!C59/Stage_stat!$E$24</f>
        <v>43</v>
      </c>
      <c r="CJ60">
        <f t="shared" si="21"/>
        <v>43</v>
      </c>
      <c r="CL60" t="s">
        <v>482</v>
      </c>
      <c r="CM60">
        <f>Character!C59/Stage_stat!$E$25</f>
        <v>40.952380952380949</v>
      </c>
      <c r="CN60">
        <f t="shared" si="22"/>
        <v>41</v>
      </c>
      <c r="CP60" t="s">
        <v>482</v>
      </c>
      <c r="CQ60">
        <f>Character!C59/Stage_stat!$E$26</f>
        <v>11.466666666666667</v>
      </c>
      <c r="CR60">
        <f t="shared" si="23"/>
        <v>12</v>
      </c>
      <c r="CT60" t="s">
        <v>482</v>
      </c>
      <c r="CU60">
        <f>Character!C59/Stage_stat!$E$27</f>
        <v>34.4</v>
      </c>
      <c r="CV60">
        <f t="shared" si="24"/>
        <v>35</v>
      </c>
      <c r="CX60" t="s">
        <v>482</v>
      </c>
      <c r="CY60">
        <f>Character!C59/Stage_stat!$E$28</f>
        <v>33.07692307692308</v>
      </c>
      <c r="CZ60">
        <f t="shared" si="25"/>
        <v>34</v>
      </c>
      <c r="DB60" t="s">
        <v>482</v>
      </c>
      <c r="DC60">
        <f>Character!C59/Stage_stat!$E$29</f>
        <v>8.6</v>
      </c>
      <c r="DD60">
        <f t="shared" si="26"/>
        <v>9</v>
      </c>
    </row>
    <row r="61" spans="2:108" x14ac:dyDescent="0.4">
      <c r="B61" t="s">
        <v>483</v>
      </c>
      <c r="C61">
        <f>Character!C60/Stage_stat!$E$3</f>
        <v>880</v>
      </c>
      <c r="D61">
        <f t="shared" si="0"/>
        <v>880</v>
      </c>
      <c r="F61" t="s">
        <v>483</v>
      </c>
      <c r="G61">
        <f>Character!C60/Stage_stat!$E$4</f>
        <v>586.66666666666663</v>
      </c>
      <c r="H61">
        <f t="shared" si="1"/>
        <v>587</v>
      </c>
      <c r="J61" t="s">
        <v>483</v>
      </c>
      <c r="K61">
        <f>Character!C60/Stage_stat!$E$5</f>
        <v>176</v>
      </c>
      <c r="L61">
        <f t="shared" si="2"/>
        <v>176</v>
      </c>
      <c r="N61" t="s">
        <v>483</v>
      </c>
      <c r="O61">
        <f>Character!C60/Stage_stat!$E$6</f>
        <v>352</v>
      </c>
      <c r="P61">
        <f t="shared" si="3"/>
        <v>352</v>
      </c>
      <c r="R61" t="s">
        <v>483</v>
      </c>
      <c r="S61">
        <f>Character!C60/Stage_stat!$E$7</f>
        <v>251.42857142857142</v>
      </c>
      <c r="T61">
        <f t="shared" si="4"/>
        <v>252</v>
      </c>
      <c r="V61" t="s">
        <v>483</v>
      </c>
      <c r="W61">
        <f>Character!C60/Stage_stat!$E$8</f>
        <v>117.33333333333333</v>
      </c>
      <c r="X61">
        <f t="shared" si="5"/>
        <v>118</v>
      </c>
      <c r="Z61" t="s">
        <v>483</v>
      </c>
      <c r="AA61">
        <f>Character!C60/Stage_stat!$E$9</f>
        <v>251.42857142857142</v>
      </c>
      <c r="AB61">
        <f t="shared" si="6"/>
        <v>252</v>
      </c>
      <c r="AD61" t="s">
        <v>483</v>
      </c>
      <c r="AE61">
        <f>Character!C60/Stage_stat!$E$10</f>
        <v>195.55555555555554</v>
      </c>
      <c r="AF61">
        <f t="shared" si="7"/>
        <v>196</v>
      </c>
      <c r="AH61" t="s">
        <v>483</v>
      </c>
      <c r="AI61">
        <f>Character!C60/Stage_stat!$E$11</f>
        <v>88</v>
      </c>
      <c r="AJ61">
        <f t="shared" si="8"/>
        <v>88</v>
      </c>
      <c r="AL61" t="s">
        <v>483</v>
      </c>
      <c r="AM61">
        <f>Character!C60/Stage_stat!$E$12</f>
        <v>176</v>
      </c>
      <c r="AN61">
        <f t="shared" si="9"/>
        <v>176</v>
      </c>
      <c r="AP61" t="s">
        <v>483</v>
      </c>
      <c r="AQ61">
        <f>Character!C60/Stage_stat!$E$13</f>
        <v>146.66666666666666</v>
      </c>
      <c r="AR61">
        <f t="shared" si="10"/>
        <v>147</v>
      </c>
      <c r="AT61" t="s">
        <v>483</v>
      </c>
      <c r="AU61">
        <f>Character!C60/Stage_stat!$E$14</f>
        <v>58.666666666666664</v>
      </c>
      <c r="AV61">
        <f t="shared" si="11"/>
        <v>59</v>
      </c>
      <c r="AX61" t="s">
        <v>483</v>
      </c>
      <c r="AY61">
        <f>Character!C60/Stage_stat!$E$15</f>
        <v>117.33333333333333</v>
      </c>
      <c r="AZ61">
        <f t="shared" si="12"/>
        <v>118</v>
      </c>
      <c r="BB61" t="s">
        <v>483</v>
      </c>
      <c r="BC61">
        <f>Character!C60/Stage_stat!$E$16</f>
        <v>103.52941176470588</v>
      </c>
      <c r="BD61">
        <f t="shared" si="13"/>
        <v>104</v>
      </c>
      <c r="BF61" t="s">
        <v>483</v>
      </c>
      <c r="BG61">
        <f>Character!C60/Stage_stat!$E$17</f>
        <v>35.200000000000003</v>
      </c>
      <c r="BH61">
        <f t="shared" si="14"/>
        <v>36</v>
      </c>
      <c r="BJ61" t="s">
        <v>483</v>
      </c>
      <c r="BK61">
        <f>Character!C60/Stage_stat!$E$18</f>
        <v>88</v>
      </c>
      <c r="BL61">
        <f t="shared" si="15"/>
        <v>88</v>
      </c>
      <c r="BN61" t="s">
        <v>483</v>
      </c>
      <c r="BO61">
        <f>Character!C60/Stage_stat!$E$19</f>
        <v>80</v>
      </c>
      <c r="BP61">
        <f t="shared" si="16"/>
        <v>80</v>
      </c>
      <c r="BR61" t="s">
        <v>483</v>
      </c>
      <c r="BS61">
        <f>Character!C60/Stage_stat!$E$20</f>
        <v>25.142857142857142</v>
      </c>
      <c r="BT61">
        <f t="shared" si="17"/>
        <v>26</v>
      </c>
      <c r="BV61" t="s">
        <v>483</v>
      </c>
      <c r="BW61">
        <f>Character!C60/Stage_stat!$E$21</f>
        <v>58.666666666666664</v>
      </c>
      <c r="BX61">
        <f t="shared" si="18"/>
        <v>59</v>
      </c>
      <c r="BZ61" t="s">
        <v>483</v>
      </c>
      <c r="CA61">
        <f>Character!C60/Stage_stat!$E$22</f>
        <v>55</v>
      </c>
      <c r="CB61">
        <f t="shared" si="19"/>
        <v>55</v>
      </c>
      <c r="CD61" t="s">
        <v>483</v>
      </c>
      <c r="CE61">
        <f>Character!C60/Stage_stat!$E$23</f>
        <v>17.600000000000001</v>
      </c>
      <c r="CF61">
        <f t="shared" si="20"/>
        <v>18</v>
      </c>
      <c r="CH61" t="s">
        <v>483</v>
      </c>
      <c r="CI61">
        <f>Character!C60/Stage_stat!$E$24</f>
        <v>44</v>
      </c>
      <c r="CJ61">
        <f t="shared" si="21"/>
        <v>44</v>
      </c>
      <c r="CL61" t="s">
        <v>483</v>
      </c>
      <c r="CM61">
        <f>Character!C60/Stage_stat!$E$25</f>
        <v>41.904761904761905</v>
      </c>
      <c r="CN61">
        <f t="shared" si="22"/>
        <v>42</v>
      </c>
      <c r="CP61" t="s">
        <v>483</v>
      </c>
      <c r="CQ61">
        <f>Character!C60/Stage_stat!$E$26</f>
        <v>11.733333333333333</v>
      </c>
      <c r="CR61">
        <f t="shared" si="23"/>
        <v>12</v>
      </c>
      <c r="CT61" t="s">
        <v>483</v>
      </c>
      <c r="CU61">
        <f>Character!C60/Stage_stat!$E$27</f>
        <v>35.200000000000003</v>
      </c>
      <c r="CV61">
        <f t="shared" si="24"/>
        <v>36</v>
      </c>
      <c r="CX61" t="s">
        <v>483</v>
      </c>
      <c r="CY61">
        <f>Character!C60/Stage_stat!$E$28</f>
        <v>33.846153846153847</v>
      </c>
      <c r="CZ61">
        <f t="shared" si="25"/>
        <v>34</v>
      </c>
      <c r="DB61" t="s">
        <v>483</v>
      </c>
      <c r="DC61">
        <f>Character!C60/Stage_stat!$E$29</f>
        <v>8.8000000000000007</v>
      </c>
      <c r="DD61">
        <f t="shared" si="26"/>
        <v>9</v>
      </c>
    </row>
    <row r="62" spans="2:108" x14ac:dyDescent="0.4">
      <c r="B62" t="s">
        <v>484</v>
      </c>
      <c r="C62">
        <f>Character!C61/Stage_stat!$E$3</f>
        <v>900</v>
      </c>
      <c r="D62">
        <f t="shared" si="0"/>
        <v>900</v>
      </c>
      <c r="F62" t="s">
        <v>484</v>
      </c>
      <c r="G62">
        <f>Character!C61/Stage_stat!$E$4</f>
        <v>600</v>
      </c>
      <c r="H62">
        <f t="shared" si="1"/>
        <v>600</v>
      </c>
      <c r="J62" t="s">
        <v>484</v>
      </c>
      <c r="K62">
        <f>Character!C61/Stage_stat!$E$5</f>
        <v>180</v>
      </c>
      <c r="L62">
        <f t="shared" si="2"/>
        <v>180</v>
      </c>
      <c r="N62" t="s">
        <v>484</v>
      </c>
      <c r="O62">
        <f>Character!C61/Stage_stat!$E$6</f>
        <v>360</v>
      </c>
      <c r="P62">
        <f t="shared" si="3"/>
        <v>360</v>
      </c>
      <c r="R62" t="s">
        <v>484</v>
      </c>
      <c r="S62">
        <f>Character!C61/Stage_stat!$E$7</f>
        <v>257.14285714285717</v>
      </c>
      <c r="T62">
        <f t="shared" si="4"/>
        <v>258</v>
      </c>
      <c r="V62" t="s">
        <v>484</v>
      </c>
      <c r="W62">
        <f>Character!C61/Stage_stat!$E$8</f>
        <v>120</v>
      </c>
      <c r="X62">
        <f t="shared" si="5"/>
        <v>120</v>
      </c>
      <c r="Z62" t="s">
        <v>484</v>
      </c>
      <c r="AA62">
        <f>Character!C61/Stage_stat!$E$9</f>
        <v>257.14285714285717</v>
      </c>
      <c r="AB62">
        <f t="shared" si="6"/>
        <v>258</v>
      </c>
      <c r="AD62" t="s">
        <v>484</v>
      </c>
      <c r="AE62">
        <f>Character!C61/Stage_stat!$E$10</f>
        <v>200</v>
      </c>
      <c r="AF62">
        <f t="shared" si="7"/>
        <v>200</v>
      </c>
      <c r="AH62" t="s">
        <v>484</v>
      </c>
      <c r="AI62">
        <f>Character!C61/Stage_stat!$E$11</f>
        <v>90</v>
      </c>
      <c r="AJ62">
        <f t="shared" si="8"/>
        <v>90</v>
      </c>
      <c r="AL62" t="s">
        <v>484</v>
      </c>
      <c r="AM62">
        <f>Character!C61/Stage_stat!$E$12</f>
        <v>180</v>
      </c>
      <c r="AN62">
        <f t="shared" si="9"/>
        <v>180</v>
      </c>
      <c r="AP62" t="s">
        <v>484</v>
      </c>
      <c r="AQ62">
        <f>Character!C61/Stage_stat!$E$13</f>
        <v>150</v>
      </c>
      <c r="AR62">
        <f t="shared" si="10"/>
        <v>150</v>
      </c>
      <c r="AT62" t="s">
        <v>484</v>
      </c>
      <c r="AU62">
        <f>Character!C61/Stage_stat!$E$14</f>
        <v>60</v>
      </c>
      <c r="AV62">
        <f t="shared" si="11"/>
        <v>60</v>
      </c>
      <c r="AX62" t="s">
        <v>484</v>
      </c>
      <c r="AY62">
        <f>Character!C61/Stage_stat!$E$15</f>
        <v>120</v>
      </c>
      <c r="AZ62">
        <f t="shared" si="12"/>
        <v>120</v>
      </c>
      <c r="BB62" t="s">
        <v>484</v>
      </c>
      <c r="BC62">
        <f>Character!C61/Stage_stat!$E$16</f>
        <v>105.88235294117646</v>
      </c>
      <c r="BD62">
        <f t="shared" si="13"/>
        <v>106</v>
      </c>
      <c r="BF62" t="s">
        <v>484</v>
      </c>
      <c r="BG62">
        <f>Character!C61/Stage_stat!$E$17</f>
        <v>36</v>
      </c>
      <c r="BH62">
        <f t="shared" si="14"/>
        <v>36</v>
      </c>
      <c r="BJ62" t="s">
        <v>484</v>
      </c>
      <c r="BK62">
        <f>Character!C61/Stage_stat!$E$18</f>
        <v>90</v>
      </c>
      <c r="BL62">
        <f t="shared" si="15"/>
        <v>90</v>
      </c>
      <c r="BN62" t="s">
        <v>484</v>
      </c>
      <c r="BO62">
        <f>Character!C61/Stage_stat!$E$19</f>
        <v>81.818181818181813</v>
      </c>
      <c r="BP62">
        <f t="shared" si="16"/>
        <v>82</v>
      </c>
      <c r="BR62" t="s">
        <v>484</v>
      </c>
      <c r="BS62">
        <f>Character!C61/Stage_stat!$E$20</f>
        <v>25.714285714285715</v>
      </c>
      <c r="BT62">
        <f t="shared" si="17"/>
        <v>26</v>
      </c>
      <c r="BV62" t="s">
        <v>484</v>
      </c>
      <c r="BW62">
        <f>Character!C61/Stage_stat!$E$21</f>
        <v>60</v>
      </c>
      <c r="BX62">
        <f t="shared" si="18"/>
        <v>60</v>
      </c>
      <c r="BZ62" t="s">
        <v>484</v>
      </c>
      <c r="CA62">
        <f>Character!C61/Stage_stat!$E$22</f>
        <v>56.25</v>
      </c>
      <c r="CB62">
        <f t="shared" si="19"/>
        <v>57</v>
      </c>
      <c r="CD62" t="s">
        <v>484</v>
      </c>
      <c r="CE62">
        <f>Character!C61/Stage_stat!$E$23</f>
        <v>18</v>
      </c>
      <c r="CF62">
        <f t="shared" si="20"/>
        <v>18</v>
      </c>
      <c r="CH62" t="s">
        <v>484</v>
      </c>
      <c r="CI62">
        <f>Character!C61/Stage_stat!$E$24</f>
        <v>45</v>
      </c>
      <c r="CJ62">
        <f t="shared" si="21"/>
        <v>45</v>
      </c>
      <c r="CL62" t="s">
        <v>484</v>
      </c>
      <c r="CM62">
        <f>Character!C61/Stage_stat!$E$25</f>
        <v>42.857142857142854</v>
      </c>
      <c r="CN62">
        <f t="shared" si="22"/>
        <v>43</v>
      </c>
      <c r="CP62" t="s">
        <v>484</v>
      </c>
      <c r="CQ62">
        <f>Character!C61/Stage_stat!$E$26</f>
        <v>12</v>
      </c>
      <c r="CR62">
        <f t="shared" si="23"/>
        <v>12</v>
      </c>
      <c r="CT62" t="s">
        <v>484</v>
      </c>
      <c r="CU62">
        <f>Character!C61/Stage_stat!$E$27</f>
        <v>36</v>
      </c>
      <c r="CV62">
        <f t="shared" si="24"/>
        <v>36</v>
      </c>
      <c r="CX62" t="s">
        <v>484</v>
      </c>
      <c r="CY62">
        <f>Character!C61/Stage_stat!$E$28</f>
        <v>34.615384615384613</v>
      </c>
      <c r="CZ62">
        <f t="shared" si="25"/>
        <v>35</v>
      </c>
      <c r="DB62" t="s">
        <v>484</v>
      </c>
      <c r="DC62">
        <f>Character!C61/Stage_stat!$E$29</f>
        <v>9</v>
      </c>
      <c r="DD62">
        <f t="shared" si="26"/>
        <v>9</v>
      </c>
    </row>
    <row r="63" spans="2:108" x14ac:dyDescent="0.4">
      <c r="B63" t="s">
        <v>485</v>
      </c>
      <c r="C63">
        <f>Character!C62/Stage_stat!$E$3</f>
        <v>920</v>
      </c>
      <c r="D63">
        <f t="shared" si="0"/>
        <v>920</v>
      </c>
      <c r="F63" t="s">
        <v>485</v>
      </c>
      <c r="G63">
        <f>Character!C62/Stage_stat!$E$4</f>
        <v>613.33333333333337</v>
      </c>
      <c r="H63">
        <f t="shared" si="1"/>
        <v>614</v>
      </c>
      <c r="J63" t="s">
        <v>485</v>
      </c>
      <c r="K63">
        <f>Character!C62/Stage_stat!$E$5</f>
        <v>184</v>
      </c>
      <c r="L63">
        <f t="shared" si="2"/>
        <v>184</v>
      </c>
      <c r="N63" t="s">
        <v>485</v>
      </c>
      <c r="O63">
        <f>Character!C62/Stage_stat!$E$6</f>
        <v>368</v>
      </c>
      <c r="P63">
        <f t="shared" si="3"/>
        <v>368</v>
      </c>
      <c r="R63" t="s">
        <v>485</v>
      </c>
      <c r="S63">
        <f>Character!C62/Stage_stat!$E$7</f>
        <v>262.85714285714283</v>
      </c>
      <c r="T63">
        <f t="shared" si="4"/>
        <v>263</v>
      </c>
      <c r="V63" t="s">
        <v>485</v>
      </c>
      <c r="W63">
        <f>Character!C62/Stage_stat!$E$8</f>
        <v>122.66666666666667</v>
      </c>
      <c r="X63">
        <f t="shared" si="5"/>
        <v>123</v>
      </c>
      <c r="Z63" t="s">
        <v>485</v>
      </c>
      <c r="AA63">
        <f>Character!C62/Stage_stat!$E$9</f>
        <v>262.85714285714283</v>
      </c>
      <c r="AB63">
        <f t="shared" si="6"/>
        <v>263</v>
      </c>
      <c r="AD63" t="s">
        <v>485</v>
      </c>
      <c r="AE63">
        <f>Character!C62/Stage_stat!$E$10</f>
        <v>204.44444444444446</v>
      </c>
      <c r="AF63">
        <f t="shared" si="7"/>
        <v>205</v>
      </c>
      <c r="AH63" t="s">
        <v>485</v>
      </c>
      <c r="AI63">
        <f>Character!C62/Stage_stat!$E$11</f>
        <v>92</v>
      </c>
      <c r="AJ63">
        <f t="shared" si="8"/>
        <v>92</v>
      </c>
      <c r="AL63" t="s">
        <v>485</v>
      </c>
      <c r="AM63">
        <f>Character!C62/Stage_stat!$E$12</f>
        <v>184</v>
      </c>
      <c r="AN63">
        <f t="shared" si="9"/>
        <v>184</v>
      </c>
      <c r="AP63" t="s">
        <v>485</v>
      </c>
      <c r="AQ63">
        <f>Character!C62/Stage_stat!$E$13</f>
        <v>153.33333333333334</v>
      </c>
      <c r="AR63">
        <f t="shared" si="10"/>
        <v>154</v>
      </c>
      <c r="AT63" t="s">
        <v>485</v>
      </c>
      <c r="AU63">
        <f>Character!C62/Stage_stat!$E$14</f>
        <v>61.333333333333336</v>
      </c>
      <c r="AV63">
        <f t="shared" si="11"/>
        <v>62</v>
      </c>
      <c r="AX63" t="s">
        <v>485</v>
      </c>
      <c r="AY63">
        <f>Character!C62/Stage_stat!$E$15</f>
        <v>122.66666666666667</v>
      </c>
      <c r="AZ63">
        <f t="shared" si="12"/>
        <v>123</v>
      </c>
      <c r="BB63" t="s">
        <v>485</v>
      </c>
      <c r="BC63">
        <f>Character!C62/Stage_stat!$E$16</f>
        <v>108.23529411764706</v>
      </c>
      <c r="BD63">
        <f t="shared" si="13"/>
        <v>109</v>
      </c>
      <c r="BF63" t="s">
        <v>485</v>
      </c>
      <c r="BG63">
        <f>Character!C62/Stage_stat!$E$17</f>
        <v>36.799999999999997</v>
      </c>
      <c r="BH63">
        <f t="shared" si="14"/>
        <v>37</v>
      </c>
      <c r="BJ63" t="s">
        <v>485</v>
      </c>
      <c r="BK63">
        <f>Character!C62/Stage_stat!$E$18</f>
        <v>92</v>
      </c>
      <c r="BL63">
        <f t="shared" si="15"/>
        <v>92</v>
      </c>
      <c r="BN63" t="s">
        <v>485</v>
      </c>
      <c r="BO63">
        <f>Character!C62/Stage_stat!$E$19</f>
        <v>83.63636363636364</v>
      </c>
      <c r="BP63">
        <f t="shared" si="16"/>
        <v>84</v>
      </c>
      <c r="BR63" t="s">
        <v>485</v>
      </c>
      <c r="BS63">
        <f>Character!C62/Stage_stat!$E$20</f>
        <v>26.285714285714285</v>
      </c>
      <c r="BT63">
        <f t="shared" si="17"/>
        <v>27</v>
      </c>
      <c r="BV63" t="s">
        <v>485</v>
      </c>
      <c r="BW63">
        <f>Character!C62/Stage_stat!$E$21</f>
        <v>61.333333333333336</v>
      </c>
      <c r="BX63">
        <f t="shared" si="18"/>
        <v>62</v>
      </c>
      <c r="BZ63" t="s">
        <v>485</v>
      </c>
      <c r="CA63">
        <f>Character!C62/Stage_stat!$E$22</f>
        <v>57.5</v>
      </c>
      <c r="CB63">
        <f t="shared" si="19"/>
        <v>58</v>
      </c>
      <c r="CD63" t="s">
        <v>485</v>
      </c>
      <c r="CE63">
        <f>Character!C62/Stage_stat!$E$23</f>
        <v>18.399999999999999</v>
      </c>
      <c r="CF63">
        <f t="shared" si="20"/>
        <v>19</v>
      </c>
      <c r="CH63" t="s">
        <v>485</v>
      </c>
      <c r="CI63">
        <f>Character!C62/Stage_stat!$E$24</f>
        <v>46</v>
      </c>
      <c r="CJ63">
        <f t="shared" si="21"/>
        <v>46</v>
      </c>
      <c r="CL63" t="s">
        <v>485</v>
      </c>
      <c r="CM63">
        <f>Character!C62/Stage_stat!$E$25</f>
        <v>43.80952380952381</v>
      </c>
      <c r="CN63">
        <f t="shared" si="22"/>
        <v>44</v>
      </c>
      <c r="CP63" t="s">
        <v>485</v>
      </c>
      <c r="CQ63">
        <f>Character!C62/Stage_stat!$E$26</f>
        <v>12.266666666666667</v>
      </c>
      <c r="CR63">
        <f t="shared" si="23"/>
        <v>13</v>
      </c>
      <c r="CT63" t="s">
        <v>485</v>
      </c>
      <c r="CU63">
        <f>Character!C62/Stage_stat!$E$27</f>
        <v>36.799999999999997</v>
      </c>
      <c r="CV63">
        <f t="shared" si="24"/>
        <v>37</v>
      </c>
      <c r="CX63" t="s">
        <v>485</v>
      </c>
      <c r="CY63">
        <f>Character!C62/Stage_stat!$E$28</f>
        <v>35.384615384615387</v>
      </c>
      <c r="CZ63">
        <f t="shared" si="25"/>
        <v>36</v>
      </c>
      <c r="DB63" t="s">
        <v>485</v>
      </c>
      <c r="DC63">
        <f>Character!C62/Stage_stat!$E$29</f>
        <v>9.1999999999999993</v>
      </c>
      <c r="DD63">
        <f t="shared" si="26"/>
        <v>10</v>
      </c>
    </row>
    <row r="64" spans="2:108" x14ac:dyDescent="0.4">
      <c r="B64" t="s">
        <v>486</v>
      </c>
      <c r="C64">
        <f>Character!C63/Stage_stat!$E$3</f>
        <v>940</v>
      </c>
      <c r="D64">
        <f t="shared" si="0"/>
        <v>940</v>
      </c>
      <c r="F64" t="s">
        <v>486</v>
      </c>
      <c r="G64">
        <f>Character!C63/Stage_stat!$E$4</f>
        <v>626.66666666666663</v>
      </c>
      <c r="H64">
        <f t="shared" si="1"/>
        <v>627</v>
      </c>
      <c r="J64" t="s">
        <v>486</v>
      </c>
      <c r="K64">
        <f>Character!C63/Stage_stat!$E$5</f>
        <v>188</v>
      </c>
      <c r="L64">
        <f t="shared" si="2"/>
        <v>188</v>
      </c>
      <c r="N64" t="s">
        <v>486</v>
      </c>
      <c r="O64">
        <f>Character!C63/Stage_stat!$E$6</f>
        <v>376</v>
      </c>
      <c r="P64">
        <f t="shared" si="3"/>
        <v>376</v>
      </c>
      <c r="R64" t="s">
        <v>486</v>
      </c>
      <c r="S64">
        <f>Character!C63/Stage_stat!$E$7</f>
        <v>268.57142857142856</v>
      </c>
      <c r="T64">
        <f t="shared" si="4"/>
        <v>269</v>
      </c>
      <c r="V64" t="s">
        <v>486</v>
      </c>
      <c r="W64">
        <f>Character!C63/Stage_stat!$E$8</f>
        <v>125.33333333333333</v>
      </c>
      <c r="X64">
        <f t="shared" si="5"/>
        <v>126</v>
      </c>
      <c r="Z64" t="s">
        <v>486</v>
      </c>
      <c r="AA64">
        <f>Character!C63/Stage_stat!$E$9</f>
        <v>268.57142857142856</v>
      </c>
      <c r="AB64">
        <f t="shared" si="6"/>
        <v>269</v>
      </c>
      <c r="AD64" t="s">
        <v>486</v>
      </c>
      <c r="AE64">
        <f>Character!C63/Stage_stat!$E$10</f>
        <v>208.88888888888889</v>
      </c>
      <c r="AF64">
        <f t="shared" si="7"/>
        <v>209</v>
      </c>
      <c r="AH64" t="s">
        <v>486</v>
      </c>
      <c r="AI64">
        <f>Character!C63/Stage_stat!$E$11</f>
        <v>94</v>
      </c>
      <c r="AJ64">
        <f t="shared" si="8"/>
        <v>94</v>
      </c>
      <c r="AL64" t="s">
        <v>486</v>
      </c>
      <c r="AM64">
        <f>Character!C63/Stage_stat!$E$12</f>
        <v>188</v>
      </c>
      <c r="AN64">
        <f t="shared" si="9"/>
        <v>188</v>
      </c>
      <c r="AP64" t="s">
        <v>486</v>
      </c>
      <c r="AQ64">
        <f>Character!C63/Stage_stat!$E$13</f>
        <v>156.66666666666666</v>
      </c>
      <c r="AR64">
        <f t="shared" si="10"/>
        <v>157</v>
      </c>
      <c r="AT64" t="s">
        <v>486</v>
      </c>
      <c r="AU64">
        <f>Character!C63/Stage_stat!$E$14</f>
        <v>62.666666666666664</v>
      </c>
      <c r="AV64">
        <f t="shared" si="11"/>
        <v>63</v>
      </c>
      <c r="AX64" t="s">
        <v>486</v>
      </c>
      <c r="AY64">
        <f>Character!C63/Stage_stat!$E$15</f>
        <v>125.33333333333333</v>
      </c>
      <c r="AZ64">
        <f t="shared" si="12"/>
        <v>126</v>
      </c>
      <c r="BB64" t="s">
        <v>486</v>
      </c>
      <c r="BC64">
        <f>Character!C63/Stage_stat!$E$16</f>
        <v>110.58823529411765</v>
      </c>
      <c r="BD64">
        <f t="shared" si="13"/>
        <v>111</v>
      </c>
      <c r="BF64" t="s">
        <v>486</v>
      </c>
      <c r="BG64">
        <f>Character!C63/Stage_stat!$E$17</f>
        <v>37.6</v>
      </c>
      <c r="BH64">
        <f t="shared" si="14"/>
        <v>38</v>
      </c>
      <c r="BJ64" t="s">
        <v>486</v>
      </c>
      <c r="BK64">
        <f>Character!C63/Stage_stat!$E$18</f>
        <v>94</v>
      </c>
      <c r="BL64">
        <f t="shared" si="15"/>
        <v>94</v>
      </c>
      <c r="BN64" t="s">
        <v>486</v>
      </c>
      <c r="BO64">
        <f>Character!C63/Stage_stat!$E$19</f>
        <v>85.454545454545453</v>
      </c>
      <c r="BP64">
        <f t="shared" si="16"/>
        <v>86</v>
      </c>
      <c r="BR64" t="s">
        <v>486</v>
      </c>
      <c r="BS64">
        <f>Character!C63/Stage_stat!$E$20</f>
        <v>26.857142857142858</v>
      </c>
      <c r="BT64">
        <f t="shared" si="17"/>
        <v>27</v>
      </c>
      <c r="BV64" t="s">
        <v>486</v>
      </c>
      <c r="BW64">
        <f>Character!C63/Stage_stat!$E$21</f>
        <v>62.666666666666664</v>
      </c>
      <c r="BX64">
        <f t="shared" si="18"/>
        <v>63</v>
      </c>
      <c r="BZ64" t="s">
        <v>486</v>
      </c>
      <c r="CA64">
        <f>Character!C63/Stage_stat!$E$22</f>
        <v>58.75</v>
      </c>
      <c r="CB64">
        <f t="shared" si="19"/>
        <v>59</v>
      </c>
      <c r="CD64" t="s">
        <v>486</v>
      </c>
      <c r="CE64">
        <f>Character!C63/Stage_stat!$E$23</f>
        <v>18.8</v>
      </c>
      <c r="CF64">
        <f t="shared" si="20"/>
        <v>19</v>
      </c>
      <c r="CH64" t="s">
        <v>486</v>
      </c>
      <c r="CI64">
        <f>Character!C63/Stage_stat!$E$24</f>
        <v>47</v>
      </c>
      <c r="CJ64">
        <f t="shared" si="21"/>
        <v>47</v>
      </c>
      <c r="CL64" t="s">
        <v>486</v>
      </c>
      <c r="CM64">
        <f>Character!C63/Stage_stat!$E$25</f>
        <v>44.761904761904759</v>
      </c>
      <c r="CN64">
        <f t="shared" si="22"/>
        <v>45</v>
      </c>
      <c r="CP64" t="s">
        <v>486</v>
      </c>
      <c r="CQ64">
        <f>Character!C63/Stage_stat!$E$26</f>
        <v>12.533333333333333</v>
      </c>
      <c r="CR64">
        <f t="shared" si="23"/>
        <v>13</v>
      </c>
      <c r="CT64" t="s">
        <v>486</v>
      </c>
      <c r="CU64">
        <f>Character!C63/Stage_stat!$E$27</f>
        <v>37.6</v>
      </c>
      <c r="CV64">
        <f t="shared" si="24"/>
        <v>38</v>
      </c>
      <c r="CX64" t="s">
        <v>486</v>
      </c>
      <c r="CY64">
        <f>Character!C63/Stage_stat!$E$28</f>
        <v>36.153846153846153</v>
      </c>
      <c r="CZ64">
        <f t="shared" si="25"/>
        <v>37</v>
      </c>
      <c r="DB64" t="s">
        <v>486</v>
      </c>
      <c r="DC64">
        <f>Character!C63/Stage_stat!$E$29</f>
        <v>9.4</v>
      </c>
      <c r="DD64">
        <f t="shared" si="26"/>
        <v>10</v>
      </c>
    </row>
    <row r="65" spans="2:108" x14ac:dyDescent="0.4">
      <c r="B65" t="s">
        <v>487</v>
      </c>
      <c r="C65">
        <f>Character!C64/Stage_stat!$E$3</f>
        <v>965</v>
      </c>
      <c r="D65">
        <f t="shared" si="0"/>
        <v>965</v>
      </c>
      <c r="F65" t="s">
        <v>487</v>
      </c>
      <c r="G65">
        <f>Character!C64/Stage_stat!$E$4</f>
        <v>643.33333333333337</v>
      </c>
      <c r="H65">
        <f t="shared" si="1"/>
        <v>644</v>
      </c>
      <c r="J65" t="s">
        <v>487</v>
      </c>
      <c r="K65">
        <f>Character!C64/Stage_stat!$E$5</f>
        <v>193</v>
      </c>
      <c r="L65">
        <f t="shared" si="2"/>
        <v>193</v>
      </c>
      <c r="N65" t="s">
        <v>487</v>
      </c>
      <c r="O65">
        <f>Character!C64/Stage_stat!$E$6</f>
        <v>386</v>
      </c>
      <c r="P65">
        <f t="shared" si="3"/>
        <v>386</v>
      </c>
      <c r="R65" t="s">
        <v>487</v>
      </c>
      <c r="S65">
        <f>Character!C64/Stage_stat!$E$7</f>
        <v>275.71428571428572</v>
      </c>
      <c r="T65">
        <f t="shared" si="4"/>
        <v>276</v>
      </c>
      <c r="V65" t="s">
        <v>487</v>
      </c>
      <c r="W65">
        <f>Character!C64/Stage_stat!$E$8</f>
        <v>128.66666666666666</v>
      </c>
      <c r="X65">
        <f t="shared" si="5"/>
        <v>129</v>
      </c>
      <c r="Z65" t="s">
        <v>487</v>
      </c>
      <c r="AA65">
        <f>Character!C64/Stage_stat!$E$9</f>
        <v>275.71428571428572</v>
      </c>
      <c r="AB65">
        <f t="shared" si="6"/>
        <v>276</v>
      </c>
      <c r="AD65" t="s">
        <v>487</v>
      </c>
      <c r="AE65">
        <f>Character!C64/Stage_stat!$E$10</f>
        <v>214.44444444444446</v>
      </c>
      <c r="AF65">
        <f t="shared" si="7"/>
        <v>215</v>
      </c>
      <c r="AH65" t="s">
        <v>487</v>
      </c>
      <c r="AI65">
        <f>Character!C64/Stage_stat!$E$11</f>
        <v>96.5</v>
      </c>
      <c r="AJ65">
        <f t="shared" si="8"/>
        <v>97</v>
      </c>
      <c r="AL65" t="s">
        <v>487</v>
      </c>
      <c r="AM65">
        <f>Character!C64/Stage_stat!$E$12</f>
        <v>193</v>
      </c>
      <c r="AN65">
        <f t="shared" si="9"/>
        <v>193</v>
      </c>
      <c r="AP65" t="s">
        <v>487</v>
      </c>
      <c r="AQ65">
        <f>Character!C64/Stage_stat!$E$13</f>
        <v>160.83333333333334</v>
      </c>
      <c r="AR65">
        <f t="shared" si="10"/>
        <v>161</v>
      </c>
      <c r="AT65" t="s">
        <v>487</v>
      </c>
      <c r="AU65">
        <f>Character!C64/Stage_stat!$E$14</f>
        <v>64.333333333333329</v>
      </c>
      <c r="AV65">
        <f t="shared" si="11"/>
        <v>65</v>
      </c>
      <c r="AX65" t="s">
        <v>487</v>
      </c>
      <c r="AY65">
        <f>Character!C64/Stage_stat!$E$15</f>
        <v>128.66666666666666</v>
      </c>
      <c r="AZ65">
        <f t="shared" si="12"/>
        <v>129</v>
      </c>
      <c r="BB65" t="s">
        <v>487</v>
      </c>
      <c r="BC65">
        <f>Character!C64/Stage_stat!$E$16</f>
        <v>113.52941176470588</v>
      </c>
      <c r="BD65">
        <f t="shared" si="13"/>
        <v>114</v>
      </c>
      <c r="BF65" t="s">
        <v>487</v>
      </c>
      <c r="BG65">
        <f>Character!C64/Stage_stat!$E$17</f>
        <v>38.6</v>
      </c>
      <c r="BH65">
        <f t="shared" si="14"/>
        <v>39</v>
      </c>
      <c r="BJ65" t="s">
        <v>487</v>
      </c>
      <c r="BK65">
        <f>Character!C64/Stage_stat!$E$18</f>
        <v>96.5</v>
      </c>
      <c r="BL65">
        <f t="shared" si="15"/>
        <v>97</v>
      </c>
      <c r="BN65" t="s">
        <v>487</v>
      </c>
      <c r="BO65">
        <f>Character!C64/Stage_stat!$E$19</f>
        <v>87.727272727272734</v>
      </c>
      <c r="BP65">
        <f t="shared" si="16"/>
        <v>88</v>
      </c>
      <c r="BR65" t="s">
        <v>487</v>
      </c>
      <c r="BS65">
        <f>Character!C64/Stage_stat!$E$20</f>
        <v>27.571428571428573</v>
      </c>
      <c r="BT65">
        <f t="shared" si="17"/>
        <v>28</v>
      </c>
      <c r="BV65" t="s">
        <v>487</v>
      </c>
      <c r="BW65">
        <f>Character!C64/Stage_stat!$E$21</f>
        <v>64.333333333333329</v>
      </c>
      <c r="BX65">
        <f t="shared" si="18"/>
        <v>65</v>
      </c>
      <c r="BZ65" t="s">
        <v>487</v>
      </c>
      <c r="CA65">
        <f>Character!C64/Stage_stat!$E$22</f>
        <v>60.3125</v>
      </c>
      <c r="CB65">
        <f t="shared" si="19"/>
        <v>61</v>
      </c>
      <c r="CD65" t="s">
        <v>487</v>
      </c>
      <c r="CE65">
        <f>Character!C64/Stage_stat!$E$23</f>
        <v>19.3</v>
      </c>
      <c r="CF65">
        <f t="shared" si="20"/>
        <v>20</v>
      </c>
      <c r="CH65" t="s">
        <v>487</v>
      </c>
      <c r="CI65">
        <f>Character!C64/Stage_stat!$E$24</f>
        <v>48.25</v>
      </c>
      <c r="CJ65">
        <f t="shared" si="21"/>
        <v>49</v>
      </c>
      <c r="CL65" t="s">
        <v>487</v>
      </c>
      <c r="CM65">
        <f>Character!C64/Stage_stat!$E$25</f>
        <v>45.952380952380949</v>
      </c>
      <c r="CN65">
        <f t="shared" si="22"/>
        <v>46</v>
      </c>
      <c r="CP65" t="s">
        <v>487</v>
      </c>
      <c r="CQ65">
        <f>Character!C64/Stage_stat!$E$26</f>
        <v>12.866666666666667</v>
      </c>
      <c r="CR65">
        <f t="shared" si="23"/>
        <v>13</v>
      </c>
      <c r="CT65" t="s">
        <v>487</v>
      </c>
      <c r="CU65">
        <f>Character!C64/Stage_stat!$E$27</f>
        <v>38.6</v>
      </c>
      <c r="CV65">
        <f t="shared" si="24"/>
        <v>39</v>
      </c>
      <c r="CX65" t="s">
        <v>487</v>
      </c>
      <c r="CY65">
        <f>Character!C64/Stage_stat!$E$28</f>
        <v>37.115384615384613</v>
      </c>
      <c r="CZ65">
        <f t="shared" si="25"/>
        <v>38</v>
      </c>
      <c r="DB65" t="s">
        <v>487</v>
      </c>
      <c r="DC65">
        <f>Character!C64/Stage_stat!$E$29</f>
        <v>9.65</v>
      </c>
      <c r="DD65">
        <f t="shared" si="26"/>
        <v>10</v>
      </c>
    </row>
    <row r="66" spans="2:108" x14ac:dyDescent="0.4">
      <c r="B66" t="s">
        <v>488</v>
      </c>
      <c r="C66">
        <f>Character!C65/Stage_stat!$E$3</f>
        <v>990</v>
      </c>
      <c r="D66">
        <f t="shared" si="0"/>
        <v>990</v>
      </c>
      <c r="F66" t="s">
        <v>488</v>
      </c>
      <c r="G66">
        <f>Character!C65/Stage_stat!$E$4</f>
        <v>660</v>
      </c>
      <c r="H66">
        <f t="shared" si="1"/>
        <v>660</v>
      </c>
      <c r="J66" t="s">
        <v>488</v>
      </c>
      <c r="K66">
        <f>Character!C65/Stage_stat!$E$5</f>
        <v>198</v>
      </c>
      <c r="L66">
        <f t="shared" si="2"/>
        <v>198</v>
      </c>
      <c r="N66" t="s">
        <v>488</v>
      </c>
      <c r="O66">
        <f>Character!C65/Stage_stat!$E$6</f>
        <v>396</v>
      </c>
      <c r="P66">
        <f t="shared" si="3"/>
        <v>396</v>
      </c>
      <c r="R66" t="s">
        <v>488</v>
      </c>
      <c r="S66">
        <f>Character!C65/Stage_stat!$E$7</f>
        <v>282.85714285714283</v>
      </c>
      <c r="T66">
        <f t="shared" si="4"/>
        <v>283</v>
      </c>
      <c r="V66" t="s">
        <v>488</v>
      </c>
      <c r="W66">
        <f>Character!C65/Stage_stat!$E$8</f>
        <v>132</v>
      </c>
      <c r="X66">
        <f t="shared" si="5"/>
        <v>132</v>
      </c>
      <c r="Z66" t="s">
        <v>488</v>
      </c>
      <c r="AA66">
        <f>Character!C65/Stage_stat!$E$9</f>
        <v>282.85714285714283</v>
      </c>
      <c r="AB66">
        <f t="shared" si="6"/>
        <v>283</v>
      </c>
      <c r="AD66" t="s">
        <v>488</v>
      </c>
      <c r="AE66">
        <f>Character!C65/Stage_stat!$E$10</f>
        <v>220</v>
      </c>
      <c r="AF66">
        <f t="shared" si="7"/>
        <v>220</v>
      </c>
      <c r="AH66" t="s">
        <v>488</v>
      </c>
      <c r="AI66">
        <f>Character!C65/Stage_stat!$E$11</f>
        <v>99</v>
      </c>
      <c r="AJ66">
        <f t="shared" si="8"/>
        <v>99</v>
      </c>
      <c r="AL66" t="s">
        <v>488</v>
      </c>
      <c r="AM66">
        <f>Character!C65/Stage_stat!$E$12</f>
        <v>198</v>
      </c>
      <c r="AN66">
        <f t="shared" si="9"/>
        <v>198</v>
      </c>
      <c r="AP66" t="s">
        <v>488</v>
      </c>
      <c r="AQ66">
        <f>Character!C65/Stage_stat!$E$13</f>
        <v>165</v>
      </c>
      <c r="AR66">
        <f t="shared" si="10"/>
        <v>165</v>
      </c>
      <c r="AT66" t="s">
        <v>488</v>
      </c>
      <c r="AU66">
        <f>Character!C65/Stage_stat!$E$14</f>
        <v>66</v>
      </c>
      <c r="AV66">
        <f t="shared" si="11"/>
        <v>66</v>
      </c>
      <c r="AX66" t="s">
        <v>488</v>
      </c>
      <c r="AY66">
        <f>Character!C65/Stage_stat!$E$15</f>
        <v>132</v>
      </c>
      <c r="AZ66">
        <f t="shared" si="12"/>
        <v>132</v>
      </c>
      <c r="BB66" t="s">
        <v>488</v>
      </c>
      <c r="BC66">
        <f>Character!C65/Stage_stat!$E$16</f>
        <v>116.47058823529412</v>
      </c>
      <c r="BD66">
        <f t="shared" si="13"/>
        <v>117</v>
      </c>
      <c r="BF66" t="s">
        <v>488</v>
      </c>
      <c r="BG66">
        <f>Character!C65/Stage_stat!$E$17</f>
        <v>39.6</v>
      </c>
      <c r="BH66">
        <f t="shared" si="14"/>
        <v>40</v>
      </c>
      <c r="BJ66" t="s">
        <v>488</v>
      </c>
      <c r="BK66">
        <f>Character!C65/Stage_stat!$E$18</f>
        <v>99</v>
      </c>
      <c r="BL66">
        <f t="shared" si="15"/>
        <v>99</v>
      </c>
      <c r="BN66" t="s">
        <v>488</v>
      </c>
      <c r="BO66">
        <f>Character!C65/Stage_stat!$E$19</f>
        <v>90</v>
      </c>
      <c r="BP66">
        <f t="shared" si="16"/>
        <v>90</v>
      </c>
      <c r="BR66" t="s">
        <v>488</v>
      </c>
      <c r="BS66">
        <f>Character!C65/Stage_stat!$E$20</f>
        <v>28.285714285714285</v>
      </c>
      <c r="BT66">
        <f t="shared" si="17"/>
        <v>29</v>
      </c>
      <c r="BV66" t="s">
        <v>488</v>
      </c>
      <c r="BW66">
        <f>Character!C65/Stage_stat!$E$21</f>
        <v>66</v>
      </c>
      <c r="BX66">
        <f t="shared" si="18"/>
        <v>66</v>
      </c>
      <c r="BZ66" t="s">
        <v>488</v>
      </c>
      <c r="CA66">
        <f>Character!C65/Stage_stat!$E$22</f>
        <v>61.875</v>
      </c>
      <c r="CB66">
        <f t="shared" si="19"/>
        <v>62</v>
      </c>
      <c r="CD66" t="s">
        <v>488</v>
      </c>
      <c r="CE66">
        <f>Character!C65/Stage_stat!$E$23</f>
        <v>19.8</v>
      </c>
      <c r="CF66">
        <f t="shared" si="20"/>
        <v>20</v>
      </c>
      <c r="CH66" t="s">
        <v>488</v>
      </c>
      <c r="CI66">
        <f>Character!C65/Stage_stat!$E$24</f>
        <v>49.5</v>
      </c>
      <c r="CJ66">
        <f t="shared" si="21"/>
        <v>50</v>
      </c>
      <c r="CL66" t="s">
        <v>488</v>
      </c>
      <c r="CM66">
        <f>Character!C65/Stage_stat!$E$25</f>
        <v>47.142857142857146</v>
      </c>
      <c r="CN66">
        <f t="shared" si="22"/>
        <v>48</v>
      </c>
      <c r="CP66" t="s">
        <v>488</v>
      </c>
      <c r="CQ66">
        <f>Character!C65/Stage_stat!$E$26</f>
        <v>13.2</v>
      </c>
      <c r="CR66">
        <f t="shared" si="23"/>
        <v>14</v>
      </c>
      <c r="CT66" t="s">
        <v>488</v>
      </c>
      <c r="CU66">
        <f>Character!C65/Stage_stat!$E$27</f>
        <v>39.6</v>
      </c>
      <c r="CV66">
        <f t="shared" si="24"/>
        <v>40</v>
      </c>
      <c r="CX66" t="s">
        <v>488</v>
      </c>
      <c r="CY66">
        <f>Character!C65/Stage_stat!$E$28</f>
        <v>38.07692307692308</v>
      </c>
      <c r="CZ66">
        <f t="shared" si="25"/>
        <v>39</v>
      </c>
      <c r="DB66" t="s">
        <v>488</v>
      </c>
      <c r="DC66">
        <f>Character!C65/Stage_stat!$E$29</f>
        <v>9.9</v>
      </c>
      <c r="DD66">
        <f t="shared" si="26"/>
        <v>10</v>
      </c>
    </row>
    <row r="67" spans="2:108" x14ac:dyDescent="0.4">
      <c r="B67" t="s">
        <v>489</v>
      </c>
      <c r="C67">
        <f>Character!C66/Stage_stat!$E$3</f>
        <v>1015</v>
      </c>
      <c r="D67">
        <f t="shared" si="0"/>
        <v>1015</v>
      </c>
      <c r="F67" t="s">
        <v>489</v>
      </c>
      <c r="G67">
        <f>Character!C66/Stage_stat!$E$4</f>
        <v>676.66666666666663</v>
      </c>
      <c r="H67">
        <f t="shared" si="1"/>
        <v>677</v>
      </c>
      <c r="J67" t="s">
        <v>489</v>
      </c>
      <c r="K67">
        <f>Character!C66/Stage_stat!$E$5</f>
        <v>203</v>
      </c>
      <c r="L67">
        <f t="shared" si="2"/>
        <v>203</v>
      </c>
      <c r="N67" t="s">
        <v>489</v>
      </c>
      <c r="O67">
        <f>Character!C66/Stage_stat!$E$6</f>
        <v>406</v>
      </c>
      <c r="P67">
        <f t="shared" si="3"/>
        <v>406</v>
      </c>
      <c r="R67" t="s">
        <v>489</v>
      </c>
      <c r="S67">
        <f>Character!C66/Stage_stat!$E$7</f>
        <v>290</v>
      </c>
      <c r="T67">
        <f t="shared" si="4"/>
        <v>290</v>
      </c>
      <c r="V67" t="s">
        <v>489</v>
      </c>
      <c r="W67">
        <f>Character!C66/Stage_stat!$E$8</f>
        <v>135.33333333333334</v>
      </c>
      <c r="X67">
        <f t="shared" si="5"/>
        <v>136</v>
      </c>
      <c r="Z67" t="s">
        <v>489</v>
      </c>
      <c r="AA67">
        <f>Character!C66/Stage_stat!$E$9</f>
        <v>290</v>
      </c>
      <c r="AB67">
        <f t="shared" si="6"/>
        <v>290</v>
      </c>
      <c r="AD67" t="s">
        <v>489</v>
      </c>
      <c r="AE67">
        <f>Character!C66/Stage_stat!$E$10</f>
        <v>225.55555555555554</v>
      </c>
      <c r="AF67">
        <f t="shared" si="7"/>
        <v>226</v>
      </c>
      <c r="AH67" t="s">
        <v>489</v>
      </c>
      <c r="AI67">
        <f>Character!C66/Stage_stat!$E$11</f>
        <v>101.5</v>
      </c>
      <c r="AJ67">
        <f t="shared" si="8"/>
        <v>102</v>
      </c>
      <c r="AL67" t="s">
        <v>489</v>
      </c>
      <c r="AM67">
        <f>Character!C66/Stage_stat!$E$12</f>
        <v>203</v>
      </c>
      <c r="AN67">
        <f t="shared" si="9"/>
        <v>203</v>
      </c>
      <c r="AP67" t="s">
        <v>489</v>
      </c>
      <c r="AQ67">
        <f>Character!C66/Stage_stat!$E$13</f>
        <v>169.16666666666666</v>
      </c>
      <c r="AR67">
        <f t="shared" si="10"/>
        <v>170</v>
      </c>
      <c r="AT67" t="s">
        <v>489</v>
      </c>
      <c r="AU67">
        <f>Character!C66/Stage_stat!$E$14</f>
        <v>67.666666666666671</v>
      </c>
      <c r="AV67">
        <f t="shared" si="11"/>
        <v>68</v>
      </c>
      <c r="AX67" t="s">
        <v>489</v>
      </c>
      <c r="AY67">
        <f>Character!C66/Stage_stat!$E$15</f>
        <v>135.33333333333334</v>
      </c>
      <c r="AZ67">
        <f t="shared" si="12"/>
        <v>136</v>
      </c>
      <c r="BB67" t="s">
        <v>489</v>
      </c>
      <c r="BC67">
        <f>Character!C66/Stage_stat!$E$16</f>
        <v>119.41176470588235</v>
      </c>
      <c r="BD67">
        <f t="shared" si="13"/>
        <v>120</v>
      </c>
      <c r="BF67" t="s">
        <v>489</v>
      </c>
      <c r="BG67">
        <f>Character!C66/Stage_stat!$E$17</f>
        <v>40.6</v>
      </c>
      <c r="BH67">
        <f t="shared" si="14"/>
        <v>41</v>
      </c>
      <c r="BJ67" t="s">
        <v>489</v>
      </c>
      <c r="BK67">
        <f>Character!C66/Stage_stat!$E$18</f>
        <v>101.5</v>
      </c>
      <c r="BL67">
        <f t="shared" si="15"/>
        <v>102</v>
      </c>
      <c r="BN67" t="s">
        <v>489</v>
      </c>
      <c r="BO67">
        <f>Character!C66/Stage_stat!$E$19</f>
        <v>92.272727272727266</v>
      </c>
      <c r="BP67">
        <f t="shared" si="16"/>
        <v>93</v>
      </c>
      <c r="BR67" t="s">
        <v>489</v>
      </c>
      <c r="BS67">
        <f>Character!C66/Stage_stat!$E$20</f>
        <v>29</v>
      </c>
      <c r="BT67">
        <f t="shared" si="17"/>
        <v>29</v>
      </c>
      <c r="BV67" t="s">
        <v>489</v>
      </c>
      <c r="BW67">
        <f>Character!C66/Stage_stat!$E$21</f>
        <v>67.666666666666671</v>
      </c>
      <c r="BX67">
        <f t="shared" si="18"/>
        <v>68</v>
      </c>
      <c r="BZ67" t="s">
        <v>489</v>
      </c>
      <c r="CA67">
        <f>Character!C66/Stage_stat!$E$22</f>
        <v>63.4375</v>
      </c>
      <c r="CB67">
        <f t="shared" si="19"/>
        <v>64</v>
      </c>
      <c r="CD67" t="s">
        <v>489</v>
      </c>
      <c r="CE67">
        <f>Character!C66/Stage_stat!$E$23</f>
        <v>20.3</v>
      </c>
      <c r="CF67">
        <f t="shared" si="20"/>
        <v>21</v>
      </c>
      <c r="CH67" t="s">
        <v>489</v>
      </c>
      <c r="CI67">
        <f>Character!C66/Stage_stat!$E$24</f>
        <v>50.75</v>
      </c>
      <c r="CJ67">
        <f t="shared" si="21"/>
        <v>51</v>
      </c>
      <c r="CL67" t="s">
        <v>489</v>
      </c>
      <c r="CM67">
        <f>Character!C66/Stage_stat!$E$25</f>
        <v>48.333333333333336</v>
      </c>
      <c r="CN67">
        <f t="shared" si="22"/>
        <v>49</v>
      </c>
      <c r="CP67" t="s">
        <v>489</v>
      </c>
      <c r="CQ67">
        <f>Character!C66/Stage_stat!$E$26</f>
        <v>13.533333333333333</v>
      </c>
      <c r="CR67">
        <f t="shared" si="23"/>
        <v>14</v>
      </c>
      <c r="CT67" t="s">
        <v>489</v>
      </c>
      <c r="CU67">
        <f>Character!C66/Stage_stat!$E$27</f>
        <v>40.6</v>
      </c>
      <c r="CV67">
        <f t="shared" si="24"/>
        <v>41</v>
      </c>
      <c r="CX67" t="s">
        <v>489</v>
      </c>
      <c r="CY67">
        <f>Character!C66/Stage_stat!$E$28</f>
        <v>39.03846153846154</v>
      </c>
      <c r="CZ67">
        <f t="shared" si="25"/>
        <v>40</v>
      </c>
      <c r="DB67" t="s">
        <v>489</v>
      </c>
      <c r="DC67">
        <f>Character!C66/Stage_stat!$E$29</f>
        <v>10.15</v>
      </c>
      <c r="DD67">
        <f t="shared" si="26"/>
        <v>11</v>
      </c>
    </row>
    <row r="68" spans="2:108" x14ac:dyDescent="0.4">
      <c r="B68" t="s">
        <v>490</v>
      </c>
      <c r="C68">
        <f>Character!C67/Stage_stat!$E$3</f>
        <v>1040</v>
      </c>
      <c r="D68">
        <f t="shared" si="0"/>
        <v>1040</v>
      </c>
      <c r="F68" t="s">
        <v>490</v>
      </c>
      <c r="G68">
        <f>Character!C67/Stage_stat!$E$4</f>
        <v>693.33333333333337</v>
      </c>
      <c r="H68">
        <f t="shared" si="1"/>
        <v>694</v>
      </c>
      <c r="J68" t="s">
        <v>490</v>
      </c>
      <c r="K68">
        <f>Character!C67/Stage_stat!$E$5</f>
        <v>208</v>
      </c>
      <c r="L68">
        <f t="shared" si="2"/>
        <v>208</v>
      </c>
      <c r="N68" t="s">
        <v>490</v>
      </c>
      <c r="O68">
        <f>Character!C67/Stage_stat!$E$6</f>
        <v>416</v>
      </c>
      <c r="P68">
        <f t="shared" si="3"/>
        <v>416</v>
      </c>
      <c r="R68" t="s">
        <v>490</v>
      </c>
      <c r="S68">
        <f>Character!C67/Stage_stat!$E$7</f>
        <v>297.14285714285717</v>
      </c>
      <c r="T68">
        <f t="shared" si="4"/>
        <v>298</v>
      </c>
      <c r="V68" t="s">
        <v>490</v>
      </c>
      <c r="W68">
        <f>Character!C67/Stage_stat!$E$8</f>
        <v>138.66666666666666</v>
      </c>
      <c r="X68">
        <f t="shared" si="5"/>
        <v>139</v>
      </c>
      <c r="Z68" t="s">
        <v>490</v>
      </c>
      <c r="AA68">
        <f>Character!C67/Stage_stat!$E$9</f>
        <v>297.14285714285717</v>
      </c>
      <c r="AB68">
        <f t="shared" si="6"/>
        <v>298</v>
      </c>
      <c r="AD68" t="s">
        <v>490</v>
      </c>
      <c r="AE68">
        <f>Character!C67/Stage_stat!$E$10</f>
        <v>231.11111111111111</v>
      </c>
      <c r="AF68">
        <f t="shared" si="7"/>
        <v>232</v>
      </c>
      <c r="AH68" t="s">
        <v>490</v>
      </c>
      <c r="AI68">
        <f>Character!C67/Stage_stat!$E$11</f>
        <v>104</v>
      </c>
      <c r="AJ68">
        <f t="shared" si="8"/>
        <v>104</v>
      </c>
      <c r="AL68" t="s">
        <v>490</v>
      </c>
      <c r="AM68">
        <f>Character!C67/Stage_stat!$E$12</f>
        <v>208</v>
      </c>
      <c r="AN68">
        <f t="shared" si="9"/>
        <v>208</v>
      </c>
      <c r="AP68" t="s">
        <v>490</v>
      </c>
      <c r="AQ68">
        <f>Character!C67/Stage_stat!$E$13</f>
        <v>173.33333333333334</v>
      </c>
      <c r="AR68">
        <f t="shared" si="10"/>
        <v>174</v>
      </c>
      <c r="AT68" t="s">
        <v>490</v>
      </c>
      <c r="AU68">
        <f>Character!C67/Stage_stat!$E$14</f>
        <v>69.333333333333329</v>
      </c>
      <c r="AV68">
        <f t="shared" si="11"/>
        <v>70</v>
      </c>
      <c r="AX68" t="s">
        <v>490</v>
      </c>
      <c r="AY68">
        <f>Character!C67/Stage_stat!$E$15</f>
        <v>138.66666666666666</v>
      </c>
      <c r="AZ68">
        <f t="shared" si="12"/>
        <v>139</v>
      </c>
      <c r="BB68" t="s">
        <v>490</v>
      </c>
      <c r="BC68">
        <f>Character!C67/Stage_stat!$E$16</f>
        <v>122.35294117647059</v>
      </c>
      <c r="BD68">
        <f t="shared" si="13"/>
        <v>123</v>
      </c>
      <c r="BF68" t="s">
        <v>490</v>
      </c>
      <c r="BG68">
        <f>Character!C67/Stage_stat!$E$17</f>
        <v>41.6</v>
      </c>
      <c r="BH68">
        <f t="shared" si="14"/>
        <v>42</v>
      </c>
      <c r="BJ68" t="s">
        <v>490</v>
      </c>
      <c r="BK68">
        <f>Character!C67/Stage_stat!$E$18</f>
        <v>104</v>
      </c>
      <c r="BL68">
        <f t="shared" si="15"/>
        <v>104</v>
      </c>
      <c r="BN68" t="s">
        <v>490</v>
      </c>
      <c r="BO68">
        <f>Character!C67/Stage_stat!$E$19</f>
        <v>94.545454545454547</v>
      </c>
      <c r="BP68">
        <f t="shared" si="16"/>
        <v>95</v>
      </c>
      <c r="BR68" t="s">
        <v>490</v>
      </c>
      <c r="BS68">
        <f>Character!C67/Stage_stat!$E$20</f>
        <v>29.714285714285715</v>
      </c>
      <c r="BT68">
        <f t="shared" si="17"/>
        <v>30</v>
      </c>
      <c r="BV68" t="s">
        <v>490</v>
      </c>
      <c r="BW68">
        <f>Character!C67/Stage_stat!$E$21</f>
        <v>69.333333333333329</v>
      </c>
      <c r="BX68">
        <f t="shared" si="18"/>
        <v>70</v>
      </c>
      <c r="BZ68" t="s">
        <v>490</v>
      </c>
      <c r="CA68">
        <f>Character!C67/Stage_stat!$E$22</f>
        <v>65</v>
      </c>
      <c r="CB68">
        <f t="shared" si="19"/>
        <v>65</v>
      </c>
      <c r="CD68" t="s">
        <v>490</v>
      </c>
      <c r="CE68">
        <f>Character!C67/Stage_stat!$E$23</f>
        <v>20.8</v>
      </c>
      <c r="CF68">
        <f t="shared" si="20"/>
        <v>21</v>
      </c>
      <c r="CH68" t="s">
        <v>490</v>
      </c>
      <c r="CI68">
        <f>Character!C67/Stage_stat!$E$24</f>
        <v>52</v>
      </c>
      <c r="CJ68">
        <f t="shared" si="21"/>
        <v>52</v>
      </c>
      <c r="CL68" t="s">
        <v>490</v>
      </c>
      <c r="CM68">
        <f>Character!C67/Stage_stat!$E$25</f>
        <v>49.523809523809526</v>
      </c>
      <c r="CN68">
        <f t="shared" si="22"/>
        <v>50</v>
      </c>
      <c r="CP68" t="s">
        <v>490</v>
      </c>
      <c r="CQ68">
        <f>Character!C67/Stage_stat!$E$26</f>
        <v>13.866666666666667</v>
      </c>
      <c r="CR68">
        <f t="shared" si="23"/>
        <v>14</v>
      </c>
      <c r="CT68" t="s">
        <v>490</v>
      </c>
      <c r="CU68">
        <f>Character!C67/Stage_stat!$E$27</f>
        <v>41.6</v>
      </c>
      <c r="CV68">
        <f t="shared" si="24"/>
        <v>42</v>
      </c>
      <c r="CX68" t="s">
        <v>490</v>
      </c>
      <c r="CY68">
        <f>Character!C67/Stage_stat!$E$28</f>
        <v>40</v>
      </c>
      <c r="CZ68">
        <f t="shared" si="25"/>
        <v>40</v>
      </c>
      <c r="DB68" t="s">
        <v>490</v>
      </c>
      <c r="DC68">
        <f>Character!C67/Stage_stat!$E$29</f>
        <v>10.4</v>
      </c>
      <c r="DD68">
        <f t="shared" si="26"/>
        <v>11</v>
      </c>
    </row>
    <row r="69" spans="2:108" x14ac:dyDescent="0.4">
      <c r="B69" t="s">
        <v>491</v>
      </c>
      <c r="C69">
        <f>Character!C68/Stage_stat!$E$3</f>
        <v>1065</v>
      </c>
      <c r="D69">
        <f t="shared" si="0"/>
        <v>1065</v>
      </c>
      <c r="F69" t="s">
        <v>491</v>
      </c>
      <c r="G69">
        <f>Character!C68/Stage_stat!$E$4</f>
        <v>710</v>
      </c>
      <c r="H69">
        <f t="shared" si="1"/>
        <v>710</v>
      </c>
      <c r="J69" t="s">
        <v>491</v>
      </c>
      <c r="K69">
        <f>Character!C68/Stage_stat!$E$5</f>
        <v>213</v>
      </c>
      <c r="L69">
        <f t="shared" si="2"/>
        <v>213</v>
      </c>
      <c r="N69" t="s">
        <v>491</v>
      </c>
      <c r="O69">
        <f>Character!C68/Stage_stat!$E$6</f>
        <v>426</v>
      </c>
      <c r="P69">
        <f t="shared" si="3"/>
        <v>426</v>
      </c>
      <c r="R69" t="s">
        <v>491</v>
      </c>
      <c r="S69">
        <f>Character!C68/Stage_stat!$E$7</f>
        <v>304.28571428571428</v>
      </c>
      <c r="T69">
        <f t="shared" si="4"/>
        <v>305</v>
      </c>
      <c r="V69" t="s">
        <v>491</v>
      </c>
      <c r="W69">
        <f>Character!C68/Stage_stat!$E$8</f>
        <v>142</v>
      </c>
      <c r="X69">
        <f t="shared" si="5"/>
        <v>142</v>
      </c>
      <c r="Z69" t="s">
        <v>491</v>
      </c>
      <c r="AA69">
        <f>Character!C68/Stage_stat!$E$9</f>
        <v>304.28571428571428</v>
      </c>
      <c r="AB69">
        <f t="shared" si="6"/>
        <v>305</v>
      </c>
      <c r="AD69" t="s">
        <v>491</v>
      </c>
      <c r="AE69">
        <f>Character!C68/Stage_stat!$E$10</f>
        <v>236.66666666666666</v>
      </c>
      <c r="AF69">
        <f t="shared" si="7"/>
        <v>237</v>
      </c>
      <c r="AH69" t="s">
        <v>491</v>
      </c>
      <c r="AI69">
        <f>Character!C68/Stage_stat!$E$11</f>
        <v>106.5</v>
      </c>
      <c r="AJ69">
        <f t="shared" si="8"/>
        <v>107</v>
      </c>
      <c r="AL69" t="s">
        <v>491</v>
      </c>
      <c r="AM69">
        <f>Character!C68/Stage_stat!$E$12</f>
        <v>213</v>
      </c>
      <c r="AN69">
        <f t="shared" si="9"/>
        <v>213</v>
      </c>
      <c r="AP69" t="s">
        <v>491</v>
      </c>
      <c r="AQ69">
        <f>Character!C68/Stage_stat!$E$13</f>
        <v>177.5</v>
      </c>
      <c r="AR69">
        <f t="shared" si="10"/>
        <v>178</v>
      </c>
      <c r="AT69" t="s">
        <v>491</v>
      </c>
      <c r="AU69">
        <f>Character!C68/Stage_stat!$E$14</f>
        <v>71</v>
      </c>
      <c r="AV69">
        <f t="shared" si="11"/>
        <v>71</v>
      </c>
      <c r="AX69" t="s">
        <v>491</v>
      </c>
      <c r="AY69">
        <f>Character!C68/Stage_stat!$E$15</f>
        <v>142</v>
      </c>
      <c r="AZ69">
        <f t="shared" si="12"/>
        <v>142</v>
      </c>
      <c r="BB69" t="s">
        <v>491</v>
      </c>
      <c r="BC69">
        <f>Character!C68/Stage_stat!$E$16</f>
        <v>125.29411764705883</v>
      </c>
      <c r="BD69">
        <f t="shared" si="13"/>
        <v>126</v>
      </c>
      <c r="BF69" t="s">
        <v>491</v>
      </c>
      <c r="BG69">
        <f>Character!C68/Stage_stat!$E$17</f>
        <v>42.6</v>
      </c>
      <c r="BH69">
        <f t="shared" si="14"/>
        <v>43</v>
      </c>
      <c r="BJ69" t="s">
        <v>491</v>
      </c>
      <c r="BK69">
        <f>Character!C68/Stage_stat!$E$18</f>
        <v>106.5</v>
      </c>
      <c r="BL69">
        <f t="shared" si="15"/>
        <v>107</v>
      </c>
      <c r="BN69" t="s">
        <v>491</v>
      </c>
      <c r="BO69">
        <f>Character!C68/Stage_stat!$E$19</f>
        <v>96.818181818181813</v>
      </c>
      <c r="BP69">
        <f t="shared" si="16"/>
        <v>97</v>
      </c>
      <c r="BR69" t="s">
        <v>491</v>
      </c>
      <c r="BS69">
        <f>Character!C68/Stage_stat!$E$20</f>
        <v>30.428571428571427</v>
      </c>
      <c r="BT69">
        <f t="shared" si="17"/>
        <v>31</v>
      </c>
      <c r="BV69" t="s">
        <v>491</v>
      </c>
      <c r="BW69">
        <f>Character!C68/Stage_stat!$E$21</f>
        <v>71</v>
      </c>
      <c r="BX69">
        <f t="shared" si="18"/>
        <v>71</v>
      </c>
      <c r="BZ69" t="s">
        <v>491</v>
      </c>
      <c r="CA69">
        <f>Character!C68/Stage_stat!$E$22</f>
        <v>66.5625</v>
      </c>
      <c r="CB69">
        <f t="shared" si="19"/>
        <v>67</v>
      </c>
      <c r="CD69" t="s">
        <v>491</v>
      </c>
      <c r="CE69">
        <f>Character!C68/Stage_stat!$E$23</f>
        <v>21.3</v>
      </c>
      <c r="CF69">
        <f t="shared" si="20"/>
        <v>22</v>
      </c>
      <c r="CH69" t="s">
        <v>491</v>
      </c>
      <c r="CI69">
        <f>Character!C68/Stage_stat!$E$24</f>
        <v>53.25</v>
      </c>
      <c r="CJ69">
        <f t="shared" si="21"/>
        <v>54</v>
      </c>
      <c r="CL69" t="s">
        <v>491</v>
      </c>
      <c r="CM69">
        <f>Character!C68/Stage_stat!$E$25</f>
        <v>50.714285714285715</v>
      </c>
      <c r="CN69">
        <f t="shared" si="22"/>
        <v>51</v>
      </c>
      <c r="CP69" t="s">
        <v>491</v>
      </c>
      <c r="CQ69">
        <f>Character!C68/Stage_stat!$E$26</f>
        <v>14.2</v>
      </c>
      <c r="CR69">
        <f t="shared" si="23"/>
        <v>15</v>
      </c>
      <c r="CT69" t="s">
        <v>491</v>
      </c>
      <c r="CU69">
        <f>Character!C68/Stage_stat!$E$27</f>
        <v>42.6</v>
      </c>
      <c r="CV69">
        <f t="shared" si="24"/>
        <v>43</v>
      </c>
      <c r="CX69" t="s">
        <v>491</v>
      </c>
      <c r="CY69">
        <f>Character!C68/Stage_stat!$E$28</f>
        <v>40.96153846153846</v>
      </c>
      <c r="CZ69">
        <f t="shared" si="25"/>
        <v>41</v>
      </c>
      <c r="DB69" t="s">
        <v>491</v>
      </c>
      <c r="DC69">
        <f>Character!C68/Stage_stat!$E$29</f>
        <v>10.65</v>
      </c>
      <c r="DD69">
        <f t="shared" si="26"/>
        <v>11</v>
      </c>
    </row>
    <row r="70" spans="2:108" x14ac:dyDescent="0.4">
      <c r="B70" t="s">
        <v>492</v>
      </c>
      <c r="C70">
        <f>Character!C69/Stage_stat!$E$3</f>
        <v>1090</v>
      </c>
      <c r="D70">
        <f t="shared" ref="D70:D103" si="27">ROUNDUP(C70,0)</f>
        <v>1090</v>
      </c>
      <c r="F70" t="s">
        <v>492</v>
      </c>
      <c r="G70">
        <f>Character!C69/Stage_stat!$E$4</f>
        <v>726.66666666666663</v>
      </c>
      <c r="H70">
        <f t="shared" ref="H70:H103" si="28">ROUNDUP(G70,0)</f>
        <v>727</v>
      </c>
      <c r="J70" t="s">
        <v>492</v>
      </c>
      <c r="K70">
        <f>Character!C69/Stage_stat!$E$5</f>
        <v>218</v>
      </c>
      <c r="L70">
        <f t="shared" ref="L70:L103" si="29">ROUNDUP(K70,0)</f>
        <v>218</v>
      </c>
      <c r="N70" t="s">
        <v>492</v>
      </c>
      <c r="O70">
        <f>Character!C69/Stage_stat!$E$6</f>
        <v>436</v>
      </c>
      <c r="P70">
        <f t="shared" ref="P70:P103" si="30">ROUNDUP(O70,0)</f>
        <v>436</v>
      </c>
      <c r="R70" t="s">
        <v>492</v>
      </c>
      <c r="S70">
        <f>Character!C69/Stage_stat!$E$7</f>
        <v>311.42857142857144</v>
      </c>
      <c r="T70">
        <f t="shared" ref="T70:T103" si="31">ROUNDUP(S70,0)</f>
        <v>312</v>
      </c>
      <c r="V70" t="s">
        <v>492</v>
      </c>
      <c r="W70">
        <f>Character!C69/Stage_stat!$E$8</f>
        <v>145.33333333333334</v>
      </c>
      <c r="X70">
        <f t="shared" ref="X70:X103" si="32">ROUNDUP(W70,0)</f>
        <v>146</v>
      </c>
      <c r="Z70" t="s">
        <v>492</v>
      </c>
      <c r="AA70">
        <f>Character!C69/Stage_stat!$E$9</f>
        <v>311.42857142857144</v>
      </c>
      <c r="AB70">
        <f t="shared" ref="AB70:AB103" si="33">ROUNDUP(AA70,0)</f>
        <v>312</v>
      </c>
      <c r="AD70" t="s">
        <v>492</v>
      </c>
      <c r="AE70">
        <f>Character!C69/Stage_stat!$E$10</f>
        <v>242.22222222222223</v>
      </c>
      <c r="AF70">
        <f t="shared" ref="AF70:AF103" si="34">ROUNDUP(AE70,0)</f>
        <v>243</v>
      </c>
      <c r="AH70" t="s">
        <v>492</v>
      </c>
      <c r="AI70">
        <f>Character!C69/Stage_stat!$E$11</f>
        <v>109</v>
      </c>
      <c r="AJ70">
        <f t="shared" ref="AJ70:AJ103" si="35">ROUNDUP(AI70,0)</f>
        <v>109</v>
      </c>
      <c r="AL70" t="s">
        <v>492</v>
      </c>
      <c r="AM70">
        <f>Character!C69/Stage_stat!$E$12</f>
        <v>218</v>
      </c>
      <c r="AN70">
        <f t="shared" ref="AN70:AN103" si="36">ROUNDUP(AM70,0)</f>
        <v>218</v>
      </c>
      <c r="AP70" t="s">
        <v>492</v>
      </c>
      <c r="AQ70">
        <f>Character!C69/Stage_stat!$E$13</f>
        <v>181.66666666666666</v>
      </c>
      <c r="AR70">
        <f t="shared" ref="AR70:AR103" si="37">ROUNDUP(AQ70,0)</f>
        <v>182</v>
      </c>
      <c r="AT70" t="s">
        <v>492</v>
      </c>
      <c r="AU70">
        <f>Character!C69/Stage_stat!$E$14</f>
        <v>72.666666666666671</v>
      </c>
      <c r="AV70">
        <f t="shared" ref="AV70:AV103" si="38">ROUNDUP(AU70,0)</f>
        <v>73</v>
      </c>
      <c r="AX70" t="s">
        <v>492</v>
      </c>
      <c r="AY70">
        <f>Character!C69/Stage_stat!$E$15</f>
        <v>145.33333333333334</v>
      </c>
      <c r="AZ70">
        <f t="shared" ref="AZ70:AZ103" si="39">ROUNDUP(AY70,0)</f>
        <v>146</v>
      </c>
      <c r="BB70" t="s">
        <v>492</v>
      </c>
      <c r="BC70">
        <f>Character!C69/Stage_stat!$E$16</f>
        <v>128.23529411764707</v>
      </c>
      <c r="BD70">
        <f t="shared" ref="BD70:BD103" si="40">ROUNDUP(BC70,0)</f>
        <v>129</v>
      </c>
      <c r="BF70" t="s">
        <v>492</v>
      </c>
      <c r="BG70">
        <f>Character!C69/Stage_stat!$E$17</f>
        <v>43.6</v>
      </c>
      <c r="BH70">
        <f t="shared" ref="BH70:BH103" si="41">ROUNDUP(BG70,0)</f>
        <v>44</v>
      </c>
      <c r="BJ70" t="s">
        <v>492</v>
      </c>
      <c r="BK70">
        <f>Character!C69/Stage_stat!$E$18</f>
        <v>109</v>
      </c>
      <c r="BL70">
        <f t="shared" ref="BL70:BL103" si="42">ROUNDUP(BK70,0)</f>
        <v>109</v>
      </c>
      <c r="BN70" t="s">
        <v>492</v>
      </c>
      <c r="BO70">
        <f>Character!C69/Stage_stat!$E$19</f>
        <v>99.090909090909093</v>
      </c>
      <c r="BP70">
        <f t="shared" ref="BP70:BP103" si="43">ROUNDUP(BO70,0)</f>
        <v>100</v>
      </c>
      <c r="BR70" t="s">
        <v>492</v>
      </c>
      <c r="BS70">
        <f>Character!C69/Stage_stat!$E$20</f>
        <v>31.142857142857142</v>
      </c>
      <c r="BT70">
        <f t="shared" ref="BT70:BT103" si="44">ROUNDUP(BS70,0)</f>
        <v>32</v>
      </c>
      <c r="BV70" t="s">
        <v>492</v>
      </c>
      <c r="BW70">
        <f>Character!C69/Stage_stat!$E$21</f>
        <v>72.666666666666671</v>
      </c>
      <c r="BX70">
        <f t="shared" ref="BX70:BX103" si="45">ROUNDUP(BW70,0)</f>
        <v>73</v>
      </c>
      <c r="BZ70" t="s">
        <v>492</v>
      </c>
      <c r="CA70">
        <f>Character!C69/Stage_stat!$E$22</f>
        <v>68.125</v>
      </c>
      <c r="CB70">
        <f t="shared" ref="CB70:CB103" si="46">ROUNDUP(CA70,0)</f>
        <v>69</v>
      </c>
      <c r="CD70" t="s">
        <v>492</v>
      </c>
      <c r="CE70">
        <f>Character!C69/Stage_stat!$E$23</f>
        <v>21.8</v>
      </c>
      <c r="CF70">
        <f t="shared" ref="CF70:CF103" si="47">ROUNDUP(CE70,0)</f>
        <v>22</v>
      </c>
      <c r="CH70" t="s">
        <v>492</v>
      </c>
      <c r="CI70">
        <f>Character!C69/Stage_stat!$E$24</f>
        <v>54.5</v>
      </c>
      <c r="CJ70">
        <f t="shared" ref="CJ70:CJ103" si="48">ROUNDUP(CI70,0)</f>
        <v>55</v>
      </c>
      <c r="CL70" t="s">
        <v>492</v>
      </c>
      <c r="CM70">
        <f>Character!C69/Stage_stat!$E$25</f>
        <v>51.904761904761905</v>
      </c>
      <c r="CN70">
        <f t="shared" ref="CN70:CN103" si="49">ROUNDUP(CM70,0)</f>
        <v>52</v>
      </c>
      <c r="CP70" t="s">
        <v>492</v>
      </c>
      <c r="CQ70">
        <f>Character!C69/Stage_stat!$E$26</f>
        <v>14.533333333333333</v>
      </c>
      <c r="CR70">
        <f t="shared" ref="CR70:CR103" si="50">ROUNDUP(CQ70,0)</f>
        <v>15</v>
      </c>
      <c r="CT70" t="s">
        <v>492</v>
      </c>
      <c r="CU70">
        <f>Character!C69/Stage_stat!$E$27</f>
        <v>43.6</v>
      </c>
      <c r="CV70">
        <f t="shared" ref="CV70:CV103" si="51">ROUNDUP(CU70,0)</f>
        <v>44</v>
      </c>
      <c r="CX70" t="s">
        <v>492</v>
      </c>
      <c r="CY70">
        <f>Character!C69/Stage_stat!$E$28</f>
        <v>41.92307692307692</v>
      </c>
      <c r="CZ70">
        <f t="shared" ref="CZ70:CZ103" si="52">ROUNDUP(CY70,0)</f>
        <v>42</v>
      </c>
      <c r="DB70" t="s">
        <v>492</v>
      </c>
      <c r="DC70">
        <f>Character!C69/Stage_stat!$E$29</f>
        <v>10.9</v>
      </c>
      <c r="DD70">
        <f t="shared" ref="DD70:DD103" si="53">ROUNDUP(DC70,0)</f>
        <v>11</v>
      </c>
    </row>
    <row r="71" spans="2:108" x14ac:dyDescent="0.4">
      <c r="B71" t="s">
        <v>493</v>
      </c>
      <c r="C71">
        <f>Character!C70/Stage_stat!$E$3</f>
        <v>1115</v>
      </c>
      <c r="D71">
        <f t="shared" si="27"/>
        <v>1115</v>
      </c>
      <c r="F71" t="s">
        <v>493</v>
      </c>
      <c r="G71">
        <f>Character!C70/Stage_stat!$E$4</f>
        <v>743.33333333333337</v>
      </c>
      <c r="H71">
        <f t="shared" si="28"/>
        <v>744</v>
      </c>
      <c r="J71" t="s">
        <v>493</v>
      </c>
      <c r="K71">
        <f>Character!C70/Stage_stat!$E$5</f>
        <v>223</v>
      </c>
      <c r="L71">
        <f t="shared" si="29"/>
        <v>223</v>
      </c>
      <c r="N71" t="s">
        <v>493</v>
      </c>
      <c r="O71">
        <f>Character!C70/Stage_stat!$E$6</f>
        <v>446</v>
      </c>
      <c r="P71">
        <f t="shared" si="30"/>
        <v>446</v>
      </c>
      <c r="R71" t="s">
        <v>493</v>
      </c>
      <c r="S71">
        <f>Character!C70/Stage_stat!$E$7</f>
        <v>318.57142857142856</v>
      </c>
      <c r="T71">
        <f t="shared" si="31"/>
        <v>319</v>
      </c>
      <c r="V71" t="s">
        <v>493</v>
      </c>
      <c r="W71">
        <f>Character!C70/Stage_stat!$E$8</f>
        <v>148.66666666666666</v>
      </c>
      <c r="X71">
        <f t="shared" si="32"/>
        <v>149</v>
      </c>
      <c r="Z71" t="s">
        <v>493</v>
      </c>
      <c r="AA71">
        <f>Character!C70/Stage_stat!$E$9</f>
        <v>318.57142857142856</v>
      </c>
      <c r="AB71">
        <f t="shared" si="33"/>
        <v>319</v>
      </c>
      <c r="AD71" t="s">
        <v>493</v>
      </c>
      <c r="AE71">
        <f>Character!C70/Stage_stat!$E$10</f>
        <v>247.77777777777777</v>
      </c>
      <c r="AF71">
        <f t="shared" si="34"/>
        <v>248</v>
      </c>
      <c r="AH71" t="s">
        <v>493</v>
      </c>
      <c r="AI71">
        <f>Character!C70/Stage_stat!$E$11</f>
        <v>111.5</v>
      </c>
      <c r="AJ71">
        <f t="shared" si="35"/>
        <v>112</v>
      </c>
      <c r="AL71" t="s">
        <v>493</v>
      </c>
      <c r="AM71">
        <f>Character!C70/Stage_stat!$E$12</f>
        <v>223</v>
      </c>
      <c r="AN71">
        <f t="shared" si="36"/>
        <v>223</v>
      </c>
      <c r="AP71" t="s">
        <v>493</v>
      </c>
      <c r="AQ71">
        <f>Character!C70/Stage_stat!$E$13</f>
        <v>185.83333333333334</v>
      </c>
      <c r="AR71">
        <f t="shared" si="37"/>
        <v>186</v>
      </c>
      <c r="AT71" t="s">
        <v>493</v>
      </c>
      <c r="AU71">
        <f>Character!C70/Stage_stat!$E$14</f>
        <v>74.333333333333329</v>
      </c>
      <c r="AV71">
        <f t="shared" si="38"/>
        <v>75</v>
      </c>
      <c r="AX71" t="s">
        <v>493</v>
      </c>
      <c r="AY71">
        <f>Character!C70/Stage_stat!$E$15</f>
        <v>148.66666666666666</v>
      </c>
      <c r="AZ71">
        <f t="shared" si="39"/>
        <v>149</v>
      </c>
      <c r="BB71" t="s">
        <v>493</v>
      </c>
      <c r="BC71">
        <f>Character!C70/Stage_stat!$E$16</f>
        <v>131.1764705882353</v>
      </c>
      <c r="BD71">
        <f t="shared" si="40"/>
        <v>132</v>
      </c>
      <c r="BF71" t="s">
        <v>493</v>
      </c>
      <c r="BG71">
        <f>Character!C70/Stage_stat!$E$17</f>
        <v>44.6</v>
      </c>
      <c r="BH71">
        <f t="shared" si="41"/>
        <v>45</v>
      </c>
      <c r="BJ71" t="s">
        <v>493</v>
      </c>
      <c r="BK71">
        <f>Character!C70/Stage_stat!$E$18</f>
        <v>111.5</v>
      </c>
      <c r="BL71">
        <f t="shared" si="42"/>
        <v>112</v>
      </c>
      <c r="BN71" t="s">
        <v>493</v>
      </c>
      <c r="BO71">
        <f>Character!C70/Stage_stat!$E$19</f>
        <v>101.36363636363636</v>
      </c>
      <c r="BP71">
        <f t="shared" si="43"/>
        <v>102</v>
      </c>
      <c r="BR71" t="s">
        <v>493</v>
      </c>
      <c r="BS71">
        <f>Character!C70/Stage_stat!$E$20</f>
        <v>31.857142857142858</v>
      </c>
      <c r="BT71">
        <f t="shared" si="44"/>
        <v>32</v>
      </c>
      <c r="BV71" t="s">
        <v>493</v>
      </c>
      <c r="BW71">
        <f>Character!C70/Stage_stat!$E$21</f>
        <v>74.333333333333329</v>
      </c>
      <c r="BX71">
        <f t="shared" si="45"/>
        <v>75</v>
      </c>
      <c r="BZ71" t="s">
        <v>493</v>
      </c>
      <c r="CA71">
        <f>Character!C70/Stage_stat!$E$22</f>
        <v>69.6875</v>
      </c>
      <c r="CB71">
        <f t="shared" si="46"/>
        <v>70</v>
      </c>
      <c r="CD71" t="s">
        <v>493</v>
      </c>
      <c r="CE71">
        <f>Character!C70/Stage_stat!$E$23</f>
        <v>22.3</v>
      </c>
      <c r="CF71">
        <f t="shared" si="47"/>
        <v>23</v>
      </c>
      <c r="CH71" t="s">
        <v>493</v>
      </c>
      <c r="CI71">
        <f>Character!C70/Stage_stat!$E$24</f>
        <v>55.75</v>
      </c>
      <c r="CJ71">
        <f t="shared" si="48"/>
        <v>56</v>
      </c>
      <c r="CL71" t="s">
        <v>493</v>
      </c>
      <c r="CM71">
        <f>Character!C70/Stage_stat!$E$25</f>
        <v>53.095238095238095</v>
      </c>
      <c r="CN71">
        <f t="shared" si="49"/>
        <v>54</v>
      </c>
      <c r="CP71" t="s">
        <v>493</v>
      </c>
      <c r="CQ71">
        <f>Character!C70/Stage_stat!$E$26</f>
        <v>14.866666666666667</v>
      </c>
      <c r="CR71">
        <f t="shared" si="50"/>
        <v>15</v>
      </c>
      <c r="CT71" t="s">
        <v>493</v>
      </c>
      <c r="CU71">
        <f>Character!C70/Stage_stat!$E$27</f>
        <v>44.6</v>
      </c>
      <c r="CV71">
        <f t="shared" si="51"/>
        <v>45</v>
      </c>
      <c r="CX71" t="s">
        <v>493</v>
      </c>
      <c r="CY71">
        <f>Character!C70/Stage_stat!$E$28</f>
        <v>42.884615384615387</v>
      </c>
      <c r="CZ71">
        <f t="shared" si="52"/>
        <v>43</v>
      </c>
      <c r="DB71" t="s">
        <v>493</v>
      </c>
      <c r="DC71">
        <f>Character!C70/Stage_stat!$E$29</f>
        <v>11.15</v>
      </c>
      <c r="DD71">
        <f t="shared" si="53"/>
        <v>12</v>
      </c>
    </row>
    <row r="72" spans="2:108" x14ac:dyDescent="0.4">
      <c r="B72" t="s">
        <v>494</v>
      </c>
      <c r="C72">
        <f>Character!C71/Stage_stat!$E$3</f>
        <v>1140</v>
      </c>
      <c r="D72">
        <f t="shared" si="27"/>
        <v>1140</v>
      </c>
      <c r="F72" t="s">
        <v>494</v>
      </c>
      <c r="G72">
        <f>Character!C71/Stage_stat!$E$4</f>
        <v>760</v>
      </c>
      <c r="H72">
        <f t="shared" si="28"/>
        <v>760</v>
      </c>
      <c r="J72" t="s">
        <v>494</v>
      </c>
      <c r="K72">
        <f>Character!C71/Stage_stat!$E$5</f>
        <v>228</v>
      </c>
      <c r="L72">
        <f t="shared" si="29"/>
        <v>228</v>
      </c>
      <c r="N72" t="s">
        <v>494</v>
      </c>
      <c r="O72">
        <f>Character!C71/Stage_stat!$E$6</f>
        <v>456</v>
      </c>
      <c r="P72">
        <f t="shared" si="30"/>
        <v>456</v>
      </c>
      <c r="R72" t="s">
        <v>494</v>
      </c>
      <c r="S72">
        <f>Character!C71/Stage_stat!$E$7</f>
        <v>325.71428571428572</v>
      </c>
      <c r="T72">
        <f t="shared" si="31"/>
        <v>326</v>
      </c>
      <c r="V72" t="s">
        <v>494</v>
      </c>
      <c r="W72">
        <f>Character!C71/Stage_stat!$E$8</f>
        <v>152</v>
      </c>
      <c r="X72">
        <f t="shared" si="32"/>
        <v>152</v>
      </c>
      <c r="Z72" t="s">
        <v>494</v>
      </c>
      <c r="AA72">
        <f>Character!C71/Stage_stat!$E$9</f>
        <v>325.71428571428572</v>
      </c>
      <c r="AB72">
        <f t="shared" si="33"/>
        <v>326</v>
      </c>
      <c r="AD72" t="s">
        <v>494</v>
      </c>
      <c r="AE72">
        <f>Character!C71/Stage_stat!$E$10</f>
        <v>253.33333333333334</v>
      </c>
      <c r="AF72">
        <f t="shared" si="34"/>
        <v>254</v>
      </c>
      <c r="AH72" t="s">
        <v>494</v>
      </c>
      <c r="AI72">
        <f>Character!C71/Stage_stat!$E$11</f>
        <v>114</v>
      </c>
      <c r="AJ72">
        <f t="shared" si="35"/>
        <v>114</v>
      </c>
      <c r="AL72" t="s">
        <v>494</v>
      </c>
      <c r="AM72">
        <f>Character!C71/Stage_stat!$E$12</f>
        <v>228</v>
      </c>
      <c r="AN72">
        <f t="shared" si="36"/>
        <v>228</v>
      </c>
      <c r="AP72" t="s">
        <v>494</v>
      </c>
      <c r="AQ72">
        <f>Character!C71/Stage_stat!$E$13</f>
        <v>190</v>
      </c>
      <c r="AR72">
        <f t="shared" si="37"/>
        <v>190</v>
      </c>
      <c r="AT72" t="s">
        <v>494</v>
      </c>
      <c r="AU72">
        <f>Character!C71/Stage_stat!$E$14</f>
        <v>76</v>
      </c>
      <c r="AV72">
        <f t="shared" si="38"/>
        <v>76</v>
      </c>
      <c r="AX72" t="s">
        <v>494</v>
      </c>
      <c r="AY72">
        <f>Character!C71/Stage_stat!$E$15</f>
        <v>152</v>
      </c>
      <c r="AZ72">
        <f t="shared" si="39"/>
        <v>152</v>
      </c>
      <c r="BB72" t="s">
        <v>494</v>
      </c>
      <c r="BC72">
        <f>Character!C71/Stage_stat!$E$16</f>
        <v>134.11764705882354</v>
      </c>
      <c r="BD72">
        <f t="shared" si="40"/>
        <v>135</v>
      </c>
      <c r="BF72" t="s">
        <v>494</v>
      </c>
      <c r="BG72">
        <f>Character!C71/Stage_stat!$E$17</f>
        <v>45.6</v>
      </c>
      <c r="BH72">
        <f t="shared" si="41"/>
        <v>46</v>
      </c>
      <c r="BJ72" t="s">
        <v>494</v>
      </c>
      <c r="BK72">
        <f>Character!C71/Stage_stat!$E$18</f>
        <v>114</v>
      </c>
      <c r="BL72">
        <f t="shared" si="42"/>
        <v>114</v>
      </c>
      <c r="BN72" t="s">
        <v>494</v>
      </c>
      <c r="BO72">
        <f>Character!C71/Stage_stat!$E$19</f>
        <v>103.63636363636364</v>
      </c>
      <c r="BP72">
        <f t="shared" si="43"/>
        <v>104</v>
      </c>
      <c r="BR72" t="s">
        <v>494</v>
      </c>
      <c r="BS72">
        <f>Character!C71/Stage_stat!$E$20</f>
        <v>32.571428571428569</v>
      </c>
      <c r="BT72">
        <f t="shared" si="44"/>
        <v>33</v>
      </c>
      <c r="BV72" t="s">
        <v>494</v>
      </c>
      <c r="BW72">
        <f>Character!C71/Stage_stat!$E$21</f>
        <v>76</v>
      </c>
      <c r="BX72">
        <f t="shared" si="45"/>
        <v>76</v>
      </c>
      <c r="BZ72" t="s">
        <v>494</v>
      </c>
      <c r="CA72">
        <f>Character!C71/Stage_stat!$E$22</f>
        <v>71.25</v>
      </c>
      <c r="CB72">
        <f t="shared" si="46"/>
        <v>72</v>
      </c>
      <c r="CD72" t="s">
        <v>494</v>
      </c>
      <c r="CE72">
        <f>Character!C71/Stage_stat!$E$23</f>
        <v>22.8</v>
      </c>
      <c r="CF72">
        <f t="shared" si="47"/>
        <v>23</v>
      </c>
      <c r="CH72" t="s">
        <v>494</v>
      </c>
      <c r="CI72">
        <f>Character!C71/Stage_stat!$E$24</f>
        <v>57</v>
      </c>
      <c r="CJ72">
        <f t="shared" si="48"/>
        <v>57</v>
      </c>
      <c r="CL72" t="s">
        <v>494</v>
      </c>
      <c r="CM72">
        <f>Character!C71/Stage_stat!$E$25</f>
        <v>54.285714285714285</v>
      </c>
      <c r="CN72">
        <f t="shared" si="49"/>
        <v>55</v>
      </c>
      <c r="CP72" t="s">
        <v>494</v>
      </c>
      <c r="CQ72">
        <f>Character!C71/Stage_stat!$E$26</f>
        <v>15.2</v>
      </c>
      <c r="CR72">
        <f t="shared" si="50"/>
        <v>16</v>
      </c>
      <c r="CT72" t="s">
        <v>494</v>
      </c>
      <c r="CU72">
        <f>Character!C71/Stage_stat!$E$27</f>
        <v>45.6</v>
      </c>
      <c r="CV72">
        <f t="shared" si="51"/>
        <v>46</v>
      </c>
      <c r="CX72" t="s">
        <v>494</v>
      </c>
      <c r="CY72">
        <f>Character!C71/Stage_stat!$E$28</f>
        <v>43.846153846153847</v>
      </c>
      <c r="CZ72">
        <f t="shared" si="52"/>
        <v>44</v>
      </c>
      <c r="DB72" t="s">
        <v>494</v>
      </c>
      <c r="DC72">
        <f>Character!C71/Stage_stat!$E$29</f>
        <v>11.4</v>
      </c>
      <c r="DD72">
        <f t="shared" si="53"/>
        <v>12</v>
      </c>
    </row>
    <row r="73" spans="2:108" x14ac:dyDescent="0.4">
      <c r="B73" t="s">
        <v>495</v>
      </c>
      <c r="C73">
        <f>Character!C72/Stage_stat!$E$3</f>
        <v>1165</v>
      </c>
      <c r="D73">
        <f t="shared" si="27"/>
        <v>1165</v>
      </c>
      <c r="F73" t="s">
        <v>495</v>
      </c>
      <c r="G73">
        <f>Character!C72/Stage_stat!$E$4</f>
        <v>776.66666666666663</v>
      </c>
      <c r="H73">
        <f t="shared" si="28"/>
        <v>777</v>
      </c>
      <c r="J73" t="s">
        <v>495</v>
      </c>
      <c r="K73">
        <f>Character!C72/Stage_stat!$E$5</f>
        <v>233</v>
      </c>
      <c r="L73">
        <f t="shared" si="29"/>
        <v>233</v>
      </c>
      <c r="N73" t="s">
        <v>495</v>
      </c>
      <c r="O73">
        <f>Character!C72/Stage_stat!$E$6</f>
        <v>466</v>
      </c>
      <c r="P73">
        <f t="shared" si="30"/>
        <v>466</v>
      </c>
      <c r="R73" t="s">
        <v>495</v>
      </c>
      <c r="S73">
        <f>Character!C72/Stage_stat!$E$7</f>
        <v>332.85714285714283</v>
      </c>
      <c r="T73">
        <f t="shared" si="31"/>
        <v>333</v>
      </c>
      <c r="V73" t="s">
        <v>495</v>
      </c>
      <c r="W73">
        <f>Character!C72/Stage_stat!$E$8</f>
        <v>155.33333333333334</v>
      </c>
      <c r="X73">
        <f t="shared" si="32"/>
        <v>156</v>
      </c>
      <c r="Z73" t="s">
        <v>495</v>
      </c>
      <c r="AA73">
        <f>Character!C72/Stage_stat!$E$9</f>
        <v>332.85714285714283</v>
      </c>
      <c r="AB73">
        <f t="shared" si="33"/>
        <v>333</v>
      </c>
      <c r="AD73" t="s">
        <v>495</v>
      </c>
      <c r="AE73">
        <f>Character!C72/Stage_stat!$E$10</f>
        <v>258.88888888888891</v>
      </c>
      <c r="AF73">
        <f t="shared" si="34"/>
        <v>259</v>
      </c>
      <c r="AH73" t="s">
        <v>495</v>
      </c>
      <c r="AI73">
        <f>Character!C72/Stage_stat!$E$11</f>
        <v>116.5</v>
      </c>
      <c r="AJ73">
        <f t="shared" si="35"/>
        <v>117</v>
      </c>
      <c r="AL73" t="s">
        <v>495</v>
      </c>
      <c r="AM73">
        <f>Character!C72/Stage_stat!$E$12</f>
        <v>233</v>
      </c>
      <c r="AN73">
        <f t="shared" si="36"/>
        <v>233</v>
      </c>
      <c r="AP73" t="s">
        <v>495</v>
      </c>
      <c r="AQ73">
        <f>Character!C72/Stage_stat!$E$13</f>
        <v>194.16666666666666</v>
      </c>
      <c r="AR73">
        <f t="shared" si="37"/>
        <v>195</v>
      </c>
      <c r="AT73" t="s">
        <v>495</v>
      </c>
      <c r="AU73">
        <f>Character!C72/Stage_stat!$E$14</f>
        <v>77.666666666666671</v>
      </c>
      <c r="AV73">
        <f t="shared" si="38"/>
        <v>78</v>
      </c>
      <c r="AX73" t="s">
        <v>495</v>
      </c>
      <c r="AY73">
        <f>Character!C72/Stage_stat!$E$15</f>
        <v>155.33333333333334</v>
      </c>
      <c r="AZ73">
        <f t="shared" si="39"/>
        <v>156</v>
      </c>
      <c r="BB73" t="s">
        <v>495</v>
      </c>
      <c r="BC73">
        <f>Character!C72/Stage_stat!$E$16</f>
        <v>137.05882352941177</v>
      </c>
      <c r="BD73">
        <f t="shared" si="40"/>
        <v>138</v>
      </c>
      <c r="BF73" t="s">
        <v>495</v>
      </c>
      <c r="BG73">
        <f>Character!C72/Stage_stat!$E$17</f>
        <v>46.6</v>
      </c>
      <c r="BH73">
        <f t="shared" si="41"/>
        <v>47</v>
      </c>
      <c r="BJ73" t="s">
        <v>495</v>
      </c>
      <c r="BK73">
        <f>Character!C72/Stage_stat!$E$18</f>
        <v>116.5</v>
      </c>
      <c r="BL73">
        <f t="shared" si="42"/>
        <v>117</v>
      </c>
      <c r="BN73" t="s">
        <v>495</v>
      </c>
      <c r="BO73">
        <f>Character!C72/Stage_stat!$E$19</f>
        <v>105.90909090909091</v>
      </c>
      <c r="BP73">
        <f t="shared" si="43"/>
        <v>106</v>
      </c>
      <c r="BR73" t="s">
        <v>495</v>
      </c>
      <c r="BS73">
        <f>Character!C72/Stage_stat!$E$20</f>
        <v>33.285714285714285</v>
      </c>
      <c r="BT73">
        <f t="shared" si="44"/>
        <v>34</v>
      </c>
      <c r="BV73" t="s">
        <v>495</v>
      </c>
      <c r="BW73">
        <f>Character!C72/Stage_stat!$E$21</f>
        <v>77.666666666666671</v>
      </c>
      <c r="BX73">
        <f t="shared" si="45"/>
        <v>78</v>
      </c>
      <c r="BZ73" t="s">
        <v>495</v>
      </c>
      <c r="CA73">
        <f>Character!C72/Stage_stat!$E$22</f>
        <v>72.8125</v>
      </c>
      <c r="CB73">
        <f t="shared" si="46"/>
        <v>73</v>
      </c>
      <c r="CD73" t="s">
        <v>495</v>
      </c>
      <c r="CE73">
        <f>Character!C72/Stage_stat!$E$23</f>
        <v>23.3</v>
      </c>
      <c r="CF73">
        <f t="shared" si="47"/>
        <v>24</v>
      </c>
      <c r="CH73" t="s">
        <v>495</v>
      </c>
      <c r="CI73">
        <f>Character!C72/Stage_stat!$E$24</f>
        <v>58.25</v>
      </c>
      <c r="CJ73">
        <f t="shared" si="48"/>
        <v>59</v>
      </c>
      <c r="CL73" t="s">
        <v>495</v>
      </c>
      <c r="CM73">
        <f>Character!C72/Stage_stat!$E$25</f>
        <v>55.476190476190474</v>
      </c>
      <c r="CN73">
        <f t="shared" si="49"/>
        <v>56</v>
      </c>
      <c r="CP73" t="s">
        <v>495</v>
      </c>
      <c r="CQ73">
        <f>Character!C72/Stage_stat!$E$26</f>
        <v>15.533333333333333</v>
      </c>
      <c r="CR73">
        <f t="shared" si="50"/>
        <v>16</v>
      </c>
      <c r="CT73" t="s">
        <v>495</v>
      </c>
      <c r="CU73">
        <f>Character!C72/Stage_stat!$E$27</f>
        <v>46.6</v>
      </c>
      <c r="CV73">
        <f t="shared" si="51"/>
        <v>47</v>
      </c>
      <c r="CX73" t="s">
        <v>495</v>
      </c>
      <c r="CY73">
        <f>Character!C72/Stage_stat!$E$28</f>
        <v>44.807692307692307</v>
      </c>
      <c r="CZ73">
        <f t="shared" si="52"/>
        <v>45</v>
      </c>
      <c r="DB73" t="s">
        <v>495</v>
      </c>
      <c r="DC73">
        <f>Character!C72/Stage_stat!$E$29</f>
        <v>11.65</v>
      </c>
      <c r="DD73">
        <f t="shared" si="53"/>
        <v>12</v>
      </c>
    </row>
    <row r="74" spans="2:108" x14ac:dyDescent="0.4">
      <c r="B74" t="s">
        <v>496</v>
      </c>
      <c r="C74">
        <f>Character!C73/Stage_stat!$E$3</f>
        <v>1190</v>
      </c>
      <c r="D74">
        <f t="shared" si="27"/>
        <v>1190</v>
      </c>
      <c r="F74" t="s">
        <v>496</v>
      </c>
      <c r="G74">
        <f>Character!C73/Stage_stat!$E$4</f>
        <v>793.33333333333337</v>
      </c>
      <c r="H74">
        <f t="shared" si="28"/>
        <v>794</v>
      </c>
      <c r="J74" t="s">
        <v>496</v>
      </c>
      <c r="K74">
        <f>Character!C73/Stage_stat!$E$5</f>
        <v>238</v>
      </c>
      <c r="L74">
        <f t="shared" si="29"/>
        <v>238</v>
      </c>
      <c r="N74" t="s">
        <v>496</v>
      </c>
      <c r="O74">
        <f>Character!C73/Stage_stat!$E$6</f>
        <v>476</v>
      </c>
      <c r="P74">
        <f t="shared" si="30"/>
        <v>476</v>
      </c>
      <c r="R74" t="s">
        <v>496</v>
      </c>
      <c r="S74">
        <f>Character!C73/Stage_stat!$E$7</f>
        <v>340</v>
      </c>
      <c r="T74">
        <f t="shared" si="31"/>
        <v>340</v>
      </c>
      <c r="V74" t="s">
        <v>496</v>
      </c>
      <c r="W74">
        <f>Character!C73/Stage_stat!$E$8</f>
        <v>158.66666666666666</v>
      </c>
      <c r="X74">
        <f t="shared" si="32"/>
        <v>159</v>
      </c>
      <c r="Z74" t="s">
        <v>496</v>
      </c>
      <c r="AA74">
        <f>Character!C73/Stage_stat!$E$9</f>
        <v>340</v>
      </c>
      <c r="AB74">
        <f t="shared" si="33"/>
        <v>340</v>
      </c>
      <c r="AD74" t="s">
        <v>496</v>
      </c>
      <c r="AE74">
        <f>Character!C73/Stage_stat!$E$10</f>
        <v>264.44444444444446</v>
      </c>
      <c r="AF74">
        <f t="shared" si="34"/>
        <v>265</v>
      </c>
      <c r="AH74" t="s">
        <v>496</v>
      </c>
      <c r="AI74">
        <f>Character!C73/Stage_stat!$E$11</f>
        <v>119</v>
      </c>
      <c r="AJ74">
        <f t="shared" si="35"/>
        <v>119</v>
      </c>
      <c r="AL74" t="s">
        <v>496</v>
      </c>
      <c r="AM74">
        <f>Character!C73/Stage_stat!$E$12</f>
        <v>238</v>
      </c>
      <c r="AN74">
        <f t="shared" si="36"/>
        <v>238</v>
      </c>
      <c r="AP74" t="s">
        <v>496</v>
      </c>
      <c r="AQ74">
        <f>Character!C73/Stage_stat!$E$13</f>
        <v>198.33333333333334</v>
      </c>
      <c r="AR74">
        <f t="shared" si="37"/>
        <v>199</v>
      </c>
      <c r="AT74" t="s">
        <v>496</v>
      </c>
      <c r="AU74">
        <f>Character!C73/Stage_stat!$E$14</f>
        <v>79.333333333333329</v>
      </c>
      <c r="AV74">
        <f t="shared" si="38"/>
        <v>80</v>
      </c>
      <c r="AX74" t="s">
        <v>496</v>
      </c>
      <c r="AY74">
        <f>Character!C73/Stage_stat!$E$15</f>
        <v>158.66666666666666</v>
      </c>
      <c r="AZ74">
        <f t="shared" si="39"/>
        <v>159</v>
      </c>
      <c r="BB74" t="s">
        <v>496</v>
      </c>
      <c r="BC74">
        <f>Character!C73/Stage_stat!$E$16</f>
        <v>140</v>
      </c>
      <c r="BD74">
        <f t="shared" si="40"/>
        <v>140</v>
      </c>
      <c r="BF74" t="s">
        <v>496</v>
      </c>
      <c r="BG74">
        <f>Character!C73/Stage_stat!$E$17</f>
        <v>47.6</v>
      </c>
      <c r="BH74">
        <f t="shared" si="41"/>
        <v>48</v>
      </c>
      <c r="BJ74" t="s">
        <v>496</v>
      </c>
      <c r="BK74">
        <f>Character!C73/Stage_stat!$E$18</f>
        <v>119</v>
      </c>
      <c r="BL74">
        <f t="shared" si="42"/>
        <v>119</v>
      </c>
      <c r="BN74" t="s">
        <v>496</v>
      </c>
      <c r="BO74">
        <f>Character!C73/Stage_stat!$E$19</f>
        <v>108.18181818181819</v>
      </c>
      <c r="BP74">
        <f t="shared" si="43"/>
        <v>109</v>
      </c>
      <c r="BR74" t="s">
        <v>496</v>
      </c>
      <c r="BS74">
        <f>Character!C73/Stage_stat!$E$20</f>
        <v>34</v>
      </c>
      <c r="BT74">
        <f t="shared" si="44"/>
        <v>34</v>
      </c>
      <c r="BV74" t="s">
        <v>496</v>
      </c>
      <c r="BW74">
        <f>Character!C73/Stage_stat!$E$21</f>
        <v>79.333333333333329</v>
      </c>
      <c r="BX74">
        <f t="shared" si="45"/>
        <v>80</v>
      </c>
      <c r="BZ74" t="s">
        <v>496</v>
      </c>
      <c r="CA74">
        <f>Character!C73/Stage_stat!$E$22</f>
        <v>74.375</v>
      </c>
      <c r="CB74">
        <f t="shared" si="46"/>
        <v>75</v>
      </c>
      <c r="CD74" t="s">
        <v>496</v>
      </c>
      <c r="CE74">
        <f>Character!C73/Stage_stat!$E$23</f>
        <v>23.8</v>
      </c>
      <c r="CF74">
        <f t="shared" si="47"/>
        <v>24</v>
      </c>
      <c r="CH74" t="s">
        <v>496</v>
      </c>
      <c r="CI74">
        <f>Character!C73/Stage_stat!$E$24</f>
        <v>59.5</v>
      </c>
      <c r="CJ74">
        <f t="shared" si="48"/>
        <v>60</v>
      </c>
      <c r="CL74" t="s">
        <v>496</v>
      </c>
      <c r="CM74">
        <f>Character!C73/Stage_stat!$E$25</f>
        <v>56.666666666666664</v>
      </c>
      <c r="CN74">
        <f t="shared" si="49"/>
        <v>57</v>
      </c>
      <c r="CP74" t="s">
        <v>496</v>
      </c>
      <c r="CQ74">
        <f>Character!C73/Stage_stat!$E$26</f>
        <v>15.866666666666667</v>
      </c>
      <c r="CR74">
        <f t="shared" si="50"/>
        <v>16</v>
      </c>
      <c r="CT74" t="s">
        <v>496</v>
      </c>
      <c r="CU74">
        <f>Character!C73/Stage_stat!$E$27</f>
        <v>47.6</v>
      </c>
      <c r="CV74">
        <f t="shared" si="51"/>
        <v>48</v>
      </c>
      <c r="CX74" t="s">
        <v>496</v>
      </c>
      <c r="CY74">
        <f>Character!C73/Stage_stat!$E$28</f>
        <v>45.769230769230766</v>
      </c>
      <c r="CZ74">
        <f t="shared" si="52"/>
        <v>46</v>
      </c>
      <c r="DB74" t="s">
        <v>496</v>
      </c>
      <c r="DC74">
        <f>Character!C73/Stage_stat!$E$29</f>
        <v>11.9</v>
      </c>
      <c r="DD74">
        <f t="shared" si="53"/>
        <v>12</v>
      </c>
    </row>
    <row r="75" spans="2:108" x14ac:dyDescent="0.4">
      <c r="B75" t="s">
        <v>497</v>
      </c>
      <c r="C75">
        <f>Character!C74/Stage_stat!$E$3</f>
        <v>1215</v>
      </c>
      <c r="D75">
        <f t="shared" si="27"/>
        <v>1215</v>
      </c>
      <c r="F75" t="s">
        <v>497</v>
      </c>
      <c r="G75">
        <f>Character!C74/Stage_stat!$E$4</f>
        <v>810</v>
      </c>
      <c r="H75">
        <f t="shared" si="28"/>
        <v>810</v>
      </c>
      <c r="J75" t="s">
        <v>497</v>
      </c>
      <c r="K75">
        <f>Character!C74/Stage_stat!$E$5</f>
        <v>243</v>
      </c>
      <c r="L75">
        <f t="shared" si="29"/>
        <v>243</v>
      </c>
      <c r="N75" t="s">
        <v>497</v>
      </c>
      <c r="O75">
        <f>Character!C74/Stage_stat!$E$6</f>
        <v>486</v>
      </c>
      <c r="P75">
        <f t="shared" si="30"/>
        <v>486</v>
      </c>
      <c r="R75" t="s">
        <v>497</v>
      </c>
      <c r="S75">
        <f>Character!C74/Stage_stat!$E$7</f>
        <v>347.14285714285717</v>
      </c>
      <c r="T75">
        <f t="shared" si="31"/>
        <v>348</v>
      </c>
      <c r="V75" t="s">
        <v>497</v>
      </c>
      <c r="W75">
        <f>Character!C74/Stage_stat!$E$8</f>
        <v>162</v>
      </c>
      <c r="X75">
        <f t="shared" si="32"/>
        <v>162</v>
      </c>
      <c r="Z75" t="s">
        <v>497</v>
      </c>
      <c r="AA75">
        <f>Character!C74/Stage_stat!$E$9</f>
        <v>347.14285714285717</v>
      </c>
      <c r="AB75">
        <f t="shared" si="33"/>
        <v>348</v>
      </c>
      <c r="AD75" t="s">
        <v>497</v>
      </c>
      <c r="AE75">
        <f>Character!C74/Stage_stat!$E$10</f>
        <v>270</v>
      </c>
      <c r="AF75">
        <f t="shared" si="34"/>
        <v>270</v>
      </c>
      <c r="AH75" t="s">
        <v>497</v>
      </c>
      <c r="AI75">
        <f>Character!C74/Stage_stat!$E$11</f>
        <v>121.5</v>
      </c>
      <c r="AJ75">
        <f t="shared" si="35"/>
        <v>122</v>
      </c>
      <c r="AL75" t="s">
        <v>497</v>
      </c>
      <c r="AM75">
        <f>Character!C74/Stage_stat!$E$12</f>
        <v>243</v>
      </c>
      <c r="AN75">
        <f t="shared" si="36"/>
        <v>243</v>
      </c>
      <c r="AP75" t="s">
        <v>497</v>
      </c>
      <c r="AQ75">
        <f>Character!C74/Stage_stat!$E$13</f>
        <v>202.5</v>
      </c>
      <c r="AR75">
        <f t="shared" si="37"/>
        <v>203</v>
      </c>
      <c r="AT75" t="s">
        <v>497</v>
      </c>
      <c r="AU75">
        <f>Character!C74/Stage_stat!$E$14</f>
        <v>81</v>
      </c>
      <c r="AV75">
        <f t="shared" si="38"/>
        <v>81</v>
      </c>
      <c r="AX75" t="s">
        <v>497</v>
      </c>
      <c r="AY75">
        <f>Character!C74/Stage_stat!$E$15</f>
        <v>162</v>
      </c>
      <c r="AZ75">
        <f t="shared" si="39"/>
        <v>162</v>
      </c>
      <c r="BB75" t="s">
        <v>497</v>
      </c>
      <c r="BC75">
        <f>Character!C74/Stage_stat!$E$16</f>
        <v>142.94117647058823</v>
      </c>
      <c r="BD75">
        <f t="shared" si="40"/>
        <v>143</v>
      </c>
      <c r="BF75" t="s">
        <v>497</v>
      </c>
      <c r="BG75">
        <f>Character!C74/Stage_stat!$E$17</f>
        <v>48.6</v>
      </c>
      <c r="BH75">
        <f t="shared" si="41"/>
        <v>49</v>
      </c>
      <c r="BJ75" t="s">
        <v>497</v>
      </c>
      <c r="BK75">
        <f>Character!C74/Stage_stat!$E$18</f>
        <v>121.5</v>
      </c>
      <c r="BL75">
        <f t="shared" si="42"/>
        <v>122</v>
      </c>
      <c r="BN75" t="s">
        <v>497</v>
      </c>
      <c r="BO75">
        <f>Character!C74/Stage_stat!$E$19</f>
        <v>110.45454545454545</v>
      </c>
      <c r="BP75">
        <f t="shared" si="43"/>
        <v>111</v>
      </c>
      <c r="BR75" t="s">
        <v>497</v>
      </c>
      <c r="BS75">
        <f>Character!C74/Stage_stat!$E$20</f>
        <v>34.714285714285715</v>
      </c>
      <c r="BT75">
        <f t="shared" si="44"/>
        <v>35</v>
      </c>
      <c r="BV75" t="s">
        <v>497</v>
      </c>
      <c r="BW75">
        <f>Character!C74/Stage_stat!$E$21</f>
        <v>81</v>
      </c>
      <c r="BX75">
        <f t="shared" si="45"/>
        <v>81</v>
      </c>
      <c r="BZ75" t="s">
        <v>497</v>
      </c>
      <c r="CA75">
        <f>Character!C74/Stage_stat!$E$22</f>
        <v>75.9375</v>
      </c>
      <c r="CB75">
        <f t="shared" si="46"/>
        <v>76</v>
      </c>
      <c r="CD75" t="s">
        <v>497</v>
      </c>
      <c r="CE75">
        <f>Character!C74/Stage_stat!$E$23</f>
        <v>24.3</v>
      </c>
      <c r="CF75">
        <f t="shared" si="47"/>
        <v>25</v>
      </c>
      <c r="CH75" t="s">
        <v>497</v>
      </c>
      <c r="CI75">
        <f>Character!C74/Stage_stat!$E$24</f>
        <v>60.75</v>
      </c>
      <c r="CJ75">
        <f t="shared" si="48"/>
        <v>61</v>
      </c>
      <c r="CL75" t="s">
        <v>497</v>
      </c>
      <c r="CM75">
        <f>Character!C74/Stage_stat!$E$25</f>
        <v>57.857142857142854</v>
      </c>
      <c r="CN75">
        <f t="shared" si="49"/>
        <v>58</v>
      </c>
      <c r="CP75" t="s">
        <v>497</v>
      </c>
      <c r="CQ75">
        <f>Character!C74/Stage_stat!$E$26</f>
        <v>16.2</v>
      </c>
      <c r="CR75">
        <f t="shared" si="50"/>
        <v>17</v>
      </c>
      <c r="CT75" t="s">
        <v>497</v>
      </c>
      <c r="CU75">
        <f>Character!C74/Stage_stat!$E$27</f>
        <v>48.6</v>
      </c>
      <c r="CV75">
        <f t="shared" si="51"/>
        <v>49</v>
      </c>
      <c r="CX75" t="s">
        <v>497</v>
      </c>
      <c r="CY75">
        <f>Character!C74/Stage_stat!$E$28</f>
        <v>46.730769230769234</v>
      </c>
      <c r="CZ75">
        <f t="shared" si="52"/>
        <v>47</v>
      </c>
      <c r="DB75" t="s">
        <v>497</v>
      </c>
      <c r="DC75">
        <f>Character!C74/Stage_stat!$E$29</f>
        <v>12.15</v>
      </c>
      <c r="DD75">
        <f t="shared" si="53"/>
        <v>13</v>
      </c>
    </row>
    <row r="76" spans="2:108" x14ac:dyDescent="0.4">
      <c r="B76" t="s">
        <v>498</v>
      </c>
      <c r="C76">
        <f>Character!C75/Stage_stat!$E$3</f>
        <v>1240</v>
      </c>
      <c r="D76">
        <f t="shared" si="27"/>
        <v>1240</v>
      </c>
      <c r="F76" t="s">
        <v>498</v>
      </c>
      <c r="G76">
        <f>Character!C75/Stage_stat!$E$4</f>
        <v>826.66666666666663</v>
      </c>
      <c r="H76">
        <f t="shared" si="28"/>
        <v>827</v>
      </c>
      <c r="J76" t="s">
        <v>498</v>
      </c>
      <c r="K76">
        <f>Character!C75/Stage_stat!$E$5</f>
        <v>248</v>
      </c>
      <c r="L76">
        <f t="shared" si="29"/>
        <v>248</v>
      </c>
      <c r="N76" t="s">
        <v>498</v>
      </c>
      <c r="O76">
        <f>Character!C75/Stage_stat!$E$6</f>
        <v>496</v>
      </c>
      <c r="P76">
        <f t="shared" si="30"/>
        <v>496</v>
      </c>
      <c r="R76" t="s">
        <v>498</v>
      </c>
      <c r="S76">
        <f>Character!C75/Stage_stat!$E$7</f>
        <v>354.28571428571428</v>
      </c>
      <c r="T76">
        <f t="shared" si="31"/>
        <v>355</v>
      </c>
      <c r="V76" t="s">
        <v>498</v>
      </c>
      <c r="W76">
        <f>Character!C75/Stage_stat!$E$8</f>
        <v>165.33333333333334</v>
      </c>
      <c r="X76">
        <f t="shared" si="32"/>
        <v>166</v>
      </c>
      <c r="Z76" t="s">
        <v>498</v>
      </c>
      <c r="AA76">
        <f>Character!C75/Stage_stat!$E$9</f>
        <v>354.28571428571428</v>
      </c>
      <c r="AB76">
        <f t="shared" si="33"/>
        <v>355</v>
      </c>
      <c r="AD76" t="s">
        <v>498</v>
      </c>
      <c r="AE76">
        <f>Character!C75/Stage_stat!$E$10</f>
        <v>275.55555555555554</v>
      </c>
      <c r="AF76">
        <f t="shared" si="34"/>
        <v>276</v>
      </c>
      <c r="AH76" t="s">
        <v>498</v>
      </c>
      <c r="AI76">
        <f>Character!C75/Stage_stat!$E$11</f>
        <v>124</v>
      </c>
      <c r="AJ76">
        <f t="shared" si="35"/>
        <v>124</v>
      </c>
      <c r="AL76" t="s">
        <v>498</v>
      </c>
      <c r="AM76">
        <f>Character!C75/Stage_stat!$E$12</f>
        <v>248</v>
      </c>
      <c r="AN76">
        <f t="shared" si="36"/>
        <v>248</v>
      </c>
      <c r="AP76" t="s">
        <v>498</v>
      </c>
      <c r="AQ76">
        <f>Character!C75/Stage_stat!$E$13</f>
        <v>206.66666666666666</v>
      </c>
      <c r="AR76">
        <f t="shared" si="37"/>
        <v>207</v>
      </c>
      <c r="AT76" t="s">
        <v>498</v>
      </c>
      <c r="AU76">
        <f>Character!C75/Stage_stat!$E$14</f>
        <v>82.666666666666671</v>
      </c>
      <c r="AV76">
        <f t="shared" si="38"/>
        <v>83</v>
      </c>
      <c r="AX76" t="s">
        <v>498</v>
      </c>
      <c r="AY76">
        <f>Character!C75/Stage_stat!$E$15</f>
        <v>165.33333333333334</v>
      </c>
      <c r="AZ76">
        <f t="shared" si="39"/>
        <v>166</v>
      </c>
      <c r="BB76" t="s">
        <v>498</v>
      </c>
      <c r="BC76">
        <f>Character!C75/Stage_stat!$E$16</f>
        <v>145.88235294117646</v>
      </c>
      <c r="BD76">
        <f t="shared" si="40"/>
        <v>146</v>
      </c>
      <c r="BF76" t="s">
        <v>498</v>
      </c>
      <c r="BG76">
        <f>Character!C75/Stage_stat!$E$17</f>
        <v>49.6</v>
      </c>
      <c r="BH76">
        <f t="shared" si="41"/>
        <v>50</v>
      </c>
      <c r="BJ76" t="s">
        <v>498</v>
      </c>
      <c r="BK76">
        <f>Character!C75/Stage_stat!$E$18</f>
        <v>124</v>
      </c>
      <c r="BL76">
        <f t="shared" si="42"/>
        <v>124</v>
      </c>
      <c r="BN76" t="s">
        <v>498</v>
      </c>
      <c r="BO76">
        <f>Character!C75/Stage_stat!$E$19</f>
        <v>112.72727272727273</v>
      </c>
      <c r="BP76">
        <f t="shared" si="43"/>
        <v>113</v>
      </c>
      <c r="BR76" t="s">
        <v>498</v>
      </c>
      <c r="BS76">
        <f>Character!C75/Stage_stat!$E$20</f>
        <v>35.428571428571431</v>
      </c>
      <c r="BT76">
        <f t="shared" si="44"/>
        <v>36</v>
      </c>
      <c r="BV76" t="s">
        <v>498</v>
      </c>
      <c r="BW76">
        <f>Character!C75/Stage_stat!$E$21</f>
        <v>82.666666666666671</v>
      </c>
      <c r="BX76">
        <f t="shared" si="45"/>
        <v>83</v>
      </c>
      <c r="BZ76" t="s">
        <v>498</v>
      </c>
      <c r="CA76">
        <f>Character!C75/Stage_stat!$E$22</f>
        <v>77.5</v>
      </c>
      <c r="CB76">
        <f t="shared" si="46"/>
        <v>78</v>
      </c>
      <c r="CD76" t="s">
        <v>498</v>
      </c>
      <c r="CE76">
        <f>Character!C75/Stage_stat!$E$23</f>
        <v>24.8</v>
      </c>
      <c r="CF76">
        <f t="shared" si="47"/>
        <v>25</v>
      </c>
      <c r="CH76" t="s">
        <v>498</v>
      </c>
      <c r="CI76">
        <f>Character!C75/Stage_stat!$E$24</f>
        <v>62</v>
      </c>
      <c r="CJ76">
        <f t="shared" si="48"/>
        <v>62</v>
      </c>
      <c r="CL76" t="s">
        <v>498</v>
      </c>
      <c r="CM76">
        <f>Character!C75/Stage_stat!$E$25</f>
        <v>59.047619047619051</v>
      </c>
      <c r="CN76">
        <f t="shared" si="49"/>
        <v>60</v>
      </c>
      <c r="CP76" t="s">
        <v>498</v>
      </c>
      <c r="CQ76">
        <f>Character!C75/Stage_stat!$E$26</f>
        <v>16.533333333333335</v>
      </c>
      <c r="CR76">
        <f t="shared" si="50"/>
        <v>17</v>
      </c>
      <c r="CT76" t="s">
        <v>498</v>
      </c>
      <c r="CU76">
        <f>Character!C75/Stage_stat!$E$27</f>
        <v>49.6</v>
      </c>
      <c r="CV76">
        <f t="shared" si="51"/>
        <v>50</v>
      </c>
      <c r="CX76" t="s">
        <v>498</v>
      </c>
      <c r="CY76">
        <f>Character!C75/Stage_stat!$E$28</f>
        <v>47.692307692307693</v>
      </c>
      <c r="CZ76">
        <f t="shared" si="52"/>
        <v>48</v>
      </c>
      <c r="DB76" t="s">
        <v>498</v>
      </c>
      <c r="DC76">
        <f>Character!C75/Stage_stat!$E$29</f>
        <v>12.4</v>
      </c>
      <c r="DD76">
        <f t="shared" si="53"/>
        <v>13</v>
      </c>
    </row>
    <row r="77" spans="2:108" x14ac:dyDescent="0.4">
      <c r="B77" t="s">
        <v>499</v>
      </c>
      <c r="C77">
        <f>Character!C76/Stage_stat!$E$3</f>
        <v>1265</v>
      </c>
      <c r="D77">
        <f t="shared" si="27"/>
        <v>1265</v>
      </c>
      <c r="F77" t="s">
        <v>499</v>
      </c>
      <c r="G77">
        <f>Character!C76/Stage_stat!$E$4</f>
        <v>843.33333333333337</v>
      </c>
      <c r="H77">
        <f t="shared" si="28"/>
        <v>844</v>
      </c>
      <c r="J77" t="s">
        <v>499</v>
      </c>
      <c r="K77">
        <f>Character!C76/Stage_stat!$E$5</f>
        <v>253</v>
      </c>
      <c r="L77">
        <f t="shared" si="29"/>
        <v>253</v>
      </c>
      <c r="N77" t="s">
        <v>499</v>
      </c>
      <c r="O77">
        <f>Character!C76/Stage_stat!$E$6</f>
        <v>506</v>
      </c>
      <c r="P77">
        <f t="shared" si="30"/>
        <v>506</v>
      </c>
      <c r="R77" t="s">
        <v>499</v>
      </c>
      <c r="S77">
        <f>Character!C76/Stage_stat!$E$7</f>
        <v>361.42857142857144</v>
      </c>
      <c r="T77">
        <f t="shared" si="31"/>
        <v>362</v>
      </c>
      <c r="V77" t="s">
        <v>499</v>
      </c>
      <c r="W77">
        <f>Character!C76/Stage_stat!$E$8</f>
        <v>168.66666666666666</v>
      </c>
      <c r="X77">
        <f t="shared" si="32"/>
        <v>169</v>
      </c>
      <c r="Z77" t="s">
        <v>499</v>
      </c>
      <c r="AA77">
        <f>Character!C76/Stage_stat!$E$9</f>
        <v>361.42857142857144</v>
      </c>
      <c r="AB77">
        <f t="shared" si="33"/>
        <v>362</v>
      </c>
      <c r="AD77" t="s">
        <v>499</v>
      </c>
      <c r="AE77">
        <f>Character!C76/Stage_stat!$E$10</f>
        <v>281.11111111111109</v>
      </c>
      <c r="AF77">
        <f t="shared" si="34"/>
        <v>282</v>
      </c>
      <c r="AH77" t="s">
        <v>499</v>
      </c>
      <c r="AI77">
        <f>Character!C76/Stage_stat!$E$11</f>
        <v>126.5</v>
      </c>
      <c r="AJ77">
        <f t="shared" si="35"/>
        <v>127</v>
      </c>
      <c r="AL77" t="s">
        <v>499</v>
      </c>
      <c r="AM77">
        <f>Character!C76/Stage_stat!$E$12</f>
        <v>253</v>
      </c>
      <c r="AN77">
        <f t="shared" si="36"/>
        <v>253</v>
      </c>
      <c r="AP77" t="s">
        <v>499</v>
      </c>
      <c r="AQ77">
        <f>Character!C76/Stage_stat!$E$13</f>
        <v>210.83333333333334</v>
      </c>
      <c r="AR77">
        <f t="shared" si="37"/>
        <v>211</v>
      </c>
      <c r="AT77" t="s">
        <v>499</v>
      </c>
      <c r="AU77">
        <f>Character!C76/Stage_stat!$E$14</f>
        <v>84.333333333333329</v>
      </c>
      <c r="AV77">
        <f t="shared" si="38"/>
        <v>85</v>
      </c>
      <c r="AX77" t="s">
        <v>499</v>
      </c>
      <c r="AY77">
        <f>Character!C76/Stage_stat!$E$15</f>
        <v>168.66666666666666</v>
      </c>
      <c r="AZ77">
        <f t="shared" si="39"/>
        <v>169</v>
      </c>
      <c r="BB77" t="s">
        <v>499</v>
      </c>
      <c r="BC77">
        <f>Character!C76/Stage_stat!$E$16</f>
        <v>148.8235294117647</v>
      </c>
      <c r="BD77">
        <f t="shared" si="40"/>
        <v>149</v>
      </c>
      <c r="BF77" t="s">
        <v>499</v>
      </c>
      <c r="BG77">
        <f>Character!C76/Stage_stat!$E$17</f>
        <v>50.6</v>
      </c>
      <c r="BH77">
        <f t="shared" si="41"/>
        <v>51</v>
      </c>
      <c r="BJ77" t="s">
        <v>499</v>
      </c>
      <c r="BK77">
        <f>Character!C76/Stage_stat!$E$18</f>
        <v>126.5</v>
      </c>
      <c r="BL77">
        <f t="shared" si="42"/>
        <v>127</v>
      </c>
      <c r="BN77" t="s">
        <v>499</v>
      </c>
      <c r="BO77">
        <f>Character!C76/Stage_stat!$E$19</f>
        <v>115</v>
      </c>
      <c r="BP77">
        <f t="shared" si="43"/>
        <v>115</v>
      </c>
      <c r="BR77" t="s">
        <v>499</v>
      </c>
      <c r="BS77">
        <f>Character!C76/Stage_stat!$E$20</f>
        <v>36.142857142857146</v>
      </c>
      <c r="BT77">
        <f t="shared" si="44"/>
        <v>37</v>
      </c>
      <c r="BV77" t="s">
        <v>499</v>
      </c>
      <c r="BW77">
        <f>Character!C76/Stage_stat!$E$21</f>
        <v>84.333333333333329</v>
      </c>
      <c r="BX77">
        <f t="shared" si="45"/>
        <v>85</v>
      </c>
      <c r="BZ77" t="s">
        <v>499</v>
      </c>
      <c r="CA77">
        <f>Character!C76/Stage_stat!$E$22</f>
        <v>79.0625</v>
      </c>
      <c r="CB77">
        <f t="shared" si="46"/>
        <v>80</v>
      </c>
      <c r="CD77" t="s">
        <v>499</v>
      </c>
      <c r="CE77">
        <f>Character!C76/Stage_stat!$E$23</f>
        <v>25.3</v>
      </c>
      <c r="CF77">
        <f t="shared" si="47"/>
        <v>26</v>
      </c>
      <c r="CH77" t="s">
        <v>499</v>
      </c>
      <c r="CI77">
        <f>Character!C76/Stage_stat!$E$24</f>
        <v>63.25</v>
      </c>
      <c r="CJ77">
        <f t="shared" si="48"/>
        <v>64</v>
      </c>
      <c r="CL77" t="s">
        <v>499</v>
      </c>
      <c r="CM77">
        <f>Character!C76/Stage_stat!$E$25</f>
        <v>60.238095238095241</v>
      </c>
      <c r="CN77">
        <f t="shared" si="49"/>
        <v>61</v>
      </c>
      <c r="CP77" t="s">
        <v>499</v>
      </c>
      <c r="CQ77">
        <f>Character!C76/Stage_stat!$E$26</f>
        <v>16.866666666666667</v>
      </c>
      <c r="CR77">
        <f t="shared" si="50"/>
        <v>17</v>
      </c>
      <c r="CT77" t="s">
        <v>499</v>
      </c>
      <c r="CU77">
        <f>Character!C76/Stage_stat!$E$27</f>
        <v>50.6</v>
      </c>
      <c r="CV77">
        <f t="shared" si="51"/>
        <v>51</v>
      </c>
      <c r="CX77" t="s">
        <v>499</v>
      </c>
      <c r="CY77">
        <f>Character!C76/Stage_stat!$E$28</f>
        <v>48.653846153846153</v>
      </c>
      <c r="CZ77">
        <f t="shared" si="52"/>
        <v>49</v>
      </c>
      <c r="DB77" t="s">
        <v>499</v>
      </c>
      <c r="DC77">
        <f>Character!C76/Stage_stat!$E$29</f>
        <v>12.65</v>
      </c>
      <c r="DD77">
        <f t="shared" si="53"/>
        <v>13</v>
      </c>
    </row>
    <row r="78" spans="2:108" x14ac:dyDescent="0.4">
      <c r="B78" t="s">
        <v>500</v>
      </c>
      <c r="C78">
        <f>Character!C77/Stage_stat!$E$3</f>
        <v>1290</v>
      </c>
      <c r="D78">
        <f t="shared" si="27"/>
        <v>1290</v>
      </c>
      <c r="F78" t="s">
        <v>500</v>
      </c>
      <c r="G78">
        <f>Character!C77/Stage_stat!$E$4</f>
        <v>860</v>
      </c>
      <c r="H78">
        <f t="shared" si="28"/>
        <v>860</v>
      </c>
      <c r="J78" t="s">
        <v>500</v>
      </c>
      <c r="K78">
        <f>Character!C77/Stage_stat!$E$5</f>
        <v>258</v>
      </c>
      <c r="L78">
        <f t="shared" si="29"/>
        <v>258</v>
      </c>
      <c r="N78" t="s">
        <v>500</v>
      </c>
      <c r="O78">
        <f>Character!C77/Stage_stat!$E$6</f>
        <v>516</v>
      </c>
      <c r="P78">
        <f t="shared" si="30"/>
        <v>516</v>
      </c>
      <c r="R78" t="s">
        <v>500</v>
      </c>
      <c r="S78">
        <f>Character!C77/Stage_stat!$E$7</f>
        <v>368.57142857142856</v>
      </c>
      <c r="T78">
        <f t="shared" si="31"/>
        <v>369</v>
      </c>
      <c r="V78" t="s">
        <v>500</v>
      </c>
      <c r="W78">
        <f>Character!C77/Stage_stat!$E$8</f>
        <v>172</v>
      </c>
      <c r="X78">
        <f t="shared" si="32"/>
        <v>172</v>
      </c>
      <c r="Z78" t="s">
        <v>500</v>
      </c>
      <c r="AA78">
        <f>Character!C77/Stage_stat!$E$9</f>
        <v>368.57142857142856</v>
      </c>
      <c r="AB78">
        <f t="shared" si="33"/>
        <v>369</v>
      </c>
      <c r="AD78" t="s">
        <v>500</v>
      </c>
      <c r="AE78">
        <f>Character!C77/Stage_stat!$E$10</f>
        <v>286.66666666666669</v>
      </c>
      <c r="AF78">
        <f t="shared" si="34"/>
        <v>287</v>
      </c>
      <c r="AH78" t="s">
        <v>500</v>
      </c>
      <c r="AI78">
        <f>Character!C77/Stage_stat!$E$11</f>
        <v>129</v>
      </c>
      <c r="AJ78">
        <f t="shared" si="35"/>
        <v>129</v>
      </c>
      <c r="AL78" t="s">
        <v>500</v>
      </c>
      <c r="AM78">
        <f>Character!C77/Stage_stat!$E$12</f>
        <v>258</v>
      </c>
      <c r="AN78">
        <f t="shared" si="36"/>
        <v>258</v>
      </c>
      <c r="AP78" t="s">
        <v>500</v>
      </c>
      <c r="AQ78">
        <f>Character!C77/Stage_stat!$E$13</f>
        <v>215</v>
      </c>
      <c r="AR78">
        <f t="shared" si="37"/>
        <v>215</v>
      </c>
      <c r="AT78" t="s">
        <v>500</v>
      </c>
      <c r="AU78">
        <f>Character!C77/Stage_stat!$E$14</f>
        <v>86</v>
      </c>
      <c r="AV78">
        <f t="shared" si="38"/>
        <v>86</v>
      </c>
      <c r="AX78" t="s">
        <v>500</v>
      </c>
      <c r="AY78">
        <f>Character!C77/Stage_stat!$E$15</f>
        <v>172</v>
      </c>
      <c r="AZ78">
        <f t="shared" si="39"/>
        <v>172</v>
      </c>
      <c r="BB78" t="s">
        <v>500</v>
      </c>
      <c r="BC78">
        <f>Character!C77/Stage_stat!$E$16</f>
        <v>151.76470588235293</v>
      </c>
      <c r="BD78">
        <f t="shared" si="40"/>
        <v>152</v>
      </c>
      <c r="BF78" t="s">
        <v>500</v>
      </c>
      <c r="BG78">
        <f>Character!C77/Stage_stat!$E$17</f>
        <v>51.6</v>
      </c>
      <c r="BH78">
        <f t="shared" si="41"/>
        <v>52</v>
      </c>
      <c r="BJ78" t="s">
        <v>500</v>
      </c>
      <c r="BK78">
        <f>Character!C77/Stage_stat!$E$18</f>
        <v>129</v>
      </c>
      <c r="BL78">
        <f t="shared" si="42"/>
        <v>129</v>
      </c>
      <c r="BN78" t="s">
        <v>500</v>
      </c>
      <c r="BO78">
        <f>Character!C77/Stage_stat!$E$19</f>
        <v>117.27272727272727</v>
      </c>
      <c r="BP78">
        <f t="shared" si="43"/>
        <v>118</v>
      </c>
      <c r="BR78" t="s">
        <v>500</v>
      </c>
      <c r="BS78">
        <f>Character!C77/Stage_stat!$E$20</f>
        <v>36.857142857142854</v>
      </c>
      <c r="BT78">
        <f t="shared" si="44"/>
        <v>37</v>
      </c>
      <c r="BV78" t="s">
        <v>500</v>
      </c>
      <c r="BW78">
        <f>Character!C77/Stage_stat!$E$21</f>
        <v>86</v>
      </c>
      <c r="BX78">
        <f t="shared" si="45"/>
        <v>86</v>
      </c>
      <c r="BZ78" t="s">
        <v>500</v>
      </c>
      <c r="CA78">
        <f>Character!C77/Stage_stat!$E$22</f>
        <v>80.625</v>
      </c>
      <c r="CB78">
        <f t="shared" si="46"/>
        <v>81</v>
      </c>
      <c r="CD78" t="s">
        <v>500</v>
      </c>
      <c r="CE78">
        <f>Character!C77/Stage_stat!$E$23</f>
        <v>25.8</v>
      </c>
      <c r="CF78">
        <f t="shared" si="47"/>
        <v>26</v>
      </c>
      <c r="CH78" t="s">
        <v>500</v>
      </c>
      <c r="CI78">
        <f>Character!C77/Stage_stat!$E$24</f>
        <v>64.5</v>
      </c>
      <c r="CJ78">
        <f t="shared" si="48"/>
        <v>65</v>
      </c>
      <c r="CL78" t="s">
        <v>500</v>
      </c>
      <c r="CM78">
        <f>Character!C77/Stage_stat!$E$25</f>
        <v>61.428571428571431</v>
      </c>
      <c r="CN78">
        <f t="shared" si="49"/>
        <v>62</v>
      </c>
      <c r="CP78" t="s">
        <v>500</v>
      </c>
      <c r="CQ78">
        <f>Character!C77/Stage_stat!$E$26</f>
        <v>17.2</v>
      </c>
      <c r="CR78">
        <f t="shared" si="50"/>
        <v>18</v>
      </c>
      <c r="CT78" t="s">
        <v>500</v>
      </c>
      <c r="CU78">
        <f>Character!C77/Stage_stat!$E$27</f>
        <v>51.6</v>
      </c>
      <c r="CV78">
        <f t="shared" si="51"/>
        <v>52</v>
      </c>
      <c r="CX78" t="s">
        <v>500</v>
      </c>
      <c r="CY78">
        <f>Character!C77/Stage_stat!$E$28</f>
        <v>49.615384615384613</v>
      </c>
      <c r="CZ78">
        <f t="shared" si="52"/>
        <v>50</v>
      </c>
      <c r="DB78" t="s">
        <v>500</v>
      </c>
      <c r="DC78">
        <f>Character!C77/Stage_stat!$E$29</f>
        <v>12.9</v>
      </c>
      <c r="DD78">
        <f t="shared" si="53"/>
        <v>13</v>
      </c>
    </row>
    <row r="79" spans="2:108" x14ac:dyDescent="0.4">
      <c r="B79" t="s">
        <v>501</v>
      </c>
      <c r="C79">
        <f>Character!C78/Stage_stat!$E$3</f>
        <v>1315</v>
      </c>
      <c r="D79">
        <f t="shared" si="27"/>
        <v>1315</v>
      </c>
      <c r="F79" t="s">
        <v>501</v>
      </c>
      <c r="G79">
        <f>Character!C78/Stage_stat!$E$4</f>
        <v>876.66666666666663</v>
      </c>
      <c r="H79">
        <f t="shared" si="28"/>
        <v>877</v>
      </c>
      <c r="J79" t="s">
        <v>501</v>
      </c>
      <c r="K79">
        <f>Character!C78/Stage_stat!$E$5</f>
        <v>263</v>
      </c>
      <c r="L79">
        <f t="shared" si="29"/>
        <v>263</v>
      </c>
      <c r="N79" t="s">
        <v>501</v>
      </c>
      <c r="O79">
        <f>Character!C78/Stage_stat!$E$6</f>
        <v>526</v>
      </c>
      <c r="P79">
        <f t="shared" si="30"/>
        <v>526</v>
      </c>
      <c r="R79" t="s">
        <v>501</v>
      </c>
      <c r="S79">
        <f>Character!C78/Stage_stat!$E$7</f>
        <v>375.71428571428572</v>
      </c>
      <c r="T79">
        <f t="shared" si="31"/>
        <v>376</v>
      </c>
      <c r="V79" t="s">
        <v>501</v>
      </c>
      <c r="W79">
        <f>Character!C78/Stage_stat!$E$8</f>
        <v>175.33333333333334</v>
      </c>
      <c r="X79">
        <f t="shared" si="32"/>
        <v>176</v>
      </c>
      <c r="Z79" t="s">
        <v>501</v>
      </c>
      <c r="AA79">
        <f>Character!C78/Stage_stat!$E$9</f>
        <v>375.71428571428572</v>
      </c>
      <c r="AB79">
        <f t="shared" si="33"/>
        <v>376</v>
      </c>
      <c r="AD79" t="s">
        <v>501</v>
      </c>
      <c r="AE79">
        <f>Character!C78/Stage_stat!$E$10</f>
        <v>292.22222222222223</v>
      </c>
      <c r="AF79">
        <f t="shared" si="34"/>
        <v>293</v>
      </c>
      <c r="AH79" t="s">
        <v>501</v>
      </c>
      <c r="AI79">
        <f>Character!C78/Stage_stat!$E$11</f>
        <v>131.5</v>
      </c>
      <c r="AJ79">
        <f t="shared" si="35"/>
        <v>132</v>
      </c>
      <c r="AL79" t="s">
        <v>501</v>
      </c>
      <c r="AM79">
        <f>Character!C78/Stage_stat!$E$12</f>
        <v>263</v>
      </c>
      <c r="AN79">
        <f t="shared" si="36"/>
        <v>263</v>
      </c>
      <c r="AP79" t="s">
        <v>501</v>
      </c>
      <c r="AQ79">
        <f>Character!C78/Stage_stat!$E$13</f>
        <v>219.16666666666666</v>
      </c>
      <c r="AR79">
        <f t="shared" si="37"/>
        <v>220</v>
      </c>
      <c r="AT79" t="s">
        <v>501</v>
      </c>
      <c r="AU79">
        <f>Character!C78/Stage_stat!$E$14</f>
        <v>87.666666666666671</v>
      </c>
      <c r="AV79">
        <f t="shared" si="38"/>
        <v>88</v>
      </c>
      <c r="AX79" t="s">
        <v>501</v>
      </c>
      <c r="AY79">
        <f>Character!C78/Stage_stat!$E$15</f>
        <v>175.33333333333334</v>
      </c>
      <c r="AZ79">
        <f t="shared" si="39"/>
        <v>176</v>
      </c>
      <c r="BB79" t="s">
        <v>501</v>
      </c>
      <c r="BC79">
        <f>Character!C78/Stage_stat!$E$16</f>
        <v>154.70588235294119</v>
      </c>
      <c r="BD79">
        <f t="shared" si="40"/>
        <v>155</v>
      </c>
      <c r="BF79" t="s">
        <v>501</v>
      </c>
      <c r="BG79">
        <f>Character!C78/Stage_stat!$E$17</f>
        <v>52.6</v>
      </c>
      <c r="BH79">
        <f t="shared" si="41"/>
        <v>53</v>
      </c>
      <c r="BJ79" t="s">
        <v>501</v>
      </c>
      <c r="BK79">
        <f>Character!C78/Stage_stat!$E$18</f>
        <v>131.5</v>
      </c>
      <c r="BL79">
        <f t="shared" si="42"/>
        <v>132</v>
      </c>
      <c r="BN79" t="s">
        <v>501</v>
      </c>
      <c r="BO79">
        <f>Character!C78/Stage_stat!$E$19</f>
        <v>119.54545454545455</v>
      </c>
      <c r="BP79">
        <f t="shared" si="43"/>
        <v>120</v>
      </c>
      <c r="BR79" t="s">
        <v>501</v>
      </c>
      <c r="BS79">
        <f>Character!C78/Stage_stat!$E$20</f>
        <v>37.571428571428569</v>
      </c>
      <c r="BT79">
        <f t="shared" si="44"/>
        <v>38</v>
      </c>
      <c r="BV79" t="s">
        <v>501</v>
      </c>
      <c r="BW79">
        <f>Character!C78/Stage_stat!$E$21</f>
        <v>87.666666666666671</v>
      </c>
      <c r="BX79">
        <f t="shared" si="45"/>
        <v>88</v>
      </c>
      <c r="BZ79" t="s">
        <v>501</v>
      </c>
      <c r="CA79">
        <f>Character!C78/Stage_stat!$E$22</f>
        <v>82.1875</v>
      </c>
      <c r="CB79">
        <f t="shared" si="46"/>
        <v>83</v>
      </c>
      <c r="CD79" t="s">
        <v>501</v>
      </c>
      <c r="CE79">
        <f>Character!C78/Stage_stat!$E$23</f>
        <v>26.3</v>
      </c>
      <c r="CF79">
        <f t="shared" si="47"/>
        <v>27</v>
      </c>
      <c r="CH79" t="s">
        <v>501</v>
      </c>
      <c r="CI79">
        <f>Character!C78/Stage_stat!$E$24</f>
        <v>65.75</v>
      </c>
      <c r="CJ79">
        <f t="shared" si="48"/>
        <v>66</v>
      </c>
      <c r="CL79" t="s">
        <v>501</v>
      </c>
      <c r="CM79">
        <f>Character!C78/Stage_stat!$E$25</f>
        <v>62.61904761904762</v>
      </c>
      <c r="CN79">
        <f t="shared" si="49"/>
        <v>63</v>
      </c>
      <c r="CP79" t="s">
        <v>501</v>
      </c>
      <c r="CQ79">
        <f>Character!C78/Stage_stat!$E$26</f>
        <v>17.533333333333335</v>
      </c>
      <c r="CR79">
        <f t="shared" si="50"/>
        <v>18</v>
      </c>
      <c r="CT79" t="s">
        <v>501</v>
      </c>
      <c r="CU79">
        <f>Character!C78/Stage_stat!$E$27</f>
        <v>52.6</v>
      </c>
      <c r="CV79">
        <f t="shared" si="51"/>
        <v>53</v>
      </c>
      <c r="CX79" t="s">
        <v>501</v>
      </c>
      <c r="CY79">
        <f>Character!C78/Stage_stat!$E$28</f>
        <v>50.57692307692308</v>
      </c>
      <c r="CZ79">
        <f t="shared" si="52"/>
        <v>51</v>
      </c>
      <c r="DB79" t="s">
        <v>501</v>
      </c>
      <c r="DC79">
        <f>Character!C78/Stage_stat!$E$29</f>
        <v>13.15</v>
      </c>
      <c r="DD79">
        <f t="shared" si="53"/>
        <v>14</v>
      </c>
    </row>
    <row r="80" spans="2:108" x14ac:dyDescent="0.4">
      <c r="B80" t="s">
        <v>502</v>
      </c>
      <c r="C80">
        <f>Character!C79/Stage_stat!$E$3</f>
        <v>1340</v>
      </c>
      <c r="D80">
        <f t="shared" si="27"/>
        <v>1340</v>
      </c>
      <c r="F80" t="s">
        <v>502</v>
      </c>
      <c r="G80">
        <f>Character!C79/Stage_stat!$E$4</f>
        <v>893.33333333333337</v>
      </c>
      <c r="H80">
        <f t="shared" si="28"/>
        <v>894</v>
      </c>
      <c r="J80" t="s">
        <v>502</v>
      </c>
      <c r="K80">
        <f>Character!C79/Stage_stat!$E$5</f>
        <v>268</v>
      </c>
      <c r="L80">
        <f t="shared" si="29"/>
        <v>268</v>
      </c>
      <c r="N80" t="s">
        <v>502</v>
      </c>
      <c r="O80">
        <f>Character!C79/Stage_stat!$E$6</f>
        <v>536</v>
      </c>
      <c r="P80">
        <f t="shared" si="30"/>
        <v>536</v>
      </c>
      <c r="R80" t="s">
        <v>502</v>
      </c>
      <c r="S80">
        <f>Character!C79/Stage_stat!$E$7</f>
        <v>382.85714285714283</v>
      </c>
      <c r="T80">
        <f t="shared" si="31"/>
        <v>383</v>
      </c>
      <c r="V80" t="s">
        <v>502</v>
      </c>
      <c r="W80">
        <f>Character!C79/Stage_stat!$E$8</f>
        <v>178.66666666666666</v>
      </c>
      <c r="X80">
        <f t="shared" si="32"/>
        <v>179</v>
      </c>
      <c r="Z80" t="s">
        <v>502</v>
      </c>
      <c r="AA80">
        <f>Character!C79/Stage_stat!$E$9</f>
        <v>382.85714285714283</v>
      </c>
      <c r="AB80">
        <f t="shared" si="33"/>
        <v>383</v>
      </c>
      <c r="AD80" t="s">
        <v>502</v>
      </c>
      <c r="AE80">
        <f>Character!C79/Stage_stat!$E$10</f>
        <v>297.77777777777777</v>
      </c>
      <c r="AF80">
        <f t="shared" si="34"/>
        <v>298</v>
      </c>
      <c r="AH80" t="s">
        <v>502</v>
      </c>
      <c r="AI80">
        <f>Character!C79/Stage_stat!$E$11</f>
        <v>134</v>
      </c>
      <c r="AJ80">
        <f t="shared" si="35"/>
        <v>134</v>
      </c>
      <c r="AL80" t="s">
        <v>502</v>
      </c>
      <c r="AM80">
        <f>Character!C79/Stage_stat!$E$12</f>
        <v>268</v>
      </c>
      <c r="AN80">
        <f t="shared" si="36"/>
        <v>268</v>
      </c>
      <c r="AP80" t="s">
        <v>502</v>
      </c>
      <c r="AQ80">
        <f>Character!C79/Stage_stat!$E$13</f>
        <v>223.33333333333334</v>
      </c>
      <c r="AR80">
        <f t="shared" si="37"/>
        <v>224</v>
      </c>
      <c r="AT80" t="s">
        <v>502</v>
      </c>
      <c r="AU80">
        <f>Character!C79/Stage_stat!$E$14</f>
        <v>89.333333333333329</v>
      </c>
      <c r="AV80">
        <f t="shared" si="38"/>
        <v>90</v>
      </c>
      <c r="AX80" t="s">
        <v>502</v>
      </c>
      <c r="AY80">
        <f>Character!C79/Stage_stat!$E$15</f>
        <v>178.66666666666666</v>
      </c>
      <c r="AZ80">
        <f t="shared" si="39"/>
        <v>179</v>
      </c>
      <c r="BB80" t="s">
        <v>502</v>
      </c>
      <c r="BC80">
        <f>Character!C79/Stage_stat!$E$16</f>
        <v>157.64705882352942</v>
      </c>
      <c r="BD80">
        <f t="shared" si="40"/>
        <v>158</v>
      </c>
      <c r="BF80" t="s">
        <v>502</v>
      </c>
      <c r="BG80">
        <f>Character!C79/Stage_stat!$E$17</f>
        <v>53.6</v>
      </c>
      <c r="BH80">
        <f t="shared" si="41"/>
        <v>54</v>
      </c>
      <c r="BJ80" t="s">
        <v>502</v>
      </c>
      <c r="BK80">
        <f>Character!C79/Stage_stat!$E$18</f>
        <v>134</v>
      </c>
      <c r="BL80">
        <f t="shared" si="42"/>
        <v>134</v>
      </c>
      <c r="BN80" t="s">
        <v>502</v>
      </c>
      <c r="BO80">
        <f>Character!C79/Stage_stat!$E$19</f>
        <v>121.81818181818181</v>
      </c>
      <c r="BP80">
        <f t="shared" si="43"/>
        <v>122</v>
      </c>
      <c r="BR80" t="s">
        <v>502</v>
      </c>
      <c r="BS80">
        <f>Character!C79/Stage_stat!$E$20</f>
        <v>38.285714285714285</v>
      </c>
      <c r="BT80">
        <f t="shared" si="44"/>
        <v>39</v>
      </c>
      <c r="BV80" t="s">
        <v>502</v>
      </c>
      <c r="BW80">
        <f>Character!C79/Stage_stat!$E$21</f>
        <v>89.333333333333329</v>
      </c>
      <c r="BX80">
        <f t="shared" si="45"/>
        <v>90</v>
      </c>
      <c r="BZ80" t="s">
        <v>502</v>
      </c>
      <c r="CA80">
        <f>Character!C79/Stage_stat!$E$22</f>
        <v>83.75</v>
      </c>
      <c r="CB80">
        <f t="shared" si="46"/>
        <v>84</v>
      </c>
      <c r="CD80" t="s">
        <v>502</v>
      </c>
      <c r="CE80">
        <f>Character!C79/Stage_stat!$E$23</f>
        <v>26.8</v>
      </c>
      <c r="CF80">
        <f t="shared" si="47"/>
        <v>27</v>
      </c>
      <c r="CH80" t="s">
        <v>502</v>
      </c>
      <c r="CI80">
        <f>Character!C79/Stage_stat!$E$24</f>
        <v>67</v>
      </c>
      <c r="CJ80">
        <f t="shared" si="48"/>
        <v>67</v>
      </c>
      <c r="CL80" t="s">
        <v>502</v>
      </c>
      <c r="CM80">
        <f>Character!C79/Stage_stat!$E$25</f>
        <v>63.80952380952381</v>
      </c>
      <c r="CN80">
        <f t="shared" si="49"/>
        <v>64</v>
      </c>
      <c r="CP80" t="s">
        <v>502</v>
      </c>
      <c r="CQ80">
        <f>Character!C79/Stage_stat!$E$26</f>
        <v>17.866666666666667</v>
      </c>
      <c r="CR80">
        <f t="shared" si="50"/>
        <v>18</v>
      </c>
      <c r="CT80" t="s">
        <v>502</v>
      </c>
      <c r="CU80">
        <f>Character!C79/Stage_stat!$E$27</f>
        <v>53.6</v>
      </c>
      <c r="CV80">
        <f t="shared" si="51"/>
        <v>54</v>
      </c>
      <c r="CX80" t="s">
        <v>502</v>
      </c>
      <c r="CY80">
        <f>Character!C79/Stage_stat!$E$28</f>
        <v>51.53846153846154</v>
      </c>
      <c r="CZ80">
        <f t="shared" si="52"/>
        <v>52</v>
      </c>
      <c r="DB80" t="s">
        <v>502</v>
      </c>
      <c r="DC80">
        <f>Character!C79/Stage_stat!$E$29</f>
        <v>13.4</v>
      </c>
      <c r="DD80">
        <f t="shared" si="53"/>
        <v>14</v>
      </c>
    </row>
    <row r="81" spans="2:108" x14ac:dyDescent="0.4">
      <c r="B81" t="s">
        <v>503</v>
      </c>
      <c r="C81">
        <f>Character!C80/Stage_stat!$E$3</f>
        <v>1365</v>
      </c>
      <c r="D81">
        <f t="shared" si="27"/>
        <v>1365</v>
      </c>
      <c r="F81" t="s">
        <v>503</v>
      </c>
      <c r="G81">
        <f>Character!C80/Stage_stat!$E$4</f>
        <v>910</v>
      </c>
      <c r="H81">
        <f t="shared" si="28"/>
        <v>910</v>
      </c>
      <c r="J81" t="s">
        <v>503</v>
      </c>
      <c r="K81">
        <f>Character!C80/Stage_stat!$E$5</f>
        <v>273</v>
      </c>
      <c r="L81">
        <f t="shared" si="29"/>
        <v>273</v>
      </c>
      <c r="N81" t="s">
        <v>503</v>
      </c>
      <c r="O81">
        <f>Character!C80/Stage_stat!$E$6</f>
        <v>546</v>
      </c>
      <c r="P81">
        <f t="shared" si="30"/>
        <v>546</v>
      </c>
      <c r="R81" t="s">
        <v>503</v>
      </c>
      <c r="S81">
        <f>Character!C80/Stage_stat!$E$7</f>
        <v>390</v>
      </c>
      <c r="T81">
        <f t="shared" si="31"/>
        <v>390</v>
      </c>
      <c r="V81" t="s">
        <v>503</v>
      </c>
      <c r="W81">
        <f>Character!C80/Stage_stat!$E$8</f>
        <v>182</v>
      </c>
      <c r="X81">
        <f t="shared" si="32"/>
        <v>182</v>
      </c>
      <c r="Z81" t="s">
        <v>503</v>
      </c>
      <c r="AA81">
        <f>Character!C80/Stage_stat!$E$9</f>
        <v>390</v>
      </c>
      <c r="AB81">
        <f t="shared" si="33"/>
        <v>390</v>
      </c>
      <c r="AD81" t="s">
        <v>503</v>
      </c>
      <c r="AE81">
        <f>Character!C80/Stage_stat!$E$10</f>
        <v>303.33333333333331</v>
      </c>
      <c r="AF81">
        <f t="shared" si="34"/>
        <v>304</v>
      </c>
      <c r="AH81" t="s">
        <v>503</v>
      </c>
      <c r="AI81">
        <f>Character!C80/Stage_stat!$E$11</f>
        <v>136.5</v>
      </c>
      <c r="AJ81">
        <f t="shared" si="35"/>
        <v>137</v>
      </c>
      <c r="AL81" t="s">
        <v>503</v>
      </c>
      <c r="AM81">
        <f>Character!C80/Stage_stat!$E$12</f>
        <v>273</v>
      </c>
      <c r="AN81">
        <f t="shared" si="36"/>
        <v>273</v>
      </c>
      <c r="AP81" t="s">
        <v>503</v>
      </c>
      <c r="AQ81">
        <f>Character!C80/Stage_stat!$E$13</f>
        <v>227.5</v>
      </c>
      <c r="AR81">
        <f t="shared" si="37"/>
        <v>228</v>
      </c>
      <c r="AT81" t="s">
        <v>503</v>
      </c>
      <c r="AU81">
        <f>Character!C80/Stage_stat!$E$14</f>
        <v>91</v>
      </c>
      <c r="AV81">
        <f t="shared" si="38"/>
        <v>91</v>
      </c>
      <c r="AX81" t="s">
        <v>503</v>
      </c>
      <c r="AY81">
        <f>Character!C80/Stage_stat!$E$15</f>
        <v>182</v>
      </c>
      <c r="AZ81">
        <f t="shared" si="39"/>
        <v>182</v>
      </c>
      <c r="BB81" t="s">
        <v>503</v>
      </c>
      <c r="BC81">
        <f>Character!C80/Stage_stat!$E$16</f>
        <v>160.58823529411765</v>
      </c>
      <c r="BD81">
        <f t="shared" si="40"/>
        <v>161</v>
      </c>
      <c r="BF81" t="s">
        <v>503</v>
      </c>
      <c r="BG81">
        <f>Character!C80/Stage_stat!$E$17</f>
        <v>54.6</v>
      </c>
      <c r="BH81">
        <f t="shared" si="41"/>
        <v>55</v>
      </c>
      <c r="BJ81" t="s">
        <v>503</v>
      </c>
      <c r="BK81">
        <f>Character!C80/Stage_stat!$E$18</f>
        <v>136.5</v>
      </c>
      <c r="BL81">
        <f t="shared" si="42"/>
        <v>137</v>
      </c>
      <c r="BN81" t="s">
        <v>503</v>
      </c>
      <c r="BO81">
        <f>Character!C80/Stage_stat!$E$19</f>
        <v>124.09090909090909</v>
      </c>
      <c r="BP81">
        <f t="shared" si="43"/>
        <v>125</v>
      </c>
      <c r="BR81" t="s">
        <v>503</v>
      </c>
      <c r="BS81">
        <f>Character!C80/Stage_stat!$E$20</f>
        <v>39</v>
      </c>
      <c r="BT81">
        <f t="shared" si="44"/>
        <v>39</v>
      </c>
      <c r="BV81" t="s">
        <v>503</v>
      </c>
      <c r="BW81">
        <f>Character!C80/Stage_stat!$E$21</f>
        <v>91</v>
      </c>
      <c r="BX81">
        <f t="shared" si="45"/>
        <v>91</v>
      </c>
      <c r="BZ81" t="s">
        <v>503</v>
      </c>
      <c r="CA81">
        <f>Character!C80/Stage_stat!$E$22</f>
        <v>85.3125</v>
      </c>
      <c r="CB81">
        <f t="shared" si="46"/>
        <v>86</v>
      </c>
      <c r="CD81" t="s">
        <v>503</v>
      </c>
      <c r="CE81">
        <f>Character!C80/Stage_stat!$E$23</f>
        <v>27.3</v>
      </c>
      <c r="CF81">
        <f t="shared" si="47"/>
        <v>28</v>
      </c>
      <c r="CH81" t="s">
        <v>503</v>
      </c>
      <c r="CI81">
        <f>Character!C80/Stage_stat!$E$24</f>
        <v>68.25</v>
      </c>
      <c r="CJ81">
        <f t="shared" si="48"/>
        <v>69</v>
      </c>
      <c r="CL81" t="s">
        <v>503</v>
      </c>
      <c r="CM81">
        <f>Character!C80/Stage_stat!$E$25</f>
        <v>65</v>
      </c>
      <c r="CN81">
        <f t="shared" si="49"/>
        <v>65</v>
      </c>
      <c r="CP81" t="s">
        <v>503</v>
      </c>
      <c r="CQ81">
        <f>Character!C80/Stage_stat!$E$26</f>
        <v>18.2</v>
      </c>
      <c r="CR81">
        <f t="shared" si="50"/>
        <v>19</v>
      </c>
      <c r="CT81" t="s">
        <v>503</v>
      </c>
      <c r="CU81">
        <f>Character!C80/Stage_stat!$E$27</f>
        <v>54.6</v>
      </c>
      <c r="CV81">
        <f t="shared" si="51"/>
        <v>55</v>
      </c>
      <c r="CX81" t="s">
        <v>503</v>
      </c>
      <c r="CY81">
        <f>Character!C80/Stage_stat!$E$28</f>
        <v>52.5</v>
      </c>
      <c r="CZ81">
        <f t="shared" si="52"/>
        <v>53</v>
      </c>
      <c r="DB81" t="s">
        <v>503</v>
      </c>
      <c r="DC81">
        <f>Character!C80/Stage_stat!$E$29</f>
        <v>13.65</v>
      </c>
      <c r="DD81">
        <f t="shared" si="53"/>
        <v>14</v>
      </c>
    </row>
    <row r="82" spans="2:108" x14ac:dyDescent="0.4">
      <c r="B82" t="s">
        <v>504</v>
      </c>
      <c r="C82">
        <f>Character!C81/Stage_stat!$E$3</f>
        <v>1390</v>
      </c>
      <c r="D82">
        <f t="shared" si="27"/>
        <v>1390</v>
      </c>
      <c r="F82" t="s">
        <v>504</v>
      </c>
      <c r="G82">
        <f>Character!C81/Stage_stat!$E$4</f>
        <v>926.66666666666663</v>
      </c>
      <c r="H82">
        <f t="shared" si="28"/>
        <v>927</v>
      </c>
      <c r="J82" t="s">
        <v>504</v>
      </c>
      <c r="K82">
        <f>Character!C81/Stage_stat!$E$5</f>
        <v>278</v>
      </c>
      <c r="L82">
        <f t="shared" si="29"/>
        <v>278</v>
      </c>
      <c r="N82" t="s">
        <v>504</v>
      </c>
      <c r="O82">
        <f>Character!C81/Stage_stat!$E$6</f>
        <v>556</v>
      </c>
      <c r="P82">
        <f t="shared" si="30"/>
        <v>556</v>
      </c>
      <c r="R82" t="s">
        <v>504</v>
      </c>
      <c r="S82">
        <f>Character!C81/Stage_stat!$E$7</f>
        <v>397.14285714285717</v>
      </c>
      <c r="T82">
        <f t="shared" si="31"/>
        <v>398</v>
      </c>
      <c r="V82" t="s">
        <v>504</v>
      </c>
      <c r="W82">
        <f>Character!C81/Stage_stat!$E$8</f>
        <v>185.33333333333334</v>
      </c>
      <c r="X82">
        <f t="shared" si="32"/>
        <v>186</v>
      </c>
      <c r="Z82" t="s">
        <v>504</v>
      </c>
      <c r="AA82">
        <f>Character!C81/Stage_stat!$E$9</f>
        <v>397.14285714285717</v>
      </c>
      <c r="AB82">
        <f t="shared" si="33"/>
        <v>398</v>
      </c>
      <c r="AD82" t="s">
        <v>504</v>
      </c>
      <c r="AE82">
        <f>Character!C81/Stage_stat!$E$10</f>
        <v>308.88888888888891</v>
      </c>
      <c r="AF82">
        <f t="shared" si="34"/>
        <v>309</v>
      </c>
      <c r="AH82" t="s">
        <v>504</v>
      </c>
      <c r="AI82">
        <f>Character!C81/Stage_stat!$E$11</f>
        <v>139</v>
      </c>
      <c r="AJ82">
        <f t="shared" si="35"/>
        <v>139</v>
      </c>
      <c r="AL82" t="s">
        <v>504</v>
      </c>
      <c r="AM82">
        <f>Character!C81/Stage_stat!$E$12</f>
        <v>278</v>
      </c>
      <c r="AN82">
        <f t="shared" si="36"/>
        <v>278</v>
      </c>
      <c r="AP82" t="s">
        <v>504</v>
      </c>
      <c r="AQ82">
        <f>Character!C81/Stage_stat!$E$13</f>
        <v>231.66666666666666</v>
      </c>
      <c r="AR82">
        <f t="shared" si="37"/>
        <v>232</v>
      </c>
      <c r="AT82" t="s">
        <v>504</v>
      </c>
      <c r="AU82">
        <f>Character!C81/Stage_stat!$E$14</f>
        <v>92.666666666666671</v>
      </c>
      <c r="AV82">
        <f t="shared" si="38"/>
        <v>93</v>
      </c>
      <c r="AX82" t="s">
        <v>504</v>
      </c>
      <c r="AY82">
        <f>Character!C81/Stage_stat!$E$15</f>
        <v>185.33333333333334</v>
      </c>
      <c r="AZ82">
        <f t="shared" si="39"/>
        <v>186</v>
      </c>
      <c r="BB82" t="s">
        <v>504</v>
      </c>
      <c r="BC82">
        <f>Character!C81/Stage_stat!$E$16</f>
        <v>163.52941176470588</v>
      </c>
      <c r="BD82">
        <f t="shared" si="40"/>
        <v>164</v>
      </c>
      <c r="BF82" t="s">
        <v>504</v>
      </c>
      <c r="BG82">
        <f>Character!C81/Stage_stat!$E$17</f>
        <v>55.6</v>
      </c>
      <c r="BH82">
        <f t="shared" si="41"/>
        <v>56</v>
      </c>
      <c r="BJ82" t="s">
        <v>504</v>
      </c>
      <c r="BK82">
        <f>Character!C81/Stage_stat!$E$18</f>
        <v>139</v>
      </c>
      <c r="BL82">
        <f t="shared" si="42"/>
        <v>139</v>
      </c>
      <c r="BN82" t="s">
        <v>504</v>
      </c>
      <c r="BO82">
        <f>Character!C81/Stage_stat!$E$19</f>
        <v>126.36363636363636</v>
      </c>
      <c r="BP82">
        <f t="shared" si="43"/>
        <v>127</v>
      </c>
      <c r="BR82" t="s">
        <v>504</v>
      </c>
      <c r="BS82">
        <f>Character!C81/Stage_stat!$E$20</f>
        <v>39.714285714285715</v>
      </c>
      <c r="BT82">
        <f t="shared" si="44"/>
        <v>40</v>
      </c>
      <c r="BV82" t="s">
        <v>504</v>
      </c>
      <c r="BW82">
        <f>Character!C81/Stage_stat!$E$21</f>
        <v>92.666666666666671</v>
      </c>
      <c r="BX82">
        <f t="shared" si="45"/>
        <v>93</v>
      </c>
      <c r="BZ82" t="s">
        <v>504</v>
      </c>
      <c r="CA82">
        <f>Character!C81/Stage_stat!$E$22</f>
        <v>86.875</v>
      </c>
      <c r="CB82">
        <f t="shared" si="46"/>
        <v>87</v>
      </c>
      <c r="CD82" t="s">
        <v>504</v>
      </c>
      <c r="CE82">
        <f>Character!C81/Stage_stat!$E$23</f>
        <v>27.8</v>
      </c>
      <c r="CF82">
        <f t="shared" si="47"/>
        <v>28</v>
      </c>
      <c r="CH82" t="s">
        <v>504</v>
      </c>
      <c r="CI82">
        <f>Character!C81/Stage_stat!$E$24</f>
        <v>69.5</v>
      </c>
      <c r="CJ82">
        <f t="shared" si="48"/>
        <v>70</v>
      </c>
      <c r="CL82" t="s">
        <v>504</v>
      </c>
      <c r="CM82">
        <f>Character!C81/Stage_stat!$E$25</f>
        <v>66.19047619047619</v>
      </c>
      <c r="CN82">
        <f t="shared" si="49"/>
        <v>67</v>
      </c>
      <c r="CP82" t="s">
        <v>504</v>
      </c>
      <c r="CQ82">
        <f>Character!C81/Stage_stat!$E$26</f>
        <v>18.533333333333335</v>
      </c>
      <c r="CR82">
        <f t="shared" si="50"/>
        <v>19</v>
      </c>
      <c r="CT82" t="s">
        <v>504</v>
      </c>
      <c r="CU82">
        <f>Character!C81/Stage_stat!$E$27</f>
        <v>55.6</v>
      </c>
      <c r="CV82">
        <f t="shared" si="51"/>
        <v>56</v>
      </c>
      <c r="CX82" t="s">
        <v>504</v>
      </c>
      <c r="CY82">
        <f>Character!C81/Stage_stat!$E$28</f>
        <v>53.46153846153846</v>
      </c>
      <c r="CZ82">
        <f t="shared" si="52"/>
        <v>54</v>
      </c>
      <c r="DB82" t="s">
        <v>504</v>
      </c>
      <c r="DC82">
        <f>Character!C81/Stage_stat!$E$29</f>
        <v>13.9</v>
      </c>
      <c r="DD82">
        <f t="shared" si="53"/>
        <v>14</v>
      </c>
    </row>
    <row r="83" spans="2:108" x14ac:dyDescent="0.4">
      <c r="B83" t="s">
        <v>505</v>
      </c>
      <c r="C83">
        <f>Character!C82/Stage_stat!$E$3</f>
        <v>1415</v>
      </c>
      <c r="D83">
        <f t="shared" si="27"/>
        <v>1415</v>
      </c>
      <c r="F83" t="s">
        <v>505</v>
      </c>
      <c r="G83">
        <f>Character!C82/Stage_stat!$E$4</f>
        <v>943.33333333333337</v>
      </c>
      <c r="H83">
        <f t="shared" si="28"/>
        <v>944</v>
      </c>
      <c r="J83" t="s">
        <v>505</v>
      </c>
      <c r="K83">
        <f>Character!C82/Stage_stat!$E$5</f>
        <v>283</v>
      </c>
      <c r="L83">
        <f t="shared" si="29"/>
        <v>283</v>
      </c>
      <c r="N83" t="s">
        <v>505</v>
      </c>
      <c r="O83">
        <f>Character!C82/Stage_stat!$E$6</f>
        <v>566</v>
      </c>
      <c r="P83">
        <f t="shared" si="30"/>
        <v>566</v>
      </c>
      <c r="R83" t="s">
        <v>505</v>
      </c>
      <c r="S83">
        <f>Character!C82/Stage_stat!$E$7</f>
        <v>404.28571428571428</v>
      </c>
      <c r="T83">
        <f t="shared" si="31"/>
        <v>405</v>
      </c>
      <c r="V83" t="s">
        <v>505</v>
      </c>
      <c r="W83">
        <f>Character!C82/Stage_stat!$E$8</f>
        <v>188.66666666666666</v>
      </c>
      <c r="X83">
        <f t="shared" si="32"/>
        <v>189</v>
      </c>
      <c r="Z83" t="s">
        <v>505</v>
      </c>
      <c r="AA83">
        <f>Character!C82/Stage_stat!$E$9</f>
        <v>404.28571428571428</v>
      </c>
      <c r="AB83">
        <f t="shared" si="33"/>
        <v>405</v>
      </c>
      <c r="AD83" t="s">
        <v>505</v>
      </c>
      <c r="AE83">
        <f>Character!C82/Stage_stat!$E$10</f>
        <v>314.44444444444446</v>
      </c>
      <c r="AF83">
        <f t="shared" si="34"/>
        <v>315</v>
      </c>
      <c r="AH83" t="s">
        <v>505</v>
      </c>
      <c r="AI83">
        <f>Character!C82/Stage_stat!$E$11</f>
        <v>141.5</v>
      </c>
      <c r="AJ83">
        <f t="shared" si="35"/>
        <v>142</v>
      </c>
      <c r="AL83" t="s">
        <v>505</v>
      </c>
      <c r="AM83">
        <f>Character!C82/Stage_stat!$E$12</f>
        <v>283</v>
      </c>
      <c r="AN83">
        <f t="shared" si="36"/>
        <v>283</v>
      </c>
      <c r="AP83" t="s">
        <v>505</v>
      </c>
      <c r="AQ83">
        <f>Character!C82/Stage_stat!$E$13</f>
        <v>235.83333333333334</v>
      </c>
      <c r="AR83">
        <f t="shared" si="37"/>
        <v>236</v>
      </c>
      <c r="AT83" t="s">
        <v>505</v>
      </c>
      <c r="AU83">
        <f>Character!C82/Stage_stat!$E$14</f>
        <v>94.333333333333329</v>
      </c>
      <c r="AV83">
        <f t="shared" si="38"/>
        <v>95</v>
      </c>
      <c r="AX83" t="s">
        <v>505</v>
      </c>
      <c r="AY83">
        <f>Character!C82/Stage_stat!$E$15</f>
        <v>188.66666666666666</v>
      </c>
      <c r="AZ83">
        <f t="shared" si="39"/>
        <v>189</v>
      </c>
      <c r="BB83" t="s">
        <v>505</v>
      </c>
      <c r="BC83">
        <f>Character!C82/Stage_stat!$E$16</f>
        <v>166.47058823529412</v>
      </c>
      <c r="BD83">
        <f t="shared" si="40"/>
        <v>167</v>
      </c>
      <c r="BF83" t="s">
        <v>505</v>
      </c>
      <c r="BG83">
        <f>Character!C82/Stage_stat!$E$17</f>
        <v>56.6</v>
      </c>
      <c r="BH83">
        <f t="shared" si="41"/>
        <v>57</v>
      </c>
      <c r="BJ83" t="s">
        <v>505</v>
      </c>
      <c r="BK83">
        <f>Character!C82/Stage_stat!$E$18</f>
        <v>141.5</v>
      </c>
      <c r="BL83">
        <f t="shared" si="42"/>
        <v>142</v>
      </c>
      <c r="BN83" t="s">
        <v>505</v>
      </c>
      <c r="BO83">
        <f>Character!C82/Stage_stat!$E$19</f>
        <v>128.63636363636363</v>
      </c>
      <c r="BP83">
        <f t="shared" si="43"/>
        <v>129</v>
      </c>
      <c r="BR83" t="s">
        <v>505</v>
      </c>
      <c r="BS83">
        <f>Character!C82/Stage_stat!$E$20</f>
        <v>40.428571428571431</v>
      </c>
      <c r="BT83">
        <f t="shared" si="44"/>
        <v>41</v>
      </c>
      <c r="BV83" t="s">
        <v>505</v>
      </c>
      <c r="BW83">
        <f>Character!C82/Stage_stat!$E$21</f>
        <v>94.333333333333329</v>
      </c>
      <c r="BX83">
        <f t="shared" si="45"/>
        <v>95</v>
      </c>
      <c r="BZ83" t="s">
        <v>505</v>
      </c>
      <c r="CA83">
        <f>Character!C82/Stage_stat!$E$22</f>
        <v>88.4375</v>
      </c>
      <c r="CB83">
        <f t="shared" si="46"/>
        <v>89</v>
      </c>
      <c r="CD83" t="s">
        <v>505</v>
      </c>
      <c r="CE83">
        <f>Character!C82/Stage_stat!$E$23</f>
        <v>28.3</v>
      </c>
      <c r="CF83">
        <f t="shared" si="47"/>
        <v>29</v>
      </c>
      <c r="CH83" t="s">
        <v>505</v>
      </c>
      <c r="CI83">
        <f>Character!C82/Stage_stat!$E$24</f>
        <v>70.75</v>
      </c>
      <c r="CJ83">
        <f t="shared" si="48"/>
        <v>71</v>
      </c>
      <c r="CL83" t="s">
        <v>505</v>
      </c>
      <c r="CM83">
        <f>Character!C82/Stage_stat!$E$25</f>
        <v>67.38095238095238</v>
      </c>
      <c r="CN83">
        <f t="shared" si="49"/>
        <v>68</v>
      </c>
      <c r="CP83" t="s">
        <v>505</v>
      </c>
      <c r="CQ83">
        <f>Character!C82/Stage_stat!$E$26</f>
        <v>18.866666666666667</v>
      </c>
      <c r="CR83">
        <f t="shared" si="50"/>
        <v>19</v>
      </c>
      <c r="CT83" t="s">
        <v>505</v>
      </c>
      <c r="CU83">
        <f>Character!C82/Stage_stat!$E$27</f>
        <v>56.6</v>
      </c>
      <c r="CV83">
        <f t="shared" si="51"/>
        <v>57</v>
      </c>
      <c r="CX83" t="s">
        <v>505</v>
      </c>
      <c r="CY83">
        <f>Character!C82/Stage_stat!$E$28</f>
        <v>54.42307692307692</v>
      </c>
      <c r="CZ83">
        <f t="shared" si="52"/>
        <v>55</v>
      </c>
      <c r="DB83" t="s">
        <v>505</v>
      </c>
      <c r="DC83">
        <f>Character!C82/Stage_stat!$E$29</f>
        <v>14.15</v>
      </c>
      <c r="DD83">
        <f t="shared" si="53"/>
        <v>15</v>
      </c>
    </row>
    <row r="84" spans="2:108" x14ac:dyDescent="0.4">
      <c r="B84" t="s">
        <v>506</v>
      </c>
      <c r="C84">
        <f>Character!C83/Stage_stat!$E$3</f>
        <v>1440</v>
      </c>
      <c r="D84">
        <f t="shared" si="27"/>
        <v>1440</v>
      </c>
      <c r="F84" t="s">
        <v>506</v>
      </c>
      <c r="G84">
        <f>Character!C83/Stage_stat!$E$4</f>
        <v>960</v>
      </c>
      <c r="H84">
        <f t="shared" si="28"/>
        <v>960</v>
      </c>
      <c r="J84" t="s">
        <v>506</v>
      </c>
      <c r="K84">
        <f>Character!C83/Stage_stat!$E$5</f>
        <v>288</v>
      </c>
      <c r="L84">
        <f t="shared" si="29"/>
        <v>288</v>
      </c>
      <c r="N84" t="s">
        <v>506</v>
      </c>
      <c r="O84">
        <f>Character!C83/Stage_stat!$E$6</f>
        <v>576</v>
      </c>
      <c r="P84">
        <f t="shared" si="30"/>
        <v>576</v>
      </c>
      <c r="R84" t="s">
        <v>506</v>
      </c>
      <c r="S84">
        <f>Character!C83/Stage_stat!$E$7</f>
        <v>411.42857142857144</v>
      </c>
      <c r="T84">
        <f t="shared" si="31"/>
        <v>412</v>
      </c>
      <c r="V84" t="s">
        <v>506</v>
      </c>
      <c r="W84">
        <f>Character!C83/Stage_stat!$E$8</f>
        <v>192</v>
      </c>
      <c r="X84">
        <f t="shared" si="32"/>
        <v>192</v>
      </c>
      <c r="Z84" t="s">
        <v>506</v>
      </c>
      <c r="AA84">
        <f>Character!C83/Stage_stat!$E$9</f>
        <v>411.42857142857144</v>
      </c>
      <c r="AB84">
        <f t="shared" si="33"/>
        <v>412</v>
      </c>
      <c r="AD84" t="s">
        <v>506</v>
      </c>
      <c r="AE84">
        <f>Character!C83/Stage_stat!$E$10</f>
        <v>320</v>
      </c>
      <c r="AF84">
        <f t="shared" si="34"/>
        <v>320</v>
      </c>
      <c r="AH84" t="s">
        <v>506</v>
      </c>
      <c r="AI84">
        <f>Character!C83/Stage_stat!$E$11</f>
        <v>144</v>
      </c>
      <c r="AJ84">
        <f t="shared" si="35"/>
        <v>144</v>
      </c>
      <c r="AL84" t="s">
        <v>506</v>
      </c>
      <c r="AM84">
        <f>Character!C83/Stage_stat!$E$12</f>
        <v>288</v>
      </c>
      <c r="AN84">
        <f t="shared" si="36"/>
        <v>288</v>
      </c>
      <c r="AP84" t="s">
        <v>506</v>
      </c>
      <c r="AQ84">
        <f>Character!C83/Stage_stat!$E$13</f>
        <v>240</v>
      </c>
      <c r="AR84">
        <f t="shared" si="37"/>
        <v>240</v>
      </c>
      <c r="AT84" t="s">
        <v>506</v>
      </c>
      <c r="AU84">
        <f>Character!C83/Stage_stat!$E$14</f>
        <v>96</v>
      </c>
      <c r="AV84">
        <f t="shared" si="38"/>
        <v>96</v>
      </c>
      <c r="AX84" t="s">
        <v>506</v>
      </c>
      <c r="AY84">
        <f>Character!C83/Stage_stat!$E$15</f>
        <v>192</v>
      </c>
      <c r="AZ84">
        <f t="shared" si="39"/>
        <v>192</v>
      </c>
      <c r="BB84" t="s">
        <v>506</v>
      </c>
      <c r="BC84">
        <f>Character!C83/Stage_stat!$E$16</f>
        <v>169.41176470588235</v>
      </c>
      <c r="BD84">
        <f t="shared" si="40"/>
        <v>170</v>
      </c>
      <c r="BF84" t="s">
        <v>506</v>
      </c>
      <c r="BG84">
        <f>Character!C83/Stage_stat!$E$17</f>
        <v>57.6</v>
      </c>
      <c r="BH84">
        <f t="shared" si="41"/>
        <v>58</v>
      </c>
      <c r="BJ84" t="s">
        <v>506</v>
      </c>
      <c r="BK84">
        <f>Character!C83/Stage_stat!$E$18</f>
        <v>144</v>
      </c>
      <c r="BL84">
        <f t="shared" si="42"/>
        <v>144</v>
      </c>
      <c r="BN84" t="s">
        <v>506</v>
      </c>
      <c r="BO84">
        <f>Character!C83/Stage_stat!$E$19</f>
        <v>130.90909090909091</v>
      </c>
      <c r="BP84">
        <f t="shared" si="43"/>
        <v>131</v>
      </c>
      <c r="BR84" t="s">
        <v>506</v>
      </c>
      <c r="BS84">
        <f>Character!C83/Stage_stat!$E$20</f>
        <v>41.142857142857146</v>
      </c>
      <c r="BT84">
        <f t="shared" si="44"/>
        <v>42</v>
      </c>
      <c r="BV84" t="s">
        <v>506</v>
      </c>
      <c r="BW84">
        <f>Character!C83/Stage_stat!$E$21</f>
        <v>96</v>
      </c>
      <c r="BX84">
        <f t="shared" si="45"/>
        <v>96</v>
      </c>
      <c r="BZ84" t="s">
        <v>506</v>
      </c>
      <c r="CA84">
        <f>Character!C83/Stage_stat!$E$22</f>
        <v>90</v>
      </c>
      <c r="CB84">
        <f t="shared" si="46"/>
        <v>90</v>
      </c>
      <c r="CD84" t="s">
        <v>506</v>
      </c>
      <c r="CE84">
        <f>Character!C83/Stage_stat!$E$23</f>
        <v>28.8</v>
      </c>
      <c r="CF84">
        <f t="shared" si="47"/>
        <v>29</v>
      </c>
      <c r="CH84" t="s">
        <v>506</v>
      </c>
      <c r="CI84">
        <f>Character!C83/Stage_stat!$E$24</f>
        <v>72</v>
      </c>
      <c r="CJ84">
        <f t="shared" si="48"/>
        <v>72</v>
      </c>
      <c r="CL84" t="s">
        <v>506</v>
      </c>
      <c r="CM84">
        <f>Character!C83/Stage_stat!$E$25</f>
        <v>68.571428571428569</v>
      </c>
      <c r="CN84">
        <f t="shared" si="49"/>
        <v>69</v>
      </c>
      <c r="CP84" t="s">
        <v>506</v>
      </c>
      <c r="CQ84">
        <f>Character!C83/Stage_stat!$E$26</f>
        <v>19.2</v>
      </c>
      <c r="CR84">
        <f t="shared" si="50"/>
        <v>20</v>
      </c>
      <c r="CT84" t="s">
        <v>506</v>
      </c>
      <c r="CU84">
        <f>Character!C83/Stage_stat!$E$27</f>
        <v>57.6</v>
      </c>
      <c r="CV84">
        <f t="shared" si="51"/>
        <v>58</v>
      </c>
      <c r="CX84" t="s">
        <v>506</v>
      </c>
      <c r="CY84">
        <f>Character!C83/Stage_stat!$E$28</f>
        <v>55.384615384615387</v>
      </c>
      <c r="CZ84">
        <f t="shared" si="52"/>
        <v>56</v>
      </c>
      <c r="DB84" t="s">
        <v>506</v>
      </c>
      <c r="DC84">
        <f>Character!C83/Stage_stat!$E$29</f>
        <v>14.4</v>
      </c>
      <c r="DD84">
        <f t="shared" si="53"/>
        <v>15</v>
      </c>
    </row>
    <row r="85" spans="2:108" x14ac:dyDescent="0.4">
      <c r="B85" t="s">
        <v>507</v>
      </c>
      <c r="C85">
        <f>Character!C84/Stage_stat!$E$3</f>
        <v>1470</v>
      </c>
      <c r="D85">
        <f t="shared" si="27"/>
        <v>1470</v>
      </c>
      <c r="F85" t="s">
        <v>507</v>
      </c>
      <c r="G85">
        <f>Character!C84/Stage_stat!$E$4</f>
        <v>980</v>
      </c>
      <c r="H85">
        <f t="shared" si="28"/>
        <v>980</v>
      </c>
      <c r="J85" t="s">
        <v>507</v>
      </c>
      <c r="K85">
        <f>Character!C84/Stage_stat!$E$5</f>
        <v>294</v>
      </c>
      <c r="L85">
        <f t="shared" si="29"/>
        <v>294</v>
      </c>
      <c r="N85" t="s">
        <v>507</v>
      </c>
      <c r="O85">
        <f>Character!C84/Stage_stat!$E$6</f>
        <v>588</v>
      </c>
      <c r="P85">
        <f t="shared" si="30"/>
        <v>588</v>
      </c>
      <c r="R85" t="s">
        <v>507</v>
      </c>
      <c r="S85">
        <f>Character!C84/Stage_stat!$E$7</f>
        <v>420</v>
      </c>
      <c r="T85">
        <f t="shared" si="31"/>
        <v>420</v>
      </c>
      <c r="V85" t="s">
        <v>507</v>
      </c>
      <c r="W85">
        <f>Character!C84/Stage_stat!$E$8</f>
        <v>196</v>
      </c>
      <c r="X85">
        <f t="shared" si="32"/>
        <v>196</v>
      </c>
      <c r="Z85" t="s">
        <v>507</v>
      </c>
      <c r="AA85">
        <f>Character!C84/Stage_stat!$E$9</f>
        <v>420</v>
      </c>
      <c r="AB85">
        <f t="shared" si="33"/>
        <v>420</v>
      </c>
      <c r="AD85" t="s">
        <v>507</v>
      </c>
      <c r="AE85">
        <f>Character!C84/Stage_stat!$E$10</f>
        <v>326.66666666666669</v>
      </c>
      <c r="AF85">
        <f t="shared" si="34"/>
        <v>327</v>
      </c>
      <c r="AH85" t="s">
        <v>507</v>
      </c>
      <c r="AI85">
        <f>Character!C84/Stage_stat!$E$11</f>
        <v>147</v>
      </c>
      <c r="AJ85">
        <f t="shared" si="35"/>
        <v>147</v>
      </c>
      <c r="AL85" t="s">
        <v>507</v>
      </c>
      <c r="AM85">
        <f>Character!C84/Stage_stat!$E$12</f>
        <v>294</v>
      </c>
      <c r="AN85">
        <f t="shared" si="36"/>
        <v>294</v>
      </c>
      <c r="AP85" t="s">
        <v>507</v>
      </c>
      <c r="AQ85">
        <f>Character!C84/Stage_stat!$E$13</f>
        <v>245</v>
      </c>
      <c r="AR85">
        <f t="shared" si="37"/>
        <v>245</v>
      </c>
      <c r="AT85" t="s">
        <v>507</v>
      </c>
      <c r="AU85">
        <f>Character!C84/Stage_stat!$E$14</f>
        <v>98</v>
      </c>
      <c r="AV85">
        <f t="shared" si="38"/>
        <v>98</v>
      </c>
      <c r="AX85" t="s">
        <v>507</v>
      </c>
      <c r="AY85">
        <f>Character!C84/Stage_stat!$E$15</f>
        <v>196</v>
      </c>
      <c r="AZ85">
        <f t="shared" si="39"/>
        <v>196</v>
      </c>
      <c r="BB85" t="s">
        <v>507</v>
      </c>
      <c r="BC85">
        <f>Character!C84/Stage_stat!$E$16</f>
        <v>172.94117647058823</v>
      </c>
      <c r="BD85">
        <f t="shared" si="40"/>
        <v>173</v>
      </c>
      <c r="BF85" t="s">
        <v>507</v>
      </c>
      <c r="BG85">
        <f>Character!C84/Stage_stat!$E$17</f>
        <v>58.8</v>
      </c>
      <c r="BH85">
        <f t="shared" si="41"/>
        <v>59</v>
      </c>
      <c r="BJ85" t="s">
        <v>507</v>
      </c>
      <c r="BK85">
        <f>Character!C84/Stage_stat!$E$18</f>
        <v>147</v>
      </c>
      <c r="BL85">
        <f t="shared" si="42"/>
        <v>147</v>
      </c>
      <c r="BN85" t="s">
        <v>507</v>
      </c>
      <c r="BO85">
        <f>Character!C84/Stage_stat!$E$19</f>
        <v>133.63636363636363</v>
      </c>
      <c r="BP85">
        <f t="shared" si="43"/>
        <v>134</v>
      </c>
      <c r="BR85" t="s">
        <v>507</v>
      </c>
      <c r="BS85">
        <f>Character!C84/Stage_stat!$E$20</f>
        <v>42</v>
      </c>
      <c r="BT85">
        <f t="shared" si="44"/>
        <v>42</v>
      </c>
      <c r="BV85" t="s">
        <v>507</v>
      </c>
      <c r="BW85">
        <f>Character!C84/Stage_stat!$E$21</f>
        <v>98</v>
      </c>
      <c r="BX85">
        <f t="shared" si="45"/>
        <v>98</v>
      </c>
      <c r="BZ85" t="s">
        <v>507</v>
      </c>
      <c r="CA85">
        <f>Character!C84/Stage_stat!$E$22</f>
        <v>91.875</v>
      </c>
      <c r="CB85">
        <f t="shared" si="46"/>
        <v>92</v>
      </c>
      <c r="CD85" t="s">
        <v>507</v>
      </c>
      <c r="CE85">
        <f>Character!C84/Stage_stat!$E$23</f>
        <v>29.4</v>
      </c>
      <c r="CF85">
        <f t="shared" si="47"/>
        <v>30</v>
      </c>
      <c r="CH85" t="s">
        <v>507</v>
      </c>
      <c r="CI85">
        <f>Character!C84/Stage_stat!$E$24</f>
        <v>73.5</v>
      </c>
      <c r="CJ85">
        <f t="shared" si="48"/>
        <v>74</v>
      </c>
      <c r="CL85" t="s">
        <v>507</v>
      </c>
      <c r="CM85">
        <f>Character!C84/Stage_stat!$E$25</f>
        <v>70</v>
      </c>
      <c r="CN85">
        <f t="shared" si="49"/>
        <v>70</v>
      </c>
      <c r="CP85" t="s">
        <v>507</v>
      </c>
      <c r="CQ85">
        <f>Character!C84/Stage_stat!$E$26</f>
        <v>19.600000000000001</v>
      </c>
      <c r="CR85">
        <f t="shared" si="50"/>
        <v>20</v>
      </c>
      <c r="CT85" t="s">
        <v>507</v>
      </c>
      <c r="CU85">
        <f>Character!C84/Stage_stat!$E$27</f>
        <v>58.8</v>
      </c>
      <c r="CV85">
        <f t="shared" si="51"/>
        <v>59</v>
      </c>
      <c r="CX85" t="s">
        <v>507</v>
      </c>
      <c r="CY85">
        <f>Character!C84/Stage_stat!$E$28</f>
        <v>56.53846153846154</v>
      </c>
      <c r="CZ85">
        <f t="shared" si="52"/>
        <v>57</v>
      </c>
      <c r="DB85" t="s">
        <v>507</v>
      </c>
      <c r="DC85">
        <f>Character!C84/Stage_stat!$E$29</f>
        <v>14.7</v>
      </c>
      <c r="DD85">
        <f t="shared" si="53"/>
        <v>15</v>
      </c>
    </row>
    <row r="86" spans="2:108" x14ac:dyDescent="0.4">
      <c r="B86" t="s">
        <v>508</v>
      </c>
      <c r="C86">
        <f>Character!C85/Stage_stat!$E$3</f>
        <v>1500</v>
      </c>
      <c r="D86">
        <f t="shared" si="27"/>
        <v>1500</v>
      </c>
      <c r="F86" t="s">
        <v>508</v>
      </c>
      <c r="G86">
        <f>Character!C85/Stage_stat!$E$4</f>
        <v>1000</v>
      </c>
      <c r="H86">
        <f t="shared" si="28"/>
        <v>1000</v>
      </c>
      <c r="J86" t="s">
        <v>508</v>
      </c>
      <c r="K86">
        <f>Character!C85/Stage_stat!$E$5</f>
        <v>300</v>
      </c>
      <c r="L86">
        <f t="shared" si="29"/>
        <v>300</v>
      </c>
      <c r="N86" t="s">
        <v>508</v>
      </c>
      <c r="O86">
        <f>Character!C85/Stage_stat!$E$6</f>
        <v>600</v>
      </c>
      <c r="P86">
        <f t="shared" si="30"/>
        <v>600</v>
      </c>
      <c r="R86" t="s">
        <v>508</v>
      </c>
      <c r="S86">
        <f>Character!C85/Stage_stat!$E$7</f>
        <v>428.57142857142856</v>
      </c>
      <c r="T86">
        <f t="shared" si="31"/>
        <v>429</v>
      </c>
      <c r="V86" t="s">
        <v>508</v>
      </c>
      <c r="W86">
        <f>Character!C85/Stage_stat!$E$8</f>
        <v>200</v>
      </c>
      <c r="X86">
        <f t="shared" si="32"/>
        <v>200</v>
      </c>
      <c r="Z86" t="s">
        <v>508</v>
      </c>
      <c r="AA86">
        <f>Character!C85/Stage_stat!$E$9</f>
        <v>428.57142857142856</v>
      </c>
      <c r="AB86">
        <f t="shared" si="33"/>
        <v>429</v>
      </c>
      <c r="AD86" t="s">
        <v>508</v>
      </c>
      <c r="AE86">
        <f>Character!C85/Stage_stat!$E$10</f>
        <v>333.33333333333331</v>
      </c>
      <c r="AF86">
        <f t="shared" si="34"/>
        <v>334</v>
      </c>
      <c r="AH86" t="s">
        <v>508</v>
      </c>
      <c r="AI86">
        <f>Character!C85/Stage_stat!$E$11</f>
        <v>150</v>
      </c>
      <c r="AJ86">
        <f t="shared" si="35"/>
        <v>150</v>
      </c>
      <c r="AL86" t="s">
        <v>508</v>
      </c>
      <c r="AM86">
        <f>Character!C85/Stage_stat!$E$12</f>
        <v>300</v>
      </c>
      <c r="AN86">
        <f t="shared" si="36"/>
        <v>300</v>
      </c>
      <c r="AP86" t="s">
        <v>508</v>
      </c>
      <c r="AQ86">
        <f>Character!C85/Stage_stat!$E$13</f>
        <v>250</v>
      </c>
      <c r="AR86">
        <f t="shared" si="37"/>
        <v>250</v>
      </c>
      <c r="AT86" t="s">
        <v>508</v>
      </c>
      <c r="AU86">
        <f>Character!C85/Stage_stat!$E$14</f>
        <v>100</v>
      </c>
      <c r="AV86">
        <f t="shared" si="38"/>
        <v>100</v>
      </c>
      <c r="AX86" t="s">
        <v>508</v>
      </c>
      <c r="AY86">
        <f>Character!C85/Stage_stat!$E$15</f>
        <v>200</v>
      </c>
      <c r="AZ86">
        <f t="shared" si="39"/>
        <v>200</v>
      </c>
      <c r="BB86" t="s">
        <v>508</v>
      </c>
      <c r="BC86">
        <f>Character!C85/Stage_stat!$E$16</f>
        <v>176.47058823529412</v>
      </c>
      <c r="BD86">
        <f t="shared" si="40"/>
        <v>177</v>
      </c>
      <c r="BF86" t="s">
        <v>508</v>
      </c>
      <c r="BG86">
        <f>Character!C85/Stage_stat!$E$17</f>
        <v>60</v>
      </c>
      <c r="BH86">
        <f t="shared" si="41"/>
        <v>60</v>
      </c>
      <c r="BJ86" t="s">
        <v>508</v>
      </c>
      <c r="BK86">
        <f>Character!C85/Stage_stat!$E$18</f>
        <v>150</v>
      </c>
      <c r="BL86">
        <f t="shared" si="42"/>
        <v>150</v>
      </c>
      <c r="BN86" t="s">
        <v>508</v>
      </c>
      <c r="BO86">
        <f>Character!C85/Stage_stat!$E$19</f>
        <v>136.36363636363637</v>
      </c>
      <c r="BP86">
        <f t="shared" si="43"/>
        <v>137</v>
      </c>
      <c r="BR86" t="s">
        <v>508</v>
      </c>
      <c r="BS86">
        <f>Character!C85/Stage_stat!$E$20</f>
        <v>42.857142857142854</v>
      </c>
      <c r="BT86">
        <f t="shared" si="44"/>
        <v>43</v>
      </c>
      <c r="BV86" t="s">
        <v>508</v>
      </c>
      <c r="BW86">
        <f>Character!C85/Stage_stat!$E$21</f>
        <v>100</v>
      </c>
      <c r="BX86">
        <f t="shared" si="45"/>
        <v>100</v>
      </c>
      <c r="BZ86" t="s">
        <v>508</v>
      </c>
      <c r="CA86">
        <f>Character!C85/Stage_stat!$E$22</f>
        <v>93.75</v>
      </c>
      <c r="CB86">
        <f t="shared" si="46"/>
        <v>94</v>
      </c>
      <c r="CD86" t="s">
        <v>508</v>
      </c>
      <c r="CE86">
        <f>Character!C85/Stage_stat!$E$23</f>
        <v>30</v>
      </c>
      <c r="CF86">
        <f t="shared" si="47"/>
        <v>30</v>
      </c>
      <c r="CH86" t="s">
        <v>508</v>
      </c>
      <c r="CI86">
        <f>Character!C85/Stage_stat!$E$24</f>
        <v>75</v>
      </c>
      <c r="CJ86">
        <f t="shared" si="48"/>
        <v>75</v>
      </c>
      <c r="CL86" t="s">
        <v>508</v>
      </c>
      <c r="CM86">
        <f>Character!C85/Stage_stat!$E$25</f>
        <v>71.428571428571431</v>
      </c>
      <c r="CN86">
        <f t="shared" si="49"/>
        <v>72</v>
      </c>
      <c r="CP86" t="s">
        <v>508</v>
      </c>
      <c r="CQ86">
        <f>Character!C85/Stage_stat!$E$26</f>
        <v>20</v>
      </c>
      <c r="CR86">
        <f t="shared" si="50"/>
        <v>20</v>
      </c>
      <c r="CT86" t="s">
        <v>508</v>
      </c>
      <c r="CU86">
        <f>Character!C85/Stage_stat!$E$27</f>
        <v>60</v>
      </c>
      <c r="CV86">
        <f t="shared" si="51"/>
        <v>60</v>
      </c>
      <c r="CX86" t="s">
        <v>508</v>
      </c>
      <c r="CY86">
        <f>Character!C85/Stage_stat!$E$28</f>
        <v>57.692307692307693</v>
      </c>
      <c r="CZ86">
        <f t="shared" si="52"/>
        <v>58</v>
      </c>
      <c r="DB86" t="s">
        <v>508</v>
      </c>
      <c r="DC86">
        <f>Character!C85/Stage_stat!$E$29</f>
        <v>15</v>
      </c>
      <c r="DD86">
        <f t="shared" si="53"/>
        <v>15</v>
      </c>
    </row>
    <row r="87" spans="2:108" x14ac:dyDescent="0.4">
      <c r="B87" t="s">
        <v>509</v>
      </c>
      <c r="C87">
        <f>Character!C86/Stage_stat!$E$3</f>
        <v>1530</v>
      </c>
      <c r="D87">
        <f t="shared" si="27"/>
        <v>1530</v>
      </c>
      <c r="F87" t="s">
        <v>509</v>
      </c>
      <c r="G87">
        <f>Character!C86/Stage_stat!$E$4</f>
        <v>1020</v>
      </c>
      <c r="H87">
        <f t="shared" si="28"/>
        <v>1020</v>
      </c>
      <c r="J87" t="s">
        <v>509</v>
      </c>
      <c r="K87">
        <f>Character!C86/Stage_stat!$E$5</f>
        <v>306</v>
      </c>
      <c r="L87">
        <f t="shared" si="29"/>
        <v>306</v>
      </c>
      <c r="N87" t="s">
        <v>509</v>
      </c>
      <c r="O87">
        <f>Character!C86/Stage_stat!$E$6</f>
        <v>612</v>
      </c>
      <c r="P87">
        <f t="shared" si="30"/>
        <v>612</v>
      </c>
      <c r="R87" t="s">
        <v>509</v>
      </c>
      <c r="S87">
        <f>Character!C86/Stage_stat!$E$7</f>
        <v>437.14285714285717</v>
      </c>
      <c r="T87">
        <f t="shared" si="31"/>
        <v>438</v>
      </c>
      <c r="V87" t="s">
        <v>509</v>
      </c>
      <c r="W87">
        <f>Character!C86/Stage_stat!$E$8</f>
        <v>204</v>
      </c>
      <c r="X87">
        <f t="shared" si="32"/>
        <v>204</v>
      </c>
      <c r="Z87" t="s">
        <v>509</v>
      </c>
      <c r="AA87">
        <f>Character!C86/Stage_stat!$E$9</f>
        <v>437.14285714285717</v>
      </c>
      <c r="AB87">
        <f t="shared" si="33"/>
        <v>438</v>
      </c>
      <c r="AD87" t="s">
        <v>509</v>
      </c>
      <c r="AE87">
        <f>Character!C86/Stage_stat!$E$10</f>
        <v>340</v>
      </c>
      <c r="AF87">
        <f t="shared" si="34"/>
        <v>340</v>
      </c>
      <c r="AH87" t="s">
        <v>509</v>
      </c>
      <c r="AI87">
        <f>Character!C86/Stage_stat!$E$11</f>
        <v>153</v>
      </c>
      <c r="AJ87">
        <f t="shared" si="35"/>
        <v>153</v>
      </c>
      <c r="AL87" t="s">
        <v>509</v>
      </c>
      <c r="AM87">
        <f>Character!C86/Stage_stat!$E$12</f>
        <v>306</v>
      </c>
      <c r="AN87">
        <f t="shared" si="36"/>
        <v>306</v>
      </c>
      <c r="AP87" t="s">
        <v>509</v>
      </c>
      <c r="AQ87">
        <f>Character!C86/Stage_stat!$E$13</f>
        <v>255</v>
      </c>
      <c r="AR87">
        <f t="shared" si="37"/>
        <v>255</v>
      </c>
      <c r="AT87" t="s">
        <v>509</v>
      </c>
      <c r="AU87">
        <f>Character!C86/Stage_stat!$E$14</f>
        <v>102</v>
      </c>
      <c r="AV87">
        <f t="shared" si="38"/>
        <v>102</v>
      </c>
      <c r="AX87" t="s">
        <v>509</v>
      </c>
      <c r="AY87">
        <f>Character!C86/Stage_stat!$E$15</f>
        <v>204</v>
      </c>
      <c r="AZ87">
        <f t="shared" si="39"/>
        <v>204</v>
      </c>
      <c r="BB87" t="s">
        <v>509</v>
      </c>
      <c r="BC87">
        <f>Character!C86/Stage_stat!$E$16</f>
        <v>180</v>
      </c>
      <c r="BD87">
        <f t="shared" si="40"/>
        <v>180</v>
      </c>
      <c r="BF87" t="s">
        <v>509</v>
      </c>
      <c r="BG87">
        <f>Character!C86/Stage_stat!$E$17</f>
        <v>61.2</v>
      </c>
      <c r="BH87">
        <f t="shared" si="41"/>
        <v>62</v>
      </c>
      <c r="BJ87" t="s">
        <v>509</v>
      </c>
      <c r="BK87">
        <f>Character!C86/Stage_stat!$E$18</f>
        <v>153</v>
      </c>
      <c r="BL87">
        <f t="shared" si="42"/>
        <v>153</v>
      </c>
      <c r="BN87" t="s">
        <v>509</v>
      </c>
      <c r="BO87">
        <f>Character!C86/Stage_stat!$E$19</f>
        <v>139.09090909090909</v>
      </c>
      <c r="BP87">
        <f t="shared" si="43"/>
        <v>140</v>
      </c>
      <c r="BR87" t="s">
        <v>509</v>
      </c>
      <c r="BS87">
        <f>Character!C86/Stage_stat!$E$20</f>
        <v>43.714285714285715</v>
      </c>
      <c r="BT87">
        <f t="shared" si="44"/>
        <v>44</v>
      </c>
      <c r="BV87" t="s">
        <v>509</v>
      </c>
      <c r="BW87">
        <f>Character!C86/Stage_stat!$E$21</f>
        <v>102</v>
      </c>
      <c r="BX87">
        <f t="shared" si="45"/>
        <v>102</v>
      </c>
      <c r="BZ87" t="s">
        <v>509</v>
      </c>
      <c r="CA87">
        <f>Character!C86/Stage_stat!$E$22</f>
        <v>95.625</v>
      </c>
      <c r="CB87">
        <f t="shared" si="46"/>
        <v>96</v>
      </c>
      <c r="CD87" t="s">
        <v>509</v>
      </c>
      <c r="CE87">
        <f>Character!C86/Stage_stat!$E$23</f>
        <v>30.6</v>
      </c>
      <c r="CF87">
        <f t="shared" si="47"/>
        <v>31</v>
      </c>
      <c r="CH87" t="s">
        <v>509</v>
      </c>
      <c r="CI87">
        <f>Character!C86/Stage_stat!$E$24</f>
        <v>76.5</v>
      </c>
      <c r="CJ87">
        <f t="shared" si="48"/>
        <v>77</v>
      </c>
      <c r="CL87" t="s">
        <v>509</v>
      </c>
      <c r="CM87">
        <f>Character!C86/Stage_stat!$E$25</f>
        <v>72.857142857142861</v>
      </c>
      <c r="CN87">
        <f t="shared" si="49"/>
        <v>73</v>
      </c>
      <c r="CP87" t="s">
        <v>509</v>
      </c>
      <c r="CQ87">
        <f>Character!C86/Stage_stat!$E$26</f>
        <v>20.399999999999999</v>
      </c>
      <c r="CR87">
        <f t="shared" si="50"/>
        <v>21</v>
      </c>
      <c r="CT87" t="s">
        <v>509</v>
      </c>
      <c r="CU87">
        <f>Character!C86/Stage_stat!$E$27</f>
        <v>61.2</v>
      </c>
      <c r="CV87">
        <f t="shared" si="51"/>
        <v>62</v>
      </c>
      <c r="CX87" t="s">
        <v>509</v>
      </c>
      <c r="CY87">
        <f>Character!C86/Stage_stat!$E$28</f>
        <v>58.846153846153847</v>
      </c>
      <c r="CZ87">
        <f t="shared" si="52"/>
        <v>59</v>
      </c>
      <c r="DB87" t="s">
        <v>509</v>
      </c>
      <c r="DC87">
        <f>Character!C86/Stage_stat!$E$29</f>
        <v>15.3</v>
      </c>
      <c r="DD87">
        <f t="shared" si="53"/>
        <v>16</v>
      </c>
    </row>
    <row r="88" spans="2:108" x14ac:dyDescent="0.4">
      <c r="B88" t="s">
        <v>510</v>
      </c>
      <c r="C88">
        <f>Character!C87/Stage_stat!$E$3</f>
        <v>1560</v>
      </c>
      <c r="D88">
        <f t="shared" si="27"/>
        <v>1560</v>
      </c>
      <c r="F88" t="s">
        <v>510</v>
      </c>
      <c r="G88">
        <f>Character!C87/Stage_stat!$E$4</f>
        <v>1040</v>
      </c>
      <c r="H88">
        <f t="shared" si="28"/>
        <v>1040</v>
      </c>
      <c r="J88" t="s">
        <v>510</v>
      </c>
      <c r="K88">
        <f>Character!C87/Stage_stat!$E$5</f>
        <v>312</v>
      </c>
      <c r="L88">
        <f t="shared" si="29"/>
        <v>312</v>
      </c>
      <c r="N88" t="s">
        <v>510</v>
      </c>
      <c r="O88">
        <f>Character!C87/Stage_stat!$E$6</f>
        <v>624</v>
      </c>
      <c r="P88">
        <f t="shared" si="30"/>
        <v>624</v>
      </c>
      <c r="R88" t="s">
        <v>510</v>
      </c>
      <c r="S88">
        <f>Character!C87/Stage_stat!$E$7</f>
        <v>445.71428571428572</v>
      </c>
      <c r="T88">
        <f t="shared" si="31"/>
        <v>446</v>
      </c>
      <c r="V88" t="s">
        <v>510</v>
      </c>
      <c r="W88">
        <f>Character!C87/Stage_stat!$E$8</f>
        <v>208</v>
      </c>
      <c r="X88">
        <f t="shared" si="32"/>
        <v>208</v>
      </c>
      <c r="Z88" t="s">
        <v>510</v>
      </c>
      <c r="AA88">
        <f>Character!C87/Stage_stat!$E$9</f>
        <v>445.71428571428572</v>
      </c>
      <c r="AB88">
        <f t="shared" si="33"/>
        <v>446</v>
      </c>
      <c r="AD88" t="s">
        <v>510</v>
      </c>
      <c r="AE88">
        <f>Character!C87/Stage_stat!$E$10</f>
        <v>346.66666666666669</v>
      </c>
      <c r="AF88">
        <f t="shared" si="34"/>
        <v>347</v>
      </c>
      <c r="AH88" t="s">
        <v>510</v>
      </c>
      <c r="AI88">
        <f>Character!C87/Stage_stat!$E$11</f>
        <v>156</v>
      </c>
      <c r="AJ88">
        <f t="shared" si="35"/>
        <v>156</v>
      </c>
      <c r="AL88" t="s">
        <v>510</v>
      </c>
      <c r="AM88">
        <f>Character!C87/Stage_stat!$E$12</f>
        <v>312</v>
      </c>
      <c r="AN88">
        <f t="shared" si="36"/>
        <v>312</v>
      </c>
      <c r="AP88" t="s">
        <v>510</v>
      </c>
      <c r="AQ88">
        <f>Character!C87/Stage_stat!$E$13</f>
        <v>260</v>
      </c>
      <c r="AR88">
        <f t="shared" si="37"/>
        <v>260</v>
      </c>
      <c r="AT88" t="s">
        <v>510</v>
      </c>
      <c r="AU88">
        <f>Character!C87/Stage_stat!$E$14</f>
        <v>104</v>
      </c>
      <c r="AV88">
        <f t="shared" si="38"/>
        <v>104</v>
      </c>
      <c r="AX88" t="s">
        <v>510</v>
      </c>
      <c r="AY88">
        <f>Character!C87/Stage_stat!$E$15</f>
        <v>208</v>
      </c>
      <c r="AZ88">
        <f t="shared" si="39"/>
        <v>208</v>
      </c>
      <c r="BB88" t="s">
        <v>510</v>
      </c>
      <c r="BC88">
        <f>Character!C87/Stage_stat!$E$16</f>
        <v>183.52941176470588</v>
      </c>
      <c r="BD88">
        <f t="shared" si="40"/>
        <v>184</v>
      </c>
      <c r="BF88" t="s">
        <v>510</v>
      </c>
      <c r="BG88">
        <f>Character!C87/Stage_stat!$E$17</f>
        <v>62.4</v>
      </c>
      <c r="BH88">
        <f t="shared" si="41"/>
        <v>63</v>
      </c>
      <c r="BJ88" t="s">
        <v>510</v>
      </c>
      <c r="BK88">
        <f>Character!C87/Stage_stat!$E$18</f>
        <v>156</v>
      </c>
      <c r="BL88">
        <f t="shared" si="42"/>
        <v>156</v>
      </c>
      <c r="BN88" t="s">
        <v>510</v>
      </c>
      <c r="BO88">
        <f>Character!C87/Stage_stat!$E$19</f>
        <v>141.81818181818181</v>
      </c>
      <c r="BP88">
        <f t="shared" si="43"/>
        <v>142</v>
      </c>
      <c r="BR88" t="s">
        <v>510</v>
      </c>
      <c r="BS88">
        <f>Character!C87/Stage_stat!$E$20</f>
        <v>44.571428571428569</v>
      </c>
      <c r="BT88">
        <f t="shared" si="44"/>
        <v>45</v>
      </c>
      <c r="BV88" t="s">
        <v>510</v>
      </c>
      <c r="BW88">
        <f>Character!C87/Stage_stat!$E$21</f>
        <v>104</v>
      </c>
      <c r="BX88">
        <f t="shared" si="45"/>
        <v>104</v>
      </c>
      <c r="BZ88" t="s">
        <v>510</v>
      </c>
      <c r="CA88">
        <f>Character!C87/Stage_stat!$E$22</f>
        <v>97.5</v>
      </c>
      <c r="CB88">
        <f t="shared" si="46"/>
        <v>98</v>
      </c>
      <c r="CD88" t="s">
        <v>510</v>
      </c>
      <c r="CE88">
        <f>Character!C87/Stage_stat!$E$23</f>
        <v>31.2</v>
      </c>
      <c r="CF88">
        <f t="shared" si="47"/>
        <v>32</v>
      </c>
      <c r="CH88" t="s">
        <v>510</v>
      </c>
      <c r="CI88">
        <f>Character!C87/Stage_stat!$E$24</f>
        <v>78</v>
      </c>
      <c r="CJ88">
        <f t="shared" si="48"/>
        <v>78</v>
      </c>
      <c r="CL88" t="s">
        <v>510</v>
      </c>
      <c r="CM88">
        <f>Character!C87/Stage_stat!$E$25</f>
        <v>74.285714285714292</v>
      </c>
      <c r="CN88">
        <f t="shared" si="49"/>
        <v>75</v>
      </c>
      <c r="CP88" t="s">
        <v>510</v>
      </c>
      <c r="CQ88">
        <f>Character!C87/Stage_stat!$E$26</f>
        <v>20.8</v>
      </c>
      <c r="CR88">
        <f t="shared" si="50"/>
        <v>21</v>
      </c>
      <c r="CT88" t="s">
        <v>510</v>
      </c>
      <c r="CU88">
        <f>Character!C87/Stage_stat!$E$27</f>
        <v>62.4</v>
      </c>
      <c r="CV88">
        <f t="shared" si="51"/>
        <v>63</v>
      </c>
      <c r="CX88" t="s">
        <v>510</v>
      </c>
      <c r="CY88">
        <f>Character!C87/Stage_stat!$E$28</f>
        <v>60</v>
      </c>
      <c r="CZ88">
        <f t="shared" si="52"/>
        <v>60</v>
      </c>
      <c r="DB88" t="s">
        <v>510</v>
      </c>
      <c r="DC88">
        <f>Character!C87/Stage_stat!$E$29</f>
        <v>15.6</v>
      </c>
      <c r="DD88">
        <f t="shared" si="53"/>
        <v>16</v>
      </c>
    </row>
    <row r="89" spans="2:108" x14ac:dyDescent="0.4">
      <c r="B89" t="s">
        <v>511</v>
      </c>
      <c r="C89">
        <f>Character!C88/Stage_stat!$E$3</f>
        <v>1590</v>
      </c>
      <c r="D89">
        <f t="shared" si="27"/>
        <v>1590</v>
      </c>
      <c r="F89" t="s">
        <v>511</v>
      </c>
      <c r="G89">
        <f>Character!C88/Stage_stat!$E$4</f>
        <v>1060</v>
      </c>
      <c r="H89">
        <f t="shared" si="28"/>
        <v>1060</v>
      </c>
      <c r="J89" t="s">
        <v>511</v>
      </c>
      <c r="K89">
        <f>Character!C88/Stage_stat!$E$5</f>
        <v>318</v>
      </c>
      <c r="L89">
        <f t="shared" si="29"/>
        <v>318</v>
      </c>
      <c r="N89" t="s">
        <v>511</v>
      </c>
      <c r="O89">
        <f>Character!C88/Stage_stat!$E$6</f>
        <v>636</v>
      </c>
      <c r="P89">
        <f t="shared" si="30"/>
        <v>636</v>
      </c>
      <c r="R89" t="s">
        <v>511</v>
      </c>
      <c r="S89">
        <f>Character!C88/Stage_stat!$E$7</f>
        <v>454.28571428571428</v>
      </c>
      <c r="T89">
        <f t="shared" si="31"/>
        <v>455</v>
      </c>
      <c r="V89" t="s">
        <v>511</v>
      </c>
      <c r="W89">
        <f>Character!C88/Stage_stat!$E$8</f>
        <v>212</v>
      </c>
      <c r="X89">
        <f t="shared" si="32"/>
        <v>212</v>
      </c>
      <c r="Z89" t="s">
        <v>511</v>
      </c>
      <c r="AA89">
        <f>Character!C88/Stage_stat!$E$9</f>
        <v>454.28571428571428</v>
      </c>
      <c r="AB89">
        <f t="shared" si="33"/>
        <v>455</v>
      </c>
      <c r="AD89" t="s">
        <v>511</v>
      </c>
      <c r="AE89">
        <f>Character!C88/Stage_stat!$E$10</f>
        <v>353.33333333333331</v>
      </c>
      <c r="AF89">
        <f t="shared" si="34"/>
        <v>354</v>
      </c>
      <c r="AH89" t="s">
        <v>511</v>
      </c>
      <c r="AI89">
        <f>Character!C88/Stage_stat!$E$11</f>
        <v>159</v>
      </c>
      <c r="AJ89">
        <f t="shared" si="35"/>
        <v>159</v>
      </c>
      <c r="AL89" t="s">
        <v>511</v>
      </c>
      <c r="AM89">
        <f>Character!C88/Stage_stat!$E$12</f>
        <v>318</v>
      </c>
      <c r="AN89">
        <f t="shared" si="36"/>
        <v>318</v>
      </c>
      <c r="AP89" t="s">
        <v>511</v>
      </c>
      <c r="AQ89">
        <f>Character!C88/Stage_stat!$E$13</f>
        <v>265</v>
      </c>
      <c r="AR89">
        <f t="shared" si="37"/>
        <v>265</v>
      </c>
      <c r="AT89" t="s">
        <v>511</v>
      </c>
      <c r="AU89">
        <f>Character!C88/Stage_stat!$E$14</f>
        <v>106</v>
      </c>
      <c r="AV89">
        <f t="shared" si="38"/>
        <v>106</v>
      </c>
      <c r="AX89" t="s">
        <v>511</v>
      </c>
      <c r="AY89">
        <f>Character!C88/Stage_stat!$E$15</f>
        <v>212</v>
      </c>
      <c r="AZ89">
        <f t="shared" si="39"/>
        <v>212</v>
      </c>
      <c r="BB89" t="s">
        <v>511</v>
      </c>
      <c r="BC89">
        <f>Character!C88/Stage_stat!$E$16</f>
        <v>187.05882352941177</v>
      </c>
      <c r="BD89">
        <f t="shared" si="40"/>
        <v>188</v>
      </c>
      <c r="BF89" t="s">
        <v>511</v>
      </c>
      <c r="BG89">
        <f>Character!C88/Stage_stat!$E$17</f>
        <v>63.6</v>
      </c>
      <c r="BH89">
        <f t="shared" si="41"/>
        <v>64</v>
      </c>
      <c r="BJ89" t="s">
        <v>511</v>
      </c>
      <c r="BK89">
        <f>Character!C88/Stage_stat!$E$18</f>
        <v>159</v>
      </c>
      <c r="BL89">
        <f t="shared" si="42"/>
        <v>159</v>
      </c>
      <c r="BN89" t="s">
        <v>511</v>
      </c>
      <c r="BO89">
        <f>Character!C88/Stage_stat!$E$19</f>
        <v>144.54545454545453</v>
      </c>
      <c r="BP89">
        <f t="shared" si="43"/>
        <v>145</v>
      </c>
      <c r="BR89" t="s">
        <v>511</v>
      </c>
      <c r="BS89">
        <f>Character!C88/Stage_stat!$E$20</f>
        <v>45.428571428571431</v>
      </c>
      <c r="BT89">
        <f t="shared" si="44"/>
        <v>46</v>
      </c>
      <c r="BV89" t="s">
        <v>511</v>
      </c>
      <c r="BW89">
        <f>Character!C88/Stage_stat!$E$21</f>
        <v>106</v>
      </c>
      <c r="BX89">
        <f t="shared" si="45"/>
        <v>106</v>
      </c>
      <c r="BZ89" t="s">
        <v>511</v>
      </c>
      <c r="CA89">
        <f>Character!C88/Stage_stat!$E$22</f>
        <v>99.375</v>
      </c>
      <c r="CB89">
        <f t="shared" si="46"/>
        <v>100</v>
      </c>
      <c r="CD89" t="s">
        <v>511</v>
      </c>
      <c r="CE89">
        <f>Character!C88/Stage_stat!$E$23</f>
        <v>31.8</v>
      </c>
      <c r="CF89">
        <f t="shared" si="47"/>
        <v>32</v>
      </c>
      <c r="CH89" t="s">
        <v>511</v>
      </c>
      <c r="CI89">
        <f>Character!C88/Stage_stat!$E$24</f>
        <v>79.5</v>
      </c>
      <c r="CJ89">
        <f t="shared" si="48"/>
        <v>80</v>
      </c>
      <c r="CL89" t="s">
        <v>511</v>
      </c>
      <c r="CM89">
        <f>Character!C88/Stage_stat!$E$25</f>
        <v>75.714285714285708</v>
      </c>
      <c r="CN89">
        <f t="shared" si="49"/>
        <v>76</v>
      </c>
      <c r="CP89" t="s">
        <v>511</v>
      </c>
      <c r="CQ89">
        <f>Character!C88/Stage_stat!$E$26</f>
        <v>21.2</v>
      </c>
      <c r="CR89">
        <f t="shared" si="50"/>
        <v>22</v>
      </c>
      <c r="CT89" t="s">
        <v>511</v>
      </c>
      <c r="CU89">
        <f>Character!C88/Stage_stat!$E$27</f>
        <v>63.6</v>
      </c>
      <c r="CV89">
        <f t="shared" si="51"/>
        <v>64</v>
      </c>
      <c r="CX89" t="s">
        <v>511</v>
      </c>
      <c r="CY89">
        <f>Character!C88/Stage_stat!$E$28</f>
        <v>61.153846153846153</v>
      </c>
      <c r="CZ89">
        <f t="shared" si="52"/>
        <v>62</v>
      </c>
      <c r="DB89" t="s">
        <v>511</v>
      </c>
      <c r="DC89">
        <f>Character!C88/Stage_stat!$E$29</f>
        <v>15.9</v>
      </c>
      <c r="DD89">
        <f t="shared" si="53"/>
        <v>16</v>
      </c>
    </row>
    <row r="90" spans="2:108" x14ac:dyDescent="0.4">
      <c r="B90" t="s">
        <v>512</v>
      </c>
      <c r="C90">
        <f>Character!C89/Stage_stat!$E$3</f>
        <v>1620</v>
      </c>
      <c r="D90">
        <f t="shared" si="27"/>
        <v>1620</v>
      </c>
      <c r="F90" t="s">
        <v>512</v>
      </c>
      <c r="G90">
        <f>Character!C89/Stage_stat!$E$4</f>
        <v>1080</v>
      </c>
      <c r="H90">
        <f t="shared" si="28"/>
        <v>1080</v>
      </c>
      <c r="J90" t="s">
        <v>512</v>
      </c>
      <c r="K90">
        <f>Character!C89/Stage_stat!$E$5</f>
        <v>324</v>
      </c>
      <c r="L90">
        <f t="shared" si="29"/>
        <v>324</v>
      </c>
      <c r="N90" t="s">
        <v>512</v>
      </c>
      <c r="O90">
        <f>Character!C89/Stage_stat!$E$6</f>
        <v>648</v>
      </c>
      <c r="P90">
        <f t="shared" si="30"/>
        <v>648</v>
      </c>
      <c r="R90" t="s">
        <v>512</v>
      </c>
      <c r="S90">
        <f>Character!C89/Stage_stat!$E$7</f>
        <v>462.85714285714283</v>
      </c>
      <c r="T90">
        <f t="shared" si="31"/>
        <v>463</v>
      </c>
      <c r="V90" t="s">
        <v>512</v>
      </c>
      <c r="W90">
        <f>Character!C89/Stage_stat!$E$8</f>
        <v>216</v>
      </c>
      <c r="X90">
        <f t="shared" si="32"/>
        <v>216</v>
      </c>
      <c r="Z90" t="s">
        <v>512</v>
      </c>
      <c r="AA90">
        <f>Character!C89/Stage_stat!$E$9</f>
        <v>462.85714285714283</v>
      </c>
      <c r="AB90">
        <f t="shared" si="33"/>
        <v>463</v>
      </c>
      <c r="AD90" t="s">
        <v>512</v>
      </c>
      <c r="AE90">
        <f>Character!C89/Stage_stat!$E$10</f>
        <v>360</v>
      </c>
      <c r="AF90">
        <f t="shared" si="34"/>
        <v>360</v>
      </c>
      <c r="AH90" t="s">
        <v>512</v>
      </c>
      <c r="AI90">
        <f>Character!C89/Stage_stat!$E$11</f>
        <v>162</v>
      </c>
      <c r="AJ90">
        <f t="shared" si="35"/>
        <v>162</v>
      </c>
      <c r="AL90" t="s">
        <v>512</v>
      </c>
      <c r="AM90">
        <f>Character!C89/Stage_stat!$E$12</f>
        <v>324</v>
      </c>
      <c r="AN90">
        <f t="shared" si="36"/>
        <v>324</v>
      </c>
      <c r="AP90" t="s">
        <v>512</v>
      </c>
      <c r="AQ90">
        <f>Character!C89/Stage_stat!$E$13</f>
        <v>270</v>
      </c>
      <c r="AR90">
        <f t="shared" si="37"/>
        <v>270</v>
      </c>
      <c r="AT90" t="s">
        <v>512</v>
      </c>
      <c r="AU90">
        <f>Character!C89/Stage_stat!$E$14</f>
        <v>108</v>
      </c>
      <c r="AV90">
        <f t="shared" si="38"/>
        <v>108</v>
      </c>
      <c r="AX90" t="s">
        <v>512</v>
      </c>
      <c r="AY90">
        <f>Character!C89/Stage_stat!$E$15</f>
        <v>216</v>
      </c>
      <c r="AZ90">
        <f t="shared" si="39"/>
        <v>216</v>
      </c>
      <c r="BB90" t="s">
        <v>512</v>
      </c>
      <c r="BC90">
        <f>Character!C89/Stage_stat!$E$16</f>
        <v>190.58823529411765</v>
      </c>
      <c r="BD90">
        <f t="shared" si="40"/>
        <v>191</v>
      </c>
      <c r="BF90" t="s">
        <v>512</v>
      </c>
      <c r="BG90">
        <f>Character!C89/Stage_stat!$E$17</f>
        <v>64.8</v>
      </c>
      <c r="BH90">
        <f t="shared" si="41"/>
        <v>65</v>
      </c>
      <c r="BJ90" t="s">
        <v>512</v>
      </c>
      <c r="BK90">
        <f>Character!C89/Stage_stat!$E$18</f>
        <v>162</v>
      </c>
      <c r="BL90">
        <f t="shared" si="42"/>
        <v>162</v>
      </c>
      <c r="BN90" t="s">
        <v>512</v>
      </c>
      <c r="BO90">
        <f>Character!C89/Stage_stat!$E$19</f>
        <v>147.27272727272728</v>
      </c>
      <c r="BP90">
        <f t="shared" si="43"/>
        <v>148</v>
      </c>
      <c r="BR90" t="s">
        <v>512</v>
      </c>
      <c r="BS90">
        <f>Character!C89/Stage_stat!$E$20</f>
        <v>46.285714285714285</v>
      </c>
      <c r="BT90">
        <f t="shared" si="44"/>
        <v>47</v>
      </c>
      <c r="BV90" t="s">
        <v>512</v>
      </c>
      <c r="BW90">
        <f>Character!C89/Stage_stat!$E$21</f>
        <v>108</v>
      </c>
      <c r="BX90">
        <f t="shared" si="45"/>
        <v>108</v>
      </c>
      <c r="BZ90" t="s">
        <v>512</v>
      </c>
      <c r="CA90">
        <f>Character!C89/Stage_stat!$E$22</f>
        <v>101.25</v>
      </c>
      <c r="CB90">
        <f t="shared" si="46"/>
        <v>102</v>
      </c>
      <c r="CD90" t="s">
        <v>512</v>
      </c>
      <c r="CE90">
        <f>Character!C89/Stage_stat!$E$23</f>
        <v>32.4</v>
      </c>
      <c r="CF90">
        <f t="shared" si="47"/>
        <v>33</v>
      </c>
      <c r="CH90" t="s">
        <v>512</v>
      </c>
      <c r="CI90">
        <f>Character!C89/Stage_stat!$E$24</f>
        <v>81</v>
      </c>
      <c r="CJ90">
        <f t="shared" si="48"/>
        <v>81</v>
      </c>
      <c r="CL90" t="s">
        <v>512</v>
      </c>
      <c r="CM90">
        <f>Character!C89/Stage_stat!$E$25</f>
        <v>77.142857142857139</v>
      </c>
      <c r="CN90">
        <f t="shared" si="49"/>
        <v>78</v>
      </c>
      <c r="CP90" t="s">
        <v>512</v>
      </c>
      <c r="CQ90">
        <f>Character!C89/Stage_stat!$E$26</f>
        <v>21.6</v>
      </c>
      <c r="CR90">
        <f t="shared" si="50"/>
        <v>22</v>
      </c>
      <c r="CT90" t="s">
        <v>512</v>
      </c>
      <c r="CU90">
        <f>Character!C89/Stage_stat!$E$27</f>
        <v>64.8</v>
      </c>
      <c r="CV90">
        <f t="shared" si="51"/>
        <v>65</v>
      </c>
      <c r="CX90" t="s">
        <v>512</v>
      </c>
      <c r="CY90">
        <f>Character!C89/Stage_stat!$E$28</f>
        <v>62.307692307692307</v>
      </c>
      <c r="CZ90">
        <f t="shared" si="52"/>
        <v>63</v>
      </c>
      <c r="DB90" t="s">
        <v>512</v>
      </c>
      <c r="DC90">
        <f>Character!C89/Stage_stat!$E$29</f>
        <v>16.2</v>
      </c>
      <c r="DD90">
        <f t="shared" si="53"/>
        <v>17</v>
      </c>
    </row>
    <row r="91" spans="2:108" x14ac:dyDescent="0.4">
      <c r="B91" t="s">
        <v>513</v>
      </c>
      <c r="C91">
        <f>Character!C90/Stage_stat!$E$3</f>
        <v>1650</v>
      </c>
      <c r="D91">
        <f t="shared" si="27"/>
        <v>1650</v>
      </c>
      <c r="F91" t="s">
        <v>513</v>
      </c>
      <c r="G91">
        <f>Character!C90/Stage_stat!$E$4</f>
        <v>1100</v>
      </c>
      <c r="H91">
        <f t="shared" si="28"/>
        <v>1100</v>
      </c>
      <c r="J91" t="s">
        <v>513</v>
      </c>
      <c r="K91">
        <f>Character!C90/Stage_stat!$E$5</f>
        <v>330</v>
      </c>
      <c r="L91">
        <f t="shared" si="29"/>
        <v>330</v>
      </c>
      <c r="N91" t="s">
        <v>513</v>
      </c>
      <c r="O91">
        <f>Character!C90/Stage_stat!$E$6</f>
        <v>660</v>
      </c>
      <c r="P91">
        <f t="shared" si="30"/>
        <v>660</v>
      </c>
      <c r="R91" t="s">
        <v>513</v>
      </c>
      <c r="S91">
        <f>Character!C90/Stage_stat!$E$7</f>
        <v>471.42857142857144</v>
      </c>
      <c r="T91">
        <f t="shared" si="31"/>
        <v>472</v>
      </c>
      <c r="V91" t="s">
        <v>513</v>
      </c>
      <c r="W91">
        <f>Character!C90/Stage_stat!$E$8</f>
        <v>220</v>
      </c>
      <c r="X91">
        <f t="shared" si="32"/>
        <v>220</v>
      </c>
      <c r="Z91" t="s">
        <v>513</v>
      </c>
      <c r="AA91">
        <f>Character!C90/Stage_stat!$E$9</f>
        <v>471.42857142857144</v>
      </c>
      <c r="AB91">
        <f t="shared" si="33"/>
        <v>472</v>
      </c>
      <c r="AD91" t="s">
        <v>513</v>
      </c>
      <c r="AE91">
        <f>Character!C90/Stage_stat!$E$10</f>
        <v>366.66666666666669</v>
      </c>
      <c r="AF91">
        <f t="shared" si="34"/>
        <v>367</v>
      </c>
      <c r="AH91" t="s">
        <v>513</v>
      </c>
      <c r="AI91">
        <f>Character!C90/Stage_stat!$E$11</f>
        <v>165</v>
      </c>
      <c r="AJ91">
        <f t="shared" si="35"/>
        <v>165</v>
      </c>
      <c r="AL91" t="s">
        <v>513</v>
      </c>
      <c r="AM91">
        <f>Character!C90/Stage_stat!$E$12</f>
        <v>330</v>
      </c>
      <c r="AN91">
        <f t="shared" si="36"/>
        <v>330</v>
      </c>
      <c r="AP91" t="s">
        <v>513</v>
      </c>
      <c r="AQ91">
        <f>Character!C90/Stage_stat!$E$13</f>
        <v>275</v>
      </c>
      <c r="AR91">
        <f t="shared" si="37"/>
        <v>275</v>
      </c>
      <c r="AT91" t="s">
        <v>513</v>
      </c>
      <c r="AU91">
        <f>Character!C90/Stage_stat!$E$14</f>
        <v>110</v>
      </c>
      <c r="AV91">
        <f t="shared" si="38"/>
        <v>110</v>
      </c>
      <c r="AX91" t="s">
        <v>513</v>
      </c>
      <c r="AY91">
        <f>Character!C90/Stage_stat!$E$15</f>
        <v>220</v>
      </c>
      <c r="AZ91">
        <f t="shared" si="39"/>
        <v>220</v>
      </c>
      <c r="BB91" t="s">
        <v>513</v>
      </c>
      <c r="BC91">
        <f>Character!C90/Stage_stat!$E$16</f>
        <v>194.11764705882354</v>
      </c>
      <c r="BD91">
        <f t="shared" si="40"/>
        <v>195</v>
      </c>
      <c r="BF91" t="s">
        <v>513</v>
      </c>
      <c r="BG91">
        <f>Character!C90/Stage_stat!$E$17</f>
        <v>66</v>
      </c>
      <c r="BH91">
        <f t="shared" si="41"/>
        <v>66</v>
      </c>
      <c r="BJ91" t="s">
        <v>513</v>
      </c>
      <c r="BK91">
        <f>Character!C90/Stage_stat!$E$18</f>
        <v>165</v>
      </c>
      <c r="BL91">
        <f t="shared" si="42"/>
        <v>165</v>
      </c>
      <c r="BN91" t="s">
        <v>513</v>
      </c>
      <c r="BO91">
        <f>Character!C90/Stage_stat!$E$19</f>
        <v>150</v>
      </c>
      <c r="BP91">
        <f t="shared" si="43"/>
        <v>150</v>
      </c>
      <c r="BR91" t="s">
        <v>513</v>
      </c>
      <c r="BS91">
        <f>Character!C90/Stage_stat!$E$20</f>
        <v>47.142857142857146</v>
      </c>
      <c r="BT91">
        <f t="shared" si="44"/>
        <v>48</v>
      </c>
      <c r="BV91" t="s">
        <v>513</v>
      </c>
      <c r="BW91">
        <f>Character!C90/Stage_stat!$E$21</f>
        <v>110</v>
      </c>
      <c r="BX91">
        <f t="shared" si="45"/>
        <v>110</v>
      </c>
      <c r="BZ91" t="s">
        <v>513</v>
      </c>
      <c r="CA91">
        <f>Character!C90/Stage_stat!$E$22</f>
        <v>103.125</v>
      </c>
      <c r="CB91">
        <f t="shared" si="46"/>
        <v>104</v>
      </c>
      <c r="CD91" t="s">
        <v>513</v>
      </c>
      <c r="CE91">
        <f>Character!C90/Stage_stat!$E$23</f>
        <v>33</v>
      </c>
      <c r="CF91">
        <f t="shared" si="47"/>
        <v>33</v>
      </c>
      <c r="CH91" t="s">
        <v>513</v>
      </c>
      <c r="CI91">
        <f>Character!C90/Stage_stat!$E$24</f>
        <v>82.5</v>
      </c>
      <c r="CJ91">
        <f t="shared" si="48"/>
        <v>83</v>
      </c>
      <c r="CL91" t="s">
        <v>513</v>
      </c>
      <c r="CM91">
        <f>Character!C90/Stage_stat!$E$25</f>
        <v>78.571428571428569</v>
      </c>
      <c r="CN91">
        <f t="shared" si="49"/>
        <v>79</v>
      </c>
      <c r="CP91" t="s">
        <v>513</v>
      </c>
      <c r="CQ91">
        <f>Character!C90/Stage_stat!$E$26</f>
        <v>22</v>
      </c>
      <c r="CR91">
        <f t="shared" si="50"/>
        <v>22</v>
      </c>
      <c r="CT91" t="s">
        <v>513</v>
      </c>
      <c r="CU91">
        <f>Character!C90/Stage_stat!$E$27</f>
        <v>66</v>
      </c>
      <c r="CV91">
        <f t="shared" si="51"/>
        <v>66</v>
      </c>
      <c r="CX91" t="s">
        <v>513</v>
      </c>
      <c r="CY91">
        <f>Character!C90/Stage_stat!$E$28</f>
        <v>63.46153846153846</v>
      </c>
      <c r="CZ91">
        <f t="shared" si="52"/>
        <v>64</v>
      </c>
      <c r="DB91" t="s">
        <v>513</v>
      </c>
      <c r="DC91">
        <f>Character!C90/Stage_stat!$E$29</f>
        <v>16.5</v>
      </c>
      <c r="DD91">
        <f t="shared" si="53"/>
        <v>17</v>
      </c>
    </row>
    <row r="92" spans="2:108" x14ac:dyDescent="0.4">
      <c r="B92" t="s">
        <v>514</v>
      </c>
      <c r="C92">
        <f>Character!C91/Stage_stat!$E$3</f>
        <v>1680</v>
      </c>
      <c r="D92">
        <f t="shared" si="27"/>
        <v>1680</v>
      </c>
      <c r="F92" t="s">
        <v>514</v>
      </c>
      <c r="G92">
        <f>Character!C91/Stage_stat!$E$4</f>
        <v>1120</v>
      </c>
      <c r="H92">
        <f t="shared" si="28"/>
        <v>1120</v>
      </c>
      <c r="J92" t="s">
        <v>514</v>
      </c>
      <c r="K92">
        <f>Character!C91/Stage_stat!$E$5</f>
        <v>336</v>
      </c>
      <c r="L92">
        <f t="shared" si="29"/>
        <v>336</v>
      </c>
      <c r="N92" t="s">
        <v>514</v>
      </c>
      <c r="O92">
        <f>Character!C91/Stage_stat!$E$6</f>
        <v>672</v>
      </c>
      <c r="P92">
        <f t="shared" si="30"/>
        <v>672</v>
      </c>
      <c r="R92" t="s">
        <v>514</v>
      </c>
      <c r="S92">
        <f>Character!C91/Stage_stat!$E$7</f>
        <v>480</v>
      </c>
      <c r="T92">
        <f t="shared" si="31"/>
        <v>480</v>
      </c>
      <c r="V92" t="s">
        <v>514</v>
      </c>
      <c r="W92">
        <f>Character!C91/Stage_stat!$E$8</f>
        <v>224</v>
      </c>
      <c r="X92">
        <f t="shared" si="32"/>
        <v>224</v>
      </c>
      <c r="Z92" t="s">
        <v>514</v>
      </c>
      <c r="AA92">
        <f>Character!C91/Stage_stat!$E$9</f>
        <v>480</v>
      </c>
      <c r="AB92">
        <f t="shared" si="33"/>
        <v>480</v>
      </c>
      <c r="AD92" t="s">
        <v>514</v>
      </c>
      <c r="AE92">
        <f>Character!C91/Stage_stat!$E$10</f>
        <v>373.33333333333331</v>
      </c>
      <c r="AF92">
        <f t="shared" si="34"/>
        <v>374</v>
      </c>
      <c r="AH92" t="s">
        <v>514</v>
      </c>
      <c r="AI92">
        <f>Character!C91/Stage_stat!$E$11</f>
        <v>168</v>
      </c>
      <c r="AJ92">
        <f t="shared" si="35"/>
        <v>168</v>
      </c>
      <c r="AL92" t="s">
        <v>514</v>
      </c>
      <c r="AM92">
        <f>Character!C91/Stage_stat!$E$12</f>
        <v>336</v>
      </c>
      <c r="AN92">
        <f t="shared" si="36"/>
        <v>336</v>
      </c>
      <c r="AP92" t="s">
        <v>514</v>
      </c>
      <c r="AQ92">
        <f>Character!C91/Stage_stat!$E$13</f>
        <v>280</v>
      </c>
      <c r="AR92">
        <f t="shared" si="37"/>
        <v>280</v>
      </c>
      <c r="AT92" t="s">
        <v>514</v>
      </c>
      <c r="AU92">
        <f>Character!C91/Stage_stat!$E$14</f>
        <v>112</v>
      </c>
      <c r="AV92">
        <f t="shared" si="38"/>
        <v>112</v>
      </c>
      <c r="AX92" t="s">
        <v>514</v>
      </c>
      <c r="AY92">
        <f>Character!C91/Stage_stat!$E$15</f>
        <v>224</v>
      </c>
      <c r="AZ92">
        <f t="shared" si="39"/>
        <v>224</v>
      </c>
      <c r="BB92" t="s">
        <v>514</v>
      </c>
      <c r="BC92">
        <f>Character!C91/Stage_stat!$E$16</f>
        <v>197.64705882352942</v>
      </c>
      <c r="BD92">
        <f t="shared" si="40"/>
        <v>198</v>
      </c>
      <c r="BF92" t="s">
        <v>514</v>
      </c>
      <c r="BG92">
        <f>Character!C91/Stage_stat!$E$17</f>
        <v>67.2</v>
      </c>
      <c r="BH92">
        <f t="shared" si="41"/>
        <v>68</v>
      </c>
      <c r="BJ92" t="s">
        <v>514</v>
      </c>
      <c r="BK92">
        <f>Character!C91/Stage_stat!$E$18</f>
        <v>168</v>
      </c>
      <c r="BL92">
        <f t="shared" si="42"/>
        <v>168</v>
      </c>
      <c r="BN92" t="s">
        <v>514</v>
      </c>
      <c r="BO92">
        <f>Character!C91/Stage_stat!$E$19</f>
        <v>152.72727272727272</v>
      </c>
      <c r="BP92">
        <f t="shared" si="43"/>
        <v>153</v>
      </c>
      <c r="BR92" t="s">
        <v>514</v>
      </c>
      <c r="BS92">
        <f>Character!C91/Stage_stat!$E$20</f>
        <v>48</v>
      </c>
      <c r="BT92">
        <f t="shared" si="44"/>
        <v>48</v>
      </c>
      <c r="BV92" t="s">
        <v>514</v>
      </c>
      <c r="BW92">
        <f>Character!C91/Stage_stat!$E$21</f>
        <v>112</v>
      </c>
      <c r="BX92">
        <f t="shared" si="45"/>
        <v>112</v>
      </c>
      <c r="BZ92" t="s">
        <v>514</v>
      </c>
      <c r="CA92">
        <f>Character!C91/Stage_stat!$E$22</f>
        <v>105</v>
      </c>
      <c r="CB92">
        <f t="shared" si="46"/>
        <v>105</v>
      </c>
      <c r="CD92" t="s">
        <v>514</v>
      </c>
      <c r="CE92">
        <f>Character!C91/Stage_stat!$E$23</f>
        <v>33.6</v>
      </c>
      <c r="CF92">
        <f t="shared" si="47"/>
        <v>34</v>
      </c>
      <c r="CH92" t="s">
        <v>514</v>
      </c>
      <c r="CI92">
        <f>Character!C91/Stage_stat!$E$24</f>
        <v>84</v>
      </c>
      <c r="CJ92">
        <f t="shared" si="48"/>
        <v>84</v>
      </c>
      <c r="CL92" t="s">
        <v>514</v>
      </c>
      <c r="CM92">
        <f>Character!C91/Stage_stat!$E$25</f>
        <v>80</v>
      </c>
      <c r="CN92">
        <f t="shared" si="49"/>
        <v>80</v>
      </c>
      <c r="CP92" t="s">
        <v>514</v>
      </c>
      <c r="CQ92">
        <f>Character!C91/Stage_stat!$E$26</f>
        <v>22.4</v>
      </c>
      <c r="CR92">
        <f t="shared" si="50"/>
        <v>23</v>
      </c>
      <c r="CT92" t="s">
        <v>514</v>
      </c>
      <c r="CU92">
        <f>Character!C91/Stage_stat!$E$27</f>
        <v>67.2</v>
      </c>
      <c r="CV92">
        <f t="shared" si="51"/>
        <v>68</v>
      </c>
      <c r="CX92" t="s">
        <v>514</v>
      </c>
      <c r="CY92">
        <f>Character!C91/Stage_stat!$E$28</f>
        <v>64.615384615384613</v>
      </c>
      <c r="CZ92">
        <f t="shared" si="52"/>
        <v>65</v>
      </c>
      <c r="DB92" t="s">
        <v>514</v>
      </c>
      <c r="DC92">
        <f>Character!C91/Stage_stat!$E$29</f>
        <v>16.8</v>
      </c>
      <c r="DD92">
        <f t="shared" si="53"/>
        <v>17</v>
      </c>
    </row>
    <row r="93" spans="2:108" x14ac:dyDescent="0.4">
      <c r="B93" t="s">
        <v>515</v>
      </c>
      <c r="C93">
        <f>Character!C92/Stage_stat!$E$3</f>
        <v>1710</v>
      </c>
      <c r="D93">
        <f t="shared" si="27"/>
        <v>1710</v>
      </c>
      <c r="F93" t="s">
        <v>515</v>
      </c>
      <c r="G93">
        <f>Character!C92/Stage_stat!$E$4</f>
        <v>1140</v>
      </c>
      <c r="H93">
        <f t="shared" si="28"/>
        <v>1140</v>
      </c>
      <c r="J93" t="s">
        <v>515</v>
      </c>
      <c r="K93">
        <f>Character!C92/Stage_stat!$E$5</f>
        <v>342</v>
      </c>
      <c r="L93">
        <f t="shared" si="29"/>
        <v>342</v>
      </c>
      <c r="N93" t="s">
        <v>515</v>
      </c>
      <c r="O93">
        <f>Character!C92/Stage_stat!$E$6</f>
        <v>684</v>
      </c>
      <c r="P93">
        <f t="shared" si="30"/>
        <v>684</v>
      </c>
      <c r="R93" t="s">
        <v>515</v>
      </c>
      <c r="S93">
        <f>Character!C92/Stage_stat!$E$7</f>
        <v>488.57142857142856</v>
      </c>
      <c r="T93">
        <f t="shared" si="31"/>
        <v>489</v>
      </c>
      <c r="V93" t="s">
        <v>515</v>
      </c>
      <c r="W93">
        <f>Character!C92/Stage_stat!$E$8</f>
        <v>228</v>
      </c>
      <c r="X93">
        <f t="shared" si="32"/>
        <v>228</v>
      </c>
      <c r="Z93" t="s">
        <v>515</v>
      </c>
      <c r="AA93">
        <f>Character!C92/Stage_stat!$E$9</f>
        <v>488.57142857142856</v>
      </c>
      <c r="AB93">
        <f t="shared" si="33"/>
        <v>489</v>
      </c>
      <c r="AD93" t="s">
        <v>515</v>
      </c>
      <c r="AE93">
        <f>Character!C92/Stage_stat!$E$10</f>
        <v>380</v>
      </c>
      <c r="AF93">
        <f t="shared" si="34"/>
        <v>380</v>
      </c>
      <c r="AH93" t="s">
        <v>515</v>
      </c>
      <c r="AI93">
        <f>Character!C92/Stage_stat!$E$11</f>
        <v>171</v>
      </c>
      <c r="AJ93">
        <f t="shared" si="35"/>
        <v>171</v>
      </c>
      <c r="AL93" t="s">
        <v>515</v>
      </c>
      <c r="AM93">
        <f>Character!C92/Stage_stat!$E$12</f>
        <v>342</v>
      </c>
      <c r="AN93">
        <f t="shared" si="36"/>
        <v>342</v>
      </c>
      <c r="AP93" t="s">
        <v>515</v>
      </c>
      <c r="AQ93">
        <f>Character!C92/Stage_stat!$E$13</f>
        <v>285</v>
      </c>
      <c r="AR93">
        <f t="shared" si="37"/>
        <v>285</v>
      </c>
      <c r="AT93" t="s">
        <v>515</v>
      </c>
      <c r="AU93">
        <f>Character!C92/Stage_stat!$E$14</f>
        <v>114</v>
      </c>
      <c r="AV93">
        <f t="shared" si="38"/>
        <v>114</v>
      </c>
      <c r="AX93" t="s">
        <v>515</v>
      </c>
      <c r="AY93">
        <f>Character!C92/Stage_stat!$E$15</f>
        <v>228</v>
      </c>
      <c r="AZ93">
        <f t="shared" si="39"/>
        <v>228</v>
      </c>
      <c r="BB93" t="s">
        <v>515</v>
      </c>
      <c r="BC93">
        <f>Character!C92/Stage_stat!$E$16</f>
        <v>201.1764705882353</v>
      </c>
      <c r="BD93">
        <f t="shared" si="40"/>
        <v>202</v>
      </c>
      <c r="BF93" t="s">
        <v>515</v>
      </c>
      <c r="BG93">
        <f>Character!C92/Stage_stat!$E$17</f>
        <v>68.400000000000006</v>
      </c>
      <c r="BH93">
        <f t="shared" si="41"/>
        <v>69</v>
      </c>
      <c r="BJ93" t="s">
        <v>515</v>
      </c>
      <c r="BK93">
        <f>Character!C92/Stage_stat!$E$18</f>
        <v>171</v>
      </c>
      <c r="BL93">
        <f t="shared" si="42"/>
        <v>171</v>
      </c>
      <c r="BN93" t="s">
        <v>515</v>
      </c>
      <c r="BO93">
        <f>Character!C92/Stage_stat!$E$19</f>
        <v>155.45454545454547</v>
      </c>
      <c r="BP93">
        <f t="shared" si="43"/>
        <v>156</v>
      </c>
      <c r="BR93" t="s">
        <v>515</v>
      </c>
      <c r="BS93">
        <f>Character!C92/Stage_stat!$E$20</f>
        <v>48.857142857142854</v>
      </c>
      <c r="BT93">
        <f t="shared" si="44"/>
        <v>49</v>
      </c>
      <c r="BV93" t="s">
        <v>515</v>
      </c>
      <c r="BW93">
        <f>Character!C92/Stage_stat!$E$21</f>
        <v>114</v>
      </c>
      <c r="BX93">
        <f t="shared" si="45"/>
        <v>114</v>
      </c>
      <c r="BZ93" t="s">
        <v>515</v>
      </c>
      <c r="CA93">
        <f>Character!C92/Stage_stat!$E$22</f>
        <v>106.875</v>
      </c>
      <c r="CB93">
        <f t="shared" si="46"/>
        <v>107</v>
      </c>
      <c r="CD93" t="s">
        <v>515</v>
      </c>
      <c r="CE93">
        <f>Character!C92/Stage_stat!$E$23</f>
        <v>34.200000000000003</v>
      </c>
      <c r="CF93">
        <f t="shared" si="47"/>
        <v>35</v>
      </c>
      <c r="CH93" t="s">
        <v>515</v>
      </c>
      <c r="CI93">
        <f>Character!C92/Stage_stat!$E$24</f>
        <v>85.5</v>
      </c>
      <c r="CJ93">
        <f t="shared" si="48"/>
        <v>86</v>
      </c>
      <c r="CL93" t="s">
        <v>515</v>
      </c>
      <c r="CM93">
        <f>Character!C92/Stage_stat!$E$25</f>
        <v>81.428571428571431</v>
      </c>
      <c r="CN93">
        <f t="shared" si="49"/>
        <v>82</v>
      </c>
      <c r="CP93" t="s">
        <v>515</v>
      </c>
      <c r="CQ93">
        <f>Character!C92/Stage_stat!$E$26</f>
        <v>22.8</v>
      </c>
      <c r="CR93">
        <f t="shared" si="50"/>
        <v>23</v>
      </c>
      <c r="CT93" t="s">
        <v>515</v>
      </c>
      <c r="CU93">
        <f>Character!C92/Stage_stat!$E$27</f>
        <v>68.400000000000006</v>
      </c>
      <c r="CV93">
        <f t="shared" si="51"/>
        <v>69</v>
      </c>
      <c r="CX93" t="s">
        <v>515</v>
      </c>
      <c r="CY93">
        <f>Character!C92/Stage_stat!$E$28</f>
        <v>65.769230769230774</v>
      </c>
      <c r="CZ93">
        <f t="shared" si="52"/>
        <v>66</v>
      </c>
      <c r="DB93" t="s">
        <v>515</v>
      </c>
      <c r="DC93">
        <f>Character!C92/Stage_stat!$E$29</f>
        <v>17.100000000000001</v>
      </c>
      <c r="DD93">
        <f t="shared" si="53"/>
        <v>18</v>
      </c>
    </row>
    <row r="94" spans="2:108" x14ac:dyDescent="0.4">
      <c r="B94" t="s">
        <v>516</v>
      </c>
      <c r="C94">
        <f>Character!C93/Stage_stat!$E$3</f>
        <v>1740</v>
      </c>
      <c r="D94">
        <f t="shared" si="27"/>
        <v>1740</v>
      </c>
      <c r="F94" t="s">
        <v>516</v>
      </c>
      <c r="G94">
        <f>Character!C93/Stage_stat!$E$4</f>
        <v>1160</v>
      </c>
      <c r="H94">
        <f t="shared" si="28"/>
        <v>1160</v>
      </c>
      <c r="J94" t="s">
        <v>516</v>
      </c>
      <c r="K94">
        <f>Character!C93/Stage_stat!$E$5</f>
        <v>348</v>
      </c>
      <c r="L94">
        <f t="shared" si="29"/>
        <v>348</v>
      </c>
      <c r="N94" t="s">
        <v>516</v>
      </c>
      <c r="O94">
        <f>Character!C93/Stage_stat!$E$6</f>
        <v>696</v>
      </c>
      <c r="P94">
        <f t="shared" si="30"/>
        <v>696</v>
      </c>
      <c r="R94" t="s">
        <v>516</v>
      </c>
      <c r="S94">
        <f>Character!C93/Stage_stat!$E$7</f>
        <v>497.14285714285717</v>
      </c>
      <c r="T94">
        <f t="shared" si="31"/>
        <v>498</v>
      </c>
      <c r="V94" t="s">
        <v>516</v>
      </c>
      <c r="W94">
        <f>Character!C93/Stage_stat!$E$8</f>
        <v>232</v>
      </c>
      <c r="X94">
        <f t="shared" si="32"/>
        <v>232</v>
      </c>
      <c r="Z94" t="s">
        <v>516</v>
      </c>
      <c r="AA94">
        <f>Character!C93/Stage_stat!$E$9</f>
        <v>497.14285714285717</v>
      </c>
      <c r="AB94">
        <f t="shared" si="33"/>
        <v>498</v>
      </c>
      <c r="AD94" t="s">
        <v>516</v>
      </c>
      <c r="AE94">
        <f>Character!C93/Stage_stat!$E$10</f>
        <v>386.66666666666669</v>
      </c>
      <c r="AF94">
        <f t="shared" si="34"/>
        <v>387</v>
      </c>
      <c r="AH94" t="s">
        <v>516</v>
      </c>
      <c r="AI94">
        <f>Character!C93/Stage_stat!$E$11</f>
        <v>174</v>
      </c>
      <c r="AJ94">
        <f t="shared" si="35"/>
        <v>174</v>
      </c>
      <c r="AL94" t="s">
        <v>516</v>
      </c>
      <c r="AM94">
        <f>Character!C93/Stage_stat!$E$12</f>
        <v>348</v>
      </c>
      <c r="AN94">
        <f t="shared" si="36"/>
        <v>348</v>
      </c>
      <c r="AP94" t="s">
        <v>516</v>
      </c>
      <c r="AQ94">
        <f>Character!C93/Stage_stat!$E$13</f>
        <v>290</v>
      </c>
      <c r="AR94">
        <f t="shared" si="37"/>
        <v>290</v>
      </c>
      <c r="AT94" t="s">
        <v>516</v>
      </c>
      <c r="AU94">
        <f>Character!C93/Stage_stat!$E$14</f>
        <v>116</v>
      </c>
      <c r="AV94">
        <f t="shared" si="38"/>
        <v>116</v>
      </c>
      <c r="AX94" t="s">
        <v>516</v>
      </c>
      <c r="AY94">
        <f>Character!C93/Stage_stat!$E$15</f>
        <v>232</v>
      </c>
      <c r="AZ94">
        <f t="shared" si="39"/>
        <v>232</v>
      </c>
      <c r="BB94" t="s">
        <v>516</v>
      </c>
      <c r="BC94">
        <f>Character!C93/Stage_stat!$E$16</f>
        <v>204.70588235294119</v>
      </c>
      <c r="BD94">
        <f t="shared" si="40"/>
        <v>205</v>
      </c>
      <c r="BF94" t="s">
        <v>516</v>
      </c>
      <c r="BG94">
        <f>Character!C93/Stage_stat!$E$17</f>
        <v>69.599999999999994</v>
      </c>
      <c r="BH94">
        <f t="shared" si="41"/>
        <v>70</v>
      </c>
      <c r="BJ94" t="s">
        <v>516</v>
      </c>
      <c r="BK94">
        <f>Character!C93/Stage_stat!$E$18</f>
        <v>174</v>
      </c>
      <c r="BL94">
        <f t="shared" si="42"/>
        <v>174</v>
      </c>
      <c r="BN94" t="s">
        <v>516</v>
      </c>
      <c r="BO94">
        <f>Character!C93/Stage_stat!$E$19</f>
        <v>158.18181818181819</v>
      </c>
      <c r="BP94">
        <f t="shared" si="43"/>
        <v>159</v>
      </c>
      <c r="BR94" t="s">
        <v>516</v>
      </c>
      <c r="BS94">
        <f>Character!C93/Stage_stat!$E$20</f>
        <v>49.714285714285715</v>
      </c>
      <c r="BT94">
        <f t="shared" si="44"/>
        <v>50</v>
      </c>
      <c r="BV94" t="s">
        <v>516</v>
      </c>
      <c r="BW94">
        <f>Character!C93/Stage_stat!$E$21</f>
        <v>116</v>
      </c>
      <c r="BX94">
        <f t="shared" si="45"/>
        <v>116</v>
      </c>
      <c r="BZ94" t="s">
        <v>516</v>
      </c>
      <c r="CA94">
        <f>Character!C93/Stage_stat!$E$22</f>
        <v>108.75</v>
      </c>
      <c r="CB94">
        <f t="shared" si="46"/>
        <v>109</v>
      </c>
      <c r="CD94" t="s">
        <v>516</v>
      </c>
      <c r="CE94">
        <f>Character!C93/Stage_stat!$E$23</f>
        <v>34.799999999999997</v>
      </c>
      <c r="CF94">
        <f t="shared" si="47"/>
        <v>35</v>
      </c>
      <c r="CH94" t="s">
        <v>516</v>
      </c>
      <c r="CI94">
        <f>Character!C93/Stage_stat!$E$24</f>
        <v>87</v>
      </c>
      <c r="CJ94">
        <f t="shared" si="48"/>
        <v>87</v>
      </c>
      <c r="CL94" t="s">
        <v>516</v>
      </c>
      <c r="CM94">
        <f>Character!C93/Stage_stat!$E$25</f>
        <v>82.857142857142861</v>
      </c>
      <c r="CN94">
        <f t="shared" si="49"/>
        <v>83</v>
      </c>
      <c r="CP94" t="s">
        <v>516</v>
      </c>
      <c r="CQ94">
        <f>Character!C93/Stage_stat!$E$26</f>
        <v>23.2</v>
      </c>
      <c r="CR94">
        <f t="shared" si="50"/>
        <v>24</v>
      </c>
      <c r="CT94" t="s">
        <v>516</v>
      </c>
      <c r="CU94">
        <f>Character!C93/Stage_stat!$E$27</f>
        <v>69.599999999999994</v>
      </c>
      <c r="CV94">
        <f t="shared" si="51"/>
        <v>70</v>
      </c>
      <c r="CX94" t="s">
        <v>516</v>
      </c>
      <c r="CY94">
        <f>Character!C93/Stage_stat!$E$28</f>
        <v>66.92307692307692</v>
      </c>
      <c r="CZ94">
        <f t="shared" si="52"/>
        <v>67</v>
      </c>
      <c r="DB94" t="s">
        <v>516</v>
      </c>
      <c r="DC94">
        <f>Character!C93/Stage_stat!$E$29</f>
        <v>17.399999999999999</v>
      </c>
      <c r="DD94">
        <f t="shared" si="53"/>
        <v>18</v>
      </c>
    </row>
    <row r="95" spans="2:108" x14ac:dyDescent="0.4">
      <c r="B95" t="s">
        <v>517</v>
      </c>
      <c r="C95">
        <f>Character!C94/Stage_stat!$E$3</f>
        <v>1770</v>
      </c>
      <c r="D95">
        <f t="shared" si="27"/>
        <v>1770</v>
      </c>
      <c r="F95" t="s">
        <v>517</v>
      </c>
      <c r="G95">
        <f>Character!C94/Stage_stat!$E$4</f>
        <v>1180</v>
      </c>
      <c r="H95">
        <f t="shared" si="28"/>
        <v>1180</v>
      </c>
      <c r="J95" t="s">
        <v>517</v>
      </c>
      <c r="K95">
        <f>Character!C94/Stage_stat!$E$5</f>
        <v>354</v>
      </c>
      <c r="L95">
        <f t="shared" si="29"/>
        <v>354</v>
      </c>
      <c r="N95" t="s">
        <v>517</v>
      </c>
      <c r="O95">
        <f>Character!C94/Stage_stat!$E$6</f>
        <v>708</v>
      </c>
      <c r="P95">
        <f t="shared" si="30"/>
        <v>708</v>
      </c>
      <c r="R95" t="s">
        <v>517</v>
      </c>
      <c r="S95">
        <f>Character!C94/Stage_stat!$E$7</f>
        <v>505.71428571428572</v>
      </c>
      <c r="T95">
        <f t="shared" si="31"/>
        <v>506</v>
      </c>
      <c r="V95" t="s">
        <v>517</v>
      </c>
      <c r="W95">
        <f>Character!C94/Stage_stat!$E$8</f>
        <v>236</v>
      </c>
      <c r="X95">
        <f t="shared" si="32"/>
        <v>236</v>
      </c>
      <c r="Z95" t="s">
        <v>517</v>
      </c>
      <c r="AA95">
        <f>Character!C94/Stage_stat!$E$9</f>
        <v>505.71428571428572</v>
      </c>
      <c r="AB95">
        <f t="shared" si="33"/>
        <v>506</v>
      </c>
      <c r="AD95" t="s">
        <v>517</v>
      </c>
      <c r="AE95">
        <f>Character!C94/Stage_stat!$E$10</f>
        <v>393.33333333333331</v>
      </c>
      <c r="AF95">
        <f t="shared" si="34"/>
        <v>394</v>
      </c>
      <c r="AH95" t="s">
        <v>517</v>
      </c>
      <c r="AI95">
        <f>Character!C94/Stage_stat!$E$11</f>
        <v>177</v>
      </c>
      <c r="AJ95">
        <f t="shared" si="35"/>
        <v>177</v>
      </c>
      <c r="AL95" t="s">
        <v>517</v>
      </c>
      <c r="AM95">
        <f>Character!C94/Stage_stat!$E$12</f>
        <v>354</v>
      </c>
      <c r="AN95">
        <f t="shared" si="36"/>
        <v>354</v>
      </c>
      <c r="AP95" t="s">
        <v>517</v>
      </c>
      <c r="AQ95">
        <f>Character!C94/Stage_stat!$E$13</f>
        <v>295</v>
      </c>
      <c r="AR95">
        <f t="shared" si="37"/>
        <v>295</v>
      </c>
      <c r="AT95" t="s">
        <v>517</v>
      </c>
      <c r="AU95">
        <f>Character!C94/Stage_stat!$E$14</f>
        <v>118</v>
      </c>
      <c r="AV95">
        <f t="shared" si="38"/>
        <v>118</v>
      </c>
      <c r="AX95" t="s">
        <v>517</v>
      </c>
      <c r="AY95">
        <f>Character!C94/Stage_stat!$E$15</f>
        <v>236</v>
      </c>
      <c r="AZ95">
        <f t="shared" si="39"/>
        <v>236</v>
      </c>
      <c r="BB95" t="s">
        <v>517</v>
      </c>
      <c r="BC95">
        <f>Character!C94/Stage_stat!$E$16</f>
        <v>208.23529411764707</v>
      </c>
      <c r="BD95">
        <f t="shared" si="40"/>
        <v>209</v>
      </c>
      <c r="BF95" t="s">
        <v>517</v>
      </c>
      <c r="BG95">
        <f>Character!C94/Stage_stat!$E$17</f>
        <v>70.8</v>
      </c>
      <c r="BH95">
        <f t="shared" si="41"/>
        <v>71</v>
      </c>
      <c r="BJ95" t="s">
        <v>517</v>
      </c>
      <c r="BK95">
        <f>Character!C94/Stage_stat!$E$18</f>
        <v>177</v>
      </c>
      <c r="BL95">
        <f t="shared" si="42"/>
        <v>177</v>
      </c>
      <c r="BN95" t="s">
        <v>517</v>
      </c>
      <c r="BO95">
        <f>Character!C94/Stage_stat!$E$19</f>
        <v>160.90909090909091</v>
      </c>
      <c r="BP95">
        <f t="shared" si="43"/>
        <v>161</v>
      </c>
      <c r="BR95" t="s">
        <v>517</v>
      </c>
      <c r="BS95">
        <f>Character!C94/Stage_stat!$E$20</f>
        <v>50.571428571428569</v>
      </c>
      <c r="BT95">
        <f t="shared" si="44"/>
        <v>51</v>
      </c>
      <c r="BV95" t="s">
        <v>517</v>
      </c>
      <c r="BW95">
        <f>Character!C94/Stage_stat!$E$21</f>
        <v>118</v>
      </c>
      <c r="BX95">
        <f t="shared" si="45"/>
        <v>118</v>
      </c>
      <c r="BZ95" t="s">
        <v>517</v>
      </c>
      <c r="CA95">
        <f>Character!C94/Stage_stat!$E$22</f>
        <v>110.625</v>
      </c>
      <c r="CB95">
        <f t="shared" si="46"/>
        <v>111</v>
      </c>
      <c r="CD95" t="s">
        <v>517</v>
      </c>
      <c r="CE95">
        <f>Character!C94/Stage_stat!$E$23</f>
        <v>35.4</v>
      </c>
      <c r="CF95">
        <f t="shared" si="47"/>
        <v>36</v>
      </c>
      <c r="CH95" t="s">
        <v>517</v>
      </c>
      <c r="CI95">
        <f>Character!C94/Stage_stat!$E$24</f>
        <v>88.5</v>
      </c>
      <c r="CJ95">
        <f t="shared" si="48"/>
        <v>89</v>
      </c>
      <c r="CL95" t="s">
        <v>517</v>
      </c>
      <c r="CM95">
        <f>Character!C94/Stage_stat!$E$25</f>
        <v>84.285714285714292</v>
      </c>
      <c r="CN95">
        <f t="shared" si="49"/>
        <v>85</v>
      </c>
      <c r="CP95" t="s">
        <v>517</v>
      </c>
      <c r="CQ95">
        <f>Character!C94/Stage_stat!$E$26</f>
        <v>23.6</v>
      </c>
      <c r="CR95">
        <f t="shared" si="50"/>
        <v>24</v>
      </c>
      <c r="CT95" t="s">
        <v>517</v>
      </c>
      <c r="CU95">
        <f>Character!C94/Stage_stat!$E$27</f>
        <v>70.8</v>
      </c>
      <c r="CV95">
        <f t="shared" si="51"/>
        <v>71</v>
      </c>
      <c r="CX95" t="s">
        <v>517</v>
      </c>
      <c r="CY95">
        <f>Character!C94/Stage_stat!$E$28</f>
        <v>68.07692307692308</v>
      </c>
      <c r="CZ95">
        <f t="shared" si="52"/>
        <v>69</v>
      </c>
      <c r="DB95" t="s">
        <v>517</v>
      </c>
      <c r="DC95">
        <f>Character!C94/Stage_stat!$E$29</f>
        <v>17.7</v>
      </c>
      <c r="DD95">
        <f t="shared" si="53"/>
        <v>18</v>
      </c>
    </row>
    <row r="96" spans="2:108" x14ac:dyDescent="0.4">
      <c r="B96" t="s">
        <v>518</v>
      </c>
      <c r="C96">
        <f>Character!C95/Stage_stat!$E$3</f>
        <v>1800</v>
      </c>
      <c r="D96">
        <f t="shared" si="27"/>
        <v>1800</v>
      </c>
      <c r="F96" t="s">
        <v>518</v>
      </c>
      <c r="G96">
        <f>Character!C95/Stage_stat!$E$4</f>
        <v>1200</v>
      </c>
      <c r="H96">
        <f t="shared" si="28"/>
        <v>1200</v>
      </c>
      <c r="J96" t="s">
        <v>518</v>
      </c>
      <c r="K96">
        <f>Character!C95/Stage_stat!$E$5</f>
        <v>360</v>
      </c>
      <c r="L96">
        <f t="shared" si="29"/>
        <v>360</v>
      </c>
      <c r="N96" t="s">
        <v>518</v>
      </c>
      <c r="O96">
        <f>Character!C95/Stage_stat!$E$6</f>
        <v>720</v>
      </c>
      <c r="P96">
        <f t="shared" si="30"/>
        <v>720</v>
      </c>
      <c r="R96" t="s">
        <v>518</v>
      </c>
      <c r="S96">
        <f>Character!C95/Stage_stat!$E$7</f>
        <v>514.28571428571433</v>
      </c>
      <c r="T96">
        <f t="shared" si="31"/>
        <v>515</v>
      </c>
      <c r="V96" t="s">
        <v>518</v>
      </c>
      <c r="W96">
        <f>Character!C95/Stage_stat!$E$8</f>
        <v>240</v>
      </c>
      <c r="X96">
        <f t="shared" si="32"/>
        <v>240</v>
      </c>
      <c r="Z96" t="s">
        <v>518</v>
      </c>
      <c r="AA96">
        <f>Character!C95/Stage_stat!$E$9</f>
        <v>514.28571428571433</v>
      </c>
      <c r="AB96">
        <f t="shared" si="33"/>
        <v>515</v>
      </c>
      <c r="AD96" t="s">
        <v>518</v>
      </c>
      <c r="AE96">
        <f>Character!C95/Stage_stat!$E$10</f>
        <v>400</v>
      </c>
      <c r="AF96">
        <f t="shared" si="34"/>
        <v>400</v>
      </c>
      <c r="AH96" t="s">
        <v>518</v>
      </c>
      <c r="AI96">
        <f>Character!C95/Stage_stat!$E$11</f>
        <v>180</v>
      </c>
      <c r="AJ96">
        <f t="shared" si="35"/>
        <v>180</v>
      </c>
      <c r="AL96" t="s">
        <v>518</v>
      </c>
      <c r="AM96">
        <f>Character!C95/Stage_stat!$E$12</f>
        <v>360</v>
      </c>
      <c r="AN96">
        <f t="shared" si="36"/>
        <v>360</v>
      </c>
      <c r="AP96" t="s">
        <v>518</v>
      </c>
      <c r="AQ96">
        <f>Character!C95/Stage_stat!$E$13</f>
        <v>300</v>
      </c>
      <c r="AR96">
        <f t="shared" si="37"/>
        <v>300</v>
      </c>
      <c r="AT96" t="s">
        <v>518</v>
      </c>
      <c r="AU96">
        <f>Character!C95/Stage_stat!$E$14</f>
        <v>120</v>
      </c>
      <c r="AV96">
        <f t="shared" si="38"/>
        <v>120</v>
      </c>
      <c r="AX96" t="s">
        <v>518</v>
      </c>
      <c r="AY96">
        <f>Character!C95/Stage_stat!$E$15</f>
        <v>240</v>
      </c>
      <c r="AZ96">
        <f t="shared" si="39"/>
        <v>240</v>
      </c>
      <c r="BB96" t="s">
        <v>518</v>
      </c>
      <c r="BC96">
        <f>Character!C95/Stage_stat!$E$16</f>
        <v>211.76470588235293</v>
      </c>
      <c r="BD96">
        <f t="shared" si="40"/>
        <v>212</v>
      </c>
      <c r="BF96" t="s">
        <v>518</v>
      </c>
      <c r="BG96">
        <f>Character!C95/Stage_stat!$E$17</f>
        <v>72</v>
      </c>
      <c r="BH96">
        <f t="shared" si="41"/>
        <v>72</v>
      </c>
      <c r="BJ96" t="s">
        <v>518</v>
      </c>
      <c r="BK96">
        <f>Character!C95/Stage_stat!$E$18</f>
        <v>180</v>
      </c>
      <c r="BL96">
        <f t="shared" si="42"/>
        <v>180</v>
      </c>
      <c r="BN96" t="s">
        <v>518</v>
      </c>
      <c r="BO96">
        <f>Character!C95/Stage_stat!$E$19</f>
        <v>163.63636363636363</v>
      </c>
      <c r="BP96">
        <f t="shared" si="43"/>
        <v>164</v>
      </c>
      <c r="BR96" t="s">
        <v>518</v>
      </c>
      <c r="BS96">
        <f>Character!C95/Stage_stat!$E$20</f>
        <v>51.428571428571431</v>
      </c>
      <c r="BT96">
        <f t="shared" si="44"/>
        <v>52</v>
      </c>
      <c r="BV96" t="s">
        <v>518</v>
      </c>
      <c r="BW96">
        <f>Character!C95/Stage_stat!$E$21</f>
        <v>120</v>
      </c>
      <c r="BX96">
        <f t="shared" si="45"/>
        <v>120</v>
      </c>
      <c r="BZ96" t="s">
        <v>518</v>
      </c>
      <c r="CA96">
        <f>Character!C95/Stage_stat!$E$22</f>
        <v>112.5</v>
      </c>
      <c r="CB96">
        <f t="shared" si="46"/>
        <v>113</v>
      </c>
      <c r="CD96" t="s">
        <v>518</v>
      </c>
      <c r="CE96">
        <f>Character!C95/Stage_stat!$E$23</f>
        <v>36</v>
      </c>
      <c r="CF96">
        <f t="shared" si="47"/>
        <v>36</v>
      </c>
      <c r="CH96" t="s">
        <v>518</v>
      </c>
      <c r="CI96">
        <f>Character!C95/Stage_stat!$E$24</f>
        <v>90</v>
      </c>
      <c r="CJ96">
        <f t="shared" si="48"/>
        <v>90</v>
      </c>
      <c r="CL96" t="s">
        <v>518</v>
      </c>
      <c r="CM96">
        <f>Character!C95/Stage_stat!$E$25</f>
        <v>85.714285714285708</v>
      </c>
      <c r="CN96">
        <f t="shared" si="49"/>
        <v>86</v>
      </c>
      <c r="CP96" t="s">
        <v>518</v>
      </c>
      <c r="CQ96">
        <f>Character!C95/Stage_stat!$E$26</f>
        <v>24</v>
      </c>
      <c r="CR96">
        <f t="shared" si="50"/>
        <v>24</v>
      </c>
      <c r="CT96" t="s">
        <v>518</v>
      </c>
      <c r="CU96">
        <f>Character!C95/Stage_stat!$E$27</f>
        <v>72</v>
      </c>
      <c r="CV96">
        <f t="shared" si="51"/>
        <v>72</v>
      </c>
      <c r="CX96" t="s">
        <v>518</v>
      </c>
      <c r="CY96">
        <f>Character!C95/Stage_stat!$E$28</f>
        <v>69.230769230769226</v>
      </c>
      <c r="CZ96">
        <f t="shared" si="52"/>
        <v>70</v>
      </c>
      <c r="DB96" t="s">
        <v>518</v>
      </c>
      <c r="DC96">
        <f>Character!C95/Stage_stat!$E$29</f>
        <v>18</v>
      </c>
      <c r="DD96">
        <f t="shared" si="53"/>
        <v>18</v>
      </c>
    </row>
    <row r="97" spans="2:108" x14ac:dyDescent="0.4">
      <c r="B97" t="s">
        <v>519</v>
      </c>
      <c r="C97">
        <f>Character!C96/Stage_stat!$E$3</f>
        <v>1830</v>
      </c>
      <c r="D97">
        <f t="shared" si="27"/>
        <v>1830</v>
      </c>
      <c r="F97" t="s">
        <v>519</v>
      </c>
      <c r="G97">
        <f>Character!C96/Stage_stat!$E$4</f>
        <v>1220</v>
      </c>
      <c r="H97">
        <f t="shared" si="28"/>
        <v>1220</v>
      </c>
      <c r="J97" t="s">
        <v>519</v>
      </c>
      <c r="K97">
        <f>Character!C96/Stage_stat!$E$5</f>
        <v>366</v>
      </c>
      <c r="L97">
        <f t="shared" si="29"/>
        <v>366</v>
      </c>
      <c r="N97" t="s">
        <v>519</v>
      </c>
      <c r="O97">
        <f>Character!C96/Stage_stat!$E$6</f>
        <v>732</v>
      </c>
      <c r="P97">
        <f t="shared" si="30"/>
        <v>732</v>
      </c>
      <c r="R97" t="s">
        <v>519</v>
      </c>
      <c r="S97">
        <f>Character!C96/Stage_stat!$E$7</f>
        <v>522.85714285714289</v>
      </c>
      <c r="T97">
        <f t="shared" si="31"/>
        <v>523</v>
      </c>
      <c r="V97" t="s">
        <v>519</v>
      </c>
      <c r="W97">
        <f>Character!C96/Stage_stat!$E$8</f>
        <v>244</v>
      </c>
      <c r="X97">
        <f t="shared" si="32"/>
        <v>244</v>
      </c>
      <c r="Z97" t="s">
        <v>519</v>
      </c>
      <c r="AA97">
        <f>Character!C96/Stage_stat!$E$9</f>
        <v>522.85714285714289</v>
      </c>
      <c r="AB97">
        <f t="shared" si="33"/>
        <v>523</v>
      </c>
      <c r="AD97" t="s">
        <v>519</v>
      </c>
      <c r="AE97">
        <f>Character!C96/Stage_stat!$E$10</f>
        <v>406.66666666666669</v>
      </c>
      <c r="AF97">
        <f t="shared" si="34"/>
        <v>407</v>
      </c>
      <c r="AH97" t="s">
        <v>519</v>
      </c>
      <c r="AI97">
        <f>Character!C96/Stage_stat!$E$11</f>
        <v>183</v>
      </c>
      <c r="AJ97">
        <f t="shared" si="35"/>
        <v>183</v>
      </c>
      <c r="AL97" t="s">
        <v>519</v>
      </c>
      <c r="AM97">
        <f>Character!C96/Stage_stat!$E$12</f>
        <v>366</v>
      </c>
      <c r="AN97">
        <f t="shared" si="36"/>
        <v>366</v>
      </c>
      <c r="AP97" t="s">
        <v>519</v>
      </c>
      <c r="AQ97">
        <f>Character!C96/Stage_stat!$E$13</f>
        <v>305</v>
      </c>
      <c r="AR97">
        <f t="shared" si="37"/>
        <v>305</v>
      </c>
      <c r="AT97" t="s">
        <v>519</v>
      </c>
      <c r="AU97">
        <f>Character!C96/Stage_stat!$E$14</f>
        <v>122</v>
      </c>
      <c r="AV97">
        <f t="shared" si="38"/>
        <v>122</v>
      </c>
      <c r="AX97" t="s">
        <v>519</v>
      </c>
      <c r="AY97">
        <f>Character!C96/Stage_stat!$E$15</f>
        <v>244</v>
      </c>
      <c r="AZ97">
        <f t="shared" si="39"/>
        <v>244</v>
      </c>
      <c r="BB97" t="s">
        <v>519</v>
      </c>
      <c r="BC97">
        <f>Character!C96/Stage_stat!$E$16</f>
        <v>215.29411764705881</v>
      </c>
      <c r="BD97">
        <f t="shared" si="40"/>
        <v>216</v>
      </c>
      <c r="BF97" t="s">
        <v>519</v>
      </c>
      <c r="BG97">
        <f>Character!C96/Stage_stat!$E$17</f>
        <v>73.2</v>
      </c>
      <c r="BH97">
        <f t="shared" si="41"/>
        <v>74</v>
      </c>
      <c r="BJ97" t="s">
        <v>519</v>
      </c>
      <c r="BK97">
        <f>Character!C96/Stage_stat!$E$18</f>
        <v>183</v>
      </c>
      <c r="BL97">
        <f t="shared" si="42"/>
        <v>183</v>
      </c>
      <c r="BN97" t="s">
        <v>519</v>
      </c>
      <c r="BO97">
        <f>Character!C96/Stage_stat!$E$19</f>
        <v>166.36363636363637</v>
      </c>
      <c r="BP97">
        <f t="shared" si="43"/>
        <v>167</v>
      </c>
      <c r="BR97" t="s">
        <v>519</v>
      </c>
      <c r="BS97">
        <f>Character!C96/Stage_stat!$E$20</f>
        <v>52.285714285714285</v>
      </c>
      <c r="BT97">
        <f t="shared" si="44"/>
        <v>53</v>
      </c>
      <c r="BV97" t="s">
        <v>519</v>
      </c>
      <c r="BW97">
        <f>Character!C96/Stage_stat!$E$21</f>
        <v>122</v>
      </c>
      <c r="BX97">
        <f t="shared" si="45"/>
        <v>122</v>
      </c>
      <c r="BZ97" t="s">
        <v>519</v>
      </c>
      <c r="CA97">
        <f>Character!C96/Stage_stat!$E$22</f>
        <v>114.375</v>
      </c>
      <c r="CB97">
        <f t="shared" si="46"/>
        <v>115</v>
      </c>
      <c r="CD97" t="s">
        <v>519</v>
      </c>
      <c r="CE97">
        <f>Character!C96/Stage_stat!$E$23</f>
        <v>36.6</v>
      </c>
      <c r="CF97">
        <f t="shared" si="47"/>
        <v>37</v>
      </c>
      <c r="CH97" t="s">
        <v>519</v>
      </c>
      <c r="CI97">
        <f>Character!C96/Stage_stat!$E$24</f>
        <v>91.5</v>
      </c>
      <c r="CJ97">
        <f t="shared" si="48"/>
        <v>92</v>
      </c>
      <c r="CL97" t="s">
        <v>519</v>
      </c>
      <c r="CM97">
        <f>Character!C96/Stage_stat!$E$25</f>
        <v>87.142857142857139</v>
      </c>
      <c r="CN97">
        <f t="shared" si="49"/>
        <v>88</v>
      </c>
      <c r="CP97" t="s">
        <v>519</v>
      </c>
      <c r="CQ97">
        <f>Character!C96/Stage_stat!$E$26</f>
        <v>24.4</v>
      </c>
      <c r="CR97">
        <f t="shared" si="50"/>
        <v>25</v>
      </c>
      <c r="CT97" t="s">
        <v>519</v>
      </c>
      <c r="CU97">
        <f>Character!C96/Stage_stat!$E$27</f>
        <v>73.2</v>
      </c>
      <c r="CV97">
        <f t="shared" si="51"/>
        <v>74</v>
      </c>
      <c r="CX97" t="s">
        <v>519</v>
      </c>
      <c r="CY97">
        <f>Character!C96/Stage_stat!$E$28</f>
        <v>70.384615384615387</v>
      </c>
      <c r="CZ97">
        <f t="shared" si="52"/>
        <v>71</v>
      </c>
      <c r="DB97" t="s">
        <v>519</v>
      </c>
      <c r="DC97">
        <f>Character!C96/Stage_stat!$E$29</f>
        <v>18.3</v>
      </c>
      <c r="DD97">
        <f t="shared" si="53"/>
        <v>19</v>
      </c>
    </row>
    <row r="98" spans="2:108" x14ac:dyDescent="0.4">
      <c r="B98" t="s">
        <v>520</v>
      </c>
      <c r="C98">
        <f>Character!C97/Stage_stat!$E$3</f>
        <v>1860</v>
      </c>
      <c r="D98">
        <f t="shared" si="27"/>
        <v>1860</v>
      </c>
      <c r="F98" t="s">
        <v>520</v>
      </c>
      <c r="G98">
        <f>Character!C97/Stage_stat!$E$4</f>
        <v>1240</v>
      </c>
      <c r="H98">
        <f t="shared" si="28"/>
        <v>1240</v>
      </c>
      <c r="J98" t="s">
        <v>520</v>
      </c>
      <c r="K98">
        <f>Character!C97/Stage_stat!$E$5</f>
        <v>372</v>
      </c>
      <c r="L98">
        <f t="shared" si="29"/>
        <v>372</v>
      </c>
      <c r="N98" t="s">
        <v>520</v>
      </c>
      <c r="O98">
        <f>Character!C97/Stage_stat!$E$6</f>
        <v>744</v>
      </c>
      <c r="P98">
        <f t="shared" si="30"/>
        <v>744</v>
      </c>
      <c r="R98" t="s">
        <v>520</v>
      </c>
      <c r="S98">
        <f>Character!C97/Stage_stat!$E$7</f>
        <v>531.42857142857144</v>
      </c>
      <c r="T98">
        <f t="shared" si="31"/>
        <v>532</v>
      </c>
      <c r="V98" t="s">
        <v>520</v>
      </c>
      <c r="W98">
        <f>Character!C97/Stage_stat!$E$8</f>
        <v>248</v>
      </c>
      <c r="X98">
        <f t="shared" si="32"/>
        <v>248</v>
      </c>
      <c r="Z98" t="s">
        <v>520</v>
      </c>
      <c r="AA98">
        <f>Character!C97/Stage_stat!$E$9</f>
        <v>531.42857142857144</v>
      </c>
      <c r="AB98">
        <f t="shared" si="33"/>
        <v>532</v>
      </c>
      <c r="AD98" t="s">
        <v>520</v>
      </c>
      <c r="AE98">
        <f>Character!C97/Stage_stat!$E$10</f>
        <v>413.33333333333331</v>
      </c>
      <c r="AF98">
        <f t="shared" si="34"/>
        <v>414</v>
      </c>
      <c r="AH98" t="s">
        <v>520</v>
      </c>
      <c r="AI98">
        <f>Character!C97/Stage_stat!$E$11</f>
        <v>186</v>
      </c>
      <c r="AJ98">
        <f t="shared" si="35"/>
        <v>186</v>
      </c>
      <c r="AL98" t="s">
        <v>520</v>
      </c>
      <c r="AM98">
        <f>Character!C97/Stage_stat!$E$12</f>
        <v>372</v>
      </c>
      <c r="AN98">
        <f t="shared" si="36"/>
        <v>372</v>
      </c>
      <c r="AP98" t="s">
        <v>520</v>
      </c>
      <c r="AQ98">
        <f>Character!C97/Stage_stat!$E$13</f>
        <v>310</v>
      </c>
      <c r="AR98">
        <f t="shared" si="37"/>
        <v>310</v>
      </c>
      <c r="AT98" t="s">
        <v>520</v>
      </c>
      <c r="AU98">
        <f>Character!C97/Stage_stat!$E$14</f>
        <v>124</v>
      </c>
      <c r="AV98">
        <f t="shared" si="38"/>
        <v>124</v>
      </c>
      <c r="AX98" t="s">
        <v>520</v>
      </c>
      <c r="AY98">
        <f>Character!C97/Stage_stat!$E$15</f>
        <v>248</v>
      </c>
      <c r="AZ98">
        <f t="shared" si="39"/>
        <v>248</v>
      </c>
      <c r="BB98" t="s">
        <v>520</v>
      </c>
      <c r="BC98">
        <f>Character!C97/Stage_stat!$E$16</f>
        <v>218.8235294117647</v>
      </c>
      <c r="BD98">
        <f t="shared" si="40"/>
        <v>219</v>
      </c>
      <c r="BF98" t="s">
        <v>520</v>
      </c>
      <c r="BG98">
        <f>Character!C97/Stage_stat!$E$17</f>
        <v>74.400000000000006</v>
      </c>
      <c r="BH98">
        <f t="shared" si="41"/>
        <v>75</v>
      </c>
      <c r="BJ98" t="s">
        <v>520</v>
      </c>
      <c r="BK98">
        <f>Character!C97/Stage_stat!$E$18</f>
        <v>186</v>
      </c>
      <c r="BL98">
        <f t="shared" si="42"/>
        <v>186</v>
      </c>
      <c r="BN98" t="s">
        <v>520</v>
      </c>
      <c r="BO98">
        <f>Character!C97/Stage_stat!$E$19</f>
        <v>169.09090909090909</v>
      </c>
      <c r="BP98">
        <f t="shared" si="43"/>
        <v>170</v>
      </c>
      <c r="BR98" t="s">
        <v>520</v>
      </c>
      <c r="BS98">
        <f>Character!C97/Stage_stat!$E$20</f>
        <v>53.142857142857146</v>
      </c>
      <c r="BT98">
        <f t="shared" si="44"/>
        <v>54</v>
      </c>
      <c r="BV98" t="s">
        <v>520</v>
      </c>
      <c r="BW98">
        <f>Character!C97/Stage_stat!$E$21</f>
        <v>124</v>
      </c>
      <c r="BX98">
        <f t="shared" si="45"/>
        <v>124</v>
      </c>
      <c r="BZ98" t="s">
        <v>520</v>
      </c>
      <c r="CA98">
        <f>Character!C97/Stage_stat!$E$22</f>
        <v>116.25</v>
      </c>
      <c r="CB98">
        <f t="shared" si="46"/>
        <v>117</v>
      </c>
      <c r="CD98" t="s">
        <v>520</v>
      </c>
      <c r="CE98">
        <f>Character!C97/Stage_stat!$E$23</f>
        <v>37.200000000000003</v>
      </c>
      <c r="CF98">
        <f t="shared" si="47"/>
        <v>38</v>
      </c>
      <c r="CH98" t="s">
        <v>520</v>
      </c>
      <c r="CI98">
        <f>Character!C97/Stage_stat!$E$24</f>
        <v>93</v>
      </c>
      <c r="CJ98">
        <f t="shared" si="48"/>
        <v>93</v>
      </c>
      <c r="CL98" t="s">
        <v>520</v>
      </c>
      <c r="CM98">
        <f>Character!C97/Stage_stat!$E$25</f>
        <v>88.571428571428569</v>
      </c>
      <c r="CN98">
        <f t="shared" si="49"/>
        <v>89</v>
      </c>
      <c r="CP98" t="s">
        <v>520</v>
      </c>
      <c r="CQ98">
        <f>Character!C97/Stage_stat!$E$26</f>
        <v>24.8</v>
      </c>
      <c r="CR98">
        <f t="shared" si="50"/>
        <v>25</v>
      </c>
      <c r="CT98" t="s">
        <v>520</v>
      </c>
      <c r="CU98">
        <f>Character!C97/Stage_stat!$E$27</f>
        <v>74.400000000000006</v>
      </c>
      <c r="CV98">
        <f t="shared" si="51"/>
        <v>75</v>
      </c>
      <c r="CX98" t="s">
        <v>520</v>
      </c>
      <c r="CY98">
        <f>Character!C97/Stage_stat!$E$28</f>
        <v>71.538461538461533</v>
      </c>
      <c r="CZ98">
        <f t="shared" si="52"/>
        <v>72</v>
      </c>
      <c r="DB98" t="s">
        <v>520</v>
      </c>
      <c r="DC98">
        <f>Character!C97/Stage_stat!$E$29</f>
        <v>18.600000000000001</v>
      </c>
      <c r="DD98">
        <f t="shared" si="53"/>
        <v>19</v>
      </c>
    </row>
    <row r="99" spans="2:108" x14ac:dyDescent="0.4">
      <c r="B99" t="s">
        <v>521</v>
      </c>
      <c r="C99">
        <f>Character!C98/Stage_stat!$E$3</f>
        <v>1890</v>
      </c>
      <c r="D99">
        <f t="shared" si="27"/>
        <v>1890</v>
      </c>
      <c r="F99" t="s">
        <v>521</v>
      </c>
      <c r="G99">
        <f>Character!C98/Stage_stat!$E$4</f>
        <v>1260</v>
      </c>
      <c r="H99">
        <f t="shared" si="28"/>
        <v>1260</v>
      </c>
      <c r="J99" t="s">
        <v>521</v>
      </c>
      <c r="K99">
        <f>Character!C98/Stage_stat!$E$5</f>
        <v>378</v>
      </c>
      <c r="L99">
        <f t="shared" si="29"/>
        <v>378</v>
      </c>
      <c r="N99" t="s">
        <v>521</v>
      </c>
      <c r="O99">
        <f>Character!C98/Stage_stat!$E$6</f>
        <v>756</v>
      </c>
      <c r="P99">
        <f t="shared" si="30"/>
        <v>756</v>
      </c>
      <c r="R99" t="s">
        <v>521</v>
      </c>
      <c r="S99">
        <f>Character!C98/Stage_stat!$E$7</f>
        <v>540</v>
      </c>
      <c r="T99">
        <f t="shared" si="31"/>
        <v>540</v>
      </c>
      <c r="V99" t="s">
        <v>521</v>
      </c>
      <c r="W99">
        <f>Character!C98/Stage_stat!$E$8</f>
        <v>252</v>
      </c>
      <c r="X99">
        <f t="shared" si="32"/>
        <v>252</v>
      </c>
      <c r="Z99" t="s">
        <v>521</v>
      </c>
      <c r="AA99">
        <f>Character!C98/Stage_stat!$E$9</f>
        <v>540</v>
      </c>
      <c r="AB99">
        <f t="shared" si="33"/>
        <v>540</v>
      </c>
      <c r="AD99" t="s">
        <v>521</v>
      </c>
      <c r="AE99">
        <f>Character!C98/Stage_stat!$E$10</f>
        <v>420</v>
      </c>
      <c r="AF99">
        <f t="shared" si="34"/>
        <v>420</v>
      </c>
      <c r="AH99" t="s">
        <v>521</v>
      </c>
      <c r="AI99">
        <f>Character!C98/Stage_stat!$E$11</f>
        <v>189</v>
      </c>
      <c r="AJ99">
        <f t="shared" si="35"/>
        <v>189</v>
      </c>
      <c r="AL99" t="s">
        <v>521</v>
      </c>
      <c r="AM99">
        <f>Character!C98/Stage_stat!$E$12</f>
        <v>378</v>
      </c>
      <c r="AN99">
        <f t="shared" si="36"/>
        <v>378</v>
      </c>
      <c r="AP99" t="s">
        <v>521</v>
      </c>
      <c r="AQ99">
        <f>Character!C98/Stage_stat!$E$13</f>
        <v>315</v>
      </c>
      <c r="AR99">
        <f t="shared" si="37"/>
        <v>315</v>
      </c>
      <c r="AT99" t="s">
        <v>521</v>
      </c>
      <c r="AU99">
        <f>Character!C98/Stage_stat!$E$14</f>
        <v>126</v>
      </c>
      <c r="AV99">
        <f t="shared" si="38"/>
        <v>126</v>
      </c>
      <c r="AX99" t="s">
        <v>521</v>
      </c>
      <c r="AY99">
        <f>Character!C98/Stage_stat!$E$15</f>
        <v>252</v>
      </c>
      <c r="AZ99">
        <f t="shared" si="39"/>
        <v>252</v>
      </c>
      <c r="BB99" t="s">
        <v>521</v>
      </c>
      <c r="BC99">
        <f>Character!C98/Stage_stat!$E$16</f>
        <v>222.35294117647058</v>
      </c>
      <c r="BD99">
        <f t="shared" si="40"/>
        <v>223</v>
      </c>
      <c r="BF99" t="s">
        <v>521</v>
      </c>
      <c r="BG99">
        <f>Character!C98/Stage_stat!$E$17</f>
        <v>75.599999999999994</v>
      </c>
      <c r="BH99">
        <f t="shared" si="41"/>
        <v>76</v>
      </c>
      <c r="BJ99" t="s">
        <v>521</v>
      </c>
      <c r="BK99">
        <f>Character!C98/Stage_stat!$E$18</f>
        <v>189</v>
      </c>
      <c r="BL99">
        <f t="shared" si="42"/>
        <v>189</v>
      </c>
      <c r="BN99" t="s">
        <v>521</v>
      </c>
      <c r="BO99">
        <f>Character!C98/Stage_stat!$E$19</f>
        <v>171.81818181818181</v>
      </c>
      <c r="BP99">
        <f t="shared" si="43"/>
        <v>172</v>
      </c>
      <c r="BR99" t="s">
        <v>521</v>
      </c>
      <c r="BS99">
        <f>Character!C98/Stage_stat!$E$20</f>
        <v>54</v>
      </c>
      <c r="BT99">
        <f t="shared" si="44"/>
        <v>54</v>
      </c>
      <c r="BV99" t="s">
        <v>521</v>
      </c>
      <c r="BW99">
        <f>Character!C98/Stage_stat!$E$21</f>
        <v>126</v>
      </c>
      <c r="BX99">
        <f t="shared" si="45"/>
        <v>126</v>
      </c>
      <c r="BZ99" t="s">
        <v>521</v>
      </c>
      <c r="CA99">
        <f>Character!C98/Stage_stat!$E$22</f>
        <v>118.125</v>
      </c>
      <c r="CB99">
        <f t="shared" si="46"/>
        <v>119</v>
      </c>
      <c r="CD99" t="s">
        <v>521</v>
      </c>
      <c r="CE99">
        <f>Character!C98/Stage_stat!$E$23</f>
        <v>37.799999999999997</v>
      </c>
      <c r="CF99">
        <f t="shared" si="47"/>
        <v>38</v>
      </c>
      <c r="CH99" t="s">
        <v>521</v>
      </c>
      <c r="CI99">
        <f>Character!C98/Stage_stat!$E$24</f>
        <v>94.5</v>
      </c>
      <c r="CJ99">
        <f t="shared" si="48"/>
        <v>95</v>
      </c>
      <c r="CL99" t="s">
        <v>521</v>
      </c>
      <c r="CM99">
        <f>Character!C98/Stage_stat!$E$25</f>
        <v>90</v>
      </c>
      <c r="CN99">
        <f t="shared" si="49"/>
        <v>90</v>
      </c>
      <c r="CP99" t="s">
        <v>521</v>
      </c>
      <c r="CQ99">
        <f>Character!C98/Stage_stat!$E$26</f>
        <v>25.2</v>
      </c>
      <c r="CR99">
        <f t="shared" si="50"/>
        <v>26</v>
      </c>
      <c r="CT99" t="s">
        <v>521</v>
      </c>
      <c r="CU99">
        <f>Character!C98/Stage_stat!$E$27</f>
        <v>75.599999999999994</v>
      </c>
      <c r="CV99">
        <f t="shared" si="51"/>
        <v>76</v>
      </c>
      <c r="CX99" t="s">
        <v>521</v>
      </c>
      <c r="CY99">
        <f>Character!C98/Stage_stat!$E$28</f>
        <v>72.692307692307693</v>
      </c>
      <c r="CZ99">
        <f t="shared" si="52"/>
        <v>73</v>
      </c>
      <c r="DB99" t="s">
        <v>521</v>
      </c>
      <c r="DC99">
        <f>Character!C98/Stage_stat!$E$29</f>
        <v>18.899999999999999</v>
      </c>
      <c r="DD99">
        <f t="shared" si="53"/>
        <v>19</v>
      </c>
    </row>
    <row r="100" spans="2:108" x14ac:dyDescent="0.4">
      <c r="B100" t="s">
        <v>522</v>
      </c>
      <c r="C100">
        <f>Character!C99/Stage_stat!$E$3</f>
        <v>1920</v>
      </c>
      <c r="D100">
        <f t="shared" si="27"/>
        <v>1920</v>
      </c>
      <c r="F100" t="s">
        <v>522</v>
      </c>
      <c r="G100">
        <f>Character!C99/Stage_stat!$E$4</f>
        <v>1280</v>
      </c>
      <c r="H100">
        <f t="shared" si="28"/>
        <v>1280</v>
      </c>
      <c r="J100" t="s">
        <v>522</v>
      </c>
      <c r="K100">
        <f>Character!C99/Stage_stat!$E$5</f>
        <v>384</v>
      </c>
      <c r="L100">
        <f t="shared" si="29"/>
        <v>384</v>
      </c>
      <c r="N100" t="s">
        <v>522</v>
      </c>
      <c r="O100">
        <f>Character!C99/Stage_stat!$E$6</f>
        <v>768</v>
      </c>
      <c r="P100">
        <f t="shared" si="30"/>
        <v>768</v>
      </c>
      <c r="R100" t="s">
        <v>522</v>
      </c>
      <c r="S100">
        <f>Character!C99/Stage_stat!$E$7</f>
        <v>548.57142857142856</v>
      </c>
      <c r="T100">
        <f t="shared" si="31"/>
        <v>549</v>
      </c>
      <c r="V100" t="s">
        <v>522</v>
      </c>
      <c r="W100">
        <f>Character!C99/Stage_stat!$E$8</f>
        <v>256</v>
      </c>
      <c r="X100">
        <f t="shared" si="32"/>
        <v>256</v>
      </c>
      <c r="Z100" t="s">
        <v>522</v>
      </c>
      <c r="AA100">
        <f>Character!C99/Stage_stat!$E$9</f>
        <v>548.57142857142856</v>
      </c>
      <c r="AB100">
        <f t="shared" si="33"/>
        <v>549</v>
      </c>
      <c r="AD100" t="s">
        <v>522</v>
      </c>
      <c r="AE100">
        <f>Character!C99/Stage_stat!$E$10</f>
        <v>426.66666666666669</v>
      </c>
      <c r="AF100">
        <f t="shared" si="34"/>
        <v>427</v>
      </c>
      <c r="AH100" t="s">
        <v>522</v>
      </c>
      <c r="AI100">
        <f>Character!C99/Stage_stat!$E$11</f>
        <v>192</v>
      </c>
      <c r="AJ100">
        <f t="shared" si="35"/>
        <v>192</v>
      </c>
      <c r="AL100" t="s">
        <v>522</v>
      </c>
      <c r="AM100">
        <f>Character!C99/Stage_stat!$E$12</f>
        <v>384</v>
      </c>
      <c r="AN100">
        <f t="shared" si="36"/>
        <v>384</v>
      </c>
      <c r="AP100" t="s">
        <v>522</v>
      </c>
      <c r="AQ100">
        <f>Character!C99/Stage_stat!$E$13</f>
        <v>320</v>
      </c>
      <c r="AR100">
        <f t="shared" si="37"/>
        <v>320</v>
      </c>
      <c r="AT100" t="s">
        <v>522</v>
      </c>
      <c r="AU100">
        <f>Character!C99/Stage_stat!$E$14</f>
        <v>128</v>
      </c>
      <c r="AV100">
        <f t="shared" si="38"/>
        <v>128</v>
      </c>
      <c r="AX100" t="s">
        <v>522</v>
      </c>
      <c r="AY100">
        <f>Character!C99/Stage_stat!$E$15</f>
        <v>256</v>
      </c>
      <c r="AZ100">
        <f t="shared" si="39"/>
        <v>256</v>
      </c>
      <c r="BB100" t="s">
        <v>522</v>
      </c>
      <c r="BC100">
        <f>Character!C99/Stage_stat!$E$16</f>
        <v>225.88235294117646</v>
      </c>
      <c r="BD100">
        <f t="shared" si="40"/>
        <v>226</v>
      </c>
      <c r="BF100" t="s">
        <v>522</v>
      </c>
      <c r="BG100">
        <f>Character!C99/Stage_stat!$E$17</f>
        <v>76.8</v>
      </c>
      <c r="BH100">
        <f t="shared" si="41"/>
        <v>77</v>
      </c>
      <c r="BJ100" t="s">
        <v>522</v>
      </c>
      <c r="BK100">
        <f>Character!C99/Stage_stat!$E$18</f>
        <v>192</v>
      </c>
      <c r="BL100">
        <f t="shared" si="42"/>
        <v>192</v>
      </c>
      <c r="BN100" t="s">
        <v>522</v>
      </c>
      <c r="BO100">
        <f>Character!C99/Stage_stat!$E$19</f>
        <v>174.54545454545453</v>
      </c>
      <c r="BP100">
        <f t="shared" si="43"/>
        <v>175</v>
      </c>
      <c r="BR100" t="s">
        <v>522</v>
      </c>
      <c r="BS100">
        <f>Character!C99/Stage_stat!$E$20</f>
        <v>54.857142857142854</v>
      </c>
      <c r="BT100">
        <f t="shared" si="44"/>
        <v>55</v>
      </c>
      <c r="BV100" t="s">
        <v>522</v>
      </c>
      <c r="BW100">
        <f>Character!C99/Stage_stat!$E$21</f>
        <v>128</v>
      </c>
      <c r="BX100">
        <f t="shared" si="45"/>
        <v>128</v>
      </c>
      <c r="BZ100" t="s">
        <v>522</v>
      </c>
      <c r="CA100">
        <f>Character!C99/Stage_stat!$E$22</f>
        <v>120</v>
      </c>
      <c r="CB100">
        <f t="shared" si="46"/>
        <v>120</v>
      </c>
      <c r="CD100" t="s">
        <v>522</v>
      </c>
      <c r="CE100">
        <f>Character!C99/Stage_stat!$E$23</f>
        <v>38.4</v>
      </c>
      <c r="CF100">
        <f t="shared" si="47"/>
        <v>39</v>
      </c>
      <c r="CH100" t="s">
        <v>522</v>
      </c>
      <c r="CI100">
        <f>Character!C99/Stage_stat!$E$24</f>
        <v>96</v>
      </c>
      <c r="CJ100">
        <f t="shared" si="48"/>
        <v>96</v>
      </c>
      <c r="CL100" t="s">
        <v>522</v>
      </c>
      <c r="CM100">
        <f>Character!C99/Stage_stat!$E$25</f>
        <v>91.428571428571431</v>
      </c>
      <c r="CN100">
        <f t="shared" si="49"/>
        <v>92</v>
      </c>
      <c r="CP100" t="s">
        <v>522</v>
      </c>
      <c r="CQ100">
        <f>Character!C99/Stage_stat!$E$26</f>
        <v>25.6</v>
      </c>
      <c r="CR100">
        <f t="shared" si="50"/>
        <v>26</v>
      </c>
      <c r="CT100" t="s">
        <v>522</v>
      </c>
      <c r="CU100">
        <f>Character!C99/Stage_stat!$E$27</f>
        <v>76.8</v>
      </c>
      <c r="CV100">
        <f t="shared" si="51"/>
        <v>77</v>
      </c>
      <c r="CX100" t="s">
        <v>522</v>
      </c>
      <c r="CY100">
        <f>Character!C99/Stage_stat!$E$28</f>
        <v>73.84615384615384</v>
      </c>
      <c r="CZ100">
        <f t="shared" si="52"/>
        <v>74</v>
      </c>
      <c r="DB100" t="s">
        <v>522</v>
      </c>
      <c r="DC100">
        <f>Character!C99/Stage_stat!$E$29</f>
        <v>19.2</v>
      </c>
      <c r="DD100">
        <f t="shared" si="53"/>
        <v>20</v>
      </c>
    </row>
    <row r="101" spans="2:108" x14ac:dyDescent="0.4">
      <c r="B101" t="s">
        <v>523</v>
      </c>
      <c r="C101">
        <f>Character!C100/Stage_stat!$E$3</f>
        <v>1950</v>
      </c>
      <c r="D101">
        <f t="shared" si="27"/>
        <v>1950</v>
      </c>
      <c r="F101" t="s">
        <v>523</v>
      </c>
      <c r="G101">
        <f>Character!C100/Stage_stat!$E$4</f>
        <v>1300</v>
      </c>
      <c r="H101">
        <f t="shared" si="28"/>
        <v>1300</v>
      </c>
      <c r="J101" t="s">
        <v>523</v>
      </c>
      <c r="K101">
        <f>Character!C100/Stage_stat!$E$5</f>
        <v>390</v>
      </c>
      <c r="L101">
        <f t="shared" si="29"/>
        <v>390</v>
      </c>
      <c r="N101" t="s">
        <v>523</v>
      </c>
      <c r="O101">
        <f>Character!C100/Stage_stat!$E$6</f>
        <v>780</v>
      </c>
      <c r="P101">
        <f t="shared" si="30"/>
        <v>780</v>
      </c>
      <c r="R101" t="s">
        <v>523</v>
      </c>
      <c r="S101">
        <f>Character!C100/Stage_stat!$E$7</f>
        <v>557.14285714285711</v>
      </c>
      <c r="T101">
        <f t="shared" si="31"/>
        <v>558</v>
      </c>
      <c r="V101" t="s">
        <v>523</v>
      </c>
      <c r="W101">
        <f>Character!C100/Stage_stat!$E$8</f>
        <v>260</v>
      </c>
      <c r="X101">
        <f t="shared" si="32"/>
        <v>260</v>
      </c>
      <c r="Z101" t="s">
        <v>523</v>
      </c>
      <c r="AA101">
        <f>Character!C100/Stage_stat!$E$9</f>
        <v>557.14285714285711</v>
      </c>
      <c r="AB101">
        <f t="shared" si="33"/>
        <v>558</v>
      </c>
      <c r="AD101" t="s">
        <v>523</v>
      </c>
      <c r="AE101">
        <f>Character!C100/Stage_stat!$E$10</f>
        <v>433.33333333333331</v>
      </c>
      <c r="AF101">
        <f t="shared" si="34"/>
        <v>434</v>
      </c>
      <c r="AH101" t="s">
        <v>523</v>
      </c>
      <c r="AI101">
        <f>Character!C100/Stage_stat!$E$11</f>
        <v>195</v>
      </c>
      <c r="AJ101">
        <f t="shared" si="35"/>
        <v>195</v>
      </c>
      <c r="AL101" t="s">
        <v>523</v>
      </c>
      <c r="AM101">
        <f>Character!C100/Stage_stat!$E$12</f>
        <v>390</v>
      </c>
      <c r="AN101">
        <f t="shared" si="36"/>
        <v>390</v>
      </c>
      <c r="AP101" t="s">
        <v>523</v>
      </c>
      <c r="AQ101">
        <f>Character!C100/Stage_stat!$E$13</f>
        <v>325</v>
      </c>
      <c r="AR101">
        <f t="shared" si="37"/>
        <v>325</v>
      </c>
      <c r="AT101" t="s">
        <v>523</v>
      </c>
      <c r="AU101">
        <f>Character!C100/Stage_stat!$E$14</f>
        <v>130</v>
      </c>
      <c r="AV101">
        <f t="shared" si="38"/>
        <v>130</v>
      </c>
      <c r="AX101" t="s">
        <v>523</v>
      </c>
      <c r="AY101">
        <f>Character!C100/Stage_stat!$E$15</f>
        <v>260</v>
      </c>
      <c r="AZ101">
        <f t="shared" si="39"/>
        <v>260</v>
      </c>
      <c r="BB101" t="s">
        <v>523</v>
      </c>
      <c r="BC101">
        <f>Character!C100/Stage_stat!$E$16</f>
        <v>229.41176470588235</v>
      </c>
      <c r="BD101">
        <f t="shared" si="40"/>
        <v>230</v>
      </c>
      <c r="BF101" t="s">
        <v>523</v>
      </c>
      <c r="BG101">
        <f>Character!C100/Stage_stat!$E$17</f>
        <v>78</v>
      </c>
      <c r="BH101">
        <f t="shared" si="41"/>
        <v>78</v>
      </c>
      <c r="BJ101" t="s">
        <v>523</v>
      </c>
      <c r="BK101">
        <f>Character!C100/Stage_stat!$E$18</f>
        <v>195</v>
      </c>
      <c r="BL101">
        <f t="shared" si="42"/>
        <v>195</v>
      </c>
      <c r="BN101" t="s">
        <v>523</v>
      </c>
      <c r="BO101">
        <f>Character!C100/Stage_stat!$E$19</f>
        <v>177.27272727272728</v>
      </c>
      <c r="BP101">
        <f t="shared" si="43"/>
        <v>178</v>
      </c>
      <c r="BR101" t="s">
        <v>523</v>
      </c>
      <c r="BS101">
        <f>Character!C100/Stage_stat!$E$20</f>
        <v>55.714285714285715</v>
      </c>
      <c r="BT101">
        <f t="shared" si="44"/>
        <v>56</v>
      </c>
      <c r="BV101" t="s">
        <v>523</v>
      </c>
      <c r="BW101">
        <f>Character!C100/Stage_stat!$E$21</f>
        <v>130</v>
      </c>
      <c r="BX101">
        <f t="shared" si="45"/>
        <v>130</v>
      </c>
      <c r="BZ101" t="s">
        <v>523</v>
      </c>
      <c r="CA101">
        <f>Character!C100/Stage_stat!$E$22</f>
        <v>121.875</v>
      </c>
      <c r="CB101">
        <f t="shared" si="46"/>
        <v>122</v>
      </c>
      <c r="CD101" t="s">
        <v>523</v>
      </c>
      <c r="CE101">
        <f>Character!C100/Stage_stat!$E$23</f>
        <v>39</v>
      </c>
      <c r="CF101">
        <f t="shared" si="47"/>
        <v>39</v>
      </c>
      <c r="CH101" t="s">
        <v>523</v>
      </c>
      <c r="CI101">
        <f>Character!C100/Stage_stat!$E$24</f>
        <v>97.5</v>
      </c>
      <c r="CJ101">
        <f t="shared" si="48"/>
        <v>98</v>
      </c>
      <c r="CL101" t="s">
        <v>523</v>
      </c>
      <c r="CM101">
        <f>Character!C100/Stage_stat!$E$25</f>
        <v>92.857142857142861</v>
      </c>
      <c r="CN101">
        <f t="shared" si="49"/>
        <v>93</v>
      </c>
      <c r="CP101" t="s">
        <v>523</v>
      </c>
      <c r="CQ101">
        <f>Character!C100/Stage_stat!$E$26</f>
        <v>26</v>
      </c>
      <c r="CR101">
        <f t="shared" si="50"/>
        <v>26</v>
      </c>
      <c r="CT101" t="s">
        <v>523</v>
      </c>
      <c r="CU101">
        <f>Character!C100/Stage_stat!$E$27</f>
        <v>78</v>
      </c>
      <c r="CV101">
        <f t="shared" si="51"/>
        <v>78</v>
      </c>
      <c r="CX101" t="s">
        <v>523</v>
      </c>
      <c r="CY101">
        <f>Character!C100/Stage_stat!$E$28</f>
        <v>75</v>
      </c>
      <c r="CZ101">
        <f t="shared" si="52"/>
        <v>75</v>
      </c>
      <c r="DB101" t="s">
        <v>523</v>
      </c>
      <c r="DC101">
        <f>Character!C100/Stage_stat!$E$29</f>
        <v>19.5</v>
      </c>
      <c r="DD101">
        <f t="shared" si="53"/>
        <v>20</v>
      </c>
    </row>
    <row r="102" spans="2:108" x14ac:dyDescent="0.4">
      <c r="B102" t="s">
        <v>524</v>
      </c>
      <c r="C102">
        <f>Character!C101/Stage_stat!$E$3</f>
        <v>1980</v>
      </c>
      <c r="D102">
        <f t="shared" si="27"/>
        <v>1980</v>
      </c>
      <c r="F102" t="s">
        <v>524</v>
      </c>
      <c r="G102">
        <f>Character!C101/Stage_stat!$E$4</f>
        <v>1320</v>
      </c>
      <c r="H102">
        <f t="shared" si="28"/>
        <v>1320</v>
      </c>
      <c r="J102" t="s">
        <v>524</v>
      </c>
      <c r="K102">
        <f>Character!C101/Stage_stat!$E$5</f>
        <v>396</v>
      </c>
      <c r="L102">
        <f t="shared" si="29"/>
        <v>396</v>
      </c>
      <c r="N102" t="s">
        <v>524</v>
      </c>
      <c r="O102">
        <f>Character!C101/Stage_stat!$E$6</f>
        <v>792</v>
      </c>
      <c r="P102">
        <f t="shared" si="30"/>
        <v>792</v>
      </c>
      <c r="R102" t="s">
        <v>524</v>
      </c>
      <c r="S102">
        <f>Character!C101/Stage_stat!$E$7</f>
        <v>565.71428571428567</v>
      </c>
      <c r="T102">
        <f t="shared" si="31"/>
        <v>566</v>
      </c>
      <c r="V102" t="s">
        <v>524</v>
      </c>
      <c r="W102">
        <f>Character!C101/Stage_stat!$E$8</f>
        <v>264</v>
      </c>
      <c r="X102">
        <f t="shared" si="32"/>
        <v>264</v>
      </c>
      <c r="Z102" t="s">
        <v>524</v>
      </c>
      <c r="AA102">
        <f>Character!C101/Stage_stat!$E$9</f>
        <v>565.71428571428567</v>
      </c>
      <c r="AB102">
        <f t="shared" si="33"/>
        <v>566</v>
      </c>
      <c r="AD102" t="s">
        <v>524</v>
      </c>
      <c r="AE102">
        <f>Character!C101/Stage_stat!$E$10</f>
        <v>440</v>
      </c>
      <c r="AF102">
        <f t="shared" si="34"/>
        <v>440</v>
      </c>
      <c r="AH102" t="s">
        <v>524</v>
      </c>
      <c r="AI102">
        <f>Character!C101/Stage_stat!$E$11</f>
        <v>198</v>
      </c>
      <c r="AJ102">
        <f t="shared" si="35"/>
        <v>198</v>
      </c>
      <c r="AL102" t="s">
        <v>524</v>
      </c>
      <c r="AM102">
        <f>Character!C101/Stage_stat!$E$12</f>
        <v>396</v>
      </c>
      <c r="AN102">
        <f t="shared" si="36"/>
        <v>396</v>
      </c>
      <c r="AP102" t="s">
        <v>524</v>
      </c>
      <c r="AQ102">
        <f>Character!C101/Stage_stat!$E$13</f>
        <v>330</v>
      </c>
      <c r="AR102">
        <f t="shared" si="37"/>
        <v>330</v>
      </c>
      <c r="AT102" t="s">
        <v>524</v>
      </c>
      <c r="AU102">
        <f>Character!C101/Stage_stat!$E$14</f>
        <v>132</v>
      </c>
      <c r="AV102">
        <f t="shared" si="38"/>
        <v>132</v>
      </c>
      <c r="AX102" t="s">
        <v>524</v>
      </c>
      <c r="AY102">
        <f>Character!C101/Stage_stat!$E$15</f>
        <v>264</v>
      </c>
      <c r="AZ102">
        <f t="shared" si="39"/>
        <v>264</v>
      </c>
      <c r="BB102" t="s">
        <v>524</v>
      </c>
      <c r="BC102">
        <f>Character!C101/Stage_stat!$E$16</f>
        <v>232.94117647058823</v>
      </c>
      <c r="BD102">
        <f t="shared" si="40"/>
        <v>233</v>
      </c>
      <c r="BF102" t="s">
        <v>524</v>
      </c>
      <c r="BG102">
        <f>Character!C101/Stage_stat!$E$17</f>
        <v>79.2</v>
      </c>
      <c r="BH102">
        <f t="shared" si="41"/>
        <v>80</v>
      </c>
      <c r="BJ102" t="s">
        <v>524</v>
      </c>
      <c r="BK102">
        <f>Character!C101/Stage_stat!$E$18</f>
        <v>198</v>
      </c>
      <c r="BL102">
        <f t="shared" si="42"/>
        <v>198</v>
      </c>
      <c r="BN102" t="s">
        <v>524</v>
      </c>
      <c r="BO102">
        <f>Character!C101/Stage_stat!$E$19</f>
        <v>180</v>
      </c>
      <c r="BP102">
        <f t="shared" si="43"/>
        <v>180</v>
      </c>
      <c r="BR102" t="s">
        <v>524</v>
      </c>
      <c r="BS102">
        <f>Character!C101/Stage_stat!$E$20</f>
        <v>56.571428571428569</v>
      </c>
      <c r="BT102">
        <f t="shared" si="44"/>
        <v>57</v>
      </c>
      <c r="BV102" t="s">
        <v>524</v>
      </c>
      <c r="BW102">
        <f>Character!C101/Stage_stat!$E$21</f>
        <v>132</v>
      </c>
      <c r="BX102">
        <f t="shared" si="45"/>
        <v>132</v>
      </c>
      <c r="BZ102" t="s">
        <v>524</v>
      </c>
      <c r="CA102">
        <f>Character!C101/Stage_stat!$E$22</f>
        <v>123.75</v>
      </c>
      <c r="CB102">
        <f t="shared" si="46"/>
        <v>124</v>
      </c>
      <c r="CD102" t="s">
        <v>524</v>
      </c>
      <c r="CE102">
        <f>Character!C101/Stage_stat!$E$23</f>
        <v>39.6</v>
      </c>
      <c r="CF102">
        <f t="shared" si="47"/>
        <v>40</v>
      </c>
      <c r="CH102" t="s">
        <v>524</v>
      </c>
      <c r="CI102">
        <f>Character!C101/Stage_stat!$E$24</f>
        <v>99</v>
      </c>
      <c r="CJ102">
        <f t="shared" si="48"/>
        <v>99</v>
      </c>
      <c r="CL102" t="s">
        <v>524</v>
      </c>
      <c r="CM102">
        <f>Character!C101/Stage_stat!$E$25</f>
        <v>94.285714285714292</v>
      </c>
      <c r="CN102">
        <f t="shared" si="49"/>
        <v>95</v>
      </c>
      <c r="CP102" t="s">
        <v>524</v>
      </c>
      <c r="CQ102">
        <f>Character!C101/Stage_stat!$E$26</f>
        <v>26.4</v>
      </c>
      <c r="CR102">
        <f t="shared" si="50"/>
        <v>27</v>
      </c>
      <c r="CT102" t="s">
        <v>524</v>
      </c>
      <c r="CU102">
        <f>Character!C101/Stage_stat!$E$27</f>
        <v>79.2</v>
      </c>
      <c r="CV102">
        <f t="shared" si="51"/>
        <v>80</v>
      </c>
      <c r="CX102" t="s">
        <v>524</v>
      </c>
      <c r="CY102">
        <f>Character!C101/Stage_stat!$E$28</f>
        <v>76.15384615384616</v>
      </c>
      <c r="CZ102">
        <f t="shared" si="52"/>
        <v>77</v>
      </c>
      <c r="DB102" t="s">
        <v>524</v>
      </c>
      <c r="DC102">
        <f>Character!C101/Stage_stat!$E$29</f>
        <v>19.8</v>
      </c>
      <c r="DD102">
        <f t="shared" si="53"/>
        <v>20</v>
      </c>
    </row>
    <row r="103" spans="2:108" x14ac:dyDescent="0.4">
      <c r="B103" t="s">
        <v>525</v>
      </c>
      <c r="C103">
        <f>Character!C102/Stage_stat!$E$3</f>
        <v>2010</v>
      </c>
      <c r="D103">
        <f t="shared" si="27"/>
        <v>2010</v>
      </c>
      <c r="F103" t="s">
        <v>525</v>
      </c>
      <c r="G103">
        <f>Character!C102/Stage_stat!$E$4</f>
        <v>1340</v>
      </c>
      <c r="H103">
        <f t="shared" si="28"/>
        <v>1340</v>
      </c>
      <c r="J103" t="s">
        <v>525</v>
      </c>
      <c r="K103">
        <f>Character!C102/Stage_stat!$E$5</f>
        <v>402</v>
      </c>
      <c r="L103">
        <f t="shared" si="29"/>
        <v>402</v>
      </c>
      <c r="N103" t="s">
        <v>525</v>
      </c>
      <c r="O103">
        <f>Character!C102/Stage_stat!$E$6</f>
        <v>804</v>
      </c>
      <c r="P103">
        <f t="shared" si="30"/>
        <v>804</v>
      </c>
      <c r="R103" t="s">
        <v>525</v>
      </c>
      <c r="S103">
        <f>Character!C102/Stage_stat!$E$7</f>
        <v>574.28571428571433</v>
      </c>
      <c r="T103">
        <f t="shared" si="31"/>
        <v>575</v>
      </c>
      <c r="V103" t="s">
        <v>525</v>
      </c>
      <c r="W103">
        <f>Character!C102/Stage_stat!$E$8</f>
        <v>268</v>
      </c>
      <c r="X103">
        <f t="shared" si="32"/>
        <v>268</v>
      </c>
      <c r="Z103" t="s">
        <v>525</v>
      </c>
      <c r="AA103">
        <f>Character!C102/Stage_stat!$E$9</f>
        <v>574.28571428571433</v>
      </c>
      <c r="AB103">
        <f t="shared" si="33"/>
        <v>575</v>
      </c>
      <c r="AD103" t="s">
        <v>525</v>
      </c>
      <c r="AE103">
        <f>Character!C102/Stage_stat!$E$10</f>
        <v>446.66666666666669</v>
      </c>
      <c r="AF103">
        <f t="shared" si="34"/>
        <v>447</v>
      </c>
      <c r="AH103" t="s">
        <v>525</v>
      </c>
      <c r="AI103">
        <f>Character!C102/Stage_stat!$E$11</f>
        <v>201</v>
      </c>
      <c r="AJ103">
        <f t="shared" si="35"/>
        <v>201</v>
      </c>
      <c r="AL103" t="s">
        <v>525</v>
      </c>
      <c r="AM103">
        <f>Character!C102/Stage_stat!$E$12</f>
        <v>402</v>
      </c>
      <c r="AN103">
        <f t="shared" si="36"/>
        <v>402</v>
      </c>
      <c r="AP103" t="s">
        <v>525</v>
      </c>
      <c r="AQ103">
        <f>Character!C102/Stage_stat!$E$13</f>
        <v>335</v>
      </c>
      <c r="AR103">
        <f t="shared" si="37"/>
        <v>335</v>
      </c>
      <c r="AT103" t="s">
        <v>525</v>
      </c>
      <c r="AU103">
        <f>Character!C102/Stage_stat!$E$14</f>
        <v>134</v>
      </c>
      <c r="AV103">
        <f t="shared" si="38"/>
        <v>134</v>
      </c>
      <c r="AX103" t="s">
        <v>525</v>
      </c>
      <c r="AY103">
        <f>Character!C102/Stage_stat!$E$15</f>
        <v>268</v>
      </c>
      <c r="AZ103">
        <f t="shared" si="39"/>
        <v>268</v>
      </c>
      <c r="BB103" t="s">
        <v>525</v>
      </c>
      <c r="BC103">
        <f>Character!C102/Stage_stat!$E$16</f>
        <v>236.47058823529412</v>
      </c>
      <c r="BD103">
        <f t="shared" si="40"/>
        <v>237</v>
      </c>
      <c r="BF103" t="s">
        <v>525</v>
      </c>
      <c r="BG103">
        <f>Character!C102/Stage_stat!$E$17</f>
        <v>80.400000000000006</v>
      </c>
      <c r="BH103">
        <f t="shared" si="41"/>
        <v>81</v>
      </c>
      <c r="BJ103" t="s">
        <v>525</v>
      </c>
      <c r="BK103">
        <f>Character!C102/Stage_stat!$E$18</f>
        <v>201</v>
      </c>
      <c r="BL103">
        <f t="shared" si="42"/>
        <v>201</v>
      </c>
      <c r="BN103" t="s">
        <v>525</v>
      </c>
      <c r="BO103">
        <f>Character!C102/Stage_stat!$E$19</f>
        <v>182.72727272727272</v>
      </c>
      <c r="BP103">
        <f t="shared" si="43"/>
        <v>183</v>
      </c>
      <c r="BR103" t="s">
        <v>525</v>
      </c>
      <c r="BS103">
        <f>Character!C102/Stage_stat!$E$20</f>
        <v>57.428571428571431</v>
      </c>
      <c r="BT103">
        <f t="shared" si="44"/>
        <v>58</v>
      </c>
      <c r="BV103" t="s">
        <v>525</v>
      </c>
      <c r="BW103">
        <f>Character!C102/Stage_stat!$E$21</f>
        <v>134</v>
      </c>
      <c r="BX103">
        <f t="shared" si="45"/>
        <v>134</v>
      </c>
      <c r="BZ103" t="s">
        <v>525</v>
      </c>
      <c r="CA103">
        <f>Character!C102/Stage_stat!$E$22</f>
        <v>125.625</v>
      </c>
      <c r="CB103">
        <f t="shared" si="46"/>
        <v>126</v>
      </c>
      <c r="CD103" t="s">
        <v>525</v>
      </c>
      <c r="CE103">
        <f>Character!C102/Stage_stat!$E$23</f>
        <v>40.200000000000003</v>
      </c>
      <c r="CF103">
        <f t="shared" si="47"/>
        <v>41</v>
      </c>
      <c r="CH103" t="s">
        <v>525</v>
      </c>
      <c r="CI103">
        <f>Character!C102/Stage_stat!$E$24</f>
        <v>100.5</v>
      </c>
      <c r="CJ103">
        <f t="shared" si="48"/>
        <v>101</v>
      </c>
      <c r="CL103" t="s">
        <v>525</v>
      </c>
      <c r="CM103">
        <f>Character!C102/Stage_stat!$E$25</f>
        <v>95.714285714285708</v>
      </c>
      <c r="CN103">
        <f t="shared" si="49"/>
        <v>96</v>
      </c>
      <c r="CP103" t="s">
        <v>525</v>
      </c>
      <c r="CQ103">
        <f>Character!C102/Stage_stat!$E$26</f>
        <v>26.8</v>
      </c>
      <c r="CR103">
        <f t="shared" si="50"/>
        <v>27</v>
      </c>
      <c r="CT103" t="s">
        <v>525</v>
      </c>
      <c r="CU103">
        <f>Character!C102/Stage_stat!$E$27</f>
        <v>80.400000000000006</v>
      </c>
      <c r="CV103">
        <f t="shared" si="51"/>
        <v>81</v>
      </c>
      <c r="CX103" t="s">
        <v>525</v>
      </c>
      <c r="CY103">
        <f>Character!C102/Stage_stat!$E$28</f>
        <v>77.307692307692307</v>
      </c>
      <c r="CZ103">
        <f t="shared" si="52"/>
        <v>78</v>
      </c>
      <c r="DB103" t="s">
        <v>525</v>
      </c>
      <c r="DC103">
        <f>Character!C102/Stage_stat!$E$29</f>
        <v>20.100000000000001</v>
      </c>
      <c r="DD103">
        <f t="shared" si="53"/>
        <v>21</v>
      </c>
    </row>
  </sheetData>
  <mergeCells count="36">
    <mergeCell ref="BV3:CF3"/>
    <mergeCell ref="CH3:CR3"/>
    <mergeCell ref="CT3:DD3"/>
    <mergeCell ref="B4:D4"/>
    <mergeCell ref="F4:H4"/>
    <mergeCell ref="J4:L4"/>
    <mergeCell ref="N4:P4"/>
    <mergeCell ref="R4:T4"/>
    <mergeCell ref="V4:X4"/>
    <mergeCell ref="Z4:AB4"/>
    <mergeCell ref="B3:L3"/>
    <mergeCell ref="N3:X3"/>
    <mergeCell ref="Z3:AJ3"/>
    <mergeCell ref="AL3:AV3"/>
    <mergeCell ref="AX3:BH3"/>
    <mergeCell ref="BJ3:BT3"/>
    <mergeCell ref="BV4:BX4"/>
    <mergeCell ref="AD4:AF4"/>
    <mergeCell ref="AH4:AJ4"/>
    <mergeCell ref="AL4:AN4"/>
    <mergeCell ref="AP4:AR4"/>
    <mergeCell ref="AT4:AV4"/>
    <mergeCell ref="AX4:AZ4"/>
    <mergeCell ref="BB4:BD4"/>
    <mergeCell ref="BF4:BH4"/>
    <mergeCell ref="BJ4:BL4"/>
    <mergeCell ref="BN4:BP4"/>
    <mergeCell ref="BR4:BT4"/>
    <mergeCell ref="CX4:CZ4"/>
    <mergeCell ref="DB4:DD4"/>
    <mergeCell ref="BZ4:CB4"/>
    <mergeCell ref="CD4:CF4"/>
    <mergeCell ref="CH4:CJ4"/>
    <mergeCell ref="CL4:CN4"/>
    <mergeCell ref="CP4:CR4"/>
    <mergeCell ref="CT4:CV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5" tint="0.79998168889431442"/>
  </sheetPr>
  <dimension ref="B2:DO103"/>
  <sheetViews>
    <sheetView workbookViewId="0">
      <selection activeCell="C7" sqref="C7"/>
    </sheetView>
  </sheetViews>
  <sheetFormatPr defaultRowHeight="17.399999999999999" x14ac:dyDescent="0.4"/>
  <cols>
    <col min="2" max="2" width="10.59765625" customWidth="1"/>
    <col min="3" max="3" width="10.19921875" customWidth="1"/>
    <col min="5" max="5" width="1.59765625" customWidth="1"/>
    <col min="6" max="6" width="7.19921875" bestFit="1" customWidth="1"/>
    <col min="7" max="7" width="12.69921875" bestFit="1" customWidth="1"/>
    <col min="9" max="9" width="1.59765625" customWidth="1"/>
    <col min="10" max="10" width="7.19921875" bestFit="1" customWidth="1"/>
    <col min="11" max="11" width="12.69921875" bestFit="1" customWidth="1"/>
    <col min="13" max="13" width="1.59765625" customWidth="1"/>
    <col min="14" max="14" width="7.19921875" bestFit="1" customWidth="1"/>
    <col min="15" max="15" width="13.09765625" bestFit="1" customWidth="1"/>
    <col min="17" max="17" width="1.59765625" customWidth="1"/>
    <col min="19" max="19" width="12.69921875" bestFit="1" customWidth="1"/>
    <col min="21" max="21" width="1.59765625" customWidth="1"/>
    <col min="23" max="23" width="12.69921875" bestFit="1" customWidth="1"/>
    <col min="25" max="25" width="1.59765625" customWidth="1"/>
    <col min="27" max="27" width="12.69921875" bestFit="1" customWidth="1"/>
    <col min="29" max="29" width="1.59765625" customWidth="1"/>
    <col min="31" max="31" width="12.69921875" bestFit="1" customWidth="1"/>
    <col min="33" max="33" width="1.59765625" customWidth="1"/>
    <col min="37" max="37" width="1.59765625" customWidth="1"/>
    <col min="39" max="39" width="12.69921875" bestFit="1" customWidth="1"/>
    <col min="41" max="41" width="1.59765625" customWidth="1"/>
    <col min="43" max="43" width="10.5" customWidth="1"/>
    <col min="45" max="45" width="1.59765625" customWidth="1"/>
    <col min="47" max="47" width="12.69921875" bestFit="1" customWidth="1"/>
    <col min="49" max="49" width="1.59765625" customWidth="1"/>
    <col min="51" max="51" width="12.69921875" bestFit="1" customWidth="1"/>
    <col min="53" max="53" width="1.59765625" customWidth="1"/>
    <col min="55" max="55" width="12.69921875" bestFit="1" customWidth="1"/>
    <col min="57" max="57" width="1.59765625" customWidth="1"/>
    <col min="59" max="59" width="12.69921875" bestFit="1" customWidth="1"/>
    <col min="61" max="61" width="1.59765625" customWidth="1"/>
    <col min="63" max="63" width="12.69921875" bestFit="1" customWidth="1"/>
    <col min="65" max="65" width="1.59765625" customWidth="1"/>
    <col min="67" max="67" width="12.69921875" bestFit="1" customWidth="1"/>
    <col min="69" max="69" width="1.59765625" customWidth="1"/>
    <col min="73" max="73" width="1.59765625" customWidth="1"/>
    <col min="75" max="75" width="12.69921875" bestFit="1" customWidth="1"/>
    <col min="77" max="77" width="1.59765625" customWidth="1"/>
    <col min="79" max="79" width="12.69921875" bestFit="1" customWidth="1"/>
    <col min="81" max="81" width="1.59765625" customWidth="1"/>
    <col min="85" max="85" width="1.59765625" customWidth="1"/>
    <col min="89" max="89" width="1.59765625" customWidth="1"/>
    <col min="93" max="93" width="1.59765625" customWidth="1"/>
    <col min="97" max="97" width="1.59765625" customWidth="1"/>
    <col min="101" max="101" width="1.59765625" customWidth="1"/>
    <col min="103" max="103" width="12.69921875" bestFit="1" customWidth="1"/>
    <col min="105" max="105" width="1.59765625" customWidth="1"/>
    <col min="107" max="107" width="12.69921875" bestFit="1" customWidth="1"/>
  </cols>
  <sheetData>
    <row r="2" spans="2:119" ht="18" thickBot="1" x14ac:dyDescent="0.45">
      <c r="B2" t="s">
        <v>527</v>
      </c>
    </row>
    <row r="3" spans="2:119" ht="18" thickBot="1" x14ac:dyDescent="0.45">
      <c r="B3" s="18" t="s">
        <v>197</v>
      </c>
      <c r="C3" s="19"/>
      <c r="D3" s="19"/>
      <c r="E3" s="19"/>
      <c r="F3" s="19"/>
      <c r="G3" s="19"/>
      <c r="H3" s="19"/>
      <c r="I3" s="19"/>
      <c r="J3" s="19"/>
      <c r="K3" s="19"/>
      <c r="L3" s="20"/>
      <c r="N3" s="18" t="s">
        <v>243</v>
      </c>
      <c r="O3" s="19"/>
      <c r="P3" s="19"/>
      <c r="Q3" s="19"/>
      <c r="R3" s="19"/>
      <c r="S3" s="19"/>
      <c r="T3" s="19"/>
      <c r="U3" s="19"/>
      <c r="V3" s="19"/>
      <c r="W3" s="19"/>
      <c r="X3" s="20"/>
      <c r="Z3" s="18" t="s">
        <v>244</v>
      </c>
      <c r="AA3" s="19"/>
      <c r="AB3" s="19"/>
      <c r="AC3" s="19"/>
      <c r="AD3" s="19"/>
      <c r="AE3" s="19"/>
      <c r="AF3" s="19"/>
      <c r="AG3" s="19"/>
      <c r="AH3" s="19"/>
      <c r="AI3" s="19"/>
      <c r="AJ3" s="20"/>
      <c r="AL3" s="18" t="s">
        <v>245</v>
      </c>
      <c r="AM3" s="19"/>
      <c r="AN3" s="19"/>
      <c r="AO3" s="19"/>
      <c r="AP3" s="19"/>
      <c r="AQ3" s="19"/>
      <c r="AR3" s="19"/>
      <c r="AS3" s="19"/>
      <c r="AT3" s="19"/>
      <c r="AU3" s="19"/>
      <c r="AV3" s="20"/>
      <c r="AX3" s="18" t="s">
        <v>246</v>
      </c>
      <c r="AY3" s="19"/>
      <c r="AZ3" s="19"/>
      <c r="BA3" s="19"/>
      <c r="BB3" s="19"/>
      <c r="BC3" s="19"/>
      <c r="BD3" s="19"/>
      <c r="BE3" s="19"/>
      <c r="BF3" s="19"/>
      <c r="BG3" s="19"/>
      <c r="BH3" s="20"/>
      <c r="BJ3" s="18" t="s">
        <v>247</v>
      </c>
      <c r="BK3" s="19"/>
      <c r="BL3" s="19"/>
      <c r="BM3" s="19"/>
      <c r="BN3" s="19"/>
      <c r="BO3" s="19"/>
      <c r="BP3" s="19"/>
      <c r="BQ3" s="19"/>
      <c r="BR3" s="19"/>
      <c r="BS3" s="19"/>
      <c r="BT3" s="20"/>
      <c r="BV3" s="18" t="s">
        <v>248</v>
      </c>
      <c r="BW3" s="19"/>
      <c r="BX3" s="19"/>
      <c r="BY3" s="19"/>
      <c r="BZ3" s="19"/>
      <c r="CA3" s="19"/>
      <c r="CB3" s="19"/>
      <c r="CC3" s="19"/>
      <c r="CD3" s="19"/>
      <c r="CE3" s="19"/>
      <c r="CF3" s="20"/>
      <c r="CH3" s="18" t="s">
        <v>249</v>
      </c>
      <c r="CI3" s="19"/>
      <c r="CJ3" s="19"/>
      <c r="CK3" s="19"/>
      <c r="CL3" s="19"/>
      <c r="CM3" s="19"/>
      <c r="CN3" s="19"/>
      <c r="CO3" s="19"/>
      <c r="CP3" s="19"/>
      <c r="CQ3" s="19"/>
      <c r="CR3" s="20"/>
      <c r="CT3" s="18" t="s">
        <v>251</v>
      </c>
      <c r="CU3" s="19"/>
      <c r="CV3" s="19"/>
      <c r="CW3" s="19"/>
      <c r="CX3" s="19"/>
      <c r="CY3" s="19"/>
      <c r="CZ3" s="19"/>
      <c r="DA3" s="19"/>
      <c r="DB3" s="19"/>
      <c r="DC3" s="19"/>
      <c r="DD3" s="20"/>
    </row>
    <row r="4" spans="2:119" x14ac:dyDescent="0.4">
      <c r="B4" s="14" t="s">
        <v>198</v>
      </c>
      <c r="C4" s="14"/>
      <c r="D4" s="14"/>
      <c r="F4" s="14" t="s">
        <v>252</v>
      </c>
      <c r="G4" s="14"/>
      <c r="H4" s="14"/>
      <c r="J4" s="14" t="s">
        <v>253</v>
      </c>
      <c r="K4" s="14"/>
      <c r="L4" s="14"/>
      <c r="N4" s="14" t="s">
        <v>254</v>
      </c>
      <c r="O4" s="14"/>
      <c r="P4" s="14"/>
      <c r="R4" s="14" t="s">
        <v>255</v>
      </c>
      <c r="S4" s="14"/>
      <c r="T4" s="14"/>
      <c r="V4" s="14" t="s">
        <v>256</v>
      </c>
      <c r="W4" s="14"/>
      <c r="X4" s="14"/>
      <c r="Z4" s="14" t="s">
        <v>257</v>
      </c>
      <c r="AA4" s="14"/>
      <c r="AB4" s="14"/>
      <c r="AD4" s="14" t="s">
        <v>258</v>
      </c>
      <c r="AE4" s="14"/>
      <c r="AF4" s="14"/>
      <c r="AH4" s="14" t="s">
        <v>259</v>
      </c>
      <c r="AI4" s="14"/>
      <c r="AJ4" s="14"/>
      <c r="AL4" s="14" t="s">
        <v>260</v>
      </c>
      <c r="AM4" s="14"/>
      <c r="AN4" s="14"/>
      <c r="AP4" s="14" t="s">
        <v>261</v>
      </c>
      <c r="AQ4" s="14"/>
      <c r="AR4" s="14"/>
      <c r="AT4" s="14" t="s">
        <v>262</v>
      </c>
      <c r="AU4" s="14"/>
      <c r="AV4" s="14"/>
      <c r="AX4" s="14" t="s">
        <v>263</v>
      </c>
      <c r="AY4" s="14"/>
      <c r="AZ4" s="14"/>
      <c r="BB4" s="14" t="s">
        <v>265</v>
      </c>
      <c r="BC4" s="14"/>
      <c r="BD4" s="14"/>
      <c r="BF4" s="14" t="s">
        <v>266</v>
      </c>
      <c r="BG4" s="14"/>
      <c r="BH4" s="14"/>
      <c r="BJ4" s="14" t="s">
        <v>267</v>
      </c>
      <c r="BK4" s="14"/>
      <c r="BL4" s="14"/>
      <c r="BN4" s="14" t="s">
        <v>268</v>
      </c>
      <c r="BO4" s="14"/>
      <c r="BP4" s="14"/>
      <c r="BR4" s="14" t="s">
        <v>269</v>
      </c>
      <c r="BS4" s="14"/>
      <c r="BT4" s="14"/>
      <c r="BV4" s="14" t="s">
        <v>270</v>
      </c>
      <c r="BW4" s="14"/>
      <c r="BX4" s="14"/>
      <c r="BZ4" s="14" t="s">
        <v>271</v>
      </c>
      <c r="CA4" s="14"/>
      <c r="CB4" s="14"/>
      <c r="CD4" s="14" t="s">
        <v>272</v>
      </c>
      <c r="CE4" s="14"/>
      <c r="CF4" s="14"/>
      <c r="CH4" s="14" t="s">
        <v>273</v>
      </c>
      <c r="CI4" s="14"/>
      <c r="CJ4" s="14"/>
      <c r="CL4" s="14" t="s">
        <v>274</v>
      </c>
      <c r="CM4" s="14"/>
      <c r="CN4" s="14"/>
      <c r="CP4" s="14" t="s">
        <v>275</v>
      </c>
      <c r="CQ4" s="14"/>
      <c r="CR4" s="14"/>
      <c r="CT4" s="14" t="s">
        <v>276</v>
      </c>
      <c r="CU4" s="14"/>
      <c r="CV4" s="14"/>
      <c r="CX4" s="14" t="s">
        <v>277</v>
      </c>
      <c r="CY4" s="14"/>
      <c r="CZ4" s="14"/>
      <c r="DB4" s="14" t="s">
        <v>278</v>
      </c>
      <c r="DC4" s="14"/>
      <c r="DD4" s="14"/>
    </row>
    <row r="5" spans="2:119" x14ac:dyDescent="0.4">
      <c r="B5" t="s">
        <v>426</v>
      </c>
      <c r="C5">
        <f>Character!C4/Stage_stat!$E$30</f>
        <v>10</v>
      </c>
      <c r="D5">
        <f>ROUNDUP(C5,0)</f>
        <v>10</v>
      </c>
      <c r="F5" t="s">
        <v>425</v>
      </c>
      <c r="G5">
        <f>Character!C4/Stage_stat!$E$31</f>
        <v>8.3333333333333339</v>
      </c>
      <c r="H5">
        <f>ROUNDUP(G5,0)</f>
        <v>9</v>
      </c>
      <c r="J5" t="s">
        <v>425</v>
      </c>
      <c r="K5">
        <f>Character!C4/Stage_stat!$E$32</f>
        <v>3.3333333333333335</v>
      </c>
      <c r="L5">
        <f>ROUNDUP(K5,0)</f>
        <v>4</v>
      </c>
      <c r="N5" t="s">
        <v>425</v>
      </c>
      <c r="O5">
        <f>Character!C4/Stage_stat!$E$33</f>
        <v>6.666666666666667</v>
      </c>
      <c r="P5">
        <f>ROUNDUP(O5,0)</f>
        <v>7</v>
      </c>
      <c r="R5" t="s">
        <v>425</v>
      </c>
      <c r="S5">
        <f>Character!C4/Stage_stat!$E$34</f>
        <v>5.882352941176471</v>
      </c>
      <c r="T5">
        <f>ROUNDUP(S5,0)</f>
        <v>6</v>
      </c>
      <c r="V5" t="s">
        <v>425</v>
      </c>
      <c r="W5">
        <f>Character!C4/Stage_stat!$E$35</f>
        <v>2</v>
      </c>
      <c r="X5">
        <f>ROUNDUP(W5,0)</f>
        <v>2</v>
      </c>
      <c r="Z5" t="s">
        <v>425</v>
      </c>
      <c r="AA5">
        <f>Character!C4/Stage_stat!$E$36</f>
        <v>5</v>
      </c>
      <c r="AB5">
        <f>ROUNDUP(AA5,0)</f>
        <v>5</v>
      </c>
      <c r="AD5" t="s">
        <v>425</v>
      </c>
      <c r="AE5">
        <f>Character!C4/Stage_stat!$E$37</f>
        <v>4.5454545454545459</v>
      </c>
      <c r="AF5">
        <f>ROUNDUP(AE5,0)</f>
        <v>5</v>
      </c>
      <c r="AH5" t="s">
        <v>425</v>
      </c>
      <c r="AI5">
        <f>Character!C4/Stage_stat!$E$38</f>
        <v>1.4285714285714286</v>
      </c>
      <c r="AJ5">
        <f>ROUNDUP(AI5,0)</f>
        <v>2</v>
      </c>
      <c r="AL5" t="s">
        <v>425</v>
      </c>
      <c r="AM5">
        <f>Character!C4/Stage_stat!$E$39</f>
        <v>3.3333333333333335</v>
      </c>
      <c r="AN5">
        <f>ROUNDUP(AM5,0)</f>
        <v>4</v>
      </c>
      <c r="AP5" t="s">
        <v>425</v>
      </c>
      <c r="AQ5">
        <f>Character!C4/Stage_stat!$E$40</f>
        <v>3.125</v>
      </c>
      <c r="AR5">
        <f>ROUNDUP(AQ5,0)</f>
        <v>4</v>
      </c>
      <c r="AT5" t="s">
        <v>425</v>
      </c>
      <c r="AU5">
        <f>Character!C4/Stage_stat!$E$41</f>
        <v>1</v>
      </c>
      <c r="AV5">
        <f>ROUNDUP(AU5,0)</f>
        <v>1</v>
      </c>
      <c r="AX5" t="s">
        <v>425</v>
      </c>
      <c r="AY5">
        <f>Character!C4/Stage_stat!$E$42</f>
        <v>2.5</v>
      </c>
      <c r="AZ5">
        <f>ROUNDUP(AY5,0)</f>
        <v>3</v>
      </c>
      <c r="BB5" t="s">
        <v>425</v>
      </c>
      <c r="BC5">
        <f>Character!C4/Stage_stat!$E$43</f>
        <v>2.3809523809523809</v>
      </c>
      <c r="BD5">
        <f>ROUNDUP(BC5,0)</f>
        <v>3</v>
      </c>
      <c r="BF5" t="s">
        <v>425</v>
      </c>
      <c r="BG5">
        <f>Character!C4/Stage_stat!$E$44</f>
        <v>0.66666666666666663</v>
      </c>
      <c r="BH5">
        <f>ROUNDUP(BG5,0)</f>
        <v>1</v>
      </c>
      <c r="BJ5" t="s">
        <v>425</v>
      </c>
      <c r="BK5">
        <f>Character!C4/Stage_stat!$E$45</f>
        <v>2</v>
      </c>
      <c r="BL5">
        <f>ROUNDUP(BK5,0)</f>
        <v>2</v>
      </c>
      <c r="BN5" t="s">
        <v>425</v>
      </c>
      <c r="BO5">
        <f>Character!C4/Stage_stat!$E$46</f>
        <v>1.9230769230769231</v>
      </c>
      <c r="BP5">
        <f>ROUNDUP(BO5,0)</f>
        <v>2</v>
      </c>
      <c r="BR5" t="s">
        <v>425</v>
      </c>
      <c r="BS5">
        <f>Character!C4/Stage_stat!$E$47</f>
        <v>0.5</v>
      </c>
      <c r="BT5">
        <f>ROUNDUP(BS5,0)</f>
        <v>1</v>
      </c>
      <c r="BV5" t="s">
        <v>425</v>
      </c>
      <c r="BW5">
        <f>Character!C4/Stage_stat!$E$48</f>
        <v>1.4285714285714286</v>
      </c>
      <c r="BX5">
        <f>ROUNDUP(BW5,0)</f>
        <v>2</v>
      </c>
      <c r="BZ5" t="s">
        <v>425</v>
      </c>
      <c r="CA5">
        <f>Character!C4/Stage_stat!$E$49</f>
        <v>1.3888888888888888</v>
      </c>
      <c r="CB5">
        <f>ROUNDUP(CA5,0)</f>
        <v>2</v>
      </c>
      <c r="CD5" t="s">
        <v>425</v>
      </c>
      <c r="CE5">
        <f>Character!C4/Stage_stat!$E$50</f>
        <v>0.33333333333333331</v>
      </c>
      <c r="CF5">
        <f>ROUNDUP(CE5,0)</f>
        <v>1</v>
      </c>
      <c r="CH5" t="s">
        <v>425</v>
      </c>
      <c r="CI5">
        <f>Character!C4/Stage_stat!$E$51</f>
        <v>1.25</v>
      </c>
      <c r="CJ5">
        <f>ROUNDUP(CI5,0)</f>
        <v>2</v>
      </c>
      <c r="CL5" t="s">
        <v>425</v>
      </c>
      <c r="CM5">
        <f>Character!C4/Stage_stat!$E$52</f>
        <v>1.2195121951219512</v>
      </c>
      <c r="CN5">
        <f>ROUNDUP(CM5,0)</f>
        <v>2</v>
      </c>
      <c r="CP5" t="s">
        <v>425</v>
      </c>
      <c r="CQ5">
        <f>Character!C4/Stage_stat!$E$53</f>
        <v>0.25</v>
      </c>
      <c r="CR5">
        <f>ROUNDUP(CQ5,0)</f>
        <v>1</v>
      </c>
      <c r="CT5" t="s">
        <v>425</v>
      </c>
      <c r="CU5">
        <f>Character!C4/Stage_stat!$E$54</f>
        <v>1.1111111111111112</v>
      </c>
      <c r="CV5">
        <f>ROUNDUP(CU5,0)</f>
        <v>2</v>
      </c>
      <c r="CX5" t="s">
        <v>425</v>
      </c>
      <c r="CY5">
        <f>Character!C4/Stage_stat!$E$55</f>
        <v>1.0869565217391304</v>
      </c>
      <c r="CZ5">
        <f>ROUNDUP(CY5,0)</f>
        <v>2</v>
      </c>
      <c r="DB5" t="s">
        <v>425</v>
      </c>
      <c r="DC5">
        <f>Character!C4/Stage_stat!$E$56</f>
        <v>0.2</v>
      </c>
      <c r="DD5">
        <f>ROUNDUP(DC5,0)</f>
        <v>1</v>
      </c>
    </row>
    <row r="6" spans="2:119" x14ac:dyDescent="0.4">
      <c r="B6" t="s">
        <v>428</v>
      </c>
      <c r="C6">
        <f>Character!C5/Stage_stat!$E$30</f>
        <v>12</v>
      </c>
      <c r="D6">
        <f t="shared" ref="D6:D69" si="0">ROUNDUP(C6,0)</f>
        <v>12</v>
      </c>
      <c r="F6" t="s">
        <v>427</v>
      </c>
      <c r="G6">
        <f>Character!C5/Stage_stat!$E$31</f>
        <v>10</v>
      </c>
      <c r="H6">
        <f t="shared" ref="H6:H69" si="1">ROUNDUP(G6,0)</f>
        <v>10</v>
      </c>
      <c r="J6" t="s">
        <v>427</v>
      </c>
      <c r="K6">
        <f>Character!C5/Stage_stat!$E$32</f>
        <v>4</v>
      </c>
      <c r="L6">
        <f t="shared" ref="L6:L69" si="2">ROUNDUP(K6,0)</f>
        <v>4</v>
      </c>
      <c r="N6" t="s">
        <v>427</v>
      </c>
      <c r="O6">
        <f>Character!C5/Stage_stat!$E$33</f>
        <v>8</v>
      </c>
      <c r="P6">
        <f t="shared" ref="P6:P69" si="3">ROUNDUP(O6,0)</f>
        <v>8</v>
      </c>
      <c r="R6" t="s">
        <v>427</v>
      </c>
      <c r="S6">
        <f>Character!C5/Stage_stat!$E$34</f>
        <v>7.0588235294117645</v>
      </c>
      <c r="T6">
        <f t="shared" ref="T6:T69" si="4">ROUNDUP(S6,0)</f>
        <v>8</v>
      </c>
      <c r="V6" t="s">
        <v>427</v>
      </c>
      <c r="W6">
        <f>Character!C5/Stage_stat!$E$35</f>
        <v>2.4</v>
      </c>
      <c r="X6">
        <f t="shared" ref="X6:X69" si="5">ROUNDUP(W6,0)</f>
        <v>3</v>
      </c>
      <c r="Z6" t="s">
        <v>427</v>
      </c>
      <c r="AA6">
        <f>Character!C5/Stage_stat!$E$36</f>
        <v>6</v>
      </c>
      <c r="AB6">
        <f t="shared" ref="AB6:AB69" si="6">ROUNDUP(AA6,0)</f>
        <v>6</v>
      </c>
      <c r="AD6" t="s">
        <v>427</v>
      </c>
      <c r="AE6">
        <f>Character!C5/Stage_stat!$E$37</f>
        <v>5.4545454545454541</v>
      </c>
      <c r="AF6">
        <f t="shared" ref="AF6:AF69" si="7">ROUNDUP(AE6,0)</f>
        <v>6</v>
      </c>
      <c r="AH6" t="s">
        <v>427</v>
      </c>
      <c r="AI6">
        <f>Character!C5/Stage_stat!$E$38</f>
        <v>1.7142857142857142</v>
      </c>
      <c r="AJ6">
        <f t="shared" ref="AJ6:AJ69" si="8">ROUNDUP(AI6,0)</f>
        <v>2</v>
      </c>
      <c r="AL6" t="s">
        <v>427</v>
      </c>
      <c r="AM6">
        <f>Character!C5/Stage_stat!$E$39</f>
        <v>4</v>
      </c>
      <c r="AN6">
        <f t="shared" ref="AN6:AN69" si="9">ROUNDUP(AM6,0)</f>
        <v>4</v>
      </c>
      <c r="AP6" t="s">
        <v>427</v>
      </c>
      <c r="AQ6">
        <f>Character!C5/Stage_stat!$E$40</f>
        <v>3.75</v>
      </c>
      <c r="AR6">
        <f t="shared" ref="AR6:AR69" si="10">ROUNDUP(AQ6,0)</f>
        <v>4</v>
      </c>
      <c r="AT6" t="s">
        <v>427</v>
      </c>
      <c r="AU6">
        <f>Character!C5/Stage_stat!$E$41</f>
        <v>1.2</v>
      </c>
      <c r="AV6">
        <f t="shared" ref="AV6:AV69" si="11">ROUNDUP(AU6,0)</f>
        <v>2</v>
      </c>
      <c r="AX6" t="s">
        <v>427</v>
      </c>
      <c r="AY6">
        <f>Character!C5/Stage_stat!$E$42</f>
        <v>3</v>
      </c>
      <c r="AZ6">
        <f t="shared" ref="AZ6:AZ69" si="12">ROUNDUP(AY6,0)</f>
        <v>3</v>
      </c>
      <c r="BB6" t="s">
        <v>427</v>
      </c>
      <c r="BC6">
        <f>Character!C5/Stage_stat!$E$43</f>
        <v>2.8571428571428572</v>
      </c>
      <c r="BD6">
        <f t="shared" ref="BD6:BD69" si="13">ROUNDUP(BC6,0)</f>
        <v>3</v>
      </c>
      <c r="BF6" t="s">
        <v>427</v>
      </c>
      <c r="BG6">
        <f>Character!C5/Stage_stat!$E$44</f>
        <v>0.8</v>
      </c>
      <c r="BH6">
        <f t="shared" ref="BH6:BH69" si="14">ROUNDUP(BG6,0)</f>
        <v>1</v>
      </c>
      <c r="BJ6" t="s">
        <v>427</v>
      </c>
      <c r="BK6">
        <f>Character!C5/Stage_stat!$E$45</f>
        <v>2.4</v>
      </c>
      <c r="BL6">
        <f t="shared" ref="BL6:BL69" si="15">ROUNDUP(BK6,0)</f>
        <v>3</v>
      </c>
      <c r="BN6" t="s">
        <v>427</v>
      </c>
      <c r="BO6">
        <f>Character!C5/Stage_stat!$E$46</f>
        <v>2.3076923076923075</v>
      </c>
      <c r="BP6">
        <f t="shared" ref="BP6:BP69" si="16">ROUNDUP(BO6,0)</f>
        <v>3</v>
      </c>
      <c r="BR6" t="s">
        <v>427</v>
      </c>
      <c r="BS6">
        <f>Character!C5/Stage_stat!$E$47</f>
        <v>0.6</v>
      </c>
      <c r="BT6">
        <f t="shared" ref="BT6:BT69" si="17">ROUNDUP(BS6,0)</f>
        <v>1</v>
      </c>
      <c r="BV6" t="s">
        <v>427</v>
      </c>
      <c r="BW6">
        <f>Character!C5/Stage_stat!$E$48</f>
        <v>1.7142857142857142</v>
      </c>
      <c r="BX6">
        <f t="shared" ref="BX6:BX69" si="18">ROUNDUP(BW6,0)</f>
        <v>2</v>
      </c>
      <c r="BZ6" t="s">
        <v>427</v>
      </c>
      <c r="CA6">
        <f>Character!C5/Stage_stat!$E$49</f>
        <v>1.6666666666666667</v>
      </c>
      <c r="CB6">
        <f t="shared" ref="CB6:CB69" si="19">ROUNDUP(CA6,0)</f>
        <v>2</v>
      </c>
      <c r="CD6" t="s">
        <v>427</v>
      </c>
      <c r="CE6">
        <f>Character!C5/Stage_stat!$E$50</f>
        <v>0.4</v>
      </c>
      <c r="CF6">
        <f t="shared" ref="CF6:CF69" si="20">ROUNDUP(CE6,0)</f>
        <v>1</v>
      </c>
      <c r="CH6" t="s">
        <v>427</v>
      </c>
      <c r="CI6">
        <f>Character!C5/Stage_stat!$E$51</f>
        <v>1.5</v>
      </c>
      <c r="CJ6">
        <f t="shared" ref="CJ6:CJ69" si="21">ROUNDUP(CI6,0)</f>
        <v>2</v>
      </c>
      <c r="CL6" t="s">
        <v>427</v>
      </c>
      <c r="CM6">
        <f>Character!C5/Stage_stat!$E$52</f>
        <v>1.4634146341463414</v>
      </c>
      <c r="CN6">
        <f t="shared" ref="CN6:CN69" si="22">ROUNDUP(CM6,0)</f>
        <v>2</v>
      </c>
      <c r="CP6" t="s">
        <v>427</v>
      </c>
      <c r="CQ6">
        <f>Character!C5/Stage_stat!$E$53</f>
        <v>0.3</v>
      </c>
      <c r="CR6">
        <f t="shared" ref="CR6:CR69" si="23">ROUNDUP(CQ6,0)</f>
        <v>1</v>
      </c>
      <c r="CT6" t="s">
        <v>427</v>
      </c>
      <c r="CU6">
        <f>Character!C5/Stage_stat!$E$54</f>
        <v>1.3333333333333333</v>
      </c>
      <c r="CV6">
        <f t="shared" ref="CV6:CV69" si="24">ROUNDUP(CU6,0)</f>
        <v>2</v>
      </c>
      <c r="CX6" t="s">
        <v>427</v>
      </c>
      <c r="CY6">
        <f>Character!C5/Stage_stat!$E$55</f>
        <v>1.3043478260869565</v>
      </c>
      <c r="CZ6">
        <f t="shared" ref="CZ6:CZ69" si="25">ROUNDUP(CY6,0)</f>
        <v>2</v>
      </c>
      <c r="DB6" t="s">
        <v>427</v>
      </c>
      <c r="DC6">
        <f>Character!C5/Stage_stat!$E$56</f>
        <v>0.24</v>
      </c>
      <c r="DD6">
        <f t="shared" ref="DD6:DD69" si="26">ROUNDUP(DC6,0)</f>
        <v>1</v>
      </c>
    </row>
    <row r="7" spans="2:119" x14ac:dyDescent="0.4">
      <c r="B7" t="s">
        <v>429</v>
      </c>
      <c r="C7">
        <f>Character!C6/Stage_stat!$E$30</f>
        <v>14</v>
      </c>
      <c r="D7">
        <f t="shared" si="0"/>
        <v>14</v>
      </c>
      <c r="F7" t="s">
        <v>429</v>
      </c>
      <c r="G7">
        <f>Character!C6/Stage_stat!$E$31</f>
        <v>11.666666666666666</v>
      </c>
      <c r="H7">
        <f t="shared" si="1"/>
        <v>12</v>
      </c>
      <c r="J7" t="s">
        <v>429</v>
      </c>
      <c r="K7">
        <f>Character!C6/Stage_stat!$E$32</f>
        <v>4.666666666666667</v>
      </c>
      <c r="L7">
        <f t="shared" si="2"/>
        <v>5</v>
      </c>
      <c r="N7" t="s">
        <v>429</v>
      </c>
      <c r="O7">
        <f>Character!C6/Stage_stat!$E$33</f>
        <v>9.3333333333333339</v>
      </c>
      <c r="P7">
        <f t="shared" si="3"/>
        <v>10</v>
      </c>
      <c r="R7" t="s">
        <v>429</v>
      </c>
      <c r="S7">
        <f>Character!C6/Stage_stat!$E$34</f>
        <v>8.235294117647058</v>
      </c>
      <c r="T7">
        <f t="shared" si="4"/>
        <v>9</v>
      </c>
      <c r="V7" t="s">
        <v>429</v>
      </c>
      <c r="W7">
        <f>Character!C6/Stage_stat!$E$35</f>
        <v>2.8</v>
      </c>
      <c r="X7">
        <f t="shared" si="5"/>
        <v>3</v>
      </c>
      <c r="Z7" t="s">
        <v>429</v>
      </c>
      <c r="AA7">
        <f>Character!C6/Stage_stat!$E$36</f>
        <v>7</v>
      </c>
      <c r="AB7">
        <f t="shared" si="6"/>
        <v>7</v>
      </c>
      <c r="AD7" t="s">
        <v>429</v>
      </c>
      <c r="AE7">
        <f>Character!C6/Stage_stat!$E$37</f>
        <v>6.3636363636363633</v>
      </c>
      <c r="AF7">
        <f t="shared" si="7"/>
        <v>7</v>
      </c>
      <c r="AH7" t="s">
        <v>429</v>
      </c>
      <c r="AI7">
        <f>Character!C6/Stage_stat!$E$38</f>
        <v>2</v>
      </c>
      <c r="AJ7">
        <f t="shared" si="8"/>
        <v>2</v>
      </c>
      <c r="AL7" t="s">
        <v>429</v>
      </c>
      <c r="AM7">
        <f>Character!C6/Stage_stat!$E$39</f>
        <v>4.666666666666667</v>
      </c>
      <c r="AN7">
        <f t="shared" si="9"/>
        <v>5</v>
      </c>
      <c r="AP7" t="s">
        <v>429</v>
      </c>
      <c r="AQ7">
        <f>Character!C6/Stage_stat!$E$40</f>
        <v>4.375</v>
      </c>
      <c r="AR7">
        <f t="shared" si="10"/>
        <v>5</v>
      </c>
      <c r="AT7" t="s">
        <v>429</v>
      </c>
      <c r="AU7">
        <f>Character!C6/Stage_stat!$E$41</f>
        <v>1.4</v>
      </c>
      <c r="AV7">
        <f t="shared" si="11"/>
        <v>2</v>
      </c>
      <c r="AX7" t="s">
        <v>429</v>
      </c>
      <c r="AY7">
        <f>Character!C6/Stage_stat!$E$42</f>
        <v>3.5</v>
      </c>
      <c r="AZ7">
        <f t="shared" si="12"/>
        <v>4</v>
      </c>
      <c r="BB7" t="s">
        <v>429</v>
      </c>
      <c r="BC7">
        <f>Character!C6/Stage_stat!$E$43</f>
        <v>3.3333333333333335</v>
      </c>
      <c r="BD7">
        <f t="shared" si="13"/>
        <v>4</v>
      </c>
      <c r="BF7" t="s">
        <v>429</v>
      </c>
      <c r="BG7">
        <f>Character!C6/Stage_stat!$E$44</f>
        <v>0.93333333333333335</v>
      </c>
      <c r="BH7">
        <f t="shared" si="14"/>
        <v>1</v>
      </c>
      <c r="BJ7" t="s">
        <v>429</v>
      </c>
      <c r="BK7">
        <f>Character!C6/Stage_stat!$E$45</f>
        <v>2.8</v>
      </c>
      <c r="BL7">
        <f t="shared" si="15"/>
        <v>3</v>
      </c>
      <c r="BN7" t="s">
        <v>429</v>
      </c>
      <c r="BO7">
        <f>Character!C6/Stage_stat!$E$46</f>
        <v>2.6923076923076925</v>
      </c>
      <c r="BP7">
        <f t="shared" si="16"/>
        <v>3</v>
      </c>
      <c r="BR7" t="s">
        <v>429</v>
      </c>
      <c r="BS7">
        <f>Character!C6/Stage_stat!$E$47</f>
        <v>0.7</v>
      </c>
      <c r="BT7">
        <f t="shared" si="17"/>
        <v>1</v>
      </c>
      <c r="BV7" t="s">
        <v>429</v>
      </c>
      <c r="BW7">
        <f>Character!C6/Stage_stat!$E$48</f>
        <v>2</v>
      </c>
      <c r="BX7">
        <f t="shared" si="18"/>
        <v>2</v>
      </c>
      <c r="BZ7" t="s">
        <v>429</v>
      </c>
      <c r="CA7">
        <f>Character!C6/Stage_stat!$E$49</f>
        <v>1.9444444444444444</v>
      </c>
      <c r="CB7">
        <f t="shared" si="19"/>
        <v>2</v>
      </c>
      <c r="CD7" t="s">
        <v>429</v>
      </c>
      <c r="CE7">
        <f>Character!C6/Stage_stat!$E$50</f>
        <v>0.46666666666666667</v>
      </c>
      <c r="CF7">
        <f t="shared" si="20"/>
        <v>1</v>
      </c>
      <c r="CH7" t="s">
        <v>429</v>
      </c>
      <c r="CI7">
        <f>Character!C6/Stage_stat!$E$51</f>
        <v>1.75</v>
      </c>
      <c r="CJ7">
        <f t="shared" si="21"/>
        <v>2</v>
      </c>
      <c r="CL7" t="s">
        <v>429</v>
      </c>
      <c r="CM7">
        <f>Character!C6/Stage_stat!$E$52</f>
        <v>1.7073170731707317</v>
      </c>
      <c r="CN7">
        <f t="shared" si="22"/>
        <v>2</v>
      </c>
      <c r="CP7" t="s">
        <v>429</v>
      </c>
      <c r="CQ7">
        <f>Character!C6/Stage_stat!$E$53</f>
        <v>0.35</v>
      </c>
      <c r="CR7">
        <f t="shared" si="23"/>
        <v>1</v>
      </c>
      <c r="CT7" t="s">
        <v>429</v>
      </c>
      <c r="CU7">
        <f>Character!C6/Stage_stat!$E$54</f>
        <v>1.5555555555555556</v>
      </c>
      <c r="CV7">
        <f t="shared" si="24"/>
        <v>2</v>
      </c>
      <c r="CX7" t="s">
        <v>429</v>
      </c>
      <c r="CY7">
        <f>Character!C6/Stage_stat!$E$55</f>
        <v>1.5217391304347827</v>
      </c>
      <c r="CZ7">
        <f t="shared" si="25"/>
        <v>2</v>
      </c>
      <c r="DB7" t="s">
        <v>429</v>
      </c>
      <c r="DC7">
        <f>Character!C6/Stage_stat!$E$56</f>
        <v>0.28000000000000003</v>
      </c>
      <c r="DD7">
        <f t="shared" si="26"/>
        <v>1</v>
      </c>
    </row>
    <row r="8" spans="2:119" x14ac:dyDescent="0.4">
      <c r="B8" t="s">
        <v>430</v>
      </c>
      <c r="C8">
        <f>Character!C7/Stage_stat!$E$30</f>
        <v>16</v>
      </c>
      <c r="D8">
        <f t="shared" si="0"/>
        <v>16</v>
      </c>
      <c r="F8" t="s">
        <v>430</v>
      </c>
      <c r="G8">
        <f>Character!C7/Stage_stat!$E$31</f>
        <v>13.333333333333334</v>
      </c>
      <c r="H8">
        <f t="shared" si="1"/>
        <v>14</v>
      </c>
      <c r="J8" t="s">
        <v>430</v>
      </c>
      <c r="K8">
        <f>Character!C7/Stage_stat!$E$32</f>
        <v>5.333333333333333</v>
      </c>
      <c r="L8">
        <f t="shared" si="2"/>
        <v>6</v>
      </c>
      <c r="N8" t="s">
        <v>430</v>
      </c>
      <c r="O8">
        <f>Character!C7/Stage_stat!$E$33</f>
        <v>10.666666666666666</v>
      </c>
      <c r="P8">
        <f t="shared" si="3"/>
        <v>11</v>
      </c>
      <c r="R8" t="s">
        <v>430</v>
      </c>
      <c r="S8">
        <f>Character!C7/Stage_stat!$E$34</f>
        <v>9.4117647058823533</v>
      </c>
      <c r="T8">
        <f t="shared" si="4"/>
        <v>10</v>
      </c>
      <c r="V8" t="s">
        <v>430</v>
      </c>
      <c r="W8">
        <f>Character!C7/Stage_stat!$E$35</f>
        <v>3.2</v>
      </c>
      <c r="X8">
        <f t="shared" si="5"/>
        <v>4</v>
      </c>
      <c r="Z8" t="s">
        <v>430</v>
      </c>
      <c r="AA8">
        <f>Character!C7/Stage_stat!$E$36</f>
        <v>8</v>
      </c>
      <c r="AB8">
        <f t="shared" si="6"/>
        <v>8</v>
      </c>
      <c r="AD8" t="s">
        <v>430</v>
      </c>
      <c r="AE8">
        <f>Character!C7/Stage_stat!$E$37</f>
        <v>7.2727272727272725</v>
      </c>
      <c r="AF8">
        <f t="shared" si="7"/>
        <v>8</v>
      </c>
      <c r="AH8" t="s">
        <v>430</v>
      </c>
      <c r="AI8">
        <f>Character!C7/Stage_stat!$E$38</f>
        <v>2.2857142857142856</v>
      </c>
      <c r="AJ8">
        <f t="shared" si="8"/>
        <v>3</v>
      </c>
      <c r="AL8" t="s">
        <v>430</v>
      </c>
      <c r="AM8">
        <f>Character!C7/Stage_stat!$E$39</f>
        <v>5.333333333333333</v>
      </c>
      <c r="AN8">
        <f t="shared" si="9"/>
        <v>6</v>
      </c>
      <c r="AP8" t="s">
        <v>430</v>
      </c>
      <c r="AQ8">
        <f>Character!C7/Stage_stat!$E$40</f>
        <v>5</v>
      </c>
      <c r="AR8">
        <f t="shared" si="10"/>
        <v>5</v>
      </c>
      <c r="AT8" t="s">
        <v>430</v>
      </c>
      <c r="AU8">
        <f>Character!C7/Stage_stat!$E$41</f>
        <v>1.6</v>
      </c>
      <c r="AV8">
        <f t="shared" si="11"/>
        <v>2</v>
      </c>
      <c r="AX8" t="s">
        <v>430</v>
      </c>
      <c r="AY8">
        <f>Character!C7/Stage_stat!$E$42</f>
        <v>4</v>
      </c>
      <c r="AZ8">
        <f t="shared" si="12"/>
        <v>4</v>
      </c>
      <c r="BB8" t="s">
        <v>430</v>
      </c>
      <c r="BC8">
        <f>Character!C7/Stage_stat!$E$43</f>
        <v>3.8095238095238093</v>
      </c>
      <c r="BD8">
        <f t="shared" si="13"/>
        <v>4</v>
      </c>
      <c r="BF8" t="s">
        <v>430</v>
      </c>
      <c r="BG8">
        <f>Character!C7/Stage_stat!$E$44</f>
        <v>1.0666666666666667</v>
      </c>
      <c r="BH8">
        <f t="shared" si="14"/>
        <v>2</v>
      </c>
      <c r="BJ8" t="s">
        <v>430</v>
      </c>
      <c r="BK8">
        <f>Character!C7/Stage_stat!$E$45</f>
        <v>3.2</v>
      </c>
      <c r="BL8">
        <f t="shared" si="15"/>
        <v>4</v>
      </c>
      <c r="BN8" t="s">
        <v>430</v>
      </c>
      <c r="BO8">
        <f>Character!C7/Stage_stat!$E$46</f>
        <v>3.0769230769230771</v>
      </c>
      <c r="BP8">
        <f t="shared" si="16"/>
        <v>4</v>
      </c>
      <c r="BR8" t="s">
        <v>430</v>
      </c>
      <c r="BS8">
        <f>Character!C7/Stage_stat!$E$47</f>
        <v>0.8</v>
      </c>
      <c r="BT8">
        <f t="shared" si="17"/>
        <v>1</v>
      </c>
      <c r="BV8" t="s">
        <v>430</v>
      </c>
      <c r="BW8">
        <f>Character!C7/Stage_stat!$E$48</f>
        <v>2.2857142857142856</v>
      </c>
      <c r="BX8">
        <f t="shared" si="18"/>
        <v>3</v>
      </c>
      <c r="BZ8" t="s">
        <v>430</v>
      </c>
      <c r="CA8">
        <f>Character!C7/Stage_stat!$E$49</f>
        <v>2.2222222222222223</v>
      </c>
      <c r="CB8">
        <f t="shared" si="19"/>
        <v>3</v>
      </c>
      <c r="CD8" t="s">
        <v>430</v>
      </c>
      <c r="CE8">
        <f>Character!C7/Stage_stat!$E$50</f>
        <v>0.53333333333333333</v>
      </c>
      <c r="CF8">
        <f t="shared" si="20"/>
        <v>1</v>
      </c>
      <c r="CH8" t="s">
        <v>430</v>
      </c>
      <c r="CI8">
        <f>Character!C7/Stage_stat!$E$51</f>
        <v>2</v>
      </c>
      <c r="CJ8">
        <f t="shared" si="21"/>
        <v>2</v>
      </c>
      <c r="CL8" t="s">
        <v>430</v>
      </c>
      <c r="CM8">
        <f>Character!C7/Stage_stat!$E$52</f>
        <v>1.9512195121951219</v>
      </c>
      <c r="CN8">
        <f t="shared" si="22"/>
        <v>2</v>
      </c>
      <c r="CP8" t="s">
        <v>430</v>
      </c>
      <c r="CQ8">
        <f>Character!C7/Stage_stat!$E$53</f>
        <v>0.4</v>
      </c>
      <c r="CR8">
        <f t="shared" si="23"/>
        <v>1</v>
      </c>
      <c r="CT8" t="s">
        <v>430</v>
      </c>
      <c r="CU8">
        <f>Character!C7/Stage_stat!$E$54</f>
        <v>1.7777777777777777</v>
      </c>
      <c r="CV8">
        <f t="shared" si="24"/>
        <v>2</v>
      </c>
      <c r="CX8" t="s">
        <v>430</v>
      </c>
      <c r="CY8">
        <f>Character!C7/Stage_stat!$E$55</f>
        <v>1.7391304347826086</v>
      </c>
      <c r="CZ8">
        <f t="shared" si="25"/>
        <v>2</v>
      </c>
      <c r="DB8" t="s">
        <v>430</v>
      </c>
      <c r="DC8">
        <f>Character!C7/Stage_stat!$E$56</f>
        <v>0.32</v>
      </c>
      <c r="DD8">
        <f t="shared" si="26"/>
        <v>1</v>
      </c>
    </row>
    <row r="9" spans="2:119" x14ac:dyDescent="0.4">
      <c r="B9" t="s">
        <v>431</v>
      </c>
      <c r="C9">
        <f>Character!C8/Stage_stat!$E$30</f>
        <v>18</v>
      </c>
      <c r="D9">
        <f t="shared" si="0"/>
        <v>18</v>
      </c>
      <c r="F9" t="s">
        <v>431</v>
      </c>
      <c r="G9">
        <f>Character!C8/Stage_stat!$E$31</f>
        <v>15</v>
      </c>
      <c r="H9">
        <f t="shared" si="1"/>
        <v>15</v>
      </c>
      <c r="J9" t="s">
        <v>431</v>
      </c>
      <c r="K9">
        <f>Character!C8/Stage_stat!$E$32</f>
        <v>6</v>
      </c>
      <c r="L9">
        <f t="shared" si="2"/>
        <v>6</v>
      </c>
      <c r="N9" t="s">
        <v>431</v>
      </c>
      <c r="O9">
        <f>Character!C8/Stage_stat!$E$33</f>
        <v>12</v>
      </c>
      <c r="P9">
        <f t="shared" si="3"/>
        <v>12</v>
      </c>
      <c r="R9" t="s">
        <v>431</v>
      </c>
      <c r="S9">
        <f>Character!C8/Stage_stat!$E$34</f>
        <v>10.588235294117647</v>
      </c>
      <c r="T9">
        <f t="shared" si="4"/>
        <v>11</v>
      </c>
      <c r="V9" t="s">
        <v>431</v>
      </c>
      <c r="W9">
        <f>Character!C8/Stage_stat!$E$35</f>
        <v>3.6</v>
      </c>
      <c r="X9">
        <f t="shared" si="5"/>
        <v>4</v>
      </c>
      <c r="Z9" t="s">
        <v>431</v>
      </c>
      <c r="AA9">
        <f>Character!C8/Stage_stat!$E$36</f>
        <v>9</v>
      </c>
      <c r="AB9">
        <f t="shared" si="6"/>
        <v>9</v>
      </c>
      <c r="AD9" t="s">
        <v>431</v>
      </c>
      <c r="AE9">
        <f>Character!C8/Stage_stat!$E$37</f>
        <v>8.1818181818181817</v>
      </c>
      <c r="AF9">
        <f t="shared" si="7"/>
        <v>9</v>
      </c>
      <c r="AH9" t="s">
        <v>431</v>
      </c>
      <c r="AI9">
        <f>Character!C8/Stage_stat!$E$38</f>
        <v>2.5714285714285716</v>
      </c>
      <c r="AJ9">
        <f t="shared" si="8"/>
        <v>3</v>
      </c>
      <c r="AL9" t="s">
        <v>431</v>
      </c>
      <c r="AM9">
        <f>Character!C8/Stage_stat!$E$39</f>
        <v>6</v>
      </c>
      <c r="AN9">
        <f t="shared" si="9"/>
        <v>6</v>
      </c>
      <c r="AP9" t="s">
        <v>431</v>
      </c>
      <c r="AQ9">
        <f>Character!C8/Stage_stat!$E$40</f>
        <v>5.625</v>
      </c>
      <c r="AR9">
        <f t="shared" si="10"/>
        <v>6</v>
      </c>
      <c r="AT9" t="s">
        <v>431</v>
      </c>
      <c r="AU9">
        <f>Character!C8/Stage_stat!$E$41</f>
        <v>1.8</v>
      </c>
      <c r="AV9">
        <f t="shared" si="11"/>
        <v>2</v>
      </c>
      <c r="AX9" t="s">
        <v>431</v>
      </c>
      <c r="AY9">
        <f>Character!C8/Stage_stat!$E$42</f>
        <v>4.5</v>
      </c>
      <c r="AZ9">
        <f t="shared" si="12"/>
        <v>5</v>
      </c>
      <c r="BB9" t="s">
        <v>431</v>
      </c>
      <c r="BC9">
        <f>Character!C8/Stage_stat!$E$43</f>
        <v>4.2857142857142856</v>
      </c>
      <c r="BD9">
        <f t="shared" si="13"/>
        <v>5</v>
      </c>
      <c r="BF9" t="s">
        <v>431</v>
      </c>
      <c r="BG9">
        <f>Character!C8/Stage_stat!$E$44</f>
        <v>1.2</v>
      </c>
      <c r="BH9">
        <f t="shared" si="14"/>
        <v>2</v>
      </c>
      <c r="BJ9" t="s">
        <v>431</v>
      </c>
      <c r="BK9">
        <f>Character!C8/Stage_stat!$E$45</f>
        <v>3.6</v>
      </c>
      <c r="BL9">
        <f t="shared" si="15"/>
        <v>4</v>
      </c>
      <c r="BN9" t="s">
        <v>431</v>
      </c>
      <c r="BO9">
        <f>Character!C8/Stage_stat!$E$46</f>
        <v>3.4615384615384617</v>
      </c>
      <c r="BP9">
        <f t="shared" si="16"/>
        <v>4</v>
      </c>
      <c r="BR9" t="s">
        <v>431</v>
      </c>
      <c r="BS9">
        <f>Character!C8/Stage_stat!$E$47</f>
        <v>0.9</v>
      </c>
      <c r="BT9">
        <f t="shared" si="17"/>
        <v>1</v>
      </c>
      <c r="BV9" t="s">
        <v>431</v>
      </c>
      <c r="BW9">
        <f>Character!C8/Stage_stat!$E$48</f>
        <v>2.5714285714285716</v>
      </c>
      <c r="BX9">
        <f t="shared" si="18"/>
        <v>3</v>
      </c>
      <c r="BZ9" t="s">
        <v>431</v>
      </c>
      <c r="CA9">
        <f>Character!C8/Stage_stat!$E$49</f>
        <v>2.5</v>
      </c>
      <c r="CB9">
        <f t="shared" si="19"/>
        <v>3</v>
      </c>
      <c r="CD9" t="s">
        <v>431</v>
      </c>
      <c r="CE9">
        <f>Character!C8/Stage_stat!$E$50</f>
        <v>0.6</v>
      </c>
      <c r="CF9">
        <f t="shared" si="20"/>
        <v>1</v>
      </c>
      <c r="CH9" t="s">
        <v>431</v>
      </c>
      <c r="CI9">
        <f>Character!C8/Stage_stat!$E$51</f>
        <v>2.25</v>
      </c>
      <c r="CJ9">
        <f t="shared" si="21"/>
        <v>3</v>
      </c>
      <c r="CL9" t="s">
        <v>431</v>
      </c>
      <c r="CM9">
        <f>Character!C8/Stage_stat!$E$52</f>
        <v>2.1951219512195124</v>
      </c>
      <c r="CN9">
        <f t="shared" si="22"/>
        <v>3</v>
      </c>
      <c r="CP9" t="s">
        <v>431</v>
      </c>
      <c r="CQ9">
        <f>Character!C8/Stage_stat!$E$53</f>
        <v>0.45</v>
      </c>
      <c r="CR9">
        <f t="shared" si="23"/>
        <v>1</v>
      </c>
      <c r="CT9" t="s">
        <v>431</v>
      </c>
      <c r="CU9">
        <f>Character!C8/Stage_stat!$E$54</f>
        <v>2</v>
      </c>
      <c r="CV9">
        <f t="shared" si="24"/>
        <v>2</v>
      </c>
      <c r="CX9" t="s">
        <v>431</v>
      </c>
      <c r="CY9">
        <f>Character!C8/Stage_stat!$E$55</f>
        <v>1.9565217391304348</v>
      </c>
      <c r="CZ9">
        <f t="shared" si="25"/>
        <v>2</v>
      </c>
      <c r="DB9" t="s">
        <v>431</v>
      </c>
      <c r="DC9">
        <f>Character!C8/Stage_stat!$E$56</f>
        <v>0.36</v>
      </c>
      <c r="DD9">
        <f t="shared" si="26"/>
        <v>1</v>
      </c>
    </row>
    <row r="10" spans="2:119" x14ac:dyDescent="0.4">
      <c r="B10" t="s">
        <v>432</v>
      </c>
      <c r="C10">
        <f>Character!C9/Stage_stat!$E$30</f>
        <v>20</v>
      </c>
      <c r="D10">
        <f t="shared" si="0"/>
        <v>20</v>
      </c>
      <c r="F10" t="s">
        <v>432</v>
      </c>
      <c r="G10">
        <f>Character!C9/Stage_stat!$E$31</f>
        <v>16.666666666666668</v>
      </c>
      <c r="H10">
        <f t="shared" si="1"/>
        <v>17</v>
      </c>
      <c r="J10" t="s">
        <v>432</v>
      </c>
      <c r="K10">
        <f>Character!C9/Stage_stat!$E$32</f>
        <v>6.666666666666667</v>
      </c>
      <c r="L10">
        <f t="shared" si="2"/>
        <v>7</v>
      </c>
      <c r="N10" t="s">
        <v>432</v>
      </c>
      <c r="O10">
        <f>Character!C9/Stage_stat!$E$33</f>
        <v>13.333333333333334</v>
      </c>
      <c r="P10">
        <f t="shared" si="3"/>
        <v>14</v>
      </c>
      <c r="R10" t="s">
        <v>432</v>
      </c>
      <c r="S10">
        <f>Character!C9/Stage_stat!$E$34</f>
        <v>11.764705882352942</v>
      </c>
      <c r="T10">
        <f t="shared" si="4"/>
        <v>12</v>
      </c>
      <c r="V10" t="s">
        <v>432</v>
      </c>
      <c r="W10">
        <f>Character!C9/Stage_stat!$E$35</f>
        <v>4</v>
      </c>
      <c r="X10">
        <f t="shared" si="5"/>
        <v>4</v>
      </c>
      <c r="Z10" t="s">
        <v>432</v>
      </c>
      <c r="AA10">
        <f>Character!C9/Stage_stat!$E$36</f>
        <v>10</v>
      </c>
      <c r="AB10">
        <f t="shared" si="6"/>
        <v>10</v>
      </c>
      <c r="AD10" t="s">
        <v>432</v>
      </c>
      <c r="AE10">
        <f>Character!C9/Stage_stat!$E$37</f>
        <v>9.0909090909090917</v>
      </c>
      <c r="AF10">
        <f t="shared" si="7"/>
        <v>10</v>
      </c>
      <c r="AH10" t="s">
        <v>432</v>
      </c>
      <c r="AI10">
        <f>Character!C9/Stage_stat!$E$38</f>
        <v>2.8571428571428572</v>
      </c>
      <c r="AJ10">
        <f t="shared" si="8"/>
        <v>3</v>
      </c>
      <c r="AL10" t="s">
        <v>432</v>
      </c>
      <c r="AM10">
        <f>Character!C9/Stage_stat!$E$39</f>
        <v>6.666666666666667</v>
      </c>
      <c r="AN10">
        <f t="shared" si="9"/>
        <v>7</v>
      </c>
      <c r="AP10" t="s">
        <v>432</v>
      </c>
      <c r="AQ10">
        <f>Character!C9/Stage_stat!$E$40</f>
        <v>6.25</v>
      </c>
      <c r="AR10">
        <f t="shared" si="10"/>
        <v>7</v>
      </c>
      <c r="AT10" t="s">
        <v>432</v>
      </c>
      <c r="AU10">
        <f>Character!C9/Stage_stat!$E$41</f>
        <v>2</v>
      </c>
      <c r="AV10">
        <f t="shared" si="11"/>
        <v>2</v>
      </c>
      <c r="AX10" t="s">
        <v>432</v>
      </c>
      <c r="AY10">
        <f>Character!C9/Stage_stat!$E$42</f>
        <v>5</v>
      </c>
      <c r="AZ10">
        <f t="shared" si="12"/>
        <v>5</v>
      </c>
      <c r="BB10" t="s">
        <v>432</v>
      </c>
      <c r="BC10">
        <f>Character!C9/Stage_stat!$E$43</f>
        <v>4.7619047619047619</v>
      </c>
      <c r="BD10">
        <f t="shared" si="13"/>
        <v>5</v>
      </c>
      <c r="BF10" t="s">
        <v>432</v>
      </c>
      <c r="BG10">
        <f>Character!C9/Stage_stat!$E$44</f>
        <v>1.3333333333333333</v>
      </c>
      <c r="BH10">
        <f t="shared" si="14"/>
        <v>2</v>
      </c>
      <c r="BJ10" t="s">
        <v>432</v>
      </c>
      <c r="BK10">
        <f>Character!C9/Stage_stat!$E$45</f>
        <v>4</v>
      </c>
      <c r="BL10">
        <f t="shared" si="15"/>
        <v>4</v>
      </c>
      <c r="BN10" t="s">
        <v>432</v>
      </c>
      <c r="BO10">
        <f>Character!C9/Stage_stat!$E$46</f>
        <v>3.8461538461538463</v>
      </c>
      <c r="BP10">
        <f t="shared" si="16"/>
        <v>4</v>
      </c>
      <c r="BR10" t="s">
        <v>432</v>
      </c>
      <c r="BS10">
        <f>Character!C9/Stage_stat!$E$47</f>
        <v>1</v>
      </c>
      <c r="BT10">
        <f t="shared" si="17"/>
        <v>1</v>
      </c>
      <c r="BV10" t="s">
        <v>432</v>
      </c>
      <c r="BW10">
        <f>Character!C9/Stage_stat!$E$48</f>
        <v>2.8571428571428572</v>
      </c>
      <c r="BX10">
        <f t="shared" si="18"/>
        <v>3</v>
      </c>
      <c r="BZ10" t="s">
        <v>432</v>
      </c>
      <c r="CA10">
        <f>Character!C9/Stage_stat!$E$49</f>
        <v>2.7777777777777777</v>
      </c>
      <c r="CB10">
        <f t="shared" si="19"/>
        <v>3</v>
      </c>
      <c r="CD10" t="s">
        <v>432</v>
      </c>
      <c r="CE10">
        <f>Character!C9/Stage_stat!$E$50</f>
        <v>0.66666666666666663</v>
      </c>
      <c r="CF10">
        <f t="shared" si="20"/>
        <v>1</v>
      </c>
      <c r="CH10" t="s">
        <v>432</v>
      </c>
      <c r="CI10">
        <f>Character!C9/Stage_stat!$E$51</f>
        <v>2.5</v>
      </c>
      <c r="CJ10">
        <f t="shared" si="21"/>
        <v>3</v>
      </c>
      <c r="CL10" t="s">
        <v>432</v>
      </c>
      <c r="CM10">
        <f>Character!C9/Stage_stat!$E$52</f>
        <v>2.4390243902439024</v>
      </c>
      <c r="CN10">
        <f t="shared" si="22"/>
        <v>3</v>
      </c>
      <c r="CP10" t="s">
        <v>432</v>
      </c>
      <c r="CQ10">
        <f>Character!C9/Stage_stat!$E$53</f>
        <v>0.5</v>
      </c>
      <c r="CR10">
        <f t="shared" si="23"/>
        <v>1</v>
      </c>
      <c r="CT10" t="s">
        <v>432</v>
      </c>
      <c r="CU10">
        <f>Character!C9/Stage_stat!$E$54</f>
        <v>2.2222222222222223</v>
      </c>
      <c r="CV10">
        <f t="shared" si="24"/>
        <v>3</v>
      </c>
      <c r="CX10" t="s">
        <v>432</v>
      </c>
      <c r="CY10">
        <f>Character!C9/Stage_stat!$E$55</f>
        <v>2.1739130434782608</v>
      </c>
      <c r="CZ10">
        <f t="shared" si="25"/>
        <v>3</v>
      </c>
      <c r="DB10" t="s">
        <v>432</v>
      </c>
      <c r="DC10">
        <f>Character!C9/Stage_stat!$E$56</f>
        <v>0.4</v>
      </c>
      <c r="DD10">
        <f t="shared" si="26"/>
        <v>1</v>
      </c>
    </row>
    <row r="11" spans="2:119" x14ac:dyDescent="0.4">
      <c r="B11" t="s">
        <v>433</v>
      </c>
      <c r="C11">
        <f>Character!C10/Stage_stat!$E$30</f>
        <v>22</v>
      </c>
      <c r="D11">
        <f t="shared" si="0"/>
        <v>22</v>
      </c>
      <c r="F11" t="s">
        <v>433</v>
      </c>
      <c r="G11">
        <f>Character!C10/Stage_stat!$E$31</f>
        <v>18.333333333333332</v>
      </c>
      <c r="H11">
        <f t="shared" si="1"/>
        <v>19</v>
      </c>
      <c r="J11" t="s">
        <v>433</v>
      </c>
      <c r="K11">
        <f>Character!C10/Stage_stat!$E$32</f>
        <v>7.333333333333333</v>
      </c>
      <c r="L11">
        <f t="shared" si="2"/>
        <v>8</v>
      </c>
      <c r="N11" t="s">
        <v>433</v>
      </c>
      <c r="O11">
        <f>Character!C10/Stage_stat!$E$33</f>
        <v>14.666666666666666</v>
      </c>
      <c r="P11">
        <f t="shared" si="3"/>
        <v>15</v>
      </c>
      <c r="R11" t="s">
        <v>433</v>
      </c>
      <c r="S11">
        <f>Character!C10/Stage_stat!$E$34</f>
        <v>12.941176470588236</v>
      </c>
      <c r="T11">
        <f t="shared" si="4"/>
        <v>13</v>
      </c>
      <c r="V11" t="s">
        <v>433</v>
      </c>
      <c r="W11">
        <f>Character!C10/Stage_stat!$E$35</f>
        <v>4.4000000000000004</v>
      </c>
      <c r="X11">
        <f t="shared" si="5"/>
        <v>5</v>
      </c>
      <c r="Z11" t="s">
        <v>433</v>
      </c>
      <c r="AA11">
        <f>Character!C10/Stage_stat!$E$36</f>
        <v>11</v>
      </c>
      <c r="AB11">
        <f t="shared" si="6"/>
        <v>11</v>
      </c>
      <c r="AD11" t="s">
        <v>433</v>
      </c>
      <c r="AE11">
        <f>Character!C10/Stage_stat!$E$37</f>
        <v>10</v>
      </c>
      <c r="AF11">
        <f t="shared" si="7"/>
        <v>10</v>
      </c>
      <c r="AH11" t="s">
        <v>433</v>
      </c>
      <c r="AI11">
        <f>Character!C10/Stage_stat!$E$38</f>
        <v>3.1428571428571428</v>
      </c>
      <c r="AJ11">
        <f t="shared" si="8"/>
        <v>4</v>
      </c>
      <c r="AL11" t="s">
        <v>433</v>
      </c>
      <c r="AM11">
        <f>Character!C10/Stage_stat!$E$39</f>
        <v>7.333333333333333</v>
      </c>
      <c r="AN11">
        <f t="shared" si="9"/>
        <v>8</v>
      </c>
      <c r="AP11" t="s">
        <v>433</v>
      </c>
      <c r="AQ11">
        <f>Character!C10/Stage_stat!$E$40</f>
        <v>6.875</v>
      </c>
      <c r="AR11">
        <f t="shared" si="10"/>
        <v>7</v>
      </c>
      <c r="AT11" t="s">
        <v>433</v>
      </c>
      <c r="AU11">
        <f>Character!C10/Stage_stat!$E$41</f>
        <v>2.2000000000000002</v>
      </c>
      <c r="AV11">
        <f t="shared" si="11"/>
        <v>3</v>
      </c>
      <c r="AX11" t="s">
        <v>433</v>
      </c>
      <c r="AY11">
        <f>Character!C10/Stage_stat!$E$42</f>
        <v>5.5</v>
      </c>
      <c r="AZ11">
        <f t="shared" si="12"/>
        <v>6</v>
      </c>
      <c r="BB11" t="s">
        <v>433</v>
      </c>
      <c r="BC11">
        <f>Character!C10/Stage_stat!$E$43</f>
        <v>5.2380952380952381</v>
      </c>
      <c r="BD11">
        <f t="shared" si="13"/>
        <v>6</v>
      </c>
      <c r="BF11" t="s">
        <v>433</v>
      </c>
      <c r="BG11">
        <f>Character!C10/Stage_stat!$E$44</f>
        <v>1.4666666666666666</v>
      </c>
      <c r="BH11">
        <f t="shared" si="14"/>
        <v>2</v>
      </c>
      <c r="BJ11" t="s">
        <v>433</v>
      </c>
      <c r="BK11">
        <f>Character!C10/Stage_stat!$E$45</f>
        <v>4.4000000000000004</v>
      </c>
      <c r="BL11">
        <f t="shared" si="15"/>
        <v>5</v>
      </c>
      <c r="BN11" t="s">
        <v>433</v>
      </c>
      <c r="BO11">
        <f>Character!C10/Stage_stat!$E$46</f>
        <v>4.2307692307692308</v>
      </c>
      <c r="BP11">
        <f t="shared" si="16"/>
        <v>5</v>
      </c>
      <c r="BR11" t="s">
        <v>433</v>
      </c>
      <c r="BS11">
        <f>Character!C10/Stage_stat!$E$47</f>
        <v>1.1000000000000001</v>
      </c>
      <c r="BT11">
        <f t="shared" si="17"/>
        <v>2</v>
      </c>
      <c r="BV11" t="s">
        <v>433</v>
      </c>
      <c r="BW11">
        <f>Character!C10/Stage_stat!$E$48</f>
        <v>3.1428571428571428</v>
      </c>
      <c r="BX11">
        <f t="shared" si="18"/>
        <v>4</v>
      </c>
      <c r="BZ11" t="s">
        <v>433</v>
      </c>
      <c r="CA11">
        <f>Character!C10/Stage_stat!$E$49</f>
        <v>3.0555555555555554</v>
      </c>
      <c r="CB11">
        <f t="shared" si="19"/>
        <v>4</v>
      </c>
      <c r="CD11" t="s">
        <v>433</v>
      </c>
      <c r="CE11">
        <f>Character!C10/Stage_stat!$E$50</f>
        <v>0.73333333333333328</v>
      </c>
      <c r="CF11">
        <f t="shared" si="20"/>
        <v>1</v>
      </c>
      <c r="CH11" t="s">
        <v>433</v>
      </c>
      <c r="CI11">
        <f>Character!C10/Stage_stat!$E$51</f>
        <v>2.75</v>
      </c>
      <c r="CJ11">
        <f t="shared" si="21"/>
        <v>3</v>
      </c>
      <c r="CL11" t="s">
        <v>433</v>
      </c>
      <c r="CM11">
        <f>Character!C10/Stage_stat!$E$52</f>
        <v>2.6829268292682928</v>
      </c>
      <c r="CN11">
        <f t="shared" si="22"/>
        <v>3</v>
      </c>
      <c r="CP11" t="s">
        <v>433</v>
      </c>
      <c r="CQ11">
        <f>Character!C10/Stage_stat!$E$53</f>
        <v>0.55000000000000004</v>
      </c>
      <c r="CR11">
        <f t="shared" si="23"/>
        <v>1</v>
      </c>
      <c r="CT11" t="s">
        <v>433</v>
      </c>
      <c r="CU11">
        <f>Character!C10/Stage_stat!$E$54</f>
        <v>2.4444444444444446</v>
      </c>
      <c r="CV11">
        <f t="shared" si="24"/>
        <v>3</v>
      </c>
      <c r="CX11" t="s">
        <v>433</v>
      </c>
      <c r="CY11">
        <f>Character!C10/Stage_stat!$E$55</f>
        <v>2.3913043478260869</v>
      </c>
      <c r="CZ11">
        <f t="shared" si="25"/>
        <v>3</v>
      </c>
      <c r="DB11" t="s">
        <v>433</v>
      </c>
      <c r="DC11">
        <f>Character!C10/Stage_stat!$E$56</f>
        <v>0.44</v>
      </c>
      <c r="DD11">
        <f t="shared" si="26"/>
        <v>1</v>
      </c>
    </row>
    <row r="12" spans="2:119" x14ac:dyDescent="0.4">
      <c r="B12" t="s">
        <v>434</v>
      </c>
      <c r="C12">
        <f>Character!C11/Stage_stat!$E$30</f>
        <v>24</v>
      </c>
      <c r="D12">
        <f t="shared" si="0"/>
        <v>24</v>
      </c>
      <c r="F12" t="s">
        <v>434</v>
      </c>
      <c r="G12">
        <f>Character!C11/Stage_stat!$E$31</f>
        <v>20</v>
      </c>
      <c r="H12">
        <f t="shared" si="1"/>
        <v>20</v>
      </c>
      <c r="J12" t="s">
        <v>434</v>
      </c>
      <c r="K12">
        <f>Character!C11/Stage_stat!$E$32</f>
        <v>8</v>
      </c>
      <c r="L12">
        <f t="shared" si="2"/>
        <v>8</v>
      </c>
      <c r="N12" t="s">
        <v>434</v>
      </c>
      <c r="O12">
        <f>Character!C11/Stage_stat!$E$33</f>
        <v>16</v>
      </c>
      <c r="P12">
        <f t="shared" si="3"/>
        <v>16</v>
      </c>
      <c r="R12" t="s">
        <v>434</v>
      </c>
      <c r="S12">
        <f>Character!C11/Stage_stat!$E$34</f>
        <v>14.117647058823529</v>
      </c>
      <c r="T12">
        <f t="shared" si="4"/>
        <v>15</v>
      </c>
      <c r="V12" t="s">
        <v>434</v>
      </c>
      <c r="W12">
        <f>Character!C11/Stage_stat!$E$35</f>
        <v>4.8</v>
      </c>
      <c r="X12">
        <f t="shared" si="5"/>
        <v>5</v>
      </c>
      <c r="Z12" t="s">
        <v>434</v>
      </c>
      <c r="AA12">
        <f>Character!C11/Stage_stat!$E$36</f>
        <v>12</v>
      </c>
      <c r="AB12">
        <f t="shared" si="6"/>
        <v>12</v>
      </c>
      <c r="AD12" t="s">
        <v>434</v>
      </c>
      <c r="AE12">
        <f>Character!C11/Stage_stat!$E$37</f>
        <v>10.909090909090908</v>
      </c>
      <c r="AF12">
        <f t="shared" si="7"/>
        <v>11</v>
      </c>
      <c r="AH12" t="s">
        <v>434</v>
      </c>
      <c r="AI12">
        <f>Character!C11/Stage_stat!$E$38</f>
        <v>3.4285714285714284</v>
      </c>
      <c r="AJ12">
        <f t="shared" si="8"/>
        <v>4</v>
      </c>
      <c r="AL12" t="s">
        <v>434</v>
      </c>
      <c r="AM12">
        <f>Character!C11/Stage_stat!$E$39</f>
        <v>8</v>
      </c>
      <c r="AN12">
        <f t="shared" si="9"/>
        <v>8</v>
      </c>
      <c r="AP12" t="s">
        <v>434</v>
      </c>
      <c r="AQ12">
        <f>Character!C11/Stage_stat!$E$40</f>
        <v>7.5</v>
      </c>
      <c r="AR12">
        <f t="shared" si="10"/>
        <v>8</v>
      </c>
      <c r="AT12" t="s">
        <v>434</v>
      </c>
      <c r="AU12">
        <f>Character!C11/Stage_stat!$E$41</f>
        <v>2.4</v>
      </c>
      <c r="AV12">
        <f t="shared" si="11"/>
        <v>3</v>
      </c>
      <c r="AX12" t="s">
        <v>434</v>
      </c>
      <c r="AY12">
        <f>Character!C11/Stage_stat!$E$42</f>
        <v>6</v>
      </c>
      <c r="AZ12">
        <f t="shared" si="12"/>
        <v>6</v>
      </c>
      <c r="BB12" t="s">
        <v>434</v>
      </c>
      <c r="BC12">
        <f>Character!C11/Stage_stat!$E$43</f>
        <v>5.7142857142857144</v>
      </c>
      <c r="BD12">
        <f t="shared" si="13"/>
        <v>6</v>
      </c>
      <c r="BF12" t="s">
        <v>434</v>
      </c>
      <c r="BG12">
        <f>Character!C11/Stage_stat!$E$44</f>
        <v>1.6</v>
      </c>
      <c r="BH12">
        <f t="shared" si="14"/>
        <v>2</v>
      </c>
      <c r="BJ12" t="s">
        <v>434</v>
      </c>
      <c r="BK12">
        <f>Character!C11/Stage_stat!$E$45</f>
        <v>4.8</v>
      </c>
      <c r="BL12">
        <f t="shared" si="15"/>
        <v>5</v>
      </c>
      <c r="BN12" t="s">
        <v>434</v>
      </c>
      <c r="BO12">
        <f>Character!C11/Stage_stat!$E$46</f>
        <v>4.615384615384615</v>
      </c>
      <c r="BP12">
        <f t="shared" si="16"/>
        <v>5</v>
      </c>
      <c r="BR12" t="s">
        <v>434</v>
      </c>
      <c r="BS12">
        <f>Character!C11/Stage_stat!$E$47</f>
        <v>1.2</v>
      </c>
      <c r="BT12">
        <f t="shared" si="17"/>
        <v>2</v>
      </c>
      <c r="BV12" t="s">
        <v>434</v>
      </c>
      <c r="BW12">
        <f>Character!C11/Stage_stat!$E$48</f>
        <v>3.4285714285714284</v>
      </c>
      <c r="BX12">
        <f t="shared" si="18"/>
        <v>4</v>
      </c>
      <c r="BZ12" t="s">
        <v>434</v>
      </c>
      <c r="CA12">
        <f>Character!C11/Stage_stat!$E$49</f>
        <v>3.3333333333333335</v>
      </c>
      <c r="CB12">
        <f t="shared" si="19"/>
        <v>4</v>
      </c>
      <c r="CD12" t="s">
        <v>434</v>
      </c>
      <c r="CE12">
        <f>Character!C11/Stage_stat!$E$50</f>
        <v>0.8</v>
      </c>
      <c r="CF12">
        <f t="shared" si="20"/>
        <v>1</v>
      </c>
      <c r="CH12" t="s">
        <v>434</v>
      </c>
      <c r="CI12">
        <f>Character!C11/Stage_stat!$E$51</f>
        <v>3</v>
      </c>
      <c r="CJ12">
        <f t="shared" si="21"/>
        <v>3</v>
      </c>
      <c r="CL12" t="s">
        <v>434</v>
      </c>
      <c r="CM12">
        <f>Character!C11/Stage_stat!$E$52</f>
        <v>2.9268292682926829</v>
      </c>
      <c r="CN12">
        <f t="shared" si="22"/>
        <v>3</v>
      </c>
      <c r="CP12" t="s">
        <v>434</v>
      </c>
      <c r="CQ12">
        <f>Character!C11/Stage_stat!$E$53</f>
        <v>0.6</v>
      </c>
      <c r="CR12">
        <f t="shared" si="23"/>
        <v>1</v>
      </c>
      <c r="CT12" t="s">
        <v>434</v>
      </c>
      <c r="CU12">
        <f>Character!C11/Stage_stat!$E$54</f>
        <v>2.6666666666666665</v>
      </c>
      <c r="CV12">
        <f t="shared" si="24"/>
        <v>3</v>
      </c>
      <c r="CX12" t="s">
        <v>434</v>
      </c>
      <c r="CY12">
        <f>Character!C11/Stage_stat!$E$55</f>
        <v>2.6086956521739131</v>
      </c>
      <c r="CZ12">
        <f t="shared" si="25"/>
        <v>3</v>
      </c>
      <c r="DB12" t="s">
        <v>434</v>
      </c>
      <c r="DC12">
        <f>Character!C11/Stage_stat!$E$56</f>
        <v>0.48</v>
      </c>
      <c r="DD12">
        <f t="shared" si="26"/>
        <v>1</v>
      </c>
      <c r="DO12" t="s">
        <v>195</v>
      </c>
    </row>
    <row r="13" spans="2:119" x14ac:dyDescent="0.4">
      <c r="B13" t="s">
        <v>435</v>
      </c>
      <c r="C13">
        <f>Character!C12/Stage_stat!$E$30</f>
        <v>26</v>
      </c>
      <c r="D13">
        <f t="shared" si="0"/>
        <v>26</v>
      </c>
      <c r="F13" t="s">
        <v>435</v>
      </c>
      <c r="G13">
        <f>Character!C12/Stage_stat!$E$31</f>
        <v>21.666666666666668</v>
      </c>
      <c r="H13">
        <f t="shared" si="1"/>
        <v>22</v>
      </c>
      <c r="J13" t="s">
        <v>435</v>
      </c>
      <c r="K13">
        <f>Character!C12/Stage_stat!$E$32</f>
        <v>8.6666666666666661</v>
      </c>
      <c r="L13">
        <f t="shared" si="2"/>
        <v>9</v>
      </c>
      <c r="N13" t="s">
        <v>435</v>
      </c>
      <c r="O13">
        <f>Character!C12/Stage_stat!$E$33</f>
        <v>17.333333333333332</v>
      </c>
      <c r="P13">
        <f t="shared" si="3"/>
        <v>18</v>
      </c>
      <c r="R13" t="s">
        <v>435</v>
      </c>
      <c r="S13">
        <f>Character!C12/Stage_stat!$E$34</f>
        <v>15.294117647058824</v>
      </c>
      <c r="T13">
        <f t="shared" si="4"/>
        <v>16</v>
      </c>
      <c r="V13" t="s">
        <v>435</v>
      </c>
      <c r="W13">
        <f>Character!C12/Stage_stat!$E$35</f>
        <v>5.2</v>
      </c>
      <c r="X13">
        <f t="shared" si="5"/>
        <v>6</v>
      </c>
      <c r="Z13" t="s">
        <v>435</v>
      </c>
      <c r="AA13">
        <f>Character!C12/Stage_stat!$E$36</f>
        <v>13</v>
      </c>
      <c r="AB13">
        <f t="shared" si="6"/>
        <v>13</v>
      </c>
      <c r="AD13" t="s">
        <v>435</v>
      </c>
      <c r="AE13">
        <f>Character!C12/Stage_stat!$E$37</f>
        <v>11.818181818181818</v>
      </c>
      <c r="AF13">
        <f t="shared" si="7"/>
        <v>12</v>
      </c>
      <c r="AH13" t="s">
        <v>435</v>
      </c>
      <c r="AI13">
        <f>Character!C12/Stage_stat!$E$38</f>
        <v>3.7142857142857144</v>
      </c>
      <c r="AJ13">
        <f t="shared" si="8"/>
        <v>4</v>
      </c>
      <c r="AL13" t="s">
        <v>435</v>
      </c>
      <c r="AM13">
        <f>Character!C12/Stage_stat!$E$39</f>
        <v>8.6666666666666661</v>
      </c>
      <c r="AN13">
        <f t="shared" si="9"/>
        <v>9</v>
      </c>
      <c r="AP13" t="s">
        <v>435</v>
      </c>
      <c r="AQ13">
        <f>Character!C12/Stage_stat!$E$40</f>
        <v>8.125</v>
      </c>
      <c r="AR13">
        <f t="shared" si="10"/>
        <v>9</v>
      </c>
      <c r="AT13" t="s">
        <v>435</v>
      </c>
      <c r="AU13">
        <f>Character!C12/Stage_stat!$E$41</f>
        <v>2.6</v>
      </c>
      <c r="AV13">
        <f t="shared" si="11"/>
        <v>3</v>
      </c>
      <c r="AX13" t="s">
        <v>435</v>
      </c>
      <c r="AY13">
        <f>Character!C12/Stage_stat!$E$42</f>
        <v>6.5</v>
      </c>
      <c r="AZ13">
        <f t="shared" si="12"/>
        <v>7</v>
      </c>
      <c r="BB13" t="s">
        <v>435</v>
      </c>
      <c r="BC13">
        <f>Character!C12/Stage_stat!$E$43</f>
        <v>6.1904761904761907</v>
      </c>
      <c r="BD13">
        <f t="shared" si="13"/>
        <v>7</v>
      </c>
      <c r="BF13" t="s">
        <v>435</v>
      </c>
      <c r="BG13">
        <f>Character!C12/Stage_stat!$E$44</f>
        <v>1.7333333333333334</v>
      </c>
      <c r="BH13">
        <f t="shared" si="14"/>
        <v>2</v>
      </c>
      <c r="BJ13" t="s">
        <v>435</v>
      </c>
      <c r="BK13">
        <f>Character!C12/Stage_stat!$E$45</f>
        <v>5.2</v>
      </c>
      <c r="BL13">
        <f t="shared" si="15"/>
        <v>6</v>
      </c>
      <c r="BN13" t="s">
        <v>435</v>
      </c>
      <c r="BO13">
        <f>Character!C12/Stage_stat!$E$46</f>
        <v>5</v>
      </c>
      <c r="BP13">
        <f t="shared" si="16"/>
        <v>5</v>
      </c>
      <c r="BR13" t="s">
        <v>435</v>
      </c>
      <c r="BS13">
        <f>Character!C12/Stage_stat!$E$47</f>
        <v>1.3</v>
      </c>
      <c r="BT13">
        <f t="shared" si="17"/>
        <v>2</v>
      </c>
      <c r="BV13" t="s">
        <v>435</v>
      </c>
      <c r="BW13">
        <f>Character!C12/Stage_stat!$E$48</f>
        <v>3.7142857142857144</v>
      </c>
      <c r="BX13">
        <f t="shared" si="18"/>
        <v>4</v>
      </c>
      <c r="BZ13" t="s">
        <v>435</v>
      </c>
      <c r="CA13">
        <f>Character!C12/Stage_stat!$E$49</f>
        <v>3.6111111111111112</v>
      </c>
      <c r="CB13">
        <f t="shared" si="19"/>
        <v>4</v>
      </c>
      <c r="CD13" t="s">
        <v>435</v>
      </c>
      <c r="CE13">
        <f>Character!C12/Stage_stat!$E$50</f>
        <v>0.8666666666666667</v>
      </c>
      <c r="CF13">
        <f t="shared" si="20"/>
        <v>1</v>
      </c>
      <c r="CH13" t="s">
        <v>435</v>
      </c>
      <c r="CI13">
        <f>Character!C12/Stage_stat!$E$51</f>
        <v>3.25</v>
      </c>
      <c r="CJ13">
        <f t="shared" si="21"/>
        <v>4</v>
      </c>
      <c r="CL13" t="s">
        <v>435</v>
      </c>
      <c r="CM13">
        <f>Character!C12/Stage_stat!$E$52</f>
        <v>3.1707317073170733</v>
      </c>
      <c r="CN13">
        <f t="shared" si="22"/>
        <v>4</v>
      </c>
      <c r="CP13" t="s">
        <v>435</v>
      </c>
      <c r="CQ13">
        <f>Character!C12/Stage_stat!$E$53</f>
        <v>0.65</v>
      </c>
      <c r="CR13">
        <f t="shared" si="23"/>
        <v>1</v>
      </c>
      <c r="CT13" t="s">
        <v>435</v>
      </c>
      <c r="CU13">
        <f>Character!C12/Stage_stat!$E$54</f>
        <v>2.8888888888888888</v>
      </c>
      <c r="CV13">
        <f t="shared" si="24"/>
        <v>3</v>
      </c>
      <c r="CX13" t="s">
        <v>435</v>
      </c>
      <c r="CY13">
        <f>Character!C12/Stage_stat!$E$55</f>
        <v>2.8260869565217392</v>
      </c>
      <c r="CZ13">
        <f t="shared" si="25"/>
        <v>3</v>
      </c>
      <c r="DB13" t="s">
        <v>435</v>
      </c>
      <c r="DC13">
        <f>Character!C12/Stage_stat!$E$56</f>
        <v>0.52</v>
      </c>
      <c r="DD13">
        <f t="shared" si="26"/>
        <v>1</v>
      </c>
    </row>
    <row r="14" spans="2:119" x14ac:dyDescent="0.4">
      <c r="B14" t="s">
        <v>436</v>
      </c>
      <c r="C14">
        <f>Character!C13/Stage_stat!$E$30</f>
        <v>28</v>
      </c>
      <c r="D14">
        <f t="shared" si="0"/>
        <v>28</v>
      </c>
      <c r="F14" t="s">
        <v>436</v>
      </c>
      <c r="G14">
        <f>Character!C13/Stage_stat!$E$31</f>
        <v>23.333333333333332</v>
      </c>
      <c r="H14">
        <f t="shared" si="1"/>
        <v>24</v>
      </c>
      <c r="J14" t="s">
        <v>436</v>
      </c>
      <c r="K14">
        <f>Character!C13/Stage_stat!$E$32</f>
        <v>9.3333333333333339</v>
      </c>
      <c r="L14">
        <f t="shared" si="2"/>
        <v>10</v>
      </c>
      <c r="N14" t="s">
        <v>436</v>
      </c>
      <c r="O14">
        <f>Character!C13/Stage_stat!$E$33</f>
        <v>18.666666666666668</v>
      </c>
      <c r="P14">
        <f t="shared" si="3"/>
        <v>19</v>
      </c>
      <c r="R14" t="s">
        <v>436</v>
      </c>
      <c r="S14">
        <f>Character!C13/Stage_stat!$E$34</f>
        <v>16.470588235294116</v>
      </c>
      <c r="T14">
        <f t="shared" si="4"/>
        <v>17</v>
      </c>
      <c r="V14" t="s">
        <v>436</v>
      </c>
      <c r="W14">
        <f>Character!C13/Stage_stat!$E$35</f>
        <v>5.6</v>
      </c>
      <c r="X14">
        <f t="shared" si="5"/>
        <v>6</v>
      </c>
      <c r="Z14" t="s">
        <v>436</v>
      </c>
      <c r="AA14">
        <f>Character!C13/Stage_stat!$E$36</f>
        <v>14</v>
      </c>
      <c r="AB14">
        <f t="shared" si="6"/>
        <v>14</v>
      </c>
      <c r="AD14" t="s">
        <v>436</v>
      </c>
      <c r="AE14">
        <f>Character!C13/Stage_stat!$E$37</f>
        <v>12.727272727272727</v>
      </c>
      <c r="AF14">
        <f t="shared" si="7"/>
        <v>13</v>
      </c>
      <c r="AH14" t="s">
        <v>436</v>
      </c>
      <c r="AI14">
        <f>Character!C13/Stage_stat!$E$38</f>
        <v>4</v>
      </c>
      <c r="AJ14">
        <f t="shared" si="8"/>
        <v>4</v>
      </c>
      <c r="AL14" t="s">
        <v>436</v>
      </c>
      <c r="AM14">
        <f>Character!C13/Stage_stat!$E$39</f>
        <v>9.3333333333333339</v>
      </c>
      <c r="AN14">
        <f t="shared" si="9"/>
        <v>10</v>
      </c>
      <c r="AP14" t="s">
        <v>436</v>
      </c>
      <c r="AQ14">
        <f>Character!C13/Stage_stat!$E$40</f>
        <v>8.75</v>
      </c>
      <c r="AR14">
        <f t="shared" si="10"/>
        <v>9</v>
      </c>
      <c r="AT14" t="s">
        <v>436</v>
      </c>
      <c r="AU14">
        <f>Character!C13/Stage_stat!$E$41</f>
        <v>2.8</v>
      </c>
      <c r="AV14">
        <f t="shared" si="11"/>
        <v>3</v>
      </c>
      <c r="AX14" t="s">
        <v>436</v>
      </c>
      <c r="AY14">
        <f>Character!C13/Stage_stat!$E$42</f>
        <v>7</v>
      </c>
      <c r="AZ14">
        <f t="shared" si="12"/>
        <v>7</v>
      </c>
      <c r="BB14" t="s">
        <v>436</v>
      </c>
      <c r="BC14">
        <f>Character!C13/Stage_stat!$E$43</f>
        <v>6.666666666666667</v>
      </c>
      <c r="BD14">
        <f t="shared" si="13"/>
        <v>7</v>
      </c>
      <c r="BF14" t="s">
        <v>436</v>
      </c>
      <c r="BG14">
        <f>Character!C13/Stage_stat!$E$44</f>
        <v>1.8666666666666667</v>
      </c>
      <c r="BH14">
        <f t="shared" si="14"/>
        <v>2</v>
      </c>
      <c r="BJ14" t="s">
        <v>436</v>
      </c>
      <c r="BK14">
        <f>Character!C13/Stage_stat!$E$45</f>
        <v>5.6</v>
      </c>
      <c r="BL14">
        <f t="shared" si="15"/>
        <v>6</v>
      </c>
      <c r="BN14" t="s">
        <v>436</v>
      </c>
      <c r="BO14">
        <f>Character!C13/Stage_stat!$E$46</f>
        <v>5.384615384615385</v>
      </c>
      <c r="BP14">
        <f t="shared" si="16"/>
        <v>6</v>
      </c>
      <c r="BR14" t="s">
        <v>436</v>
      </c>
      <c r="BS14">
        <f>Character!C13/Stage_stat!$E$47</f>
        <v>1.4</v>
      </c>
      <c r="BT14">
        <f t="shared" si="17"/>
        <v>2</v>
      </c>
      <c r="BV14" t="s">
        <v>436</v>
      </c>
      <c r="BW14">
        <f>Character!C13/Stage_stat!$E$48</f>
        <v>4</v>
      </c>
      <c r="BX14">
        <f t="shared" si="18"/>
        <v>4</v>
      </c>
      <c r="BZ14" t="s">
        <v>436</v>
      </c>
      <c r="CA14">
        <f>Character!C13/Stage_stat!$E$49</f>
        <v>3.8888888888888888</v>
      </c>
      <c r="CB14">
        <f t="shared" si="19"/>
        <v>4</v>
      </c>
      <c r="CD14" t="s">
        <v>436</v>
      </c>
      <c r="CE14">
        <f>Character!C13/Stage_stat!$E$50</f>
        <v>0.93333333333333335</v>
      </c>
      <c r="CF14">
        <f t="shared" si="20"/>
        <v>1</v>
      </c>
      <c r="CH14" t="s">
        <v>436</v>
      </c>
      <c r="CI14">
        <f>Character!C13/Stage_stat!$E$51</f>
        <v>3.5</v>
      </c>
      <c r="CJ14">
        <f t="shared" si="21"/>
        <v>4</v>
      </c>
      <c r="CL14" t="s">
        <v>436</v>
      </c>
      <c r="CM14">
        <f>Character!C13/Stage_stat!$E$52</f>
        <v>3.4146341463414633</v>
      </c>
      <c r="CN14">
        <f t="shared" si="22"/>
        <v>4</v>
      </c>
      <c r="CP14" t="s">
        <v>436</v>
      </c>
      <c r="CQ14">
        <f>Character!C13/Stage_stat!$E$53</f>
        <v>0.7</v>
      </c>
      <c r="CR14">
        <f t="shared" si="23"/>
        <v>1</v>
      </c>
      <c r="CT14" t="s">
        <v>436</v>
      </c>
      <c r="CU14">
        <f>Character!C13/Stage_stat!$E$54</f>
        <v>3.1111111111111112</v>
      </c>
      <c r="CV14">
        <f t="shared" si="24"/>
        <v>4</v>
      </c>
      <c r="CX14" t="s">
        <v>436</v>
      </c>
      <c r="CY14">
        <f>Character!C13/Stage_stat!$E$55</f>
        <v>3.0434782608695654</v>
      </c>
      <c r="CZ14">
        <f t="shared" si="25"/>
        <v>4</v>
      </c>
      <c r="DB14" t="s">
        <v>436</v>
      </c>
      <c r="DC14">
        <f>Character!C13/Stage_stat!$E$56</f>
        <v>0.56000000000000005</v>
      </c>
      <c r="DD14">
        <f t="shared" si="26"/>
        <v>1</v>
      </c>
    </row>
    <row r="15" spans="2:119" x14ac:dyDescent="0.4">
      <c r="B15" t="s">
        <v>437</v>
      </c>
      <c r="C15">
        <f>Character!C14/Stage_stat!$E$30</f>
        <v>30</v>
      </c>
      <c r="D15">
        <f t="shared" si="0"/>
        <v>30</v>
      </c>
      <c r="F15" t="s">
        <v>437</v>
      </c>
      <c r="G15">
        <f>Character!C14/Stage_stat!$E$31</f>
        <v>25</v>
      </c>
      <c r="H15">
        <f t="shared" si="1"/>
        <v>25</v>
      </c>
      <c r="J15" t="s">
        <v>437</v>
      </c>
      <c r="K15">
        <f>Character!C14/Stage_stat!$E$32</f>
        <v>10</v>
      </c>
      <c r="L15">
        <f t="shared" si="2"/>
        <v>10</v>
      </c>
      <c r="N15" t="s">
        <v>437</v>
      </c>
      <c r="O15">
        <f>Character!C14/Stage_stat!$E$33</f>
        <v>20</v>
      </c>
      <c r="P15">
        <f t="shared" si="3"/>
        <v>20</v>
      </c>
      <c r="R15" t="s">
        <v>437</v>
      </c>
      <c r="S15">
        <f>Character!C14/Stage_stat!$E$34</f>
        <v>17.647058823529413</v>
      </c>
      <c r="T15">
        <f t="shared" si="4"/>
        <v>18</v>
      </c>
      <c r="V15" t="s">
        <v>437</v>
      </c>
      <c r="W15">
        <f>Character!C14/Stage_stat!$E$35</f>
        <v>6</v>
      </c>
      <c r="X15">
        <f t="shared" si="5"/>
        <v>6</v>
      </c>
      <c r="Z15" t="s">
        <v>437</v>
      </c>
      <c r="AA15">
        <f>Character!C14/Stage_stat!$E$36</f>
        <v>15</v>
      </c>
      <c r="AB15">
        <f t="shared" si="6"/>
        <v>15</v>
      </c>
      <c r="AD15" t="s">
        <v>437</v>
      </c>
      <c r="AE15">
        <f>Character!C14/Stage_stat!$E$37</f>
        <v>13.636363636363637</v>
      </c>
      <c r="AF15">
        <f t="shared" si="7"/>
        <v>14</v>
      </c>
      <c r="AH15" t="s">
        <v>437</v>
      </c>
      <c r="AI15">
        <f>Character!C14/Stage_stat!$E$38</f>
        <v>4.2857142857142856</v>
      </c>
      <c r="AJ15">
        <f t="shared" si="8"/>
        <v>5</v>
      </c>
      <c r="AL15" t="s">
        <v>437</v>
      </c>
      <c r="AM15">
        <f>Character!C14/Stage_stat!$E$39</f>
        <v>10</v>
      </c>
      <c r="AN15">
        <f t="shared" si="9"/>
        <v>10</v>
      </c>
      <c r="AP15" t="s">
        <v>437</v>
      </c>
      <c r="AQ15">
        <f>Character!C14/Stage_stat!$E$40</f>
        <v>9.375</v>
      </c>
      <c r="AR15">
        <f t="shared" si="10"/>
        <v>10</v>
      </c>
      <c r="AT15" t="s">
        <v>437</v>
      </c>
      <c r="AU15">
        <f>Character!C14/Stage_stat!$E$41</f>
        <v>3</v>
      </c>
      <c r="AV15">
        <f t="shared" si="11"/>
        <v>3</v>
      </c>
      <c r="AX15" t="s">
        <v>437</v>
      </c>
      <c r="AY15">
        <f>Character!C14/Stage_stat!$E$42</f>
        <v>7.5</v>
      </c>
      <c r="AZ15">
        <f t="shared" si="12"/>
        <v>8</v>
      </c>
      <c r="BB15" t="s">
        <v>437</v>
      </c>
      <c r="BC15">
        <f>Character!C14/Stage_stat!$E$43</f>
        <v>7.1428571428571432</v>
      </c>
      <c r="BD15">
        <f t="shared" si="13"/>
        <v>8</v>
      </c>
      <c r="BF15" t="s">
        <v>437</v>
      </c>
      <c r="BG15">
        <f>Character!C14/Stage_stat!$E$44</f>
        <v>2</v>
      </c>
      <c r="BH15">
        <f t="shared" si="14"/>
        <v>2</v>
      </c>
      <c r="BJ15" t="s">
        <v>437</v>
      </c>
      <c r="BK15">
        <f>Character!C14/Stage_stat!$E$45</f>
        <v>6</v>
      </c>
      <c r="BL15">
        <f t="shared" si="15"/>
        <v>6</v>
      </c>
      <c r="BN15" t="s">
        <v>437</v>
      </c>
      <c r="BO15">
        <f>Character!C14/Stage_stat!$E$46</f>
        <v>5.7692307692307692</v>
      </c>
      <c r="BP15">
        <f t="shared" si="16"/>
        <v>6</v>
      </c>
      <c r="BR15" t="s">
        <v>437</v>
      </c>
      <c r="BS15">
        <f>Character!C14/Stage_stat!$E$47</f>
        <v>1.5</v>
      </c>
      <c r="BT15">
        <f t="shared" si="17"/>
        <v>2</v>
      </c>
      <c r="BV15" t="s">
        <v>437</v>
      </c>
      <c r="BW15">
        <f>Character!C14/Stage_stat!$E$48</f>
        <v>4.2857142857142856</v>
      </c>
      <c r="BX15">
        <f t="shared" si="18"/>
        <v>5</v>
      </c>
      <c r="BZ15" t="s">
        <v>437</v>
      </c>
      <c r="CA15">
        <f>Character!C14/Stage_stat!$E$49</f>
        <v>4.166666666666667</v>
      </c>
      <c r="CB15">
        <f t="shared" si="19"/>
        <v>5</v>
      </c>
      <c r="CD15" t="s">
        <v>437</v>
      </c>
      <c r="CE15">
        <f>Character!C14/Stage_stat!$E$50</f>
        <v>1</v>
      </c>
      <c r="CF15">
        <f t="shared" si="20"/>
        <v>1</v>
      </c>
      <c r="CH15" t="s">
        <v>437</v>
      </c>
      <c r="CI15">
        <f>Character!C14/Stage_stat!$E$51</f>
        <v>3.75</v>
      </c>
      <c r="CJ15">
        <f t="shared" si="21"/>
        <v>4</v>
      </c>
      <c r="CL15" t="s">
        <v>437</v>
      </c>
      <c r="CM15">
        <f>Character!C14/Stage_stat!$E$52</f>
        <v>3.6585365853658538</v>
      </c>
      <c r="CN15">
        <f t="shared" si="22"/>
        <v>4</v>
      </c>
      <c r="CP15" t="s">
        <v>437</v>
      </c>
      <c r="CQ15">
        <f>Character!C14/Stage_stat!$E$53</f>
        <v>0.75</v>
      </c>
      <c r="CR15">
        <f t="shared" si="23"/>
        <v>1</v>
      </c>
      <c r="CT15" t="s">
        <v>437</v>
      </c>
      <c r="CU15">
        <f>Character!C14/Stage_stat!$E$54</f>
        <v>3.3333333333333335</v>
      </c>
      <c r="CV15">
        <f t="shared" si="24"/>
        <v>4</v>
      </c>
      <c r="CX15" t="s">
        <v>437</v>
      </c>
      <c r="CY15">
        <f>Character!C14/Stage_stat!$E$55</f>
        <v>3.2608695652173911</v>
      </c>
      <c r="CZ15">
        <f t="shared" si="25"/>
        <v>4</v>
      </c>
      <c r="DB15" t="s">
        <v>437</v>
      </c>
      <c r="DC15">
        <f>Character!C14/Stage_stat!$E$56</f>
        <v>0.6</v>
      </c>
      <c r="DD15">
        <f t="shared" si="26"/>
        <v>1</v>
      </c>
    </row>
    <row r="16" spans="2:119" x14ac:dyDescent="0.4">
      <c r="B16" t="s">
        <v>438</v>
      </c>
      <c r="C16">
        <f>Character!C15/Stage_stat!$E$30</f>
        <v>32</v>
      </c>
      <c r="D16">
        <f t="shared" si="0"/>
        <v>32</v>
      </c>
      <c r="F16" t="s">
        <v>438</v>
      </c>
      <c r="G16">
        <f>Character!C15/Stage_stat!$E$31</f>
        <v>26.666666666666668</v>
      </c>
      <c r="H16">
        <f t="shared" si="1"/>
        <v>27</v>
      </c>
      <c r="J16" t="s">
        <v>438</v>
      </c>
      <c r="K16">
        <f>Character!C15/Stage_stat!$E$32</f>
        <v>10.666666666666666</v>
      </c>
      <c r="L16">
        <f t="shared" si="2"/>
        <v>11</v>
      </c>
      <c r="N16" t="s">
        <v>438</v>
      </c>
      <c r="O16">
        <f>Character!C15/Stage_stat!$E$33</f>
        <v>21.333333333333332</v>
      </c>
      <c r="P16">
        <f t="shared" si="3"/>
        <v>22</v>
      </c>
      <c r="R16" t="s">
        <v>438</v>
      </c>
      <c r="S16">
        <f>Character!C15/Stage_stat!$E$34</f>
        <v>18.823529411764707</v>
      </c>
      <c r="T16">
        <f t="shared" si="4"/>
        <v>19</v>
      </c>
      <c r="V16" t="s">
        <v>438</v>
      </c>
      <c r="W16">
        <f>Character!C15/Stage_stat!$E$35</f>
        <v>6.4</v>
      </c>
      <c r="X16">
        <f t="shared" si="5"/>
        <v>7</v>
      </c>
      <c r="Z16" t="s">
        <v>438</v>
      </c>
      <c r="AA16">
        <f>Character!C15/Stage_stat!$E$36</f>
        <v>16</v>
      </c>
      <c r="AB16">
        <f t="shared" si="6"/>
        <v>16</v>
      </c>
      <c r="AD16" t="s">
        <v>438</v>
      </c>
      <c r="AE16">
        <f>Character!C15/Stage_stat!$E$37</f>
        <v>14.545454545454545</v>
      </c>
      <c r="AF16">
        <f t="shared" si="7"/>
        <v>15</v>
      </c>
      <c r="AH16" t="s">
        <v>438</v>
      </c>
      <c r="AI16">
        <f>Character!C15/Stage_stat!$E$38</f>
        <v>4.5714285714285712</v>
      </c>
      <c r="AJ16">
        <f t="shared" si="8"/>
        <v>5</v>
      </c>
      <c r="AL16" t="s">
        <v>438</v>
      </c>
      <c r="AM16">
        <f>Character!C15/Stage_stat!$E$39</f>
        <v>10.666666666666666</v>
      </c>
      <c r="AN16">
        <f t="shared" si="9"/>
        <v>11</v>
      </c>
      <c r="AP16" t="s">
        <v>438</v>
      </c>
      <c r="AQ16">
        <f>Character!C15/Stage_stat!$E$40</f>
        <v>10</v>
      </c>
      <c r="AR16">
        <f t="shared" si="10"/>
        <v>10</v>
      </c>
      <c r="AT16" t="s">
        <v>438</v>
      </c>
      <c r="AU16">
        <f>Character!C15/Stage_stat!$E$41</f>
        <v>3.2</v>
      </c>
      <c r="AV16">
        <f t="shared" si="11"/>
        <v>4</v>
      </c>
      <c r="AX16" t="s">
        <v>438</v>
      </c>
      <c r="AY16">
        <f>Character!C15/Stage_stat!$E$42</f>
        <v>8</v>
      </c>
      <c r="AZ16">
        <f t="shared" si="12"/>
        <v>8</v>
      </c>
      <c r="BB16" t="s">
        <v>438</v>
      </c>
      <c r="BC16">
        <f>Character!C15/Stage_stat!$E$43</f>
        <v>7.6190476190476186</v>
      </c>
      <c r="BD16">
        <f t="shared" si="13"/>
        <v>8</v>
      </c>
      <c r="BF16" t="s">
        <v>438</v>
      </c>
      <c r="BG16">
        <f>Character!C15/Stage_stat!$E$44</f>
        <v>2.1333333333333333</v>
      </c>
      <c r="BH16">
        <f t="shared" si="14"/>
        <v>3</v>
      </c>
      <c r="BJ16" t="s">
        <v>438</v>
      </c>
      <c r="BK16">
        <f>Character!C15/Stage_stat!$E$45</f>
        <v>6.4</v>
      </c>
      <c r="BL16">
        <f t="shared" si="15"/>
        <v>7</v>
      </c>
      <c r="BN16" t="s">
        <v>438</v>
      </c>
      <c r="BO16">
        <f>Character!C15/Stage_stat!$E$46</f>
        <v>6.1538461538461542</v>
      </c>
      <c r="BP16">
        <f t="shared" si="16"/>
        <v>7</v>
      </c>
      <c r="BR16" t="s">
        <v>438</v>
      </c>
      <c r="BS16">
        <f>Character!C15/Stage_stat!$E$47</f>
        <v>1.6</v>
      </c>
      <c r="BT16">
        <f t="shared" si="17"/>
        <v>2</v>
      </c>
      <c r="BV16" t="s">
        <v>438</v>
      </c>
      <c r="BW16">
        <f>Character!C15/Stage_stat!$E$48</f>
        <v>4.5714285714285712</v>
      </c>
      <c r="BX16">
        <f t="shared" si="18"/>
        <v>5</v>
      </c>
      <c r="BZ16" t="s">
        <v>438</v>
      </c>
      <c r="CA16">
        <f>Character!C15/Stage_stat!$E$49</f>
        <v>4.4444444444444446</v>
      </c>
      <c r="CB16">
        <f t="shared" si="19"/>
        <v>5</v>
      </c>
      <c r="CD16" t="s">
        <v>438</v>
      </c>
      <c r="CE16">
        <f>Character!C15/Stage_stat!$E$50</f>
        <v>1.0666666666666667</v>
      </c>
      <c r="CF16">
        <f t="shared" si="20"/>
        <v>2</v>
      </c>
      <c r="CH16" t="s">
        <v>438</v>
      </c>
      <c r="CI16">
        <f>Character!C15/Stage_stat!$E$51</f>
        <v>4</v>
      </c>
      <c r="CJ16">
        <f t="shared" si="21"/>
        <v>4</v>
      </c>
      <c r="CL16" t="s">
        <v>438</v>
      </c>
      <c r="CM16">
        <f>Character!C15/Stage_stat!$E$52</f>
        <v>3.9024390243902438</v>
      </c>
      <c r="CN16">
        <f t="shared" si="22"/>
        <v>4</v>
      </c>
      <c r="CP16" t="s">
        <v>438</v>
      </c>
      <c r="CQ16">
        <f>Character!C15/Stage_stat!$E$53</f>
        <v>0.8</v>
      </c>
      <c r="CR16">
        <f t="shared" si="23"/>
        <v>1</v>
      </c>
      <c r="CT16" t="s">
        <v>438</v>
      </c>
      <c r="CU16">
        <f>Character!C15/Stage_stat!$E$54</f>
        <v>3.5555555555555554</v>
      </c>
      <c r="CV16">
        <f t="shared" si="24"/>
        <v>4</v>
      </c>
      <c r="CX16" t="s">
        <v>438</v>
      </c>
      <c r="CY16">
        <f>Character!C15/Stage_stat!$E$55</f>
        <v>3.4782608695652173</v>
      </c>
      <c r="CZ16">
        <f t="shared" si="25"/>
        <v>4</v>
      </c>
      <c r="DB16" t="s">
        <v>438</v>
      </c>
      <c r="DC16">
        <f>Character!C15/Stage_stat!$E$56</f>
        <v>0.64</v>
      </c>
      <c r="DD16">
        <f t="shared" si="26"/>
        <v>1</v>
      </c>
    </row>
    <row r="17" spans="2:108" x14ac:dyDescent="0.4">
      <c r="B17" t="s">
        <v>439</v>
      </c>
      <c r="C17">
        <f>Character!C16/Stage_stat!$E$30</f>
        <v>34</v>
      </c>
      <c r="D17">
        <f t="shared" si="0"/>
        <v>34</v>
      </c>
      <c r="F17" t="s">
        <v>439</v>
      </c>
      <c r="G17">
        <f>Character!C16/Stage_stat!$E$31</f>
        <v>28.333333333333332</v>
      </c>
      <c r="H17">
        <f t="shared" si="1"/>
        <v>29</v>
      </c>
      <c r="J17" t="s">
        <v>439</v>
      </c>
      <c r="K17">
        <f>Character!C16/Stage_stat!$E$32</f>
        <v>11.333333333333334</v>
      </c>
      <c r="L17">
        <f t="shared" si="2"/>
        <v>12</v>
      </c>
      <c r="N17" t="s">
        <v>439</v>
      </c>
      <c r="O17">
        <f>Character!C16/Stage_stat!$E$33</f>
        <v>22.666666666666668</v>
      </c>
      <c r="P17">
        <f t="shared" si="3"/>
        <v>23</v>
      </c>
      <c r="R17" t="s">
        <v>439</v>
      </c>
      <c r="S17">
        <f>Character!C16/Stage_stat!$E$34</f>
        <v>20</v>
      </c>
      <c r="T17">
        <f t="shared" si="4"/>
        <v>20</v>
      </c>
      <c r="V17" t="s">
        <v>439</v>
      </c>
      <c r="W17">
        <f>Character!C16/Stage_stat!$E$35</f>
        <v>6.8</v>
      </c>
      <c r="X17">
        <f t="shared" si="5"/>
        <v>7</v>
      </c>
      <c r="Z17" t="s">
        <v>439</v>
      </c>
      <c r="AA17">
        <f>Character!C16/Stage_stat!$E$36</f>
        <v>17</v>
      </c>
      <c r="AB17">
        <f t="shared" si="6"/>
        <v>17</v>
      </c>
      <c r="AD17" t="s">
        <v>439</v>
      </c>
      <c r="AE17">
        <f>Character!C16/Stage_stat!$E$37</f>
        <v>15.454545454545455</v>
      </c>
      <c r="AF17">
        <f t="shared" si="7"/>
        <v>16</v>
      </c>
      <c r="AH17" t="s">
        <v>439</v>
      </c>
      <c r="AI17">
        <f>Character!C16/Stage_stat!$E$38</f>
        <v>4.8571428571428568</v>
      </c>
      <c r="AJ17">
        <f t="shared" si="8"/>
        <v>5</v>
      </c>
      <c r="AL17" t="s">
        <v>439</v>
      </c>
      <c r="AM17">
        <f>Character!C16/Stage_stat!$E$39</f>
        <v>11.333333333333334</v>
      </c>
      <c r="AN17">
        <f t="shared" si="9"/>
        <v>12</v>
      </c>
      <c r="AP17" t="s">
        <v>439</v>
      </c>
      <c r="AQ17">
        <f>Character!C16/Stage_stat!$E$40</f>
        <v>10.625</v>
      </c>
      <c r="AR17">
        <f t="shared" si="10"/>
        <v>11</v>
      </c>
      <c r="AT17" t="s">
        <v>439</v>
      </c>
      <c r="AU17">
        <f>Character!C16/Stage_stat!$E$41</f>
        <v>3.4</v>
      </c>
      <c r="AV17">
        <f t="shared" si="11"/>
        <v>4</v>
      </c>
      <c r="AX17" t="s">
        <v>439</v>
      </c>
      <c r="AY17">
        <f>Character!C16/Stage_stat!$E$42</f>
        <v>8.5</v>
      </c>
      <c r="AZ17">
        <f t="shared" si="12"/>
        <v>9</v>
      </c>
      <c r="BB17" t="s">
        <v>439</v>
      </c>
      <c r="BC17">
        <f>Character!C16/Stage_stat!$E$43</f>
        <v>8.0952380952380949</v>
      </c>
      <c r="BD17">
        <f t="shared" si="13"/>
        <v>9</v>
      </c>
      <c r="BF17" t="s">
        <v>439</v>
      </c>
      <c r="BG17">
        <f>Character!C16/Stage_stat!$E$44</f>
        <v>2.2666666666666666</v>
      </c>
      <c r="BH17">
        <f t="shared" si="14"/>
        <v>3</v>
      </c>
      <c r="BJ17" t="s">
        <v>439</v>
      </c>
      <c r="BK17">
        <f>Character!C16/Stage_stat!$E$45</f>
        <v>6.8</v>
      </c>
      <c r="BL17">
        <f t="shared" si="15"/>
        <v>7</v>
      </c>
      <c r="BN17" t="s">
        <v>439</v>
      </c>
      <c r="BO17">
        <f>Character!C16/Stage_stat!$E$46</f>
        <v>6.5384615384615383</v>
      </c>
      <c r="BP17">
        <f t="shared" si="16"/>
        <v>7</v>
      </c>
      <c r="BR17" t="s">
        <v>439</v>
      </c>
      <c r="BS17">
        <f>Character!C16/Stage_stat!$E$47</f>
        <v>1.7</v>
      </c>
      <c r="BT17">
        <f t="shared" si="17"/>
        <v>2</v>
      </c>
      <c r="BV17" t="s">
        <v>439</v>
      </c>
      <c r="BW17">
        <f>Character!C16/Stage_stat!$E$48</f>
        <v>4.8571428571428568</v>
      </c>
      <c r="BX17">
        <f t="shared" si="18"/>
        <v>5</v>
      </c>
      <c r="BZ17" t="s">
        <v>439</v>
      </c>
      <c r="CA17">
        <f>Character!C16/Stage_stat!$E$49</f>
        <v>4.7222222222222223</v>
      </c>
      <c r="CB17">
        <f t="shared" si="19"/>
        <v>5</v>
      </c>
      <c r="CD17" t="s">
        <v>439</v>
      </c>
      <c r="CE17">
        <f>Character!C16/Stage_stat!$E$50</f>
        <v>1.1333333333333333</v>
      </c>
      <c r="CF17">
        <f t="shared" si="20"/>
        <v>2</v>
      </c>
      <c r="CH17" t="s">
        <v>439</v>
      </c>
      <c r="CI17">
        <f>Character!C16/Stage_stat!$E$51</f>
        <v>4.25</v>
      </c>
      <c r="CJ17">
        <f t="shared" si="21"/>
        <v>5</v>
      </c>
      <c r="CL17" t="s">
        <v>439</v>
      </c>
      <c r="CM17">
        <f>Character!C16/Stage_stat!$E$52</f>
        <v>4.1463414634146343</v>
      </c>
      <c r="CN17">
        <f t="shared" si="22"/>
        <v>5</v>
      </c>
      <c r="CP17" t="s">
        <v>439</v>
      </c>
      <c r="CQ17">
        <f>Character!C16/Stage_stat!$E$53</f>
        <v>0.85</v>
      </c>
      <c r="CR17">
        <f t="shared" si="23"/>
        <v>1</v>
      </c>
      <c r="CT17" t="s">
        <v>439</v>
      </c>
      <c r="CU17">
        <f>Character!C16/Stage_stat!$E$54</f>
        <v>3.7777777777777777</v>
      </c>
      <c r="CV17">
        <f t="shared" si="24"/>
        <v>4</v>
      </c>
      <c r="CX17" t="s">
        <v>439</v>
      </c>
      <c r="CY17">
        <f>Character!C16/Stage_stat!$E$55</f>
        <v>3.6956521739130435</v>
      </c>
      <c r="CZ17">
        <f t="shared" si="25"/>
        <v>4</v>
      </c>
      <c r="DB17" t="s">
        <v>439</v>
      </c>
      <c r="DC17">
        <f>Character!C16/Stage_stat!$E$56</f>
        <v>0.68</v>
      </c>
      <c r="DD17">
        <f t="shared" si="26"/>
        <v>1</v>
      </c>
    </row>
    <row r="18" spans="2:108" x14ac:dyDescent="0.4">
      <c r="B18" t="s">
        <v>440</v>
      </c>
      <c r="C18">
        <f>Character!C17/Stage_stat!$E$30</f>
        <v>36</v>
      </c>
      <c r="D18">
        <f t="shared" si="0"/>
        <v>36</v>
      </c>
      <c r="F18" t="s">
        <v>440</v>
      </c>
      <c r="G18">
        <f>Character!C17/Stage_stat!$E$31</f>
        <v>30</v>
      </c>
      <c r="H18">
        <f t="shared" si="1"/>
        <v>30</v>
      </c>
      <c r="J18" t="s">
        <v>440</v>
      </c>
      <c r="K18">
        <f>Character!C17/Stage_stat!$E$32</f>
        <v>12</v>
      </c>
      <c r="L18">
        <f t="shared" si="2"/>
        <v>12</v>
      </c>
      <c r="N18" t="s">
        <v>440</v>
      </c>
      <c r="O18">
        <f>Character!C17/Stage_stat!$E$33</f>
        <v>24</v>
      </c>
      <c r="P18">
        <f t="shared" si="3"/>
        <v>24</v>
      </c>
      <c r="R18" t="s">
        <v>440</v>
      </c>
      <c r="S18">
        <f>Character!C17/Stage_stat!$E$34</f>
        <v>21.176470588235293</v>
      </c>
      <c r="T18">
        <f t="shared" si="4"/>
        <v>22</v>
      </c>
      <c r="V18" t="s">
        <v>440</v>
      </c>
      <c r="W18">
        <f>Character!C17/Stage_stat!$E$35</f>
        <v>7.2</v>
      </c>
      <c r="X18">
        <f t="shared" si="5"/>
        <v>8</v>
      </c>
      <c r="Z18" t="s">
        <v>440</v>
      </c>
      <c r="AA18">
        <f>Character!C17/Stage_stat!$E$36</f>
        <v>18</v>
      </c>
      <c r="AB18">
        <f t="shared" si="6"/>
        <v>18</v>
      </c>
      <c r="AD18" t="s">
        <v>440</v>
      </c>
      <c r="AE18">
        <f>Character!C17/Stage_stat!$E$37</f>
        <v>16.363636363636363</v>
      </c>
      <c r="AF18">
        <f t="shared" si="7"/>
        <v>17</v>
      </c>
      <c r="AH18" t="s">
        <v>440</v>
      </c>
      <c r="AI18">
        <f>Character!C17/Stage_stat!$E$38</f>
        <v>5.1428571428571432</v>
      </c>
      <c r="AJ18">
        <f t="shared" si="8"/>
        <v>6</v>
      </c>
      <c r="AL18" t="s">
        <v>440</v>
      </c>
      <c r="AM18">
        <f>Character!C17/Stage_stat!$E$39</f>
        <v>12</v>
      </c>
      <c r="AN18">
        <f t="shared" si="9"/>
        <v>12</v>
      </c>
      <c r="AP18" t="s">
        <v>440</v>
      </c>
      <c r="AQ18">
        <f>Character!C17/Stage_stat!$E$40</f>
        <v>11.25</v>
      </c>
      <c r="AR18">
        <f t="shared" si="10"/>
        <v>12</v>
      </c>
      <c r="AT18" t="s">
        <v>440</v>
      </c>
      <c r="AU18">
        <f>Character!C17/Stage_stat!$E$41</f>
        <v>3.6</v>
      </c>
      <c r="AV18">
        <f t="shared" si="11"/>
        <v>4</v>
      </c>
      <c r="AX18" t="s">
        <v>440</v>
      </c>
      <c r="AY18">
        <f>Character!C17/Stage_stat!$E$42</f>
        <v>9</v>
      </c>
      <c r="AZ18">
        <f t="shared" si="12"/>
        <v>9</v>
      </c>
      <c r="BB18" t="s">
        <v>440</v>
      </c>
      <c r="BC18">
        <f>Character!C17/Stage_stat!$E$43</f>
        <v>8.5714285714285712</v>
      </c>
      <c r="BD18">
        <f t="shared" si="13"/>
        <v>9</v>
      </c>
      <c r="BF18" t="s">
        <v>440</v>
      </c>
      <c r="BG18">
        <f>Character!C17/Stage_stat!$E$44</f>
        <v>2.4</v>
      </c>
      <c r="BH18">
        <f t="shared" si="14"/>
        <v>3</v>
      </c>
      <c r="BJ18" t="s">
        <v>440</v>
      </c>
      <c r="BK18">
        <f>Character!C17/Stage_stat!$E$45</f>
        <v>7.2</v>
      </c>
      <c r="BL18">
        <f t="shared" si="15"/>
        <v>8</v>
      </c>
      <c r="BN18" t="s">
        <v>440</v>
      </c>
      <c r="BO18">
        <f>Character!C17/Stage_stat!$E$46</f>
        <v>6.9230769230769234</v>
      </c>
      <c r="BP18">
        <f t="shared" si="16"/>
        <v>7</v>
      </c>
      <c r="BR18" t="s">
        <v>440</v>
      </c>
      <c r="BS18">
        <f>Character!C17/Stage_stat!$E$47</f>
        <v>1.8</v>
      </c>
      <c r="BT18">
        <f t="shared" si="17"/>
        <v>2</v>
      </c>
      <c r="BV18" t="s">
        <v>440</v>
      </c>
      <c r="BW18">
        <f>Character!C17/Stage_stat!$E$48</f>
        <v>5.1428571428571432</v>
      </c>
      <c r="BX18">
        <f t="shared" si="18"/>
        <v>6</v>
      </c>
      <c r="BZ18" t="s">
        <v>440</v>
      </c>
      <c r="CA18">
        <f>Character!C17/Stage_stat!$E$49</f>
        <v>5</v>
      </c>
      <c r="CB18">
        <f t="shared" si="19"/>
        <v>5</v>
      </c>
      <c r="CD18" t="s">
        <v>440</v>
      </c>
      <c r="CE18">
        <f>Character!C17/Stage_stat!$E$50</f>
        <v>1.2</v>
      </c>
      <c r="CF18">
        <f t="shared" si="20"/>
        <v>2</v>
      </c>
      <c r="CH18" t="s">
        <v>440</v>
      </c>
      <c r="CI18">
        <f>Character!C17/Stage_stat!$E$51</f>
        <v>4.5</v>
      </c>
      <c r="CJ18">
        <f t="shared" si="21"/>
        <v>5</v>
      </c>
      <c r="CL18" t="s">
        <v>440</v>
      </c>
      <c r="CM18">
        <f>Character!C17/Stage_stat!$E$52</f>
        <v>4.3902439024390247</v>
      </c>
      <c r="CN18">
        <f t="shared" si="22"/>
        <v>5</v>
      </c>
      <c r="CP18" t="s">
        <v>440</v>
      </c>
      <c r="CQ18">
        <f>Character!C17/Stage_stat!$E$53</f>
        <v>0.9</v>
      </c>
      <c r="CR18">
        <f t="shared" si="23"/>
        <v>1</v>
      </c>
      <c r="CT18" t="s">
        <v>440</v>
      </c>
      <c r="CU18">
        <f>Character!C17/Stage_stat!$E$54</f>
        <v>4</v>
      </c>
      <c r="CV18">
        <f t="shared" si="24"/>
        <v>4</v>
      </c>
      <c r="CX18" t="s">
        <v>440</v>
      </c>
      <c r="CY18">
        <f>Character!C17/Stage_stat!$E$55</f>
        <v>3.9130434782608696</v>
      </c>
      <c r="CZ18">
        <f t="shared" si="25"/>
        <v>4</v>
      </c>
      <c r="DB18" t="s">
        <v>440</v>
      </c>
      <c r="DC18">
        <f>Character!C17/Stage_stat!$E$56</f>
        <v>0.72</v>
      </c>
      <c r="DD18">
        <f t="shared" si="26"/>
        <v>1</v>
      </c>
    </row>
    <row r="19" spans="2:108" x14ac:dyDescent="0.4">
      <c r="B19" t="s">
        <v>441</v>
      </c>
      <c r="C19">
        <f>Character!C18/Stage_stat!$E$30</f>
        <v>38</v>
      </c>
      <c r="D19">
        <f t="shared" si="0"/>
        <v>38</v>
      </c>
      <c r="F19" t="s">
        <v>441</v>
      </c>
      <c r="G19">
        <f>Character!C18/Stage_stat!$E$31</f>
        <v>31.666666666666668</v>
      </c>
      <c r="H19">
        <f t="shared" si="1"/>
        <v>32</v>
      </c>
      <c r="J19" t="s">
        <v>441</v>
      </c>
      <c r="K19">
        <f>Character!C18/Stage_stat!$E$32</f>
        <v>12.666666666666666</v>
      </c>
      <c r="L19">
        <f t="shared" si="2"/>
        <v>13</v>
      </c>
      <c r="N19" t="s">
        <v>441</v>
      </c>
      <c r="O19">
        <f>Character!C18/Stage_stat!$E$33</f>
        <v>25.333333333333332</v>
      </c>
      <c r="P19">
        <f t="shared" si="3"/>
        <v>26</v>
      </c>
      <c r="R19" t="s">
        <v>441</v>
      </c>
      <c r="S19">
        <f>Character!C18/Stage_stat!$E$34</f>
        <v>22.352941176470587</v>
      </c>
      <c r="T19">
        <f t="shared" si="4"/>
        <v>23</v>
      </c>
      <c r="V19" t="s">
        <v>441</v>
      </c>
      <c r="W19">
        <f>Character!C18/Stage_stat!$E$35</f>
        <v>7.6</v>
      </c>
      <c r="X19">
        <f t="shared" si="5"/>
        <v>8</v>
      </c>
      <c r="Z19" t="s">
        <v>441</v>
      </c>
      <c r="AA19">
        <f>Character!C18/Stage_stat!$E$36</f>
        <v>19</v>
      </c>
      <c r="AB19">
        <f t="shared" si="6"/>
        <v>19</v>
      </c>
      <c r="AD19" t="s">
        <v>441</v>
      </c>
      <c r="AE19">
        <f>Character!C18/Stage_stat!$E$37</f>
        <v>17.272727272727273</v>
      </c>
      <c r="AF19">
        <f t="shared" si="7"/>
        <v>18</v>
      </c>
      <c r="AH19" t="s">
        <v>441</v>
      </c>
      <c r="AI19">
        <f>Character!C18/Stage_stat!$E$38</f>
        <v>5.4285714285714288</v>
      </c>
      <c r="AJ19">
        <f t="shared" si="8"/>
        <v>6</v>
      </c>
      <c r="AL19" t="s">
        <v>441</v>
      </c>
      <c r="AM19">
        <f>Character!C18/Stage_stat!$E$39</f>
        <v>12.666666666666666</v>
      </c>
      <c r="AN19">
        <f t="shared" si="9"/>
        <v>13</v>
      </c>
      <c r="AP19" t="s">
        <v>441</v>
      </c>
      <c r="AQ19">
        <f>Character!C18/Stage_stat!$E$40</f>
        <v>11.875</v>
      </c>
      <c r="AR19">
        <f t="shared" si="10"/>
        <v>12</v>
      </c>
      <c r="AT19" t="s">
        <v>441</v>
      </c>
      <c r="AU19">
        <f>Character!C18/Stage_stat!$E$41</f>
        <v>3.8</v>
      </c>
      <c r="AV19">
        <f t="shared" si="11"/>
        <v>4</v>
      </c>
      <c r="AX19" t="s">
        <v>441</v>
      </c>
      <c r="AY19">
        <f>Character!C18/Stage_stat!$E$42</f>
        <v>9.5</v>
      </c>
      <c r="AZ19">
        <f t="shared" si="12"/>
        <v>10</v>
      </c>
      <c r="BB19" t="s">
        <v>441</v>
      </c>
      <c r="BC19">
        <f>Character!C18/Stage_stat!$E$43</f>
        <v>9.0476190476190474</v>
      </c>
      <c r="BD19">
        <f t="shared" si="13"/>
        <v>10</v>
      </c>
      <c r="BF19" t="s">
        <v>441</v>
      </c>
      <c r="BG19">
        <f>Character!C18/Stage_stat!$E$44</f>
        <v>2.5333333333333332</v>
      </c>
      <c r="BH19">
        <f t="shared" si="14"/>
        <v>3</v>
      </c>
      <c r="BJ19" t="s">
        <v>441</v>
      </c>
      <c r="BK19">
        <f>Character!C18/Stage_stat!$E$45</f>
        <v>7.6</v>
      </c>
      <c r="BL19">
        <f t="shared" si="15"/>
        <v>8</v>
      </c>
      <c r="BN19" t="s">
        <v>441</v>
      </c>
      <c r="BO19">
        <f>Character!C18/Stage_stat!$E$46</f>
        <v>7.3076923076923075</v>
      </c>
      <c r="BP19">
        <f t="shared" si="16"/>
        <v>8</v>
      </c>
      <c r="BR19" t="s">
        <v>441</v>
      </c>
      <c r="BS19">
        <f>Character!C18/Stage_stat!$E$47</f>
        <v>1.9</v>
      </c>
      <c r="BT19">
        <f t="shared" si="17"/>
        <v>2</v>
      </c>
      <c r="BV19" t="s">
        <v>441</v>
      </c>
      <c r="BW19">
        <f>Character!C18/Stage_stat!$E$48</f>
        <v>5.4285714285714288</v>
      </c>
      <c r="BX19">
        <f t="shared" si="18"/>
        <v>6</v>
      </c>
      <c r="BZ19" t="s">
        <v>441</v>
      </c>
      <c r="CA19">
        <f>Character!C18/Stage_stat!$E$49</f>
        <v>5.2777777777777777</v>
      </c>
      <c r="CB19">
        <f t="shared" si="19"/>
        <v>6</v>
      </c>
      <c r="CD19" t="s">
        <v>441</v>
      </c>
      <c r="CE19">
        <f>Character!C18/Stage_stat!$E$50</f>
        <v>1.2666666666666666</v>
      </c>
      <c r="CF19">
        <f t="shared" si="20"/>
        <v>2</v>
      </c>
      <c r="CH19" t="s">
        <v>441</v>
      </c>
      <c r="CI19">
        <f>Character!C18/Stage_stat!$E$51</f>
        <v>4.75</v>
      </c>
      <c r="CJ19">
        <f t="shared" si="21"/>
        <v>5</v>
      </c>
      <c r="CL19" t="s">
        <v>441</v>
      </c>
      <c r="CM19">
        <f>Character!C18/Stage_stat!$E$52</f>
        <v>4.6341463414634143</v>
      </c>
      <c r="CN19">
        <f t="shared" si="22"/>
        <v>5</v>
      </c>
      <c r="CP19" t="s">
        <v>441</v>
      </c>
      <c r="CQ19">
        <f>Character!C18/Stage_stat!$E$53</f>
        <v>0.95</v>
      </c>
      <c r="CR19">
        <f t="shared" si="23"/>
        <v>1</v>
      </c>
      <c r="CT19" t="s">
        <v>441</v>
      </c>
      <c r="CU19">
        <f>Character!C18/Stage_stat!$E$54</f>
        <v>4.2222222222222223</v>
      </c>
      <c r="CV19">
        <f t="shared" si="24"/>
        <v>5</v>
      </c>
      <c r="CX19" t="s">
        <v>441</v>
      </c>
      <c r="CY19">
        <f>Character!C18/Stage_stat!$E$55</f>
        <v>4.1304347826086953</v>
      </c>
      <c r="CZ19">
        <f t="shared" si="25"/>
        <v>5</v>
      </c>
      <c r="DB19" t="s">
        <v>441</v>
      </c>
      <c r="DC19">
        <f>Character!C18/Stage_stat!$E$56</f>
        <v>0.76</v>
      </c>
      <c r="DD19">
        <f t="shared" si="26"/>
        <v>1</v>
      </c>
    </row>
    <row r="20" spans="2:108" x14ac:dyDescent="0.4">
      <c r="B20" t="s">
        <v>442</v>
      </c>
      <c r="C20">
        <f>Character!C19/Stage_stat!$E$30</f>
        <v>40</v>
      </c>
      <c r="D20">
        <f t="shared" si="0"/>
        <v>40</v>
      </c>
      <c r="F20" t="s">
        <v>442</v>
      </c>
      <c r="G20">
        <f>Character!C19/Stage_stat!$E$31</f>
        <v>33.333333333333336</v>
      </c>
      <c r="H20">
        <f t="shared" si="1"/>
        <v>34</v>
      </c>
      <c r="J20" t="s">
        <v>442</v>
      </c>
      <c r="K20">
        <f>Character!C19/Stage_stat!$E$32</f>
        <v>13.333333333333334</v>
      </c>
      <c r="L20">
        <f t="shared" si="2"/>
        <v>14</v>
      </c>
      <c r="N20" t="s">
        <v>442</v>
      </c>
      <c r="O20">
        <f>Character!C19/Stage_stat!$E$33</f>
        <v>26.666666666666668</v>
      </c>
      <c r="P20">
        <f t="shared" si="3"/>
        <v>27</v>
      </c>
      <c r="R20" t="s">
        <v>442</v>
      </c>
      <c r="S20">
        <f>Character!C19/Stage_stat!$E$34</f>
        <v>23.529411764705884</v>
      </c>
      <c r="T20">
        <f t="shared" si="4"/>
        <v>24</v>
      </c>
      <c r="V20" t="s">
        <v>442</v>
      </c>
      <c r="W20">
        <f>Character!C19/Stage_stat!$E$35</f>
        <v>8</v>
      </c>
      <c r="X20">
        <f t="shared" si="5"/>
        <v>8</v>
      </c>
      <c r="Z20" t="s">
        <v>442</v>
      </c>
      <c r="AA20">
        <f>Character!C19/Stage_stat!$E$36</f>
        <v>20</v>
      </c>
      <c r="AB20">
        <f t="shared" si="6"/>
        <v>20</v>
      </c>
      <c r="AD20" t="s">
        <v>442</v>
      </c>
      <c r="AE20">
        <f>Character!C19/Stage_stat!$E$37</f>
        <v>18.181818181818183</v>
      </c>
      <c r="AF20">
        <f t="shared" si="7"/>
        <v>19</v>
      </c>
      <c r="AH20" t="s">
        <v>442</v>
      </c>
      <c r="AI20">
        <f>Character!C19/Stage_stat!$E$38</f>
        <v>5.7142857142857144</v>
      </c>
      <c r="AJ20">
        <f t="shared" si="8"/>
        <v>6</v>
      </c>
      <c r="AL20" t="s">
        <v>442</v>
      </c>
      <c r="AM20">
        <f>Character!C19/Stage_stat!$E$39</f>
        <v>13.333333333333334</v>
      </c>
      <c r="AN20">
        <f t="shared" si="9"/>
        <v>14</v>
      </c>
      <c r="AP20" t="s">
        <v>442</v>
      </c>
      <c r="AQ20">
        <f>Character!C19/Stage_stat!$E$40</f>
        <v>12.5</v>
      </c>
      <c r="AR20">
        <f t="shared" si="10"/>
        <v>13</v>
      </c>
      <c r="AT20" t="s">
        <v>442</v>
      </c>
      <c r="AU20">
        <f>Character!C19/Stage_stat!$E$41</f>
        <v>4</v>
      </c>
      <c r="AV20">
        <f t="shared" si="11"/>
        <v>4</v>
      </c>
      <c r="AX20" t="s">
        <v>442</v>
      </c>
      <c r="AY20">
        <f>Character!C19/Stage_stat!$E$42</f>
        <v>10</v>
      </c>
      <c r="AZ20">
        <f t="shared" si="12"/>
        <v>10</v>
      </c>
      <c r="BB20" t="s">
        <v>442</v>
      </c>
      <c r="BC20">
        <f>Character!C19/Stage_stat!$E$43</f>
        <v>9.5238095238095237</v>
      </c>
      <c r="BD20">
        <f t="shared" si="13"/>
        <v>10</v>
      </c>
      <c r="BF20" t="s">
        <v>442</v>
      </c>
      <c r="BG20">
        <f>Character!C19/Stage_stat!$E$44</f>
        <v>2.6666666666666665</v>
      </c>
      <c r="BH20">
        <f t="shared" si="14"/>
        <v>3</v>
      </c>
      <c r="BJ20" t="s">
        <v>442</v>
      </c>
      <c r="BK20">
        <f>Character!C19/Stage_stat!$E$45</f>
        <v>8</v>
      </c>
      <c r="BL20">
        <f t="shared" si="15"/>
        <v>8</v>
      </c>
      <c r="BN20" t="s">
        <v>442</v>
      </c>
      <c r="BO20">
        <f>Character!C19/Stage_stat!$E$46</f>
        <v>7.6923076923076925</v>
      </c>
      <c r="BP20">
        <f t="shared" si="16"/>
        <v>8</v>
      </c>
      <c r="BR20" t="s">
        <v>442</v>
      </c>
      <c r="BS20">
        <f>Character!C19/Stage_stat!$E$47</f>
        <v>2</v>
      </c>
      <c r="BT20">
        <f t="shared" si="17"/>
        <v>2</v>
      </c>
      <c r="BV20" t="s">
        <v>442</v>
      </c>
      <c r="BW20">
        <f>Character!C19/Stage_stat!$E$48</f>
        <v>5.7142857142857144</v>
      </c>
      <c r="BX20">
        <f t="shared" si="18"/>
        <v>6</v>
      </c>
      <c r="BZ20" t="s">
        <v>442</v>
      </c>
      <c r="CA20">
        <f>Character!C19/Stage_stat!$E$49</f>
        <v>5.5555555555555554</v>
      </c>
      <c r="CB20">
        <f t="shared" si="19"/>
        <v>6</v>
      </c>
      <c r="CD20" t="s">
        <v>442</v>
      </c>
      <c r="CE20">
        <f>Character!C19/Stage_stat!$E$50</f>
        <v>1.3333333333333333</v>
      </c>
      <c r="CF20">
        <f t="shared" si="20"/>
        <v>2</v>
      </c>
      <c r="CH20" t="s">
        <v>442</v>
      </c>
      <c r="CI20">
        <f>Character!C19/Stage_stat!$E$51</f>
        <v>5</v>
      </c>
      <c r="CJ20">
        <f t="shared" si="21"/>
        <v>5</v>
      </c>
      <c r="CL20" t="s">
        <v>442</v>
      </c>
      <c r="CM20">
        <f>Character!C19/Stage_stat!$E$52</f>
        <v>4.8780487804878048</v>
      </c>
      <c r="CN20">
        <f t="shared" si="22"/>
        <v>5</v>
      </c>
      <c r="CP20" t="s">
        <v>442</v>
      </c>
      <c r="CQ20">
        <f>Character!C19/Stage_stat!$E$53</f>
        <v>1</v>
      </c>
      <c r="CR20">
        <f t="shared" si="23"/>
        <v>1</v>
      </c>
      <c r="CT20" t="s">
        <v>442</v>
      </c>
      <c r="CU20">
        <f>Character!C19/Stage_stat!$E$54</f>
        <v>4.4444444444444446</v>
      </c>
      <c r="CV20">
        <f t="shared" si="24"/>
        <v>5</v>
      </c>
      <c r="CX20" t="s">
        <v>442</v>
      </c>
      <c r="CY20">
        <f>Character!C19/Stage_stat!$E$55</f>
        <v>4.3478260869565215</v>
      </c>
      <c r="CZ20">
        <f t="shared" si="25"/>
        <v>5</v>
      </c>
      <c r="DB20" t="s">
        <v>442</v>
      </c>
      <c r="DC20">
        <f>Character!C19/Stage_stat!$E$56</f>
        <v>0.8</v>
      </c>
      <c r="DD20">
        <f t="shared" si="26"/>
        <v>1</v>
      </c>
    </row>
    <row r="21" spans="2:108" x14ac:dyDescent="0.4">
      <c r="B21" t="s">
        <v>443</v>
      </c>
      <c r="C21">
        <f>Character!C20/Stage_stat!$E$30</f>
        <v>42</v>
      </c>
      <c r="D21">
        <f t="shared" si="0"/>
        <v>42</v>
      </c>
      <c r="F21" t="s">
        <v>443</v>
      </c>
      <c r="G21">
        <f>Character!C20/Stage_stat!$E$31</f>
        <v>35</v>
      </c>
      <c r="H21">
        <f t="shared" si="1"/>
        <v>35</v>
      </c>
      <c r="J21" t="s">
        <v>443</v>
      </c>
      <c r="K21">
        <f>Character!C20/Stage_stat!$E$32</f>
        <v>14</v>
      </c>
      <c r="L21">
        <f t="shared" si="2"/>
        <v>14</v>
      </c>
      <c r="N21" t="s">
        <v>443</v>
      </c>
      <c r="O21">
        <f>Character!C20/Stage_stat!$E$33</f>
        <v>28</v>
      </c>
      <c r="P21">
        <f t="shared" si="3"/>
        <v>28</v>
      </c>
      <c r="R21" t="s">
        <v>443</v>
      </c>
      <c r="S21">
        <f>Character!C20/Stage_stat!$E$34</f>
        <v>24.705882352941178</v>
      </c>
      <c r="T21">
        <f t="shared" si="4"/>
        <v>25</v>
      </c>
      <c r="V21" t="s">
        <v>443</v>
      </c>
      <c r="W21">
        <f>Character!C20/Stage_stat!$E$35</f>
        <v>8.4</v>
      </c>
      <c r="X21">
        <f t="shared" si="5"/>
        <v>9</v>
      </c>
      <c r="Z21" t="s">
        <v>443</v>
      </c>
      <c r="AA21">
        <f>Character!C20/Stage_stat!$E$36</f>
        <v>21</v>
      </c>
      <c r="AB21">
        <f t="shared" si="6"/>
        <v>21</v>
      </c>
      <c r="AD21" t="s">
        <v>443</v>
      </c>
      <c r="AE21">
        <f>Character!C20/Stage_stat!$E$37</f>
        <v>19.09090909090909</v>
      </c>
      <c r="AF21">
        <f t="shared" si="7"/>
        <v>20</v>
      </c>
      <c r="AH21" t="s">
        <v>443</v>
      </c>
      <c r="AI21">
        <f>Character!C20/Stage_stat!$E$38</f>
        <v>6</v>
      </c>
      <c r="AJ21">
        <f t="shared" si="8"/>
        <v>6</v>
      </c>
      <c r="AL21" t="s">
        <v>443</v>
      </c>
      <c r="AM21">
        <f>Character!C20/Stage_stat!$E$39</f>
        <v>14</v>
      </c>
      <c r="AN21">
        <f t="shared" si="9"/>
        <v>14</v>
      </c>
      <c r="AP21" t="s">
        <v>443</v>
      </c>
      <c r="AQ21">
        <f>Character!C20/Stage_stat!$E$40</f>
        <v>13.125</v>
      </c>
      <c r="AR21">
        <f t="shared" si="10"/>
        <v>14</v>
      </c>
      <c r="AT21" t="s">
        <v>443</v>
      </c>
      <c r="AU21">
        <f>Character!C20/Stage_stat!$E$41</f>
        <v>4.2</v>
      </c>
      <c r="AV21">
        <f t="shared" si="11"/>
        <v>5</v>
      </c>
      <c r="AX21" t="s">
        <v>443</v>
      </c>
      <c r="AY21">
        <f>Character!C20/Stage_stat!$E$42</f>
        <v>10.5</v>
      </c>
      <c r="AZ21">
        <f t="shared" si="12"/>
        <v>11</v>
      </c>
      <c r="BB21" t="s">
        <v>443</v>
      </c>
      <c r="BC21">
        <f>Character!C20/Stage_stat!$E$43</f>
        <v>10</v>
      </c>
      <c r="BD21">
        <f t="shared" si="13"/>
        <v>10</v>
      </c>
      <c r="BF21" t="s">
        <v>443</v>
      </c>
      <c r="BG21">
        <f>Character!C20/Stage_stat!$E$44</f>
        <v>2.8</v>
      </c>
      <c r="BH21">
        <f t="shared" si="14"/>
        <v>3</v>
      </c>
      <c r="BJ21" t="s">
        <v>443</v>
      </c>
      <c r="BK21">
        <f>Character!C20/Stage_stat!$E$45</f>
        <v>8.4</v>
      </c>
      <c r="BL21">
        <f t="shared" si="15"/>
        <v>9</v>
      </c>
      <c r="BN21" t="s">
        <v>443</v>
      </c>
      <c r="BO21">
        <f>Character!C20/Stage_stat!$E$46</f>
        <v>8.0769230769230766</v>
      </c>
      <c r="BP21">
        <f t="shared" si="16"/>
        <v>9</v>
      </c>
      <c r="BR21" t="s">
        <v>443</v>
      </c>
      <c r="BS21">
        <f>Character!C20/Stage_stat!$E$47</f>
        <v>2.1</v>
      </c>
      <c r="BT21">
        <f t="shared" si="17"/>
        <v>3</v>
      </c>
      <c r="BV21" t="s">
        <v>443</v>
      </c>
      <c r="BW21">
        <f>Character!C20/Stage_stat!$E$48</f>
        <v>6</v>
      </c>
      <c r="BX21">
        <f t="shared" si="18"/>
        <v>6</v>
      </c>
      <c r="BZ21" t="s">
        <v>443</v>
      </c>
      <c r="CA21">
        <f>Character!C20/Stage_stat!$E$49</f>
        <v>5.833333333333333</v>
      </c>
      <c r="CB21">
        <f t="shared" si="19"/>
        <v>6</v>
      </c>
      <c r="CD21" t="s">
        <v>443</v>
      </c>
      <c r="CE21">
        <f>Character!C20/Stage_stat!$E$50</f>
        <v>1.4</v>
      </c>
      <c r="CF21">
        <f t="shared" si="20"/>
        <v>2</v>
      </c>
      <c r="CH21" t="s">
        <v>443</v>
      </c>
      <c r="CI21">
        <f>Character!C20/Stage_stat!$E$51</f>
        <v>5.25</v>
      </c>
      <c r="CJ21">
        <f t="shared" si="21"/>
        <v>6</v>
      </c>
      <c r="CL21" t="s">
        <v>443</v>
      </c>
      <c r="CM21">
        <f>Character!C20/Stage_stat!$E$52</f>
        <v>5.1219512195121952</v>
      </c>
      <c r="CN21">
        <f t="shared" si="22"/>
        <v>6</v>
      </c>
      <c r="CP21" t="s">
        <v>443</v>
      </c>
      <c r="CQ21">
        <f>Character!C20/Stage_stat!$E$53</f>
        <v>1.05</v>
      </c>
      <c r="CR21">
        <f t="shared" si="23"/>
        <v>2</v>
      </c>
      <c r="CT21" t="s">
        <v>443</v>
      </c>
      <c r="CU21">
        <f>Character!C20/Stage_stat!$E$54</f>
        <v>4.666666666666667</v>
      </c>
      <c r="CV21">
        <f t="shared" si="24"/>
        <v>5</v>
      </c>
      <c r="CX21" t="s">
        <v>443</v>
      </c>
      <c r="CY21">
        <f>Character!C20/Stage_stat!$E$55</f>
        <v>4.5652173913043477</v>
      </c>
      <c r="CZ21">
        <f t="shared" si="25"/>
        <v>5</v>
      </c>
      <c r="DB21" t="s">
        <v>443</v>
      </c>
      <c r="DC21">
        <f>Character!C20/Stage_stat!$E$56</f>
        <v>0.84</v>
      </c>
      <c r="DD21">
        <f t="shared" si="26"/>
        <v>1</v>
      </c>
    </row>
    <row r="22" spans="2:108" x14ac:dyDescent="0.4">
      <c r="B22" t="s">
        <v>444</v>
      </c>
      <c r="C22">
        <f>Character!C21/Stage_stat!$E$30</f>
        <v>44</v>
      </c>
      <c r="D22">
        <f t="shared" si="0"/>
        <v>44</v>
      </c>
      <c r="F22" t="s">
        <v>444</v>
      </c>
      <c r="G22">
        <f>Character!C21/Stage_stat!$E$31</f>
        <v>36.666666666666664</v>
      </c>
      <c r="H22">
        <f t="shared" si="1"/>
        <v>37</v>
      </c>
      <c r="J22" t="s">
        <v>444</v>
      </c>
      <c r="K22">
        <f>Character!C21/Stage_stat!$E$32</f>
        <v>14.666666666666666</v>
      </c>
      <c r="L22">
        <f t="shared" si="2"/>
        <v>15</v>
      </c>
      <c r="N22" t="s">
        <v>444</v>
      </c>
      <c r="O22">
        <f>Character!C21/Stage_stat!$E$33</f>
        <v>29.333333333333332</v>
      </c>
      <c r="P22">
        <f t="shared" si="3"/>
        <v>30</v>
      </c>
      <c r="R22" t="s">
        <v>444</v>
      </c>
      <c r="S22">
        <f>Character!C21/Stage_stat!$E$34</f>
        <v>25.882352941176471</v>
      </c>
      <c r="T22">
        <f t="shared" si="4"/>
        <v>26</v>
      </c>
      <c r="V22" t="s">
        <v>444</v>
      </c>
      <c r="W22">
        <f>Character!C21/Stage_stat!$E$35</f>
        <v>8.8000000000000007</v>
      </c>
      <c r="X22">
        <f t="shared" si="5"/>
        <v>9</v>
      </c>
      <c r="Z22" t="s">
        <v>444</v>
      </c>
      <c r="AA22">
        <f>Character!C21/Stage_stat!$E$36</f>
        <v>22</v>
      </c>
      <c r="AB22">
        <f t="shared" si="6"/>
        <v>22</v>
      </c>
      <c r="AD22" t="s">
        <v>444</v>
      </c>
      <c r="AE22">
        <f>Character!C21/Stage_stat!$E$37</f>
        <v>20</v>
      </c>
      <c r="AF22">
        <f t="shared" si="7"/>
        <v>20</v>
      </c>
      <c r="AH22" t="s">
        <v>444</v>
      </c>
      <c r="AI22">
        <f>Character!C21/Stage_stat!$E$38</f>
        <v>6.2857142857142856</v>
      </c>
      <c r="AJ22">
        <f t="shared" si="8"/>
        <v>7</v>
      </c>
      <c r="AL22" t="s">
        <v>444</v>
      </c>
      <c r="AM22">
        <f>Character!C21/Stage_stat!$E$39</f>
        <v>14.666666666666666</v>
      </c>
      <c r="AN22">
        <f t="shared" si="9"/>
        <v>15</v>
      </c>
      <c r="AP22" t="s">
        <v>444</v>
      </c>
      <c r="AQ22">
        <f>Character!C21/Stage_stat!$E$40</f>
        <v>13.75</v>
      </c>
      <c r="AR22">
        <f t="shared" si="10"/>
        <v>14</v>
      </c>
      <c r="AT22" t="s">
        <v>444</v>
      </c>
      <c r="AU22">
        <f>Character!C21/Stage_stat!$E$41</f>
        <v>4.4000000000000004</v>
      </c>
      <c r="AV22">
        <f t="shared" si="11"/>
        <v>5</v>
      </c>
      <c r="AX22" t="s">
        <v>444</v>
      </c>
      <c r="AY22">
        <f>Character!C21/Stage_stat!$E$42</f>
        <v>11</v>
      </c>
      <c r="AZ22">
        <f t="shared" si="12"/>
        <v>11</v>
      </c>
      <c r="BB22" t="s">
        <v>444</v>
      </c>
      <c r="BC22">
        <f>Character!C21/Stage_stat!$E$43</f>
        <v>10.476190476190476</v>
      </c>
      <c r="BD22">
        <f t="shared" si="13"/>
        <v>11</v>
      </c>
      <c r="BF22" t="s">
        <v>444</v>
      </c>
      <c r="BG22">
        <f>Character!C21/Stage_stat!$E$44</f>
        <v>2.9333333333333331</v>
      </c>
      <c r="BH22">
        <f t="shared" si="14"/>
        <v>3</v>
      </c>
      <c r="BJ22" t="s">
        <v>444</v>
      </c>
      <c r="BK22">
        <f>Character!C21/Stage_stat!$E$45</f>
        <v>8.8000000000000007</v>
      </c>
      <c r="BL22">
        <f t="shared" si="15"/>
        <v>9</v>
      </c>
      <c r="BN22" t="s">
        <v>444</v>
      </c>
      <c r="BO22">
        <f>Character!C21/Stage_stat!$E$46</f>
        <v>8.4615384615384617</v>
      </c>
      <c r="BP22">
        <f t="shared" si="16"/>
        <v>9</v>
      </c>
      <c r="BR22" t="s">
        <v>444</v>
      </c>
      <c r="BS22">
        <f>Character!C21/Stage_stat!$E$47</f>
        <v>2.2000000000000002</v>
      </c>
      <c r="BT22">
        <f t="shared" si="17"/>
        <v>3</v>
      </c>
      <c r="BV22" t="s">
        <v>444</v>
      </c>
      <c r="BW22">
        <f>Character!C21/Stage_stat!$E$48</f>
        <v>6.2857142857142856</v>
      </c>
      <c r="BX22">
        <f t="shared" si="18"/>
        <v>7</v>
      </c>
      <c r="BZ22" t="s">
        <v>444</v>
      </c>
      <c r="CA22">
        <f>Character!C21/Stage_stat!$E$49</f>
        <v>6.1111111111111107</v>
      </c>
      <c r="CB22">
        <f t="shared" si="19"/>
        <v>7</v>
      </c>
      <c r="CD22" t="s">
        <v>444</v>
      </c>
      <c r="CE22">
        <f>Character!C21/Stage_stat!$E$50</f>
        <v>1.4666666666666666</v>
      </c>
      <c r="CF22">
        <f t="shared" si="20"/>
        <v>2</v>
      </c>
      <c r="CH22" t="s">
        <v>444</v>
      </c>
      <c r="CI22">
        <f>Character!C21/Stage_stat!$E$51</f>
        <v>5.5</v>
      </c>
      <c r="CJ22">
        <f t="shared" si="21"/>
        <v>6</v>
      </c>
      <c r="CL22" t="s">
        <v>444</v>
      </c>
      <c r="CM22">
        <f>Character!C21/Stage_stat!$E$52</f>
        <v>5.3658536585365857</v>
      </c>
      <c r="CN22">
        <f t="shared" si="22"/>
        <v>6</v>
      </c>
      <c r="CP22" t="s">
        <v>444</v>
      </c>
      <c r="CQ22">
        <f>Character!C21/Stage_stat!$E$53</f>
        <v>1.1000000000000001</v>
      </c>
      <c r="CR22">
        <f t="shared" si="23"/>
        <v>2</v>
      </c>
      <c r="CT22" t="s">
        <v>444</v>
      </c>
      <c r="CU22">
        <f>Character!C21/Stage_stat!$E$54</f>
        <v>4.8888888888888893</v>
      </c>
      <c r="CV22">
        <f t="shared" si="24"/>
        <v>5</v>
      </c>
      <c r="CX22" t="s">
        <v>444</v>
      </c>
      <c r="CY22">
        <f>Character!C21/Stage_stat!$E$55</f>
        <v>4.7826086956521738</v>
      </c>
      <c r="CZ22">
        <f t="shared" si="25"/>
        <v>5</v>
      </c>
      <c r="DB22" t="s">
        <v>444</v>
      </c>
      <c r="DC22">
        <f>Character!C21/Stage_stat!$E$56</f>
        <v>0.88</v>
      </c>
      <c r="DD22">
        <f t="shared" si="26"/>
        <v>1</v>
      </c>
    </row>
    <row r="23" spans="2:108" x14ac:dyDescent="0.4">
      <c r="B23" t="s">
        <v>445</v>
      </c>
      <c r="C23">
        <f>Character!C22/Stage_stat!$E$30</f>
        <v>46</v>
      </c>
      <c r="D23">
        <f t="shared" si="0"/>
        <v>46</v>
      </c>
      <c r="F23" t="s">
        <v>445</v>
      </c>
      <c r="G23">
        <f>Character!C22/Stage_stat!$E$31</f>
        <v>38.333333333333336</v>
      </c>
      <c r="H23">
        <f t="shared" si="1"/>
        <v>39</v>
      </c>
      <c r="J23" t="s">
        <v>445</v>
      </c>
      <c r="K23">
        <f>Character!C22/Stage_stat!$E$32</f>
        <v>15.333333333333334</v>
      </c>
      <c r="L23">
        <f t="shared" si="2"/>
        <v>16</v>
      </c>
      <c r="N23" t="s">
        <v>445</v>
      </c>
      <c r="O23">
        <f>Character!C22/Stage_stat!$E$33</f>
        <v>30.666666666666668</v>
      </c>
      <c r="P23">
        <f t="shared" si="3"/>
        <v>31</v>
      </c>
      <c r="R23" t="s">
        <v>445</v>
      </c>
      <c r="S23">
        <f>Character!C22/Stage_stat!$E$34</f>
        <v>27.058823529411764</v>
      </c>
      <c r="T23">
        <f t="shared" si="4"/>
        <v>28</v>
      </c>
      <c r="V23" t="s">
        <v>445</v>
      </c>
      <c r="W23">
        <f>Character!C22/Stage_stat!$E$35</f>
        <v>9.1999999999999993</v>
      </c>
      <c r="X23">
        <f t="shared" si="5"/>
        <v>10</v>
      </c>
      <c r="Z23" t="s">
        <v>445</v>
      </c>
      <c r="AA23">
        <f>Character!C22/Stage_stat!$E$36</f>
        <v>23</v>
      </c>
      <c r="AB23">
        <f t="shared" si="6"/>
        <v>23</v>
      </c>
      <c r="AD23" t="s">
        <v>445</v>
      </c>
      <c r="AE23">
        <f>Character!C22/Stage_stat!$E$37</f>
        <v>20.90909090909091</v>
      </c>
      <c r="AF23">
        <f t="shared" si="7"/>
        <v>21</v>
      </c>
      <c r="AH23" t="s">
        <v>445</v>
      </c>
      <c r="AI23">
        <f>Character!C22/Stage_stat!$E$38</f>
        <v>6.5714285714285712</v>
      </c>
      <c r="AJ23">
        <f t="shared" si="8"/>
        <v>7</v>
      </c>
      <c r="AL23" t="s">
        <v>445</v>
      </c>
      <c r="AM23">
        <f>Character!C22/Stage_stat!$E$39</f>
        <v>15.333333333333334</v>
      </c>
      <c r="AN23">
        <f t="shared" si="9"/>
        <v>16</v>
      </c>
      <c r="AP23" t="s">
        <v>445</v>
      </c>
      <c r="AQ23">
        <f>Character!C22/Stage_stat!$E$40</f>
        <v>14.375</v>
      </c>
      <c r="AR23">
        <f t="shared" si="10"/>
        <v>15</v>
      </c>
      <c r="AT23" t="s">
        <v>445</v>
      </c>
      <c r="AU23">
        <f>Character!C22/Stage_stat!$E$41</f>
        <v>4.5999999999999996</v>
      </c>
      <c r="AV23">
        <f t="shared" si="11"/>
        <v>5</v>
      </c>
      <c r="AX23" t="s">
        <v>445</v>
      </c>
      <c r="AY23">
        <f>Character!C22/Stage_stat!$E$42</f>
        <v>11.5</v>
      </c>
      <c r="AZ23">
        <f t="shared" si="12"/>
        <v>12</v>
      </c>
      <c r="BB23" t="s">
        <v>445</v>
      </c>
      <c r="BC23">
        <f>Character!C22/Stage_stat!$E$43</f>
        <v>10.952380952380953</v>
      </c>
      <c r="BD23">
        <f t="shared" si="13"/>
        <v>11</v>
      </c>
      <c r="BF23" t="s">
        <v>445</v>
      </c>
      <c r="BG23">
        <f>Character!C22/Stage_stat!$E$44</f>
        <v>3.0666666666666669</v>
      </c>
      <c r="BH23">
        <f t="shared" si="14"/>
        <v>4</v>
      </c>
      <c r="BJ23" t="s">
        <v>445</v>
      </c>
      <c r="BK23">
        <f>Character!C22/Stage_stat!$E$45</f>
        <v>9.1999999999999993</v>
      </c>
      <c r="BL23">
        <f t="shared" si="15"/>
        <v>10</v>
      </c>
      <c r="BN23" t="s">
        <v>445</v>
      </c>
      <c r="BO23">
        <f>Character!C22/Stage_stat!$E$46</f>
        <v>8.8461538461538467</v>
      </c>
      <c r="BP23">
        <f t="shared" si="16"/>
        <v>9</v>
      </c>
      <c r="BR23" t="s">
        <v>445</v>
      </c>
      <c r="BS23">
        <f>Character!C22/Stage_stat!$E$47</f>
        <v>2.2999999999999998</v>
      </c>
      <c r="BT23">
        <f t="shared" si="17"/>
        <v>3</v>
      </c>
      <c r="BV23" t="s">
        <v>445</v>
      </c>
      <c r="BW23">
        <f>Character!C22/Stage_stat!$E$48</f>
        <v>6.5714285714285712</v>
      </c>
      <c r="BX23">
        <f t="shared" si="18"/>
        <v>7</v>
      </c>
      <c r="BZ23" t="s">
        <v>445</v>
      </c>
      <c r="CA23">
        <f>Character!C22/Stage_stat!$E$49</f>
        <v>6.3888888888888893</v>
      </c>
      <c r="CB23">
        <f t="shared" si="19"/>
        <v>7</v>
      </c>
      <c r="CD23" t="s">
        <v>445</v>
      </c>
      <c r="CE23">
        <f>Character!C22/Stage_stat!$E$50</f>
        <v>1.5333333333333334</v>
      </c>
      <c r="CF23">
        <f t="shared" si="20"/>
        <v>2</v>
      </c>
      <c r="CH23" t="s">
        <v>445</v>
      </c>
      <c r="CI23">
        <f>Character!C22/Stage_stat!$E$51</f>
        <v>5.75</v>
      </c>
      <c r="CJ23">
        <f t="shared" si="21"/>
        <v>6</v>
      </c>
      <c r="CL23" t="s">
        <v>445</v>
      </c>
      <c r="CM23">
        <f>Character!C22/Stage_stat!$E$52</f>
        <v>5.6097560975609753</v>
      </c>
      <c r="CN23">
        <f t="shared" si="22"/>
        <v>6</v>
      </c>
      <c r="CP23" t="s">
        <v>445</v>
      </c>
      <c r="CQ23">
        <f>Character!C22/Stage_stat!$E$53</f>
        <v>1.1499999999999999</v>
      </c>
      <c r="CR23">
        <f t="shared" si="23"/>
        <v>2</v>
      </c>
      <c r="CT23" t="s">
        <v>445</v>
      </c>
      <c r="CU23">
        <f>Character!C22/Stage_stat!$E$54</f>
        <v>5.1111111111111107</v>
      </c>
      <c r="CV23">
        <f t="shared" si="24"/>
        <v>6</v>
      </c>
      <c r="CX23" t="s">
        <v>445</v>
      </c>
      <c r="CY23">
        <f>Character!C22/Stage_stat!$E$55</f>
        <v>5</v>
      </c>
      <c r="CZ23">
        <f t="shared" si="25"/>
        <v>5</v>
      </c>
      <c r="DB23" t="s">
        <v>445</v>
      </c>
      <c r="DC23">
        <f>Character!C22/Stage_stat!$E$56</f>
        <v>0.92</v>
      </c>
      <c r="DD23">
        <f t="shared" si="26"/>
        <v>1</v>
      </c>
    </row>
    <row r="24" spans="2:108" x14ac:dyDescent="0.4">
      <c r="B24" t="s">
        <v>446</v>
      </c>
      <c r="C24">
        <f>Character!C23/Stage_stat!$E$30</f>
        <v>48</v>
      </c>
      <c r="D24">
        <f t="shared" si="0"/>
        <v>48</v>
      </c>
      <c r="F24" t="s">
        <v>446</v>
      </c>
      <c r="G24">
        <f>Character!C23/Stage_stat!$E$31</f>
        <v>40</v>
      </c>
      <c r="H24">
        <f t="shared" si="1"/>
        <v>40</v>
      </c>
      <c r="J24" t="s">
        <v>446</v>
      </c>
      <c r="K24">
        <f>Character!C23/Stage_stat!$E$32</f>
        <v>16</v>
      </c>
      <c r="L24">
        <f t="shared" si="2"/>
        <v>16</v>
      </c>
      <c r="N24" t="s">
        <v>446</v>
      </c>
      <c r="O24">
        <f>Character!C23/Stage_stat!$E$33</f>
        <v>32</v>
      </c>
      <c r="P24">
        <f t="shared" si="3"/>
        <v>32</v>
      </c>
      <c r="R24" t="s">
        <v>446</v>
      </c>
      <c r="S24">
        <f>Character!C23/Stage_stat!$E$34</f>
        <v>28.235294117647058</v>
      </c>
      <c r="T24">
        <f t="shared" si="4"/>
        <v>29</v>
      </c>
      <c r="V24" t="s">
        <v>446</v>
      </c>
      <c r="W24">
        <f>Character!C23/Stage_stat!$E$35</f>
        <v>9.6</v>
      </c>
      <c r="X24">
        <f t="shared" si="5"/>
        <v>10</v>
      </c>
      <c r="Z24" t="s">
        <v>446</v>
      </c>
      <c r="AA24">
        <f>Character!C23/Stage_stat!$E$36</f>
        <v>24</v>
      </c>
      <c r="AB24">
        <f t="shared" si="6"/>
        <v>24</v>
      </c>
      <c r="AD24" t="s">
        <v>446</v>
      </c>
      <c r="AE24">
        <f>Character!C23/Stage_stat!$E$37</f>
        <v>21.818181818181817</v>
      </c>
      <c r="AF24">
        <f t="shared" si="7"/>
        <v>22</v>
      </c>
      <c r="AH24" t="s">
        <v>446</v>
      </c>
      <c r="AI24">
        <f>Character!C23/Stage_stat!$E$38</f>
        <v>6.8571428571428568</v>
      </c>
      <c r="AJ24">
        <f t="shared" si="8"/>
        <v>7</v>
      </c>
      <c r="AL24" t="s">
        <v>446</v>
      </c>
      <c r="AM24">
        <f>Character!C23/Stage_stat!$E$39</f>
        <v>16</v>
      </c>
      <c r="AN24">
        <f t="shared" si="9"/>
        <v>16</v>
      </c>
      <c r="AP24" t="s">
        <v>446</v>
      </c>
      <c r="AQ24">
        <f>Character!C23/Stage_stat!$E$40</f>
        <v>15</v>
      </c>
      <c r="AR24">
        <f t="shared" si="10"/>
        <v>15</v>
      </c>
      <c r="AT24" t="s">
        <v>446</v>
      </c>
      <c r="AU24">
        <f>Character!C23/Stage_stat!$E$41</f>
        <v>4.8</v>
      </c>
      <c r="AV24">
        <f t="shared" si="11"/>
        <v>5</v>
      </c>
      <c r="AX24" t="s">
        <v>446</v>
      </c>
      <c r="AY24">
        <f>Character!C23/Stage_stat!$E$42</f>
        <v>12</v>
      </c>
      <c r="AZ24">
        <f t="shared" si="12"/>
        <v>12</v>
      </c>
      <c r="BB24" t="s">
        <v>446</v>
      </c>
      <c r="BC24">
        <f>Character!C23/Stage_stat!$E$43</f>
        <v>11.428571428571429</v>
      </c>
      <c r="BD24">
        <f t="shared" si="13"/>
        <v>12</v>
      </c>
      <c r="BF24" t="s">
        <v>446</v>
      </c>
      <c r="BG24">
        <f>Character!C23/Stage_stat!$E$44</f>
        <v>3.2</v>
      </c>
      <c r="BH24">
        <f t="shared" si="14"/>
        <v>4</v>
      </c>
      <c r="BJ24" t="s">
        <v>446</v>
      </c>
      <c r="BK24">
        <f>Character!C23/Stage_stat!$E$45</f>
        <v>9.6</v>
      </c>
      <c r="BL24">
        <f t="shared" si="15"/>
        <v>10</v>
      </c>
      <c r="BN24" t="s">
        <v>446</v>
      </c>
      <c r="BO24">
        <f>Character!C23/Stage_stat!$E$46</f>
        <v>9.2307692307692299</v>
      </c>
      <c r="BP24">
        <f t="shared" si="16"/>
        <v>10</v>
      </c>
      <c r="BR24" t="s">
        <v>446</v>
      </c>
      <c r="BS24">
        <f>Character!C23/Stage_stat!$E$47</f>
        <v>2.4</v>
      </c>
      <c r="BT24">
        <f t="shared" si="17"/>
        <v>3</v>
      </c>
      <c r="BV24" t="s">
        <v>446</v>
      </c>
      <c r="BW24">
        <f>Character!C23/Stage_stat!$E$48</f>
        <v>6.8571428571428568</v>
      </c>
      <c r="BX24">
        <f t="shared" si="18"/>
        <v>7</v>
      </c>
      <c r="BZ24" t="s">
        <v>446</v>
      </c>
      <c r="CA24">
        <f>Character!C23/Stage_stat!$E$49</f>
        <v>6.666666666666667</v>
      </c>
      <c r="CB24">
        <f t="shared" si="19"/>
        <v>7</v>
      </c>
      <c r="CD24" t="s">
        <v>446</v>
      </c>
      <c r="CE24">
        <f>Character!C23/Stage_stat!$E$50</f>
        <v>1.6</v>
      </c>
      <c r="CF24">
        <f t="shared" si="20"/>
        <v>2</v>
      </c>
      <c r="CH24" t="s">
        <v>446</v>
      </c>
      <c r="CI24">
        <f>Character!C23/Stage_stat!$E$51</f>
        <v>6</v>
      </c>
      <c r="CJ24">
        <f t="shared" si="21"/>
        <v>6</v>
      </c>
      <c r="CL24" t="s">
        <v>446</v>
      </c>
      <c r="CM24">
        <f>Character!C23/Stage_stat!$E$52</f>
        <v>5.8536585365853657</v>
      </c>
      <c r="CN24">
        <f t="shared" si="22"/>
        <v>6</v>
      </c>
      <c r="CP24" t="s">
        <v>446</v>
      </c>
      <c r="CQ24">
        <f>Character!C23/Stage_stat!$E$53</f>
        <v>1.2</v>
      </c>
      <c r="CR24">
        <f t="shared" si="23"/>
        <v>2</v>
      </c>
      <c r="CT24" t="s">
        <v>446</v>
      </c>
      <c r="CU24">
        <f>Character!C23/Stage_stat!$E$54</f>
        <v>5.333333333333333</v>
      </c>
      <c r="CV24">
        <f t="shared" si="24"/>
        <v>6</v>
      </c>
      <c r="CX24" t="s">
        <v>446</v>
      </c>
      <c r="CY24">
        <f>Character!C23/Stage_stat!$E$55</f>
        <v>5.2173913043478262</v>
      </c>
      <c r="CZ24">
        <f t="shared" si="25"/>
        <v>6</v>
      </c>
      <c r="DB24" t="s">
        <v>446</v>
      </c>
      <c r="DC24">
        <f>Character!C23/Stage_stat!$E$56</f>
        <v>0.96</v>
      </c>
      <c r="DD24">
        <f t="shared" si="26"/>
        <v>1</v>
      </c>
    </row>
    <row r="25" spans="2:108" x14ac:dyDescent="0.4">
      <c r="B25" t="s">
        <v>447</v>
      </c>
      <c r="C25">
        <f>Character!C24/Stage_stat!$E$30</f>
        <v>51</v>
      </c>
      <c r="D25">
        <f t="shared" si="0"/>
        <v>51</v>
      </c>
      <c r="F25" t="s">
        <v>447</v>
      </c>
      <c r="G25">
        <f>Character!C24/Stage_stat!$E$31</f>
        <v>42.5</v>
      </c>
      <c r="H25">
        <f t="shared" si="1"/>
        <v>43</v>
      </c>
      <c r="J25" t="s">
        <v>447</v>
      </c>
      <c r="K25">
        <f>Character!C24/Stage_stat!$E$32</f>
        <v>17</v>
      </c>
      <c r="L25">
        <f t="shared" si="2"/>
        <v>17</v>
      </c>
      <c r="N25" t="s">
        <v>447</v>
      </c>
      <c r="O25">
        <f>Character!C24/Stage_stat!$E$33</f>
        <v>34</v>
      </c>
      <c r="P25">
        <f t="shared" si="3"/>
        <v>34</v>
      </c>
      <c r="R25" t="s">
        <v>447</v>
      </c>
      <c r="S25">
        <f>Character!C24/Stage_stat!$E$34</f>
        <v>30</v>
      </c>
      <c r="T25">
        <f t="shared" si="4"/>
        <v>30</v>
      </c>
      <c r="V25" t="s">
        <v>447</v>
      </c>
      <c r="W25">
        <f>Character!C24/Stage_stat!$E$35</f>
        <v>10.199999999999999</v>
      </c>
      <c r="X25">
        <f t="shared" si="5"/>
        <v>11</v>
      </c>
      <c r="Z25" t="s">
        <v>447</v>
      </c>
      <c r="AA25">
        <f>Character!C24/Stage_stat!$E$36</f>
        <v>25.5</v>
      </c>
      <c r="AB25">
        <f t="shared" si="6"/>
        <v>26</v>
      </c>
      <c r="AD25" t="s">
        <v>447</v>
      </c>
      <c r="AE25">
        <f>Character!C24/Stage_stat!$E$37</f>
        <v>23.181818181818183</v>
      </c>
      <c r="AF25">
        <f t="shared" si="7"/>
        <v>24</v>
      </c>
      <c r="AH25" t="s">
        <v>447</v>
      </c>
      <c r="AI25">
        <f>Character!C24/Stage_stat!$E$38</f>
        <v>7.2857142857142856</v>
      </c>
      <c r="AJ25">
        <f t="shared" si="8"/>
        <v>8</v>
      </c>
      <c r="AL25" t="s">
        <v>447</v>
      </c>
      <c r="AM25">
        <f>Character!C24/Stage_stat!$E$39</f>
        <v>17</v>
      </c>
      <c r="AN25">
        <f t="shared" si="9"/>
        <v>17</v>
      </c>
      <c r="AP25" t="s">
        <v>447</v>
      </c>
      <c r="AQ25">
        <f>Character!C24/Stage_stat!$E$40</f>
        <v>15.9375</v>
      </c>
      <c r="AR25">
        <f t="shared" si="10"/>
        <v>16</v>
      </c>
      <c r="AT25" t="s">
        <v>447</v>
      </c>
      <c r="AU25">
        <f>Character!C24/Stage_stat!$E$41</f>
        <v>5.0999999999999996</v>
      </c>
      <c r="AV25">
        <f t="shared" si="11"/>
        <v>6</v>
      </c>
      <c r="AX25" t="s">
        <v>447</v>
      </c>
      <c r="AY25">
        <f>Character!C24/Stage_stat!$E$42</f>
        <v>12.75</v>
      </c>
      <c r="AZ25">
        <f t="shared" si="12"/>
        <v>13</v>
      </c>
      <c r="BB25" t="s">
        <v>447</v>
      </c>
      <c r="BC25">
        <f>Character!C24/Stage_stat!$E$43</f>
        <v>12.142857142857142</v>
      </c>
      <c r="BD25">
        <f t="shared" si="13"/>
        <v>13</v>
      </c>
      <c r="BF25" t="s">
        <v>447</v>
      </c>
      <c r="BG25">
        <f>Character!C24/Stage_stat!$E$44</f>
        <v>3.4</v>
      </c>
      <c r="BH25">
        <f t="shared" si="14"/>
        <v>4</v>
      </c>
      <c r="BJ25" t="s">
        <v>447</v>
      </c>
      <c r="BK25">
        <f>Character!C24/Stage_stat!$E$45</f>
        <v>10.199999999999999</v>
      </c>
      <c r="BL25">
        <f t="shared" si="15"/>
        <v>11</v>
      </c>
      <c r="BN25" t="s">
        <v>447</v>
      </c>
      <c r="BO25">
        <f>Character!C24/Stage_stat!$E$46</f>
        <v>9.8076923076923084</v>
      </c>
      <c r="BP25">
        <f t="shared" si="16"/>
        <v>10</v>
      </c>
      <c r="BR25" t="s">
        <v>447</v>
      </c>
      <c r="BS25">
        <f>Character!C24/Stage_stat!$E$47</f>
        <v>2.5499999999999998</v>
      </c>
      <c r="BT25">
        <f t="shared" si="17"/>
        <v>3</v>
      </c>
      <c r="BV25" t="s">
        <v>447</v>
      </c>
      <c r="BW25">
        <f>Character!C24/Stage_stat!$E$48</f>
        <v>7.2857142857142856</v>
      </c>
      <c r="BX25">
        <f t="shared" si="18"/>
        <v>8</v>
      </c>
      <c r="BZ25" t="s">
        <v>447</v>
      </c>
      <c r="CA25">
        <f>Character!C24/Stage_stat!$E$49</f>
        <v>7.083333333333333</v>
      </c>
      <c r="CB25">
        <f t="shared" si="19"/>
        <v>8</v>
      </c>
      <c r="CD25" t="s">
        <v>447</v>
      </c>
      <c r="CE25">
        <f>Character!C24/Stage_stat!$E$50</f>
        <v>1.7</v>
      </c>
      <c r="CF25">
        <f t="shared" si="20"/>
        <v>2</v>
      </c>
      <c r="CH25" t="s">
        <v>447</v>
      </c>
      <c r="CI25">
        <f>Character!C24/Stage_stat!$E$51</f>
        <v>6.375</v>
      </c>
      <c r="CJ25">
        <f t="shared" si="21"/>
        <v>7</v>
      </c>
      <c r="CL25" t="s">
        <v>447</v>
      </c>
      <c r="CM25">
        <f>Character!C24/Stage_stat!$E$52</f>
        <v>6.2195121951219514</v>
      </c>
      <c r="CN25">
        <f t="shared" si="22"/>
        <v>7</v>
      </c>
      <c r="CP25" t="s">
        <v>447</v>
      </c>
      <c r="CQ25">
        <f>Character!C24/Stage_stat!$E$53</f>
        <v>1.2749999999999999</v>
      </c>
      <c r="CR25">
        <f t="shared" si="23"/>
        <v>2</v>
      </c>
      <c r="CT25" t="s">
        <v>447</v>
      </c>
      <c r="CU25">
        <f>Character!C24/Stage_stat!$E$54</f>
        <v>5.666666666666667</v>
      </c>
      <c r="CV25">
        <f t="shared" si="24"/>
        <v>6</v>
      </c>
      <c r="CX25" t="s">
        <v>447</v>
      </c>
      <c r="CY25">
        <f>Character!C24/Stage_stat!$E$55</f>
        <v>5.5434782608695654</v>
      </c>
      <c r="CZ25">
        <f t="shared" si="25"/>
        <v>6</v>
      </c>
      <c r="DB25" t="s">
        <v>447</v>
      </c>
      <c r="DC25">
        <f>Character!C24/Stage_stat!$E$56</f>
        <v>1.02</v>
      </c>
      <c r="DD25">
        <f t="shared" si="26"/>
        <v>2</v>
      </c>
    </row>
    <row r="26" spans="2:108" x14ac:dyDescent="0.4">
      <c r="B26" t="s">
        <v>448</v>
      </c>
      <c r="C26">
        <f>Character!C25/Stage_stat!$E$30</f>
        <v>54</v>
      </c>
      <c r="D26">
        <f t="shared" si="0"/>
        <v>54</v>
      </c>
      <c r="F26" t="s">
        <v>448</v>
      </c>
      <c r="G26">
        <f>Character!C25/Stage_stat!$E$31</f>
        <v>45</v>
      </c>
      <c r="H26">
        <f t="shared" si="1"/>
        <v>45</v>
      </c>
      <c r="J26" t="s">
        <v>448</v>
      </c>
      <c r="K26">
        <f>Character!C25/Stage_stat!$E$32</f>
        <v>18</v>
      </c>
      <c r="L26">
        <f t="shared" si="2"/>
        <v>18</v>
      </c>
      <c r="N26" t="s">
        <v>448</v>
      </c>
      <c r="O26">
        <f>Character!C25/Stage_stat!$E$33</f>
        <v>36</v>
      </c>
      <c r="P26">
        <f t="shared" si="3"/>
        <v>36</v>
      </c>
      <c r="R26" t="s">
        <v>448</v>
      </c>
      <c r="S26">
        <f>Character!C25/Stage_stat!$E$34</f>
        <v>31.764705882352942</v>
      </c>
      <c r="T26">
        <f t="shared" si="4"/>
        <v>32</v>
      </c>
      <c r="V26" t="s">
        <v>448</v>
      </c>
      <c r="W26">
        <f>Character!C25/Stage_stat!$E$35</f>
        <v>10.8</v>
      </c>
      <c r="X26">
        <f t="shared" si="5"/>
        <v>11</v>
      </c>
      <c r="Z26" t="s">
        <v>448</v>
      </c>
      <c r="AA26">
        <f>Character!C25/Stage_stat!$E$36</f>
        <v>27</v>
      </c>
      <c r="AB26">
        <f t="shared" si="6"/>
        <v>27</v>
      </c>
      <c r="AD26" t="s">
        <v>448</v>
      </c>
      <c r="AE26">
        <f>Character!C25/Stage_stat!$E$37</f>
        <v>24.545454545454547</v>
      </c>
      <c r="AF26">
        <f t="shared" si="7"/>
        <v>25</v>
      </c>
      <c r="AH26" t="s">
        <v>448</v>
      </c>
      <c r="AI26">
        <f>Character!C25/Stage_stat!$E$38</f>
        <v>7.7142857142857144</v>
      </c>
      <c r="AJ26">
        <f t="shared" si="8"/>
        <v>8</v>
      </c>
      <c r="AL26" t="s">
        <v>448</v>
      </c>
      <c r="AM26">
        <f>Character!C25/Stage_stat!$E$39</f>
        <v>18</v>
      </c>
      <c r="AN26">
        <f t="shared" si="9"/>
        <v>18</v>
      </c>
      <c r="AP26" t="s">
        <v>448</v>
      </c>
      <c r="AQ26">
        <f>Character!C25/Stage_stat!$E$40</f>
        <v>16.875</v>
      </c>
      <c r="AR26">
        <f t="shared" si="10"/>
        <v>17</v>
      </c>
      <c r="AT26" t="s">
        <v>448</v>
      </c>
      <c r="AU26">
        <f>Character!C25/Stage_stat!$E$41</f>
        <v>5.4</v>
      </c>
      <c r="AV26">
        <f t="shared" si="11"/>
        <v>6</v>
      </c>
      <c r="AX26" t="s">
        <v>448</v>
      </c>
      <c r="AY26">
        <f>Character!C25/Stage_stat!$E$42</f>
        <v>13.5</v>
      </c>
      <c r="AZ26">
        <f t="shared" si="12"/>
        <v>14</v>
      </c>
      <c r="BB26" t="s">
        <v>448</v>
      </c>
      <c r="BC26">
        <f>Character!C25/Stage_stat!$E$43</f>
        <v>12.857142857142858</v>
      </c>
      <c r="BD26">
        <f t="shared" si="13"/>
        <v>13</v>
      </c>
      <c r="BF26" t="s">
        <v>448</v>
      </c>
      <c r="BG26">
        <f>Character!C25/Stage_stat!$E$44</f>
        <v>3.6</v>
      </c>
      <c r="BH26">
        <f t="shared" si="14"/>
        <v>4</v>
      </c>
      <c r="BJ26" t="s">
        <v>448</v>
      </c>
      <c r="BK26">
        <f>Character!C25/Stage_stat!$E$45</f>
        <v>10.8</v>
      </c>
      <c r="BL26">
        <f t="shared" si="15"/>
        <v>11</v>
      </c>
      <c r="BN26" t="s">
        <v>448</v>
      </c>
      <c r="BO26">
        <f>Character!C25/Stage_stat!$E$46</f>
        <v>10.384615384615385</v>
      </c>
      <c r="BP26">
        <f t="shared" si="16"/>
        <v>11</v>
      </c>
      <c r="BR26" t="s">
        <v>448</v>
      </c>
      <c r="BS26">
        <f>Character!C25/Stage_stat!$E$47</f>
        <v>2.7</v>
      </c>
      <c r="BT26">
        <f t="shared" si="17"/>
        <v>3</v>
      </c>
      <c r="BV26" t="s">
        <v>448</v>
      </c>
      <c r="BW26">
        <f>Character!C25/Stage_stat!$E$48</f>
        <v>7.7142857142857144</v>
      </c>
      <c r="BX26">
        <f t="shared" si="18"/>
        <v>8</v>
      </c>
      <c r="BZ26" t="s">
        <v>448</v>
      </c>
      <c r="CA26">
        <f>Character!C25/Stage_stat!$E$49</f>
        <v>7.5</v>
      </c>
      <c r="CB26">
        <f t="shared" si="19"/>
        <v>8</v>
      </c>
      <c r="CD26" t="s">
        <v>448</v>
      </c>
      <c r="CE26">
        <f>Character!C25/Stage_stat!$E$50</f>
        <v>1.8</v>
      </c>
      <c r="CF26">
        <f t="shared" si="20"/>
        <v>2</v>
      </c>
      <c r="CH26" t="s">
        <v>448</v>
      </c>
      <c r="CI26">
        <f>Character!C25/Stage_stat!$E$51</f>
        <v>6.75</v>
      </c>
      <c r="CJ26">
        <f t="shared" si="21"/>
        <v>7</v>
      </c>
      <c r="CL26" t="s">
        <v>448</v>
      </c>
      <c r="CM26">
        <f>Character!C25/Stage_stat!$E$52</f>
        <v>6.5853658536585362</v>
      </c>
      <c r="CN26">
        <f t="shared" si="22"/>
        <v>7</v>
      </c>
      <c r="CP26" t="s">
        <v>448</v>
      </c>
      <c r="CQ26">
        <f>Character!C25/Stage_stat!$E$53</f>
        <v>1.35</v>
      </c>
      <c r="CR26">
        <f t="shared" si="23"/>
        <v>2</v>
      </c>
      <c r="CT26" t="s">
        <v>448</v>
      </c>
      <c r="CU26">
        <f>Character!C25/Stage_stat!$E$54</f>
        <v>6</v>
      </c>
      <c r="CV26">
        <f t="shared" si="24"/>
        <v>6</v>
      </c>
      <c r="CX26" t="s">
        <v>448</v>
      </c>
      <c r="CY26">
        <f>Character!C25/Stage_stat!$E$55</f>
        <v>5.8695652173913047</v>
      </c>
      <c r="CZ26">
        <f t="shared" si="25"/>
        <v>6</v>
      </c>
      <c r="DB26" t="s">
        <v>448</v>
      </c>
      <c r="DC26">
        <f>Character!C25/Stage_stat!$E$56</f>
        <v>1.08</v>
      </c>
      <c r="DD26">
        <f t="shared" si="26"/>
        <v>2</v>
      </c>
    </row>
    <row r="27" spans="2:108" x14ac:dyDescent="0.4">
      <c r="B27" t="s">
        <v>449</v>
      </c>
      <c r="C27">
        <f>Character!C26/Stage_stat!$E$30</f>
        <v>57</v>
      </c>
      <c r="D27">
        <f t="shared" si="0"/>
        <v>57</v>
      </c>
      <c r="F27" t="s">
        <v>449</v>
      </c>
      <c r="G27">
        <f>Character!C26/Stage_stat!$E$31</f>
        <v>47.5</v>
      </c>
      <c r="H27">
        <f t="shared" si="1"/>
        <v>48</v>
      </c>
      <c r="J27" t="s">
        <v>449</v>
      </c>
      <c r="K27">
        <f>Character!C26/Stage_stat!$E$32</f>
        <v>19</v>
      </c>
      <c r="L27">
        <f t="shared" si="2"/>
        <v>19</v>
      </c>
      <c r="N27" t="s">
        <v>449</v>
      </c>
      <c r="O27">
        <f>Character!C26/Stage_stat!$E$33</f>
        <v>38</v>
      </c>
      <c r="P27">
        <f t="shared" si="3"/>
        <v>38</v>
      </c>
      <c r="R27" t="s">
        <v>449</v>
      </c>
      <c r="S27">
        <f>Character!C26/Stage_stat!$E$34</f>
        <v>33.529411764705884</v>
      </c>
      <c r="T27">
        <f t="shared" si="4"/>
        <v>34</v>
      </c>
      <c r="V27" t="s">
        <v>449</v>
      </c>
      <c r="W27">
        <f>Character!C26/Stage_stat!$E$35</f>
        <v>11.4</v>
      </c>
      <c r="X27">
        <f t="shared" si="5"/>
        <v>12</v>
      </c>
      <c r="Z27" t="s">
        <v>449</v>
      </c>
      <c r="AA27">
        <f>Character!C26/Stage_stat!$E$36</f>
        <v>28.5</v>
      </c>
      <c r="AB27">
        <f t="shared" si="6"/>
        <v>29</v>
      </c>
      <c r="AD27" t="s">
        <v>449</v>
      </c>
      <c r="AE27">
        <f>Character!C26/Stage_stat!$E$37</f>
        <v>25.90909090909091</v>
      </c>
      <c r="AF27">
        <f t="shared" si="7"/>
        <v>26</v>
      </c>
      <c r="AH27" t="s">
        <v>449</v>
      </c>
      <c r="AI27">
        <f>Character!C26/Stage_stat!$E$38</f>
        <v>8.1428571428571423</v>
      </c>
      <c r="AJ27">
        <f t="shared" si="8"/>
        <v>9</v>
      </c>
      <c r="AL27" t="s">
        <v>449</v>
      </c>
      <c r="AM27">
        <f>Character!C26/Stage_stat!$E$39</f>
        <v>19</v>
      </c>
      <c r="AN27">
        <f t="shared" si="9"/>
        <v>19</v>
      </c>
      <c r="AP27" t="s">
        <v>449</v>
      </c>
      <c r="AQ27">
        <f>Character!C26/Stage_stat!$E$40</f>
        <v>17.8125</v>
      </c>
      <c r="AR27">
        <f t="shared" si="10"/>
        <v>18</v>
      </c>
      <c r="AT27" t="s">
        <v>449</v>
      </c>
      <c r="AU27">
        <f>Character!C26/Stage_stat!$E$41</f>
        <v>5.7</v>
      </c>
      <c r="AV27">
        <f t="shared" si="11"/>
        <v>6</v>
      </c>
      <c r="AX27" t="s">
        <v>449</v>
      </c>
      <c r="AY27">
        <f>Character!C26/Stage_stat!$E$42</f>
        <v>14.25</v>
      </c>
      <c r="AZ27">
        <f t="shared" si="12"/>
        <v>15</v>
      </c>
      <c r="BB27" t="s">
        <v>449</v>
      </c>
      <c r="BC27">
        <f>Character!C26/Stage_stat!$E$43</f>
        <v>13.571428571428571</v>
      </c>
      <c r="BD27">
        <f t="shared" si="13"/>
        <v>14</v>
      </c>
      <c r="BF27" t="s">
        <v>449</v>
      </c>
      <c r="BG27">
        <f>Character!C26/Stage_stat!$E$44</f>
        <v>3.8</v>
      </c>
      <c r="BH27">
        <f t="shared" si="14"/>
        <v>4</v>
      </c>
      <c r="BJ27" t="s">
        <v>449</v>
      </c>
      <c r="BK27">
        <f>Character!C26/Stage_stat!$E$45</f>
        <v>11.4</v>
      </c>
      <c r="BL27">
        <f t="shared" si="15"/>
        <v>12</v>
      </c>
      <c r="BN27" t="s">
        <v>449</v>
      </c>
      <c r="BO27">
        <f>Character!C26/Stage_stat!$E$46</f>
        <v>10.961538461538462</v>
      </c>
      <c r="BP27">
        <f t="shared" si="16"/>
        <v>11</v>
      </c>
      <c r="BR27" t="s">
        <v>449</v>
      </c>
      <c r="BS27">
        <f>Character!C26/Stage_stat!$E$47</f>
        <v>2.85</v>
      </c>
      <c r="BT27">
        <f t="shared" si="17"/>
        <v>3</v>
      </c>
      <c r="BV27" t="s">
        <v>449</v>
      </c>
      <c r="BW27">
        <f>Character!C26/Stage_stat!$E$48</f>
        <v>8.1428571428571423</v>
      </c>
      <c r="BX27">
        <f t="shared" si="18"/>
        <v>9</v>
      </c>
      <c r="BZ27" t="s">
        <v>449</v>
      </c>
      <c r="CA27">
        <f>Character!C26/Stage_stat!$E$49</f>
        <v>7.916666666666667</v>
      </c>
      <c r="CB27">
        <f t="shared" si="19"/>
        <v>8</v>
      </c>
      <c r="CD27" t="s">
        <v>449</v>
      </c>
      <c r="CE27">
        <f>Character!C26/Stage_stat!$E$50</f>
        <v>1.9</v>
      </c>
      <c r="CF27">
        <f t="shared" si="20"/>
        <v>2</v>
      </c>
      <c r="CH27" t="s">
        <v>449</v>
      </c>
      <c r="CI27">
        <f>Character!C26/Stage_stat!$E$51</f>
        <v>7.125</v>
      </c>
      <c r="CJ27">
        <f t="shared" si="21"/>
        <v>8</v>
      </c>
      <c r="CL27" t="s">
        <v>449</v>
      </c>
      <c r="CM27">
        <f>Character!C26/Stage_stat!$E$52</f>
        <v>6.9512195121951219</v>
      </c>
      <c r="CN27">
        <f t="shared" si="22"/>
        <v>7</v>
      </c>
      <c r="CP27" t="s">
        <v>449</v>
      </c>
      <c r="CQ27">
        <f>Character!C26/Stage_stat!$E$53</f>
        <v>1.425</v>
      </c>
      <c r="CR27">
        <f t="shared" si="23"/>
        <v>2</v>
      </c>
      <c r="CT27" t="s">
        <v>449</v>
      </c>
      <c r="CU27">
        <f>Character!C26/Stage_stat!$E$54</f>
        <v>6.333333333333333</v>
      </c>
      <c r="CV27">
        <f t="shared" si="24"/>
        <v>7</v>
      </c>
      <c r="CX27" t="s">
        <v>449</v>
      </c>
      <c r="CY27">
        <f>Character!C26/Stage_stat!$E$55</f>
        <v>6.1956521739130439</v>
      </c>
      <c r="CZ27">
        <f t="shared" si="25"/>
        <v>7</v>
      </c>
      <c r="DB27" t="s">
        <v>449</v>
      </c>
      <c r="DC27">
        <f>Character!C26/Stage_stat!$E$56</f>
        <v>1.1399999999999999</v>
      </c>
      <c r="DD27">
        <f t="shared" si="26"/>
        <v>2</v>
      </c>
    </row>
    <row r="28" spans="2:108" x14ac:dyDescent="0.4">
      <c r="B28" t="s">
        <v>450</v>
      </c>
      <c r="C28">
        <f>Character!C27/Stage_stat!$E$30</f>
        <v>60</v>
      </c>
      <c r="D28">
        <f t="shared" si="0"/>
        <v>60</v>
      </c>
      <c r="F28" t="s">
        <v>450</v>
      </c>
      <c r="G28">
        <f>Character!C27/Stage_stat!$E$31</f>
        <v>50</v>
      </c>
      <c r="H28">
        <f t="shared" si="1"/>
        <v>50</v>
      </c>
      <c r="J28" t="s">
        <v>450</v>
      </c>
      <c r="K28">
        <f>Character!C27/Stage_stat!$E$32</f>
        <v>20</v>
      </c>
      <c r="L28">
        <f t="shared" si="2"/>
        <v>20</v>
      </c>
      <c r="N28" t="s">
        <v>450</v>
      </c>
      <c r="O28">
        <f>Character!C27/Stage_stat!$E$33</f>
        <v>40</v>
      </c>
      <c r="P28">
        <f t="shared" si="3"/>
        <v>40</v>
      </c>
      <c r="R28" t="s">
        <v>450</v>
      </c>
      <c r="S28">
        <f>Character!C27/Stage_stat!$E$34</f>
        <v>35.294117647058826</v>
      </c>
      <c r="T28">
        <f t="shared" si="4"/>
        <v>36</v>
      </c>
      <c r="V28" t="s">
        <v>450</v>
      </c>
      <c r="W28">
        <f>Character!C27/Stage_stat!$E$35</f>
        <v>12</v>
      </c>
      <c r="X28">
        <f t="shared" si="5"/>
        <v>12</v>
      </c>
      <c r="Z28" t="s">
        <v>450</v>
      </c>
      <c r="AA28">
        <f>Character!C27/Stage_stat!$E$36</f>
        <v>30</v>
      </c>
      <c r="AB28">
        <f t="shared" si="6"/>
        <v>30</v>
      </c>
      <c r="AD28" t="s">
        <v>450</v>
      </c>
      <c r="AE28">
        <f>Character!C27/Stage_stat!$E$37</f>
        <v>27.272727272727273</v>
      </c>
      <c r="AF28">
        <f t="shared" si="7"/>
        <v>28</v>
      </c>
      <c r="AH28" t="s">
        <v>450</v>
      </c>
      <c r="AI28">
        <f>Character!C27/Stage_stat!$E$38</f>
        <v>8.5714285714285712</v>
      </c>
      <c r="AJ28">
        <f t="shared" si="8"/>
        <v>9</v>
      </c>
      <c r="AL28" t="s">
        <v>450</v>
      </c>
      <c r="AM28">
        <f>Character!C27/Stage_stat!$E$39</f>
        <v>20</v>
      </c>
      <c r="AN28">
        <f t="shared" si="9"/>
        <v>20</v>
      </c>
      <c r="AP28" t="s">
        <v>450</v>
      </c>
      <c r="AQ28">
        <f>Character!C27/Stage_stat!$E$40</f>
        <v>18.75</v>
      </c>
      <c r="AR28">
        <f t="shared" si="10"/>
        <v>19</v>
      </c>
      <c r="AT28" t="s">
        <v>450</v>
      </c>
      <c r="AU28">
        <f>Character!C27/Stage_stat!$E$41</f>
        <v>6</v>
      </c>
      <c r="AV28">
        <f t="shared" si="11"/>
        <v>6</v>
      </c>
      <c r="AX28" t="s">
        <v>450</v>
      </c>
      <c r="AY28">
        <f>Character!C27/Stage_stat!$E$42</f>
        <v>15</v>
      </c>
      <c r="AZ28">
        <f t="shared" si="12"/>
        <v>15</v>
      </c>
      <c r="BB28" t="s">
        <v>450</v>
      </c>
      <c r="BC28">
        <f>Character!C27/Stage_stat!$E$43</f>
        <v>14.285714285714286</v>
      </c>
      <c r="BD28">
        <f t="shared" si="13"/>
        <v>15</v>
      </c>
      <c r="BF28" t="s">
        <v>450</v>
      </c>
      <c r="BG28">
        <f>Character!C27/Stage_stat!$E$44</f>
        <v>4</v>
      </c>
      <c r="BH28">
        <f t="shared" si="14"/>
        <v>4</v>
      </c>
      <c r="BJ28" t="s">
        <v>450</v>
      </c>
      <c r="BK28">
        <f>Character!C27/Stage_stat!$E$45</f>
        <v>12</v>
      </c>
      <c r="BL28">
        <f t="shared" si="15"/>
        <v>12</v>
      </c>
      <c r="BN28" t="s">
        <v>450</v>
      </c>
      <c r="BO28">
        <f>Character!C27/Stage_stat!$E$46</f>
        <v>11.538461538461538</v>
      </c>
      <c r="BP28">
        <f t="shared" si="16"/>
        <v>12</v>
      </c>
      <c r="BR28" t="s">
        <v>450</v>
      </c>
      <c r="BS28">
        <f>Character!C27/Stage_stat!$E$47</f>
        <v>3</v>
      </c>
      <c r="BT28">
        <f t="shared" si="17"/>
        <v>3</v>
      </c>
      <c r="BV28" t="s">
        <v>450</v>
      </c>
      <c r="BW28">
        <f>Character!C27/Stage_stat!$E$48</f>
        <v>8.5714285714285712</v>
      </c>
      <c r="BX28">
        <f t="shared" si="18"/>
        <v>9</v>
      </c>
      <c r="BZ28" t="s">
        <v>450</v>
      </c>
      <c r="CA28">
        <f>Character!C27/Stage_stat!$E$49</f>
        <v>8.3333333333333339</v>
      </c>
      <c r="CB28">
        <f t="shared" si="19"/>
        <v>9</v>
      </c>
      <c r="CD28" t="s">
        <v>450</v>
      </c>
      <c r="CE28">
        <f>Character!C27/Stage_stat!$E$50</f>
        <v>2</v>
      </c>
      <c r="CF28">
        <f t="shared" si="20"/>
        <v>2</v>
      </c>
      <c r="CH28" t="s">
        <v>450</v>
      </c>
      <c r="CI28">
        <f>Character!C27/Stage_stat!$E$51</f>
        <v>7.5</v>
      </c>
      <c r="CJ28">
        <f t="shared" si="21"/>
        <v>8</v>
      </c>
      <c r="CL28" t="s">
        <v>450</v>
      </c>
      <c r="CM28">
        <f>Character!C27/Stage_stat!$E$52</f>
        <v>7.3170731707317076</v>
      </c>
      <c r="CN28">
        <f t="shared" si="22"/>
        <v>8</v>
      </c>
      <c r="CP28" t="s">
        <v>450</v>
      </c>
      <c r="CQ28">
        <f>Character!C27/Stage_stat!$E$53</f>
        <v>1.5</v>
      </c>
      <c r="CR28">
        <f t="shared" si="23"/>
        <v>2</v>
      </c>
      <c r="CT28" t="s">
        <v>450</v>
      </c>
      <c r="CU28">
        <f>Character!C27/Stage_stat!$E$54</f>
        <v>6.666666666666667</v>
      </c>
      <c r="CV28">
        <f t="shared" si="24"/>
        <v>7</v>
      </c>
      <c r="CX28" t="s">
        <v>450</v>
      </c>
      <c r="CY28">
        <f>Character!C27/Stage_stat!$E$55</f>
        <v>6.5217391304347823</v>
      </c>
      <c r="CZ28">
        <f t="shared" si="25"/>
        <v>7</v>
      </c>
      <c r="DB28" t="s">
        <v>450</v>
      </c>
      <c r="DC28">
        <f>Character!C27/Stage_stat!$E$56</f>
        <v>1.2</v>
      </c>
      <c r="DD28">
        <f t="shared" si="26"/>
        <v>2</v>
      </c>
    </row>
    <row r="29" spans="2:108" x14ac:dyDescent="0.4">
      <c r="B29" t="s">
        <v>451</v>
      </c>
      <c r="C29">
        <f>Character!C28/Stage_stat!$E$30</f>
        <v>63</v>
      </c>
      <c r="D29">
        <f t="shared" si="0"/>
        <v>63</v>
      </c>
      <c r="F29" t="s">
        <v>451</v>
      </c>
      <c r="G29">
        <f>Character!C28/Stage_stat!$E$31</f>
        <v>52.5</v>
      </c>
      <c r="H29">
        <f t="shared" si="1"/>
        <v>53</v>
      </c>
      <c r="J29" t="s">
        <v>451</v>
      </c>
      <c r="K29">
        <f>Character!C28/Stage_stat!$E$32</f>
        <v>21</v>
      </c>
      <c r="L29">
        <f t="shared" si="2"/>
        <v>21</v>
      </c>
      <c r="N29" t="s">
        <v>451</v>
      </c>
      <c r="O29">
        <f>Character!C28/Stage_stat!$E$33</f>
        <v>42</v>
      </c>
      <c r="P29">
        <f t="shared" si="3"/>
        <v>42</v>
      </c>
      <c r="R29" t="s">
        <v>451</v>
      </c>
      <c r="S29">
        <f>Character!C28/Stage_stat!$E$34</f>
        <v>37.058823529411768</v>
      </c>
      <c r="T29">
        <f t="shared" si="4"/>
        <v>38</v>
      </c>
      <c r="V29" t="s">
        <v>451</v>
      </c>
      <c r="W29">
        <f>Character!C28/Stage_stat!$E$35</f>
        <v>12.6</v>
      </c>
      <c r="X29">
        <f t="shared" si="5"/>
        <v>13</v>
      </c>
      <c r="Z29" t="s">
        <v>451</v>
      </c>
      <c r="AA29">
        <f>Character!C28/Stage_stat!$E$36</f>
        <v>31.5</v>
      </c>
      <c r="AB29">
        <f t="shared" si="6"/>
        <v>32</v>
      </c>
      <c r="AD29" t="s">
        <v>451</v>
      </c>
      <c r="AE29">
        <f>Character!C28/Stage_stat!$E$37</f>
        <v>28.636363636363637</v>
      </c>
      <c r="AF29">
        <f t="shared" si="7"/>
        <v>29</v>
      </c>
      <c r="AH29" t="s">
        <v>451</v>
      </c>
      <c r="AI29">
        <f>Character!C28/Stage_stat!$E$38</f>
        <v>9</v>
      </c>
      <c r="AJ29">
        <f t="shared" si="8"/>
        <v>9</v>
      </c>
      <c r="AL29" t="s">
        <v>451</v>
      </c>
      <c r="AM29">
        <f>Character!C28/Stage_stat!$E$39</f>
        <v>21</v>
      </c>
      <c r="AN29">
        <f t="shared" si="9"/>
        <v>21</v>
      </c>
      <c r="AP29" t="s">
        <v>451</v>
      </c>
      <c r="AQ29">
        <f>Character!C28/Stage_stat!$E$40</f>
        <v>19.6875</v>
      </c>
      <c r="AR29">
        <f t="shared" si="10"/>
        <v>20</v>
      </c>
      <c r="AT29" t="s">
        <v>451</v>
      </c>
      <c r="AU29">
        <f>Character!C28/Stage_stat!$E$41</f>
        <v>6.3</v>
      </c>
      <c r="AV29">
        <f t="shared" si="11"/>
        <v>7</v>
      </c>
      <c r="AX29" t="s">
        <v>451</v>
      </c>
      <c r="AY29">
        <f>Character!C28/Stage_stat!$E$42</f>
        <v>15.75</v>
      </c>
      <c r="AZ29">
        <f t="shared" si="12"/>
        <v>16</v>
      </c>
      <c r="BB29" t="s">
        <v>451</v>
      </c>
      <c r="BC29">
        <f>Character!C28/Stage_stat!$E$43</f>
        <v>15</v>
      </c>
      <c r="BD29">
        <f t="shared" si="13"/>
        <v>15</v>
      </c>
      <c r="BF29" t="s">
        <v>451</v>
      </c>
      <c r="BG29">
        <f>Character!C28/Stage_stat!$E$44</f>
        <v>4.2</v>
      </c>
      <c r="BH29">
        <f t="shared" si="14"/>
        <v>5</v>
      </c>
      <c r="BJ29" t="s">
        <v>451</v>
      </c>
      <c r="BK29">
        <f>Character!C28/Stage_stat!$E$45</f>
        <v>12.6</v>
      </c>
      <c r="BL29">
        <f t="shared" si="15"/>
        <v>13</v>
      </c>
      <c r="BN29" t="s">
        <v>451</v>
      </c>
      <c r="BO29">
        <f>Character!C28/Stage_stat!$E$46</f>
        <v>12.115384615384615</v>
      </c>
      <c r="BP29">
        <f t="shared" si="16"/>
        <v>13</v>
      </c>
      <c r="BR29" t="s">
        <v>451</v>
      </c>
      <c r="BS29">
        <f>Character!C28/Stage_stat!$E$47</f>
        <v>3.15</v>
      </c>
      <c r="BT29">
        <f t="shared" si="17"/>
        <v>4</v>
      </c>
      <c r="BV29" t="s">
        <v>451</v>
      </c>
      <c r="BW29">
        <f>Character!C28/Stage_stat!$E$48</f>
        <v>9</v>
      </c>
      <c r="BX29">
        <f t="shared" si="18"/>
        <v>9</v>
      </c>
      <c r="BZ29" t="s">
        <v>451</v>
      </c>
      <c r="CA29">
        <f>Character!C28/Stage_stat!$E$49</f>
        <v>8.75</v>
      </c>
      <c r="CB29">
        <f t="shared" si="19"/>
        <v>9</v>
      </c>
      <c r="CD29" t="s">
        <v>451</v>
      </c>
      <c r="CE29">
        <f>Character!C28/Stage_stat!$E$50</f>
        <v>2.1</v>
      </c>
      <c r="CF29">
        <f t="shared" si="20"/>
        <v>3</v>
      </c>
      <c r="CH29" t="s">
        <v>451</v>
      </c>
      <c r="CI29">
        <f>Character!C28/Stage_stat!$E$51</f>
        <v>7.875</v>
      </c>
      <c r="CJ29">
        <f t="shared" si="21"/>
        <v>8</v>
      </c>
      <c r="CL29" t="s">
        <v>451</v>
      </c>
      <c r="CM29">
        <f>Character!C28/Stage_stat!$E$52</f>
        <v>7.6829268292682924</v>
      </c>
      <c r="CN29">
        <f t="shared" si="22"/>
        <v>8</v>
      </c>
      <c r="CP29" t="s">
        <v>451</v>
      </c>
      <c r="CQ29">
        <f>Character!C28/Stage_stat!$E$53</f>
        <v>1.575</v>
      </c>
      <c r="CR29">
        <f t="shared" si="23"/>
        <v>2</v>
      </c>
      <c r="CT29" t="s">
        <v>451</v>
      </c>
      <c r="CU29">
        <f>Character!C28/Stage_stat!$E$54</f>
        <v>7</v>
      </c>
      <c r="CV29">
        <f t="shared" si="24"/>
        <v>7</v>
      </c>
      <c r="CX29" t="s">
        <v>451</v>
      </c>
      <c r="CY29">
        <f>Character!C28/Stage_stat!$E$55</f>
        <v>6.8478260869565215</v>
      </c>
      <c r="CZ29">
        <f t="shared" si="25"/>
        <v>7</v>
      </c>
      <c r="DB29" t="s">
        <v>451</v>
      </c>
      <c r="DC29">
        <f>Character!C28/Stage_stat!$E$56</f>
        <v>1.26</v>
      </c>
      <c r="DD29">
        <f t="shared" si="26"/>
        <v>2</v>
      </c>
    </row>
    <row r="30" spans="2:108" x14ac:dyDescent="0.4">
      <c r="B30" t="s">
        <v>452</v>
      </c>
      <c r="C30">
        <f>Character!C29/Stage_stat!$E$30</f>
        <v>66</v>
      </c>
      <c r="D30">
        <f t="shared" si="0"/>
        <v>66</v>
      </c>
      <c r="F30" t="s">
        <v>452</v>
      </c>
      <c r="G30">
        <f>Character!C29/Stage_stat!$E$31</f>
        <v>55</v>
      </c>
      <c r="H30">
        <f t="shared" si="1"/>
        <v>55</v>
      </c>
      <c r="J30" t="s">
        <v>452</v>
      </c>
      <c r="K30">
        <f>Character!C29/Stage_stat!$E$32</f>
        <v>22</v>
      </c>
      <c r="L30">
        <f t="shared" si="2"/>
        <v>22</v>
      </c>
      <c r="N30" t="s">
        <v>452</v>
      </c>
      <c r="O30">
        <f>Character!C29/Stage_stat!$E$33</f>
        <v>44</v>
      </c>
      <c r="P30">
        <f t="shared" si="3"/>
        <v>44</v>
      </c>
      <c r="R30" t="s">
        <v>452</v>
      </c>
      <c r="S30">
        <f>Character!C29/Stage_stat!$E$34</f>
        <v>38.823529411764703</v>
      </c>
      <c r="T30">
        <f t="shared" si="4"/>
        <v>39</v>
      </c>
      <c r="V30" t="s">
        <v>452</v>
      </c>
      <c r="W30">
        <f>Character!C29/Stage_stat!$E$35</f>
        <v>13.2</v>
      </c>
      <c r="X30">
        <f t="shared" si="5"/>
        <v>14</v>
      </c>
      <c r="Z30" t="s">
        <v>452</v>
      </c>
      <c r="AA30">
        <f>Character!C29/Stage_stat!$E$36</f>
        <v>33</v>
      </c>
      <c r="AB30">
        <f t="shared" si="6"/>
        <v>33</v>
      </c>
      <c r="AD30" t="s">
        <v>452</v>
      </c>
      <c r="AE30">
        <f>Character!C29/Stage_stat!$E$37</f>
        <v>30</v>
      </c>
      <c r="AF30">
        <f t="shared" si="7"/>
        <v>30</v>
      </c>
      <c r="AH30" t="s">
        <v>452</v>
      </c>
      <c r="AI30">
        <f>Character!C29/Stage_stat!$E$38</f>
        <v>9.4285714285714288</v>
      </c>
      <c r="AJ30">
        <f t="shared" si="8"/>
        <v>10</v>
      </c>
      <c r="AL30" t="s">
        <v>452</v>
      </c>
      <c r="AM30">
        <f>Character!C29/Stage_stat!$E$39</f>
        <v>22</v>
      </c>
      <c r="AN30">
        <f t="shared" si="9"/>
        <v>22</v>
      </c>
      <c r="AP30" t="s">
        <v>452</v>
      </c>
      <c r="AQ30">
        <f>Character!C29/Stage_stat!$E$40</f>
        <v>20.625</v>
      </c>
      <c r="AR30">
        <f t="shared" si="10"/>
        <v>21</v>
      </c>
      <c r="AT30" t="s">
        <v>452</v>
      </c>
      <c r="AU30">
        <f>Character!C29/Stage_stat!$E$41</f>
        <v>6.6</v>
      </c>
      <c r="AV30">
        <f t="shared" si="11"/>
        <v>7</v>
      </c>
      <c r="AX30" t="s">
        <v>452</v>
      </c>
      <c r="AY30">
        <f>Character!C29/Stage_stat!$E$42</f>
        <v>16.5</v>
      </c>
      <c r="AZ30">
        <f t="shared" si="12"/>
        <v>17</v>
      </c>
      <c r="BB30" t="s">
        <v>452</v>
      </c>
      <c r="BC30">
        <f>Character!C29/Stage_stat!$E$43</f>
        <v>15.714285714285714</v>
      </c>
      <c r="BD30">
        <f t="shared" si="13"/>
        <v>16</v>
      </c>
      <c r="BF30" t="s">
        <v>452</v>
      </c>
      <c r="BG30">
        <f>Character!C29/Stage_stat!$E$44</f>
        <v>4.4000000000000004</v>
      </c>
      <c r="BH30">
        <f t="shared" si="14"/>
        <v>5</v>
      </c>
      <c r="BJ30" t="s">
        <v>452</v>
      </c>
      <c r="BK30">
        <f>Character!C29/Stage_stat!$E$45</f>
        <v>13.2</v>
      </c>
      <c r="BL30">
        <f t="shared" si="15"/>
        <v>14</v>
      </c>
      <c r="BN30" t="s">
        <v>452</v>
      </c>
      <c r="BO30">
        <f>Character!C29/Stage_stat!$E$46</f>
        <v>12.692307692307692</v>
      </c>
      <c r="BP30">
        <f t="shared" si="16"/>
        <v>13</v>
      </c>
      <c r="BR30" t="s">
        <v>452</v>
      </c>
      <c r="BS30">
        <f>Character!C29/Stage_stat!$E$47</f>
        <v>3.3</v>
      </c>
      <c r="BT30">
        <f t="shared" si="17"/>
        <v>4</v>
      </c>
      <c r="BV30" t="s">
        <v>452</v>
      </c>
      <c r="BW30">
        <f>Character!C29/Stage_stat!$E$48</f>
        <v>9.4285714285714288</v>
      </c>
      <c r="BX30">
        <f t="shared" si="18"/>
        <v>10</v>
      </c>
      <c r="BZ30" t="s">
        <v>452</v>
      </c>
      <c r="CA30">
        <f>Character!C29/Stage_stat!$E$49</f>
        <v>9.1666666666666661</v>
      </c>
      <c r="CB30">
        <f t="shared" si="19"/>
        <v>10</v>
      </c>
      <c r="CD30" t="s">
        <v>452</v>
      </c>
      <c r="CE30">
        <f>Character!C29/Stage_stat!$E$50</f>
        <v>2.2000000000000002</v>
      </c>
      <c r="CF30">
        <f t="shared" si="20"/>
        <v>3</v>
      </c>
      <c r="CH30" t="s">
        <v>452</v>
      </c>
      <c r="CI30">
        <f>Character!C29/Stage_stat!$E$51</f>
        <v>8.25</v>
      </c>
      <c r="CJ30">
        <f t="shared" si="21"/>
        <v>9</v>
      </c>
      <c r="CL30" t="s">
        <v>452</v>
      </c>
      <c r="CM30">
        <f>Character!C29/Stage_stat!$E$52</f>
        <v>8.0487804878048781</v>
      </c>
      <c r="CN30">
        <f t="shared" si="22"/>
        <v>9</v>
      </c>
      <c r="CP30" t="s">
        <v>452</v>
      </c>
      <c r="CQ30">
        <f>Character!C29/Stage_stat!$E$53</f>
        <v>1.65</v>
      </c>
      <c r="CR30">
        <f t="shared" si="23"/>
        <v>2</v>
      </c>
      <c r="CT30" t="s">
        <v>452</v>
      </c>
      <c r="CU30">
        <f>Character!C29/Stage_stat!$E$54</f>
        <v>7.333333333333333</v>
      </c>
      <c r="CV30">
        <f t="shared" si="24"/>
        <v>8</v>
      </c>
      <c r="CX30" t="s">
        <v>452</v>
      </c>
      <c r="CY30">
        <f>Character!C29/Stage_stat!$E$55</f>
        <v>7.1739130434782608</v>
      </c>
      <c r="CZ30">
        <f t="shared" si="25"/>
        <v>8</v>
      </c>
      <c r="DB30" t="s">
        <v>452</v>
      </c>
      <c r="DC30">
        <f>Character!C29/Stage_stat!$E$56</f>
        <v>1.32</v>
      </c>
      <c r="DD30">
        <f t="shared" si="26"/>
        <v>2</v>
      </c>
    </row>
    <row r="31" spans="2:108" x14ac:dyDescent="0.4">
      <c r="B31" t="s">
        <v>453</v>
      </c>
      <c r="C31">
        <f>Character!C30/Stage_stat!$E$30</f>
        <v>69</v>
      </c>
      <c r="D31">
        <f t="shared" si="0"/>
        <v>69</v>
      </c>
      <c r="F31" t="s">
        <v>453</v>
      </c>
      <c r="G31">
        <f>Character!C30/Stage_stat!$E$31</f>
        <v>57.5</v>
      </c>
      <c r="H31">
        <f t="shared" si="1"/>
        <v>58</v>
      </c>
      <c r="J31" t="s">
        <v>453</v>
      </c>
      <c r="K31">
        <f>Character!C30/Stage_stat!$E$32</f>
        <v>23</v>
      </c>
      <c r="L31">
        <f t="shared" si="2"/>
        <v>23</v>
      </c>
      <c r="N31" t="s">
        <v>453</v>
      </c>
      <c r="O31">
        <f>Character!C30/Stage_stat!$E$33</f>
        <v>46</v>
      </c>
      <c r="P31">
        <f t="shared" si="3"/>
        <v>46</v>
      </c>
      <c r="R31" t="s">
        <v>453</v>
      </c>
      <c r="S31">
        <f>Character!C30/Stage_stat!$E$34</f>
        <v>40.588235294117645</v>
      </c>
      <c r="T31">
        <f t="shared" si="4"/>
        <v>41</v>
      </c>
      <c r="V31" t="s">
        <v>453</v>
      </c>
      <c r="W31">
        <f>Character!C30/Stage_stat!$E$35</f>
        <v>13.8</v>
      </c>
      <c r="X31">
        <f t="shared" si="5"/>
        <v>14</v>
      </c>
      <c r="Z31" t="s">
        <v>453</v>
      </c>
      <c r="AA31">
        <f>Character!C30/Stage_stat!$E$36</f>
        <v>34.5</v>
      </c>
      <c r="AB31">
        <f t="shared" si="6"/>
        <v>35</v>
      </c>
      <c r="AD31" t="s">
        <v>453</v>
      </c>
      <c r="AE31">
        <f>Character!C30/Stage_stat!$E$37</f>
        <v>31.363636363636363</v>
      </c>
      <c r="AF31">
        <f t="shared" si="7"/>
        <v>32</v>
      </c>
      <c r="AH31" t="s">
        <v>453</v>
      </c>
      <c r="AI31">
        <f>Character!C30/Stage_stat!$E$38</f>
        <v>9.8571428571428577</v>
      </c>
      <c r="AJ31">
        <f t="shared" si="8"/>
        <v>10</v>
      </c>
      <c r="AL31" t="s">
        <v>453</v>
      </c>
      <c r="AM31">
        <f>Character!C30/Stage_stat!$E$39</f>
        <v>23</v>
      </c>
      <c r="AN31">
        <f t="shared" si="9"/>
        <v>23</v>
      </c>
      <c r="AP31" t="s">
        <v>453</v>
      </c>
      <c r="AQ31">
        <f>Character!C30/Stage_stat!$E$40</f>
        <v>21.5625</v>
      </c>
      <c r="AR31">
        <f t="shared" si="10"/>
        <v>22</v>
      </c>
      <c r="AT31" t="s">
        <v>453</v>
      </c>
      <c r="AU31">
        <f>Character!C30/Stage_stat!$E$41</f>
        <v>6.9</v>
      </c>
      <c r="AV31">
        <f t="shared" si="11"/>
        <v>7</v>
      </c>
      <c r="AX31" t="s">
        <v>453</v>
      </c>
      <c r="AY31">
        <f>Character!C30/Stage_stat!$E$42</f>
        <v>17.25</v>
      </c>
      <c r="AZ31">
        <f t="shared" si="12"/>
        <v>18</v>
      </c>
      <c r="BB31" t="s">
        <v>453</v>
      </c>
      <c r="BC31">
        <f>Character!C30/Stage_stat!$E$43</f>
        <v>16.428571428571427</v>
      </c>
      <c r="BD31">
        <f t="shared" si="13"/>
        <v>17</v>
      </c>
      <c r="BF31" t="s">
        <v>453</v>
      </c>
      <c r="BG31">
        <f>Character!C30/Stage_stat!$E$44</f>
        <v>4.5999999999999996</v>
      </c>
      <c r="BH31">
        <f t="shared" si="14"/>
        <v>5</v>
      </c>
      <c r="BJ31" t="s">
        <v>453</v>
      </c>
      <c r="BK31">
        <f>Character!C30/Stage_stat!$E$45</f>
        <v>13.8</v>
      </c>
      <c r="BL31">
        <f t="shared" si="15"/>
        <v>14</v>
      </c>
      <c r="BN31" t="s">
        <v>453</v>
      </c>
      <c r="BO31">
        <f>Character!C30/Stage_stat!$E$46</f>
        <v>13.26923076923077</v>
      </c>
      <c r="BP31">
        <f t="shared" si="16"/>
        <v>14</v>
      </c>
      <c r="BR31" t="s">
        <v>453</v>
      </c>
      <c r="BS31">
        <f>Character!C30/Stage_stat!$E$47</f>
        <v>3.45</v>
      </c>
      <c r="BT31">
        <f t="shared" si="17"/>
        <v>4</v>
      </c>
      <c r="BV31" t="s">
        <v>453</v>
      </c>
      <c r="BW31">
        <f>Character!C30/Stage_stat!$E$48</f>
        <v>9.8571428571428577</v>
      </c>
      <c r="BX31">
        <f t="shared" si="18"/>
        <v>10</v>
      </c>
      <c r="BZ31" t="s">
        <v>453</v>
      </c>
      <c r="CA31">
        <f>Character!C30/Stage_stat!$E$49</f>
        <v>9.5833333333333339</v>
      </c>
      <c r="CB31">
        <f t="shared" si="19"/>
        <v>10</v>
      </c>
      <c r="CD31" t="s">
        <v>453</v>
      </c>
      <c r="CE31">
        <f>Character!C30/Stage_stat!$E$50</f>
        <v>2.2999999999999998</v>
      </c>
      <c r="CF31">
        <f t="shared" si="20"/>
        <v>3</v>
      </c>
      <c r="CH31" t="s">
        <v>453</v>
      </c>
      <c r="CI31">
        <f>Character!C30/Stage_stat!$E$51</f>
        <v>8.625</v>
      </c>
      <c r="CJ31">
        <f t="shared" si="21"/>
        <v>9</v>
      </c>
      <c r="CL31" t="s">
        <v>453</v>
      </c>
      <c r="CM31">
        <f>Character!C30/Stage_stat!$E$52</f>
        <v>8.4146341463414629</v>
      </c>
      <c r="CN31">
        <f t="shared" si="22"/>
        <v>9</v>
      </c>
      <c r="CP31" t="s">
        <v>453</v>
      </c>
      <c r="CQ31">
        <f>Character!C30/Stage_stat!$E$53</f>
        <v>1.7250000000000001</v>
      </c>
      <c r="CR31">
        <f t="shared" si="23"/>
        <v>2</v>
      </c>
      <c r="CT31" t="s">
        <v>453</v>
      </c>
      <c r="CU31">
        <f>Character!C30/Stage_stat!$E$54</f>
        <v>7.666666666666667</v>
      </c>
      <c r="CV31">
        <f t="shared" si="24"/>
        <v>8</v>
      </c>
      <c r="CX31" t="s">
        <v>453</v>
      </c>
      <c r="CY31">
        <f>Character!C30/Stage_stat!$E$55</f>
        <v>7.5</v>
      </c>
      <c r="CZ31">
        <f t="shared" si="25"/>
        <v>8</v>
      </c>
      <c r="DB31" t="s">
        <v>453</v>
      </c>
      <c r="DC31">
        <f>Character!C30/Stage_stat!$E$56</f>
        <v>1.38</v>
      </c>
      <c r="DD31">
        <f t="shared" si="26"/>
        <v>2</v>
      </c>
    </row>
    <row r="32" spans="2:108" x14ac:dyDescent="0.4">
      <c r="B32" t="s">
        <v>454</v>
      </c>
      <c r="C32">
        <f>Character!C31/Stage_stat!$E$30</f>
        <v>72</v>
      </c>
      <c r="D32">
        <f t="shared" si="0"/>
        <v>72</v>
      </c>
      <c r="F32" t="s">
        <v>454</v>
      </c>
      <c r="G32">
        <f>Character!C31/Stage_stat!$E$31</f>
        <v>60</v>
      </c>
      <c r="H32">
        <f t="shared" si="1"/>
        <v>60</v>
      </c>
      <c r="J32" t="s">
        <v>454</v>
      </c>
      <c r="K32">
        <f>Character!C31/Stage_stat!$E$32</f>
        <v>24</v>
      </c>
      <c r="L32">
        <f t="shared" si="2"/>
        <v>24</v>
      </c>
      <c r="N32" t="s">
        <v>454</v>
      </c>
      <c r="O32">
        <f>Character!C31/Stage_stat!$E$33</f>
        <v>48</v>
      </c>
      <c r="P32">
        <f t="shared" si="3"/>
        <v>48</v>
      </c>
      <c r="R32" t="s">
        <v>454</v>
      </c>
      <c r="S32">
        <f>Character!C31/Stage_stat!$E$34</f>
        <v>42.352941176470587</v>
      </c>
      <c r="T32">
        <f t="shared" si="4"/>
        <v>43</v>
      </c>
      <c r="V32" t="s">
        <v>454</v>
      </c>
      <c r="W32">
        <f>Character!C31/Stage_stat!$E$35</f>
        <v>14.4</v>
      </c>
      <c r="X32">
        <f t="shared" si="5"/>
        <v>15</v>
      </c>
      <c r="Z32" t="s">
        <v>454</v>
      </c>
      <c r="AA32">
        <f>Character!C31/Stage_stat!$E$36</f>
        <v>36</v>
      </c>
      <c r="AB32">
        <f t="shared" si="6"/>
        <v>36</v>
      </c>
      <c r="AD32" t="s">
        <v>454</v>
      </c>
      <c r="AE32">
        <f>Character!C31/Stage_stat!$E$37</f>
        <v>32.727272727272727</v>
      </c>
      <c r="AF32">
        <f t="shared" si="7"/>
        <v>33</v>
      </c>
      <c r="AH32" t="s">
        <v>454</v>
      </c>
      <c r="AI32">
        <f>Character!C31/Stage_stat!$E$38</f>
        <v>10.285714285714286</v>
      </c>
      <c r="AJ32">
        <f t="shared" si="8"/>
        <v>11</v>
      </c>
      <c r="AL32" t="s">
        <v>454</v>
      </c>
      <c r="AM32">
        <f>Character!C31/Stage_stat!$E$39</f>
        <v>24</v>
      </c>
      <c r="AN32">
        <f t="shared" si="9"/>
        <v>24</v>
      </c>
      <c r="AP32" t="s">
        <v>454</v>
      </c>
      <c r="AQ32">
        <f>Character!C31/Stage_stat!$E$40</f>
        <v>22.5</v>
      </c>
      <c r="AR32">
        <f t="shared" si="10"/>
        <v>23</v>
      </c>
      <c r="AT32" t="s">
        <v>454</v>
      </c>
      <c r="AU32">
        <f>Character!C31/Stage_stat!$E$41</f>
        <v>7.2</v>
      </c>
      <c r="AV32">
        <f t="shared" si="11"/>
        <v>8</v>
      </c>
      <c r="AX32" t="s">
        <v>454</v>
      </c>
      <c r="AY32">
        <f>Character!C31/Stage_stat!$E$42</f>
        <v>18</v>
      </c>
      <c r="AZ32">
        <f t="shared" si="12"/>
        <v>18</v>
      </c>
      <c r="BB32" t="s">
        <v>454</v>
      </c>
      <c r="BC32">
        <f>Character!C31/Stage_stat!$E$43</f>
        <v>17.142857142857142</v>
      </c>
      <c r="BD32">
        <f t="shared" si="13"/>
        <v>18</v>
      </c>
      <c r="BF32" t="s">
        <v>454</v>
      </c>
      <c r="BG32">
        <f>Character!C31/Stage_stat!$E$44</f>
        <v>4.8</v>
      </c>
      <c r="BH32">
        <f t="shared" si="14"/>
        <v>5</v>
      </c>
      <c r="BJ32" t="s">
        <v>454</v>
      </c>
      <c r="BK32">
        <f>Character!C31/Stage_stat!$E$45</f>
        <v>14.4</v>
      </c>
      <c r="BL32">
        <f t="shared" si="15"/>
        <v>15</v>
      </c>
      <c r="BN32" t="s">
        <v>454</v>
      </c>
      <c r="BO32">
        <f>Character!C31/Stage_stat!$E$46</f>
        <v>13.846153846153847</v>
      </c>
      <c r="BP32">
        <f t="shared" si="16"/>
        <v>14</v>
      </c>
      <c r="BR32" t="s">
        <v>454</v>
      </c>
      <c r="BS32">
        <f>Character!C31/Stage_stat!$E$47</f>
        <v>3.6</v>
      </c>
      <c r="BT32">
        <f t="shared" si="17"/>
        <v>4</v>
      </c>
      <c r="BV32" t="s">
        <v>454</v>
      </c>
      <c r="BW32">
        <f>Character!C31/Stage_stat!$E$48</f>
        <v>10.285714285714286</v>
      </c>
      <c r="BX32">
        <f t="shared" si="18"/>
        <v>11</v>
      </c>
      <c r="BZ32" t="s">
        <v>454</v>
      </c>
      <c r="CA32">
        <f>Character!C31/Stage_stat!$E$49</f>
        <v>10</v>
      </c>
      <c r="CB32">
        <f t="shared" si="19"/>
        <v>10</v>
      </c>
      <c r="CD32" t="s">
        <v>454</v>
      </c>
      <c r="CE32">
        <f>Character!C31/Stage_stat!$E$50</f>
        <v>2.4</v>
      </c>
      <c r="CF32">
        <f t="shared" si="20"/>
        <v>3</v>
      </c>
      <c r="CH32" t="s">
        <v>454</v>
      </c>
      <c r="CI32">
        <f>Character!C31/Stage_stat!$E$51</f>
        <v>9</v>
      </c>
      <c r="CJ32">
        <f t="shared" si="21"/>
        <v>9</v>
      </c>
      <c r="CL32" t="s">
        <v>454</v>
      </c>
      <c r="CM32">
        <f>Character!C31/Stage_stat!$E$52</f>
        <v>8.7804878048780495</v>
      </c>
      <c r="CN32">
        <f t="shared" si="22"/>
        <v>9</v>
      </c>
      <c r="CP32" t="s">
        <v>454</v>
      </c>
      <c r="CQ32">
        <f>Character!C31/Stage_stat!$E$53</f>
        <v>1.8</v>
      </c>
      <c r="CR32">
        <f t="shared" si="23"/>
        <v>2</v>
      </c>
      <c r="CT32" t="s">
        <v>454</v>
      </c>
      <c r="CU32">
        <f>Character!C31/Stage_stat!$E$54</f>
        <v>8</v>
      </c>
      <c r="CV32">
        <f t="shared" si="24"/>
        <v>8</v>
      </c>
      <c r="CX32" t="s">
        <v>454</v>
      </c>
      <c r="CY32">
        <f>Character!C31/Stage_stat!$E$55</f>
        <v>7.8260869565217392</v>
      </c>
      <c r="CZ32">
        <f t="shared" si="25"/>
        <v>8</v>
      </c>
      <c r="DB32" t="s">
        <v>454</v>
      </c>
      <c r="DC32">
        <f>Character!C31/Stage_stat!$E$56</f>
        <v>1.44</v>
      </c>
      <c r="DD32">
        <f t="shared" si="26"/>
        <v>2</v>
      </c>
    </row>
    <row r="33" spans="2:108" x14ac:dyDescent="0.4">
      <c r="B33" t="s">
        <v>455</v>
      </c>
      <c r="C33">
        <f>Character!C32/Stage_stat!$E$30</f>
        <v>75</v>
      </c>
      <c r="D33">
        <f t="shared" si="0"/>
        <v>75</v>
      </c>
      <c r="F33" t="s">
        <v>455</v>
      </c>
      <c r="G33">
        <f>Character!C32/Stage_stat!$E$31</f>
        <v>62.5</v>
      </c>
      <c r="H33">
        <f t="shared" si="1"/>
        <v>63</v>
      </c>
      <c r="J33" t="s">
        <v>455</v>
      </c>
      <c r="K33">
        <f>Character!C32/Stage_stat!$E$32</f>
        <v>25</v>
      </c>
      <c r="L33">
        <f t="shared" si="2"/>
        <v>25</v>
      </c>
      <c r="N33" t="s">
        <v>455</v>
      </c>
      <c r="O33">
        <f>Character!C32/Stage_stat!$E$33</f>
        <v>50</v>
      </c>
      <c r="P33">
        <f t="shared" si="3"/>
        <v>50</v>
      </c>
      <c r="R33" t="s">
        <v>455</v>
      </c>
      <c r="S33">
        <f>Character!C32/Stage_stat!$E$34</f>
        <v>44.117647058823529</v>
      </c>
      <c r="T33">
        <f t="shared" si="4"/>
        <v>45</v>
      </c>
      <c r="V33" t="s">
        <v>455</v>
      </c>
      <c r="W33">
        <f>Character!C32/Stage_stat!$E$35</f>
        <v>15</v>
      </c>
      <c r="X33">
        <f t="shared" si="5"/>
        <v>15</v>
      </c>
      <c r="Z33" t="s">
        <v>455</v>
      </c>
      <c r="AA33">
        <f>Character!C32/Stage_stat!$E$36</f>
        <v>37.5</v>
      </c>
      <c r="AB33">
        <f t="shared" si="6"/>
        <v>38</v>
      </c>
      <c r="AD33" t="s">
        <v>455</v>
      </c>
      <c r="AE33">
        <f>Character!C32/Stage_stat!$E$37</f>
        <v>34.090909090909093</v>
      </c>
      <c r="AF33">
        <f t="shared" si="7"/>
        <v>35</v>
      </c>
      <c r="AH33" t="s">
        <v>455</v>
      </c>
      <c r="AI33">
        <f>Character!C32/Stage_stat!$E$38</f>
        <v>10.714285714285714</v>
      </c>
      <c r="AJ33">
        <f t="shared" si="8"/>
        <v>11</v>
      </c>
      <c r="AL33" t="s">
        <v>455</v>
      </c>
      <c r="AM33">
        <f>Character!C32/Stage_stat!$E$39</f>
        <v>25</v>
      </c>
      <c r="AN33">
        <f t="shared" si="9"/>
        <v>25</v>
      </c>
      <c r="AP33" t="s">
        <v>455</v>
      </c>
      <c r="AQ33">
        <f>Character!C32/Stage_stat!$E$40</f>
        <v>23.4375</v>
      </c>
      <c r="AR33">
        <f t="shared" si="10"/>
        <v>24</v>
      </c>
      <c r="AT33" t="s">
        <v>455</v>
      </c>
      <c r="AU33">
        <f>Character!C32/Stage_stat!$E$41</f>
        <v>7.5</v>
      </c>
      <c r="AV33">
        <f t="shared" si="11"/>
        <v>8</v>
      </c>
      <c r="AX33" t="s">
        <v>455</v>
      </c>
      <c r="AY33">
        <f>Character!C32/Stage_stat!$E$42</f>
        <v>18.75</v>
      </c>
      <c r="AZ33">
        <f t="shared" si="12"/>
        <v>19</v>
      </c>
      <c r="BB33" t="s">
        <v>455</v>
      </c>
      <c r="BC33">
        <f>Character!C32/Stage_stat!$E$43</f>
        <v>17.857142857142858</v>
      </c>
      <c r="BD33">
        <f t="shared" si="13"/>
        <v>18</v>
      </c>
      <c r="BF33" t="s">
        <v>455</v>
      </c>
      <c r="BG33">
        <f>Character!C32/Stage_stat!$E$44</f>
        <v>5</v>
      </c>
      <c r="BH33">
        <f t="shared" si="14"/>
        <v>5</v>
      </c>
      <c r="BJ33" t="s">
        <v>455</v>
      </c>
      <c r="BK33">
        <f>Character!C32/Stage_stat!$E$45</f>
        <v>15</v>
      </c>
      <c r="BL33">
        <f t="shared" si="15"/>
        <v>15</v>
      </c>
      <c r="BN33" t="s">
        <v>455</v>
      </c>
      <c r="BO33">
        <f>Character!C32/Stage_stat!$E$46</f>
        <v>14.423076923076923</v>
      </c>
      <c r="BP33">
        <f t="shared" si="16"/>
        <v>15</v>
      </c>
      <c r="BR33" t="s">
        <v>455</v>
      </c>
      <c r="BS33">
        <f>Character!C32/Stage_stat!$E$47</f>
        <v>3.75</v>
      </c>
      <c r="BT33">
        <f t="shared" si="17"/>
        <v>4</v>
      </c>
      <c r="BV33" t="s">
        <v>455</v>
      </c>
      <c r="BW33">
        <f>Character!C32/Stage_stat!$E$48</f>
        <v>10.714285714285714</v>
      </c>
      <c r="BX33">
        <f t="shared" si="18"/>
        <v>11</v>
      </c>
      <c r="BZ33" t="s">
        <v>455</v>
      </c>
      <c r="CA33">
        <f>Character!C32/Stage_stat!$E$49</f>
        <v>10.416666666666666</v>
      </c>
      <c r="CB33">
        <f t="shared" si="19"/>
        <v>11</v>
      </c>
      <c r="CD33" t="s">
        <v>455</v>
      </c>
      <c r="CE33">
        <f>Character!C32/Stage_stat!$E$50</f>
        <v>2.5</v>
      </c>
      <c r="CF33">
        <f t="shared" si="20"/>
        <v>3</v>
      </c>
      <c r="CH33" t="s">
        <v>455</v>
      </c>
      <c r="CI33">
        <f>Character!C32/Stage_stat!$E$51</f>
        <v>9.375</v>
      </c>
      <c r="CJ33">
        <f t="shared" si="21"/>
        <v>10</v>
      </c>
      <c r="CL33" t="s">
        <v>455</v>
      </c>
      <c r="CM33">
        <f>Character!C32/Stage_stat!$E$52</f>
        <v>9.1463414634146343</v>
      </c>
      <c r="CN33">
        <f t="shared" si="22"/>
        <v>10</v>
      </c>
      <c r="CP33" t="s">
        <v>455</v>
      </c>
      <c r="CQ33">
        <f>Character!C32/Stage_stat!$E$53</f>
        <v>1.875</v>
      </c>
      <c r="CR33">
        <f t="shared" si="23"/>
        <v>2</v>
      </c>
      <c r="CT33" t="s">
        <v>455</v>
      </c>
      <c r="CU33">
        <f>Character!C32/Stage_stat!$E$54</f>
        <v>8.3333333333333339</v>
      </c>
      <c r="CV33">
        <f t="shared" si="24"/>
        <v>9</v>
      </c>
      <c r="CX33" t="s">
        <v>455</v>
      </c>
      <c r="CY33">
        <f>Character!C32/Stage_stat!$E$55</f>
        <v>8.1521739130434785</v>
      </c>
      <c r="CZ33">
        <f t="shared" si="25"/>
        <v>9</v>
      </c>
      <c r="DB33" t="s">
        <v>455</v>
      </c>
      <c r="DC33">
        <f>Character!C32/Stage_stat!$E$56</f>
        <v>1.5</v>
      </c>
      <c r="DD33">
        <f t="shared" si="26"/>
        <v>2</v>
      </c>
    </row>
    <row r="34" spans="2:108" x14ac:dyDescent="0.4">
      <c r="B34" t="s">
        <v>456</v>
      </c>
      <c r="C34">
        <f>Character!C33/Stage_stat!$E$30</f>
        <v>78</v>
      </c>
      <c r="D34">
        <f t="shared" si="0"/>
        <v>78</v>
      </c>
      <c r="F34" t="s">
        <v>456</v>
      </c>
      <c r="G34">
        <f>Character!C33/Stage_stat!$E$31</f>
        <v>65</v>
      </c>
      <c r="H34">
        <f t="shared" si="1"/>
        <v>65</v>
      </c>
      <c r="J34" t="s">
        <v>456</v>
      </c>
      <c r="K34">
        <f>Character!C33/Stage_stat!$E$32</f>
        <v>26</v>
      </c>
      <c r="L34">
        <f t="shared" si="2"/>
        <v>26</v>
      </c>
      <c r="N34" t="s">
        <v>456</v>
      </c>
      <c r="O34">
        <f>Character!C33/Stage_stat!$E$33</f>
        <v>52</v>
      </c>
      <c r="P34">
        <f t="shared" si="3"/>
        <v>52</v>
      </c>
      <c r="R34" t="s">
        <v>456</v>
      </c>
      <c r="S34">
        <f>Character!C33/Stage_stat!$E$34</f>
        <v>45.882352941176471</v>
      </c>
      <c r="T34">
        <f t="shared" si="4"/>
        <v>46</v>
      </c>
      <c r="V34" t="s">
        <v>456</v>
      </c>
      <c r="W34">
        <f>Character!C33/Stage_stat!$E$35</f>
        <v>15.6</v>
      </c>
      <c r="X34">
        <f t="shared" si="5"/>
        <v>16</v>
      </c>
      <c r="Z34" t="s">
        <v>456</v>
      </c>
      <c r="AA34">
        <f>Character!C33/Stage_stat!$E$36</f>
        <v>39</v>
      </c>
      <c r="AB34">
        <f t="shared" si="6"/>
        <v>39</v>
      </c>
      <c r="AD34" t="s">
        <v>456</v>
      </c>
      <c r="AE34">
        <f>Character!C33/Stage_stat!$E$37</f>
        <v>35.454545454545453</v>
      </c>
      <c r="AF34">
        <f t="shared" si="7"/>
        <v>36</v>
      </c>
      <c r="AH34" t="s">
        <v>456</v>
      </c>
      <c r="AI34">
        <f>Character!C33/Stage_stat!$E$38</f>
        <v>11.142857142857142</v>
      </c>
      <c r="AJ34">
        <f t="shared" si="8"/>
        <v>12</v>
      </c>
      <c r="AL34" t="s">
        <v>456</v>
      </c>
      <c r="AM34">
        <f>Character!C33/Stage_stat!$E$39</f>
        <v>26</v>
      </c>
      <c r="AN34">
        <f t="shared" si="9"/>
        <v>26</v>
      </c>
      <c r="AP34" t="s">
        <v>456</v>
      </c>
      <c r="AQ34">
        <f>Character!C33/Stage_stat!$E$40</f>
        <v>24.375</v>
      </c>
      <c r="AR34">
        <f t="shared" si="10"/>
        <v>25</v>
      </c>
      <c r="AT34" t="s">
        <v>456</v>
      </c>
      <c r="AU34">
        <f>Character!C33/Stage_stat!$E$41</f>
        <v>7.8</v>
      </c>
      <c r="AV34">
        <f t="shared" si="11"/>
        <v>8</v>
      </c>
      <c r="AX34" t="s">
        <v>456</v>
      </c>
      <c r="AY34">
        <f>Character!C33/Stage_stat!$E$42</f>
        <v>19.5</v>
      </c>
      <c r="AZ34">
        <f t="shared" si="12"/>
        <v>20</v>
      </c>
      <c r="BB34" t="s">
        <v>456</v>
      </c>
      <c r="BC34">
        <f>Character!C33/Stage_stat!$E$43</f>
        <v>18.571428571428573</v>
      </c>
      <c r="BD34">
        <f t="shared" si="13"/>
        <v>19</v>
      </c>
      <c r="BF34" t="s">
        <v>456</v>
      </c>
      <c r="BG34">
        <f>Character!C33/Stage_stat!$E$44</f>
        <v>5.2</v>
      </c>
      <c r="BH34">
        <f t="shared" si="14"/>
        <v>6</v>
      </c>
      <c r="BJ34" t="s">
        <v>456</v>
      </c>
      <c r="BK34">
        <f>Character!C33/Stage_stat!$E$45</f>
        <v>15.6</v>
      </c>
      <c r="BL34">
        <f t="shared" si="15"/>
        <v>16</v>
      </c>
      <c r="BN34" t="s">
        <v>456</v>
      </c>
      <c r="BO34">
        <f>Character!C33/Stage_stat!$E$46</f>
        <v>15</v>
      </c>
      <c r="BP34">
        <f t="shared" si="16"/>
        <v>15</v>
      </c>
      <c r="BR34" t="s">
        <v>456</v>
      </c>
      <c r="BS34">
        <f>Character!C33/Stage_stat!$E$47</f>
        <v>3.9</v>
      </c>
      <c r="BT34">
        <f t="shared" si="17"/>
        <v>4</v>
      </c>
      <c r="BV34" t="s">
        <v>456</v>
      </c>
      <c r="BW34">
        <f>Character!C33/Stage_stat!$E$48</f>
        <v>11.142857142857142</v>
      </c>
      <c r="BX34">
        <f t="shared" si="18"/>
        <v>12</v>
      </c>
      <c r="BZ34" t="s">
        <v>456</v>
      </c>
      <c r="CA34">
        <f>Character!C33/Stage_stat!$E$49</f>
        <v>10.833333333333334</v>
      </c>
      <c r="CB34">
        <f t="shared" si="19"/>
        <v>11</v>
      </c>
      <c r="CD34" t="s">
        <v>456</v>
      </c>
      <c r="CE34">
        <f>Character!C33/Stage_stat!$E$50</f>
        <v>2.6</v>
      </c>
      <c r="CF34">
        <f t="shared" si="20"/>
        <v>3</v>
      </c>
      <c r="CH34" t="s">
        <v>456</v>
      </c>
      <c r="CI34">
        <f>Character!C33/Stage_stat!$E$51</f>
        <v>9.75</v>
      </c>
      <c r="CJ34">
        <f t="shared" si="21"/>
        <v>10</v>
      </c>
      <c r="CL34" t="s">
        <v>456</v>
      </c>
      <c r="CM34">
        <f>Character!C33/Stage_stat!$E$52</f>
        <v>9.5121951219512191</v>
      </c>
      <c r="CN34">
        <f t="shared" si="22"/>
        <v>10</v>
      </c>
      <c r="CP34" t="s">
        <v>456</v>
      </c>
      <c r="CQ34">
        <f>Character!C33/Stage_stat!$E$53</f>
        <v>1.95</v>
      </c>
      <c r="CR34">
        <f t="shared" si="23"/>
        <v>2</v>
      </c>
      <c r="CT34" t="s">
        <v>456</v>
      </c>
      <c r="CU34">
        <f>Character!C33/Stage_stat!$E$54</f>
        <v>8.6666666666666661</v>
      </c>
      <c r="CV34">
        <f t="shared" si="24"/>
        <v>9</v>
      </c>
      <c r="CX34" t="s">
        <v>456</v>
      </c>
      <c r="CY34">
        <f>Character!C33/Stage_stat!$E$55</f>
        <v>8.4782608695652169</v>
      </c>
      <c r="CZ34">
        <f t="shared" si="25"/>
        <v>9</v>
      </c>
      <c r="DB34" t="s">
        <v>456</v>
      </c>
      <c r="DC34">
        <f>Character!C33/Stage_stat!$E$56</f>
        <v>1.56</v>
      </c>
      <c r="DD34">
        <f t="shared" si="26"/>
        <v>2</v>
      </c>
    </row>
    <row r="35" spans="2:108" x14ac:dyDescent="0.4">
      <c r="B35" t="s">
        <v>457</v>
      </c>
      <c r="C35">
        <f>Character!C34/Stage_stat!$E$30</f>
        <v>81</v>
      </c>
      <c r="D35">
        <f t="shared" si="0"/>
        <v>81</v>
      </c>
      <c r="F35" t="s">
        <v>457</v>
      </c>
      <c r="G35">
        <f>Character!C34/Stage_stat!$E$31</f>
        <v>67.5</v>
      </c>
      <c r="H35">
        <f t="shared" si="1"/>
        <v>68</v>
      </c>
      <c r="J35" t="s">
        <v>457</v>
      </c>
      <c r="K35">
        <f>Character!C34/Stage_stat!$E$32</f>
        <v>27</v>
      </c>
      <c r="L35">
        <f t="shared" si="2"/>
        <v>27</v>
      </c>
      <c r="N35" t="s">
        <v>457</v>
      </c>
      <c r="O35">
        <f>Character!C34/Stage_stat!$E$33</f>
        <v>54</v>
      </c>
      <c r="P35">
        <f t="shared" si="3"/>
        <v>54</v>
      </c>
      <c r="R35" t="s">
        <v>457</v>
      </c>
      <c r="S35">
        <f>Character!C34/Stage_stat!$E$34</f>
        <v>47.647058823529413</v>
      </c>
      <c r="T35">
        <f t="shared" si="4"/>
        <v>48</v>
      </c>
      <c r="V35" t="s">
        <v>457</v>
      </c>
      <c r="W35">
        <f>Character!C34/Stage_stat!$E$35</f>
        <v>16.2</v>
      </c>
      <c r="X35">
        <f t="shared" si="5"/>
        <v>17</v>
      </c>
      <c r="Z35" t="s">
        <v>457</v>
      </c>
      <c r="AA35">
        <f>Character!C34/Stage_stat!$E$36</f>
        <v>40.5</v>
      </c>
      <c r="AB35">
        <f t="shared" si="6"/>
        <v>41</v>
      </c>
      <c r="AD35" t="s">
        <v>457</v>
      </c>
      <c r="AE35">
        <f>Character!C34/Stage_stat!$E$37</f>
        <v>36.81818181818182</v>
      </c>
      <c r="AF35">
        <f t="shared" si="7"/>
        <v>37</v>
      </c>
      <c r="AH35" t="s">
        <v>457</v>
      </c>
      <c r="AI35">
        <f>Character!C34/Stage_stat!$E$38</f>
        <v>11.571428571428571</v>
      </c>
      <c r="AJ35">
        <f t="shared" si="8"/>
        <v>12</v>
      </c>
      <c r="AL35" t="s">
        <v>457</v>
      </c>
      <c r="AM35">
        <f>Character!C34/Stage_stat!$E$39</f>
        <v>27</v>
      </c>
      <c r="AN35">
        <f t="shared" si="9"/>
        <v>27</v>
      </c>
      <c r="AP35" t="s">
        <v>457</v>
      </c>
      <c r="AQ35">
        <f>Character!C34/Stage_stat!$E$40</f>
        <v>25.3125</v>
      </c>
      <c r="AR35">
        <f t="shared" si="10"/>
        <v>26</v>
      </c>
      <c r="AT35" t="s">
        <v>457</v>
      </c>
      <c r="AU35">
        <f>Character!C34/Stage_stat!$E$41</f>
        <v>8.1</v>
      </c>
      <c r="AV35">
        <f t="shared" si="11"/>
        <v>9</v>
      </c>
      <c r="AX35" t="s">
        <v>457</v>
      </c>
      <c r="AY35">
        <f>Character!C34/Stage_stat!$E$42</f>
        <v>20.25</v>
      </c>
      <c r="AZ35">
        <f t="shared" si="12"/>
        <v>21</v>
      </c>
      <c r="BB35" t="s">
        <v>457</v>
      </c>
      <c r="BC35">
        <f>Character!C34/Stage_stat!$E$43</f>
        <v>19.285714285714285</v>
      </c>
      <c r="BD35">
        <f t="shared" si="13"/>
        <v>20</v>
      </c>
      <c r="BF35" t="s">
        <v>457</v>
      </c>
      <c r="BG35">
        <f>Character!C34/Stage_stat!$E$44</f>
        <v>5.4</v>
      </c>
      <c r="BH35">
        <f t="shared" si="14"/>
        <v>6</v>
      </c>
      <c r="BJ35" t="s">
        <v>457</v>
      </c>
      <c r="BK35">
        <f>Character!C34/Stage_stat!$E$45</f>
        <v>16.2</v>
      </c>
      <c r="BL35">
        <f t="shared" si="15"/>
        <v>17</v>
      </c>
      <c r="BN35" t="s">
        <v>457</v>
      </c>
      <c r="BO35">
        <f>Character!C34/Stage_stat!$E$46</f>
        <v>15.576923076923077</v>
      </c>
      <c r="BP35">
        <f t="shared" si="16"/>
        <v>16</v>
      </c>
      <c r="BR35" t="s">
        <v>457</v>
      </c>
      <c r="BS35">
        <f>Character!C34/Stage_stat!$E$47</f>
        <v>4.05</v>
      </c>
      <c r="BT35">
        <f t="shared" si="17"/>
        <v>5</v>
      </c>
      <c r="BV35" t="s">
        <v>457</v>
      </c>
      <c r="BW35">
        <f>Character!C34/Stage_stat!$E$48</f>
        <v>11.571428571428571</v>
      </c>
      <c r="BX35">
        <f t="shared" si="18"/>
        <v>12</v>
      </c>
      <c r="BZ35" t="s">
        <v>457</v>
      </c>
      <c r="CA35">
        <f>Character!C34/Stage_stat!$E$49</f>
        <v>11.25</v>
      </c>
      <c r="CB35">
        <f t="shared" si="19"/>
        <v>12</v>
      </c>
      <c r="CD35" t="s">
        <v>457</v>
      </c>
      <c r="CE35">
        <f>Character!C34/Stage_stat!$E$50</f>
        <v>2.7</v>
      </c>
      <c r="CF35">
        <f t="shared" si="20"/>
        <v>3</v>
      </c>
      <c r="CH35" t="s">
        <v>457</v>
      </c>
      <c r="CI35">
        <f>Character!C34/Stage_stat!$E$51</f>
        <v>10.125</v>
      </c>
      <c r="CJ35">
        <f t="shared" si="21"/>
        <v>11</v>
      </c>
      <c r="CL35" t="s">
        <v>457</v>
      </c>
      <c r="CM35">
        <f>Character!C34/Stage_stat!$E$52</f>
        <v>9.8780487804878057</v>
      </c>
      <c r="CN35">
        <f t="shared" si="22"/>
        <v>10</v>
      </c>
      <c r="CP35" t="s">
        <v>457</v>
      </c>
      <c r="CQ35">
        <f>Character!C34/Stage_stat!$E$53</f>
        <v>2.0249999999999999</v>
      </c>
      <c r="CR35">
        <f t="shared" si="23"/>
        <v>3</v>
      </c>
      <c r="CT35" t="s">
        <v>457</v>
      </c>
      <c r="CU35">
        <f>Character!C34/Stage_stat!$E$54</f>
        <v>9</v>
      </c>
      <c r="CV35">
        <f t="shared" si="24"/>
        <v>9</v>
      </c>
      <c r="CX35" t="s">
        <v>457</v>
      </c>
      <c r="CY35">
        <f>Character!C34/Stage_stat!$E$55</f>
        <v>8.804347826086957</v>
      </c>
      <c r="CZ35">
        <f t="shared" si="25"/>
        <v>9</v>
      </c>
      <c r="DB35" t="s">
        <v>457</v>
      </c>
      <c r="DC35">
        <f>Character!C34/Stage_stat!$E$56</f>
        <v>1.62</v>
      </c>
      <c r="DD35">
        <f t="shared" si="26"/>
        <v>2</v>
      </c>
    </row>
    <row r="36" spans="2:108" x14ac:dyDescent="0.4">
      <c r="B36" t="s">
        <v>458</v>
      </c>
      <c r="C36">
        <f>Character!C35/Stage_stat!$E$30</f>
        <v>84</v>
      </c>
      <c r="D36">
        <f t="shared" si="0"/>
        <v>84</v>
      </c>
      <c r="F36" t="s">
        <v>458</v>
      </c>
      <c r="G36">
        <f>Character!C35/Stage_stat!$E$31</f>
        <v>70</v>
      </c>
      <c r="H36">
        <f t="shared" si="1"/>
        <v>70</v>
      </c>
      <c r="J36" t="s">
        <v>458</v>
      </c>
      <c r="K36">
        <f>Character!C35/Stage_stat!$E$32</f>
        <v>28</v>
      </c>
      <c r="L36">
        <f t="shared" si="2"/>
        <v>28</v>
      </c>
      <c r="N36" t="s">
        <v>458</v>
      </c>
      <c r="O36">
        <f>Character!C35/Stage_stat!$E$33</f>
        <v>56</v>
      </c>
      <c r="P36">
        <f t="shared" si="3"/>
        <v>56</v>
      </c>
      <c r="R36" t="s">
        <v>458</v>
      </c>
      <c r="S36">
        <f>Character!C35/Stage_stat!$E$34</f>
        <v>49.411764705882355</v>
      </c>
      <c r="T36">
        <f t="shared" si="4"/>
        <v>50</v>
      </c>
      <c r="V36" t="s">
        <v>458</v>
      </c>
      <c r="W36">
        <f>Character!C35/Stage_stat!$E$35</f>
        <v>16.8</v>
      </c>
      <c r="X36">
        <f t="shared" si="5"/>
        <v>17</v>
      </c>
      <c r="Z36" t="s">
        <v>458</v>
      </c>
      <c r="AA36">
        <f>Character!C35/Stage_stat!$E$36</f>
        <v>42</v>
      </c>
      <c r="AB36">
        <f t="shared" si="6"/>
        <v>42</v>
      </c>
      <c r="AD36" t="s">
        <v>458</v>
      </c>
      <c r="AE36">
        <f>Character!C35/Stage_stat!$E$37</f>
        <v>38.18181818181818</v>
      </c>
      <c r="AF36">
        <f t="shared" si="7"/>
        <v>39</v>
      </c>
      <c r="AH36" t="s">
        <v>458</v>
      </c>
      <c r="AI36">
        <f>Character!C35/Stage_stat!$E$38</f>
        <v>12</v>
      </c>
      <c r="AJ36">
        <f t="shared" si="8"/>
        <v>12</v>
      </c>
      <c r="AL36" t="s">
        <v>458</v>
      </c>
      <c r="AM36">
        <f>Character!C35/Stage_stat!$E$39</f>
        <v>28</v>
      </c>
      <c r="AN36">
        <f t="shared" si="9"/>
        <v>28</v>
      </c>
      <c r="AP36" t="s">
        <v>458</v>
      </c>
      <c r="AQ36">
        <f>Character!C35/Stage_stat!$E$40</f>
        <v>26.25</v>
      </c>
      <c r="AR36">
        <f t="shared" si="10"/>
        <v>27</v>
      </c>
      <c r="AT36" t="s">
        <v>458</v>
      </c>
      <c r="AU36">
        <f>Character!C35/Stage_stat!$E$41</f>
        <v>8.4</v>
      </c>
      <c r="AV36">
        <f t="shared" si="11"/>
        <v>9</v>
      </c>
      <c r="AX36" t="s">
        <v>458</v>
      </c>
      <c r="AY36">
        <f>Character!C35/Stage_stat!$E$42</f>
        <v>21</v>
      </c>
      <c r="AZ36">
        <f t="shared" si="12"/>
        <v>21</v>
      </c>
      <c r="BB36" t="s">
        <v>458</v>
      </c>
      <c r="BC36">
        <f>Character!C35/Stage_stat!$E$43</f>
        <v>20</v>
      </c>
      <c r="BD36">
        <f t="shared" si="13"/>
        <v>20</v>
      </c>
      <c r="BF36" t="s">
        <v>458</v>
      </c>
      <c r="BG36">
        <f>Character!C35/Stage_stat!$E$44</f>
        <v>5.6</v>
      </c>
      <c r="BH36">
        <f t="shared" si="14"/>
        <v>6</v>
      </c>
      <c r="BJ36" t="s">
        <v>458</v>
      </c>
      <c r="BK36">
        <f>Character!C35/Stage_stat!$E$45</f>
        <v>16.8</v>
      </c>
      <c r="BL36">
        <f t="shared" si="15"/>
        <v>17</v>
      </c>
      <c r="BN36" t="s">
        <v>458</v>
      </c>
      <c r="BO36">
        <f>Character!C35/Stage_stat!$E$46</f>
        <v>16.153846153846153</v>
      </c>
      <c r="BP36">
        <f t="shared" si="16"/>
        <v>17</v>
      </c>
      <c r="BR36" t="s">
        <v>458</v>
      </c>
      <c r="BS36">
        <f>Character!C35/Stage_stat!$E$47</f>
        <v>4.2</v>
      </c>
      <c r="BT36">
        <f t="shared" si="17"/>
        <v>5</v>
      </c>
      <c r="BV36" t="s">
        <v>458</v>
      </c>
      <c r="BW36">
        <f>Character!C35/Stage_stat!$E$48</f>
        <v>12</v>
      </c>
      <c r="BX36">
        <f t="shared" si="18"/>
        <v>12</v>
      </c>
      <c r="BZ36" t="s">
        <v>458</v>
      </c>
      <c r="CA36">
        <f>Character!C35/Stage_stat!$E$49</f>
        <v>11.666666666666666</v>
      </c>
      <c r="CB36">
        <f t="shared" si="19"/>
        <v>12</v>
      </c>
      <c r="CD36" t="s">
        <v>458</v>
      </c>
      <c r="CE36">
        <f>Character!C35/Stage_stat!$E$50</f>
        <v>2.8</v>
      </c>
      <c r="CF36">
        <f t="shared" si="20"/>
        <v>3</v>
      </c>
      <c r="CH36" t="s">
        <v>458</v>
      </c>
      <c r="CI36">
        <f>Character!C35/Stage_stat!$E$51</f>
        <v>10.5</v>
      </c>
      <c r="CJ36">
        <f t="shared" si="21"/>
        <v>11</v>
      </c>
      <c r="CL36" t="s">
        <v>458</v>
      </c>
      <c r="CM36">
        <f>Character!C35/Stage_stat!$E$52</f>
        <v>10.24390243902439</v>
      </c>
      <c r="CN36">
        <f t="shared" si="22"/>
        <v>11</v>
      </c>
      <c r="CP36" t="s">
        <v>458</v>
      </c>
      <c r="CQ36">
        <f>Character!C35/Stage_stat!$E$53</f>
        <v>2.1</v>
      </c>
      <c r="CR36">
        <f t="shared" si="23"/>
        <v>3</v>
      </c>
      <c r="CT36" t="s">
        <v>458</v>
      </c>
      <c r="CU36">
        <f>Character!C35/Stage_stat!$E$54</f>
        <v>9.3333333333333339</v>
      </c>
      <c r="CV36">
        <f t="shared" si="24"/>
        <v>10</v>
      </c>
      <c r="CX36" t="s">
        <v>458</v>
      </c>
      <c r="CY36">
        <f>Character!C35/Stage_stat!$E$55</f>
        <v>9.1304347826086953</v>
      </c>
      <c r="CZ36">
        <f t="shared" si="25"/>
        <v>10</v>
      </c>
      <c r="DB36" t="s">
        <v>458</v>
      </c>
      <c r="DC36">
        <f>Character!C35/Stage_stat!$E$56</f>
        <v>1.68</v>
      </c>
      <c r="DD36">
        <f t="shared" si="26"/>
        <v>2</v>
      </c>
    </row>
    <row r="37" spans="2:108" x14ac:dyDescent="0.4">
      <c r="B37" t="s">
        <v>459</v>
      </c>
      <c r="C37">
        <f>Character!C36/Stage_stat!$E$30</f>
        <v>87</v>
      </c>
      <c r="D37">
        <f t="shared" si="0"/>
        <v>87</v>
      </c>
      <c r="F37" t="s">
        <v>459</v>
      </c>
      <c r="G37">
        <f>Character!C36/Stage_stat!$E$31</f>
        <v>72.5</v>
      </c>
      <c r="H37">
        <f t="shared" si="1"/>
        <v>73</v>
      </c>
      <c r="J37" t="s">
        <v>459</v>
      </c>
      <c r="K37">
        <f>Character!C36/Stage_stat!$E$32</f>
        <v>29</v>
      </c>
      <c r="L37">
        <f t="shared" si="2"/>
        <v>29</v>
      </c>
      <c r="N37" t="s">
        <v>459</v>
      </c>
      <c r="O37">
        <f>Character!C36/Stage_stat!$E$33</f>
        <v>58</v>
      </c>
      <c r="P37">
        <f t="shared" si="3"/>
        <v>58</v>
      </c>
      <c r="R37" t="s">
        <v>459</v>
      </c>
      <c r="S37">
        <f>Character!C36/Stage_stat!$E$34</f>
        <v>51.176470588235297</v>
      </c>
      <c r="T37">
        <f t="shared" si="4"/>
        <v>52</v>
      </c>
      <c r="V37" t="s">
        <v>459</v>
      </c>
      <c r="W37">
        <f>Character!C36/Stage_stat!$E$35</f>
        <v>17.399999999999999</v>
      </c>
      <c r="X37">
        <f t="shared" si="5"/>
        <v>18</v>
      </c>
      <c r="Z37" t="s">
        <v>459</v>
      </c>
      <c r="AA37">
        <f>Character!C36/Stage_stat!$E$36</f>
        <v>43.5</v>
      </c>
      <c r="AB37">
        <f t="shared" si="6"/>
        <v>44</v>
      </c>
      <c r="AD37" t="s">
        <v>459</v>
      </c>
      <c r="AE37">
        <f>Character!C36/Stage_stat!$E$37</f>
        <v>39.545454545454547</v>
      </c>
      <c r="AF37">
        <f t="shared" si="7"/>
        <v>40</v>
      </c>
      <c r="AH37" t="s">
        <v>459</v>
      </c>
      <c r="AI37">
        <f>Character!C36/Stage_stat!$E$38</f>
        <v>12.428571428571429</v>
      </c>
      <c r="AJ37">
        <f t="shared" si="8"/>
        <v>13</v>
      </c>
      <c r="AL37" t="s">
        <v>459</v>
      </c>
      <c r="AM37">
        <f>Character!C36/Stage_stat!$E$39</f>
        <v>29</v>
      </c>
      <c r="AN37">
        <f t="shared" si="9"/>
        <v>29</v>
      </c>
      <c r="AP37" t="s">
        <v>459</v>
      </c>
      <c r="AQ37">
        <f>Character!C36/Stage_stat!$E$40</f>
        <v>27.1875</v>
      </c>
      <c r="AR37">
        <f t="shared" si="10"/>
        <v>28</v>
      </c>
      <c r="AT37" t="s">
        <v>459</v>
      </c>
      <c r="AU37">
        <f>Character!C36/Stage_stat!$E$41</f>
        <v>8.6999999999999993</v>
      </c>
      <c r="AV37">
        <f t="shared" si="11"/>
        <v>9</v>
      </c>
      <c r="AX37" t="s">
        <v>459</v>
      </c>
      <c r="AY37">
        <f>Character!C36/Stage_stat!$E$42</f>
        <v>21.75</v>
      </c>
      <c r="AZ37">
        <f t="shared" si="12"/>
        <v>22</v>
      </c>
      <c r="BB37" t="s">
        <v>459</v>
      </c>
      <c r="BC37">
        <f>Character!C36/Stage_stat!$E$43</f>
        <v>20.714285714285715</v>
      </c>
      <c r="BD37">
        <f t="shared" si="13"/>
        <v>21</v>
      </c>
      <c r="BF37" t="s">
        <v>459</v>
      </c>
      <c r="BG37">
        <f>Character!C36/Stage_stat!$E$44</f>
        <v>5.8</v>
      </c>
      <c r="BH37">
        <f t="shared" si="14"/>
        <v>6</v>
      </c>
      <c r="BJ37" t="s">
        <v>459</v>
      </c>
      <c r="BK37">
        <f>Character!C36/Stage_stat!$E$45</f>
        <v>17.399999999999999</v>
      </c>
      <c r="BL37">
        <f t="shared" si="15"/>
        <v>18</v>
      </c>
      <c r="BN37" t="s">
        <v>459</v>
      </c>
      <c r="BO37">
        <f>Character!C36/Stage_stat!$E$46</f>
        <v>16.73076923076923</v>
      </c>
      <c r="BP37">
        <f t="shared" si="16"/>
        <v>17</v>
      </c>
      <c r="BR37" t="s">
        <v>459</v>
      </c>
      <c r="BS37">
        <f>Character!C36/Stage_stat!$E$47</f>
        <v>4.3499999999999996</v>
      </c>
      <c r="BT37">
        <f t="shared" si="17"/>
        <v>5</v>
      </c>
      <c r="BV37" t="s">
        <v>459</v>
      </c>
      <c r="BW37">
        <f>Character!C36/Stage_stat!$E$48</f>
        <v>12.428571428571429</v>
      </c>
      <c r="BX37">
        <f t="shared" si="18"/>
        <v>13</v>
      </c>
      <c r="BZ37" t="s">
        <v>459</v>
      </c>
      <c r="CA37">
        <f>Character!C36/Stage_stat!$E$49</f>
        <v>12.083333333333334</v>
      </c>
      <c r="CB37">
        <f t="shared" si="19"/>
        <v>13</v>
      </c>
      <c r="CD37" t="s">
        <v>459</v>
      </c>
      <c r="CE37">
        <f>Character!C36/Stage_stat!$E$50</f>
        <v>2.9</v>
      </c>
      <c r="CF37">
        <f t="shared" si="20"/>
        <v>3</v>
      </c>
      <c r="CH37" t="s">
        <v>459</v>
      </c>
      <c r="CI37">
        <f>Character!C36/Stage_stat!$E$51</f>
        <v>10.875</v>
      </c>
      <c r="CJ37">
        <f t="shared" si="21"/>
        <v>11</v>
      </c>
      <c r="CL37" t="s">
        <v>459</v>
      </c>
      <c r="CM37">
        <f>Character!C36/Stage_stat!$E$52</f>
        <v>10.609756097560975</v>
      </c>
      <c r="CN37">
        <f t="shared" si="22"/>
        <v>11</v>
      </c>
      <c r="CP37" t="s">
        <v>459</v>
      </c>
      <c r="CQ37">
        <f>Character!C36/Stage_stat!$E$53</f>
        <v>2.1749999999999998</v>
      </c>
      <c r="CR37">
        <f t="shared" si="23"/>
        <v>3</v>
      </c>
      <c r="CT37" t="s">
        <v>459</v>
      </c>
      <c r="CU37">
        <f>Character!C36/Stage_stat!$E$54</f>
        <v>9.6666666666666661</v>
      </c>
      <c r="CV37">
        <f t="shared" si="24"/>
        <v>10</v>
      </c>
      <c r="CX37" t="s">
        <v>459</v>
      </c>
      <c r="CY37">
        <f>Character!C36/Stage_stat!$E$55</f>
        <v>9.4565217391304355</v>
      </c>
      <c r="CZ37">
        <f t="shared" si="25"/>
        <v>10</v>
      </c>
      <c r="DB37" t="s">
        <v>459</v>
      </c>
      <c r="DC37">
        <f>Character!C36/Stage_stat!$E$56</f>
        <v>1.74</v>
      </c>
      <c r="DD37">
        <f t="shared" si="26"/>
        <v>2</v>
      </c>
    </row>
    <row r="38" spans="2:108" x14ac:dyDescent="0.4">
      <c r="B38" t="s">
        <v>460</v>
      </c>
      <c r="C38">
        <f>Character!C37/Stage_stat!$E$30</f>
        <v>90</v>
      </c>
      <c r="D38">
        <f t="shared" si="0"/>
        <v>90</v>
      </c>
      <c r="F38" t="s">
        <v>460</v>
      </c>
      <c r="G38">
        <f>Character!C37/Stage_stat!$E$31</f>
        <v>75</v>
      </c>
      <c r="H38">
        <f t="shared" si="1"/>
        <v>75</v>
      </c>
      <c r="J38" t="s">
        <v>460</v>
      </c>
      <c r="K38">
        <f>Character!C37/Stage_stat!$E$32</f>
        <v>30</v>
      </c>
      <c r="L38">
        <f t="shared" si="2"/>
        <v>30</v>
      </c>
      <c r="N38" t="s">
        <v>460</v>
      </c>
      <c r="O38">
        <f>Character!C37/Stage_stat!$E$33</f>
        <v>60</v>
      </c>
      <c r="P38">
        <f t="shared" si="3"/>
        <v>60</v>
      </c>
      <c r="R38" t="s">
        <v>460</v>
      </c>
      <c r="S38">
        <f>Character!C37/Stage_stat!$E$34</f>
        <v>52.941176470588232</v>
      </c>
      <c r="T38">
        <f t="shared" si="4"/>
        <v>53</v>
      </c>
      <c r="V38" t="s">
        <v>460</v>
      </c>
      <c r="W38">
        <f>Character!C37/Stage_stat!$E$35</f>
        <v>18</v>
      </c>
      <c r="X38">
        <f t="shared" si="5"/>
        <v>18</v>
      </c>
      <c r="Z38" t="s">
        <v>460</v>
      </c>
      <c r="AA38">
        <f>Character!C37/Stage_stat!$E$36</f>
        <v>45</v>
      </c>
      <c r="AB38">
        <f t="shared" si="6"/>
        <v>45</v>
      </c>
      <c r="AD38" t="s">
        <v>460</v>
      </c>
      <c r="AE38">
        <f>Character!C37/Stage_stat!$E$37</f>
        <v>40.909090909090907</v>
      </c>
      <c r="AF38">
        <f t="shared" si="7"/>
        <v>41</v>
      </c>
      <c r="AH38" t="s">
        <v>460</v>
      </c>
      <c r="AI38">
        <f>Character!C37/Stage_stat!$E$38</f>
        <v>12.857142857142858</v>
      </c>
      <c r="AJ38">
        <f t="shared" si="8"/>
        <v>13</v>
      </c>
      <c r="AL38" t="s">
        <v>460</v>
      </c>
      <c r="AM38">
        <f>Character!C37/Stage_stat!$E$39</f>
        <v>30</v>
      </c>
      <c r="AN38">
        <f t="shared" si="9"/>
        <v>30</v>
      </c>
      <c r="AP38" t="s">
        <v>460</v>
      </c>
      <c r="AQ38">
        <f>Character!C37/Stage_stat!$E$40</f>
        <v>28.125</v>
      </c>
      <c r="AR38">
        <f t="shared" si="10"/>
        <v>29</v>
      </c>
      <c r="AT38" t="s">
        <v>460</v>
      </c>
      <c r="AU38">
        <f>Character!C37/Stage_stat!$E$41</f>
        <v>9</v>
      </c>
      <c r="AV38">
        <f t="shared" si="11"/>
        <v>9</v>
      </c>
      <c r="AX38" t="s">
        <v>460</v>
      </c>
      <c r="AY38">
        <f>Character!C37/Stage_stat!$E$42</f>
        <v>22.5</v>
      </c>
      <c r="AZ38">
        <f t="shared" si="12"/>
        <v>23</v>
      </c>
      <c r="BB38" t="s">
        <v>460</v>
      </c>
      <c r="BC38">
        <f>Character!C37/Stage_stat!$E$43</f>
        <v>21.428571428571427</v>
      </c>
      <c r="BD38">
        <f t="shared" si="13"/>
        <v>22</v>
      </c>
      <c r="BF38" t="s">
        <v>460</v>
      </c>
      <c r="BG38">
        <f>Character!C37/Stage_stat!$E$44</f>
        <v>6</v>
      </c>
      <c r="BH38">
        <f t="shared" si="14"/>
        <v>6</v>
      </c>
      <c r="BJ38" t="s">
        <v>460</v>
      </c>
      <c r="BK38">
        <f>Character!C37/Stage_stat!$E$45</f>
        <v>18</v>
      </c>
      <c r="BL38">
        <f t="shared" si="15"/>
        <v>18</v>
      </c>
      <c r="BN38" t="s">
        <v>460</v>
      </c>
      <c r="BO38">
        <f>Character!C37/Stage_stat!$E$46</f>
        <v>17.307692307692307</v>
      </c>
      <c r="BP38">
        <f t="shared" si="16"/>
        <v>18</v>
      </c>
      <c r="BR38" t="s">
        <v>460</v>
      </c>
      <c r="BS38">
        <f>Character!C37/Stage_stat!$E$47</f>
        <v>4.5</v>
      </c>
      <c r="BT38">
        <f t="shared" si="17"/>
        <v>5</v>
      </c>
      <c r="BV38" t="s">
        <v>460</v>
      </c>
      <c r="BW38">
        <f>Character!C37/Stage_stat!$E$48</f>
        <v>12.857142857142858</v>
      </c>
      <c r="BX38">
        <f t="shared" si="18"/>
        <v>13</v>
      </c>
      <c r="BZ38" t="s">
        <v>460</v>
      </c>
      <c r="CA38">
        <f>Character!C37/Stage_stat!$E$49</f>
        <v>12.5</v>
      </c>
      <c r="CB38">
        <f t="shared" si="19"/>
        <v>13</v>
      </c>
      <c r="CD38" t="s">
        <v>460</v>
      </c>
      <c r="CE38">
        <f>Character!C37/Stage_stat!$E$50</f>
        <v>3</v>
      </c>
      <c r="CF38">
        <f t="shared" si="20"/>
        <v>3</v>
      </c>
      <c r="CH38" t="s">
        <v>460</v>
      </c>
      <c r="CI38">
        <f>Character!C37/Stage_stat!$E$51</f>
        <v>11.25</v>
      </c>
      <c r="CJ38">
        <f t="shared" si="21"/>
        <v>12</v>
      </c>
      <c r="CL38" t="s">
        <v>460</v>
      </c>
      <c r="CM38">
        <f>Character!C37/Stage_stat!$E$52</f>
        <v>10.975609756097562</v>
      </c>
      <c r="CN38">
        <f t="shared" si="22"/>
        <v>11</v>
      </c>
      <c r="CP38" t="s">
        <v>460</v>
      </c>
      <c r="CQ38">
        <f>Character!C37/Stage_stat!$E$53</f>
        <v>2.25</v>
      </c>
      <c r="CR38">
        <f t="shared" si="23"/>
        <v>3</v>
      </c>
      <c r="CT38" t="s">
        <v>460</v>
      </c>
      <c r="CU38">
        <f>Character!C37/Stage_stat!$E$54</f>
        <v>10</v>
      </c>
      <c r="CV38">
        <f t="shared" si="24"/>
        <v>10</v>
      </c>
      <c r="CX38" t="s">
        <v>460</v>
      </c>
      <c r="CY38">
        <f>Character!C37/Stage_stat!$E$55</f>
        <v>9.7826086956521738</v>
      </c>
      <c r="CZ38">
        <f t="shared" si="25"/>
        <v>10</v>
      </c>
      <c r="DB38" t="s">
        <v>460</v>
      </c>
      <c r="DC38">
        <f>Character!C37/Stage_stat!$E$56</f>
        <v>1.8</v>
      </c>
      <c r="DD38">
        <f t="shared" si="26"/>
        <v>2</v>
      </c>
    </row>
    <row r="39" spans="2:108" x14ac:dyDescent="0.4">
      <c r="B39" t="s">
        <v>461</v>
      </c>
      <c r="C39">
        <f>Character!C38/Stage_stat!$E$30</f>
        <v>93</v>
      </c>
      <c r="D39">
        <f t="shared" si="0"/>
        <v>93</v>
      </c>
      <c r="F39" t="s">
        <v>461</v>
      </c>
      <c r="G39">
        <f>Character!C38/Stage_stat!$E$31</f>
        <v>77.5</v>
      </c>
      <c r="H39">
        <f t="shared" si="1"/>
        <v>78</v>
      </c>
      <c r="J39" t="s">
        <v>461</v>
      </c>
      <c r="K39">
        <f>Character!C38/Stage_stat!$E$32</f>
        <v>31</v>
      </c>
      <c r="L39">
        <f t="shared" si="2"/>
        <v>31</v>
      </c>
      <c r="N39" t="s">
        <v>461</v>
      </c>
      <c r="O39">
        <f>Character!C38/Stage_stat!$E$33</f>
        <v>62</v>
      </c>
      <c r="P39">
        <f t="shared" si="3"/>
        <v>62</v>
      </c>
      <c r="R39" t="s">
        <v>461</v>
      </c>
      <c r="S39">
        <f>Character!C38/Stage_stat!$E$34</f>
        <v>54.705882352941174</v>
      </c>
      <c r="T39">
        <f t="shared" si="4"/>
        <v>55</v>
      </c>
      <c r="V39" t="s">
        <v>461</v>
      </c>
      <c r="W39">
        <f>Character!C38/Stage_stat!$E$35</f>
        <v>18.600000000000001</v>
      </c>
      <c r="X39">
        <f t="shared" si="5"/>
        <v>19</v>
      </c>
      <c r="Z39" t="s">
        <v>461</v>
      </c>
      <c r="AA39">
        <f>Character!C38/Stage_stat!$E$36</f>
        <v>46.5</v>
      </c>
      <c r="AB39">
        <f t="shared" si="6"/>
        <v>47</v>
      </c>
      <c r="AD39" t="s">
        <v>461</v>
      </c>
      <c r="AE39">
        <f>Character!C38/Stage_stat!$E$37</f>
        <v>42.272727272727273</v>
      </c>
      <c r="AF39">
        <f t="shared" si="7"/>
        <v>43</v>
      </c>
      <c r="AH39" t="s">
        <v>461</v>
      </c>
      <c r="AI39">
        <f>Character!C38/Stage_stat!$E$38</f>
        <v>13.285714285714286</v>
      </c>
      <c r="AJ39">
        <f t="shared" si="8"/>
        <v>14</v>
      </c>
      <c r="AL39" t="s">
        <v>461</v>
      </c>
      <c r="AM39">
        <f>Character!C38/Stage_stat!$E$39</f>
        <v>31</v>
      </c>
      <c r="AN39">
        <f t="shared" si="9"/>
        <v>31</v>
      </c>
      <c r="AP39" t="s">
        <v>461</v>
      </c>
      <c r="AQ39">
        <f>Character!C38/Stage_stat!$E$40</f>
        <v>29.0625</v>
      </c>
      <c r="AR39">
        <f t="shared" si="10"/>
        <v>30</v>
      </c>
      <c r="AT39" t="s">
        <v>461</v>
      </c>
      <c r="AU39">
        <f>Character!C38/Stage_stat!$E$41</f>
        <v>9.3000000000000007</v>
      </c>
      <c r="AV39">
        <f t="shared" si="11"/>
        <v>10</v>
      </c>
      <c r="AX39" t="s">
        <v>461</v>
      </c>
      <c r="AY39">
        <f>Character!C38/Stage_stat!$E$42</f>
        <v>23.25</v>
      </c>
      <c r="AZ39">
        <f t="shared" si="12"/>
        <v>24</v>
      </c>
      <c r="BB39" t="s">
        <v>461</v>
      </c>
      <c r="BC39">
        <f>Character!C38/Stage_stat!$E$43</f>
        <v>22.142857142857142</v>
      </c>
      <c r="BD39">
        <f t="shared" si="13"/>
        <v>23</v>
      </c>
      <c r="BF39" t="s">
        <v>461</v>
      </c>
      <c r="BG39">
        <f>Character!C38/Stage_stat!$E$44</f>
        <v>6.2</v>
      </c>
      <c r="BH39">
        <f t="shared" si="14"/>
        <v>7</v>
      </c>
      <c r="BJ39" t="s">
        <v>461</v>
      </c>
      <c r="BK39">
        <f>Character!C38/Stage_stat!$E$45</f>
        <v>18.600000000000001</v>
      </c>
      <c r="BL39">
        <f t="shared" si="15"/>
        <v>19</v>
      </c>
      <c r="BN39" t="s">
        <v>461</v>
      </c>
      <c r="BO39">
        <f>Character!C38/Stage_stat!$E$46</f>
        <v>17.884615384615383</v>
      </c>
      <c r="BP39">
        <f t="shared" si="16"/>
        <v>18</v>
      </c>
      <c r="BR39" t="s">
        <v>461</v>
      </c>
      <c r="BS39">
        <f>Character!C38/Stage_stat!$E$47</f>
        <v>4.6500000000000004</v>
      </c>
      <c r="BT39">
        <f t="shared" si="17"/>
        <v>5</v>
      </c>
      <c r="BV39" t="s">
        <v>461</v>
      </c>
      <c r="BW39">
        <f>Character!C38/Stage_stat!$E$48</f>
        <v>13.285714285714286</v>
      </c>
      <c r="BX39">
        <f t="shared" si="18"/>
        <v>14</v>
      </c>
      <c r="BZ39" t="s">
        <v>461</v>
      </c>
      <c r="CA39">
        <f>Character!C38/Stage_stat!$E$49</f>
        <v>12.916666666666666</v>
      </c>
      <c r="CB39">
        <f t="shared" si="19"/>
        <v>13</v>
      </c>
      <c r="CD39" t="s">
        <v>461</v>
      </c>
      <c r="CE39">
        <f>Character!C38/Stage_stat!$E$50</f>
        <v>3.1</v>
      </c>
      <c r="CF39">
        <f t="shared" si="20"/>
        <v>4</v>
      </c>
      <c r="CH39" t="s">
        <v>461</v>
      </c>
      <c r="CI39">
        <f>Character!C38/Stage_stat!$E$51</f>
        <v>11.625</v>
      </c>
      <c r="CJ39">
        <f t="shared" si="21"/>
        <v>12</v>
      </c>
      <c r="CL39" t="s">
        <v>461</v>
      </c>
      <c r="CM39">
        <f>Character!C38/Stage_stat!$E$52</f>
        <v>11.341463414634147</v>
      </c>
      <c r="CN39">
        <f t="shared" si="22"/>
        <v>12</v>
      </c>
      <c r="CP39" t="s">
        <v>461</v>
      </c>
      <c r="CQ39">
        <f>Character!C38/Stage_stat!$E$53</f>
        <v>2.3250000000000002</v>
      </c>
      <c r="CR39">
        <f t="shared" si="23"/>
        <v>3</v>
      </c>
      <c r="CT39" t="s">
        <v>461</v>
      </c>
      <c r="CU39">
        <f>Character!C38/Stage_stat!$E$54</f>
        <v>10.333333333333334</v>
      </c>
      <c r="CV39">
        <f t="shared" si="24"/>
        <v>11</v>
      </c>
      <c r="CX39" t="s">
        <v>461</v>
      </c>
      <c r="CY39">
        <f>Character!C38/Stage_stat!$E$55</f>
        <v>10.108695652173912</v>
      </c>
      <c r="CZ39">
        <f t="shared" si="25"/>
        <v>11</v>
      </c>
      <c r="DB39" t="s">
        <v>461</v>
      </c>
      <c r="DC39">
        <f>Character!C38/Stage_stat!$E$56</f>
        <v>1.86</v>
      </c>
      <c r="DD39">
        <f t="shared" si="26"/>
        <v>2</v>
      </c>
    </row>
    <row r="40" spans="2:108" x14ac:dyDescent="0.4">
      <c r="B40" t="s">
        <v>462</v>
      </c>
      <c r="C40">
        <f>Character!C39/Stage_stat!$E$30</f>
        <v>96</v>
      </c>
      <c r="D40">
        <f t="shared" si="0"/>
        <v>96</v>
      </c>
      <c r="F40" t="s">
        <v>462</v>
      </c>
      <c r="G40">
        <f>Character!C39/Stage_stat!$E$31</f>
        <v>80</v>
      </c>
      <c r="H40">
        <f t="shared" si="1"/>
        <v>80</v>
      </c>
      <c r="J40" t="s">
        <v>462</v>
      </c>
      <c r="K40">
        <f>Character!C39/Stage_stat!$E$32</f>
        <v>32</v>
      </c>
      <c r="L40">
        <f t="shared" si="2"/>
        <v>32</v>
      </c>
      <c r="N40" t="s">
        <v>462</v>
      </c>
      <c r="O40">
        <f>Character!C39/Stage_stat!$E$33</f>
        <v>64</v>
      </c>
      <c r="P40">
        <f t="shared" si="3"/>
        <v>64</v>
      </c>
      <c r="R40" t="s">
        <v>462</v>
      </c>
      <c r="S40">
        <f>Character!C39/Stage_stat!$E$34</f>
        <v>56.470588235294116</v>
      </c>
      <c r="T40">
        <f t="shared" si="4"/>
        <v>57</v>
      </c>
      <c r="V40" t="s">
        <v>462</v>
      </c>
      <c r="W40">
        <f>Character!C39/Stage_stat!$E$35</f>
        <v>19.2</v>
      </c>
      <c r="X40">
        <f t="shared" si="5"/>
        <v>20</v>
      </c>
      <c r="Z40" t="s">
        <v>462</v>
      </c>
      <c r="AA40">
        <f>Character!C39/Stage_stat!$E$36</f>
        <v>48</v>
      </c>
      <c r="AB40">
        <f t="shared" si="6"/>
        <v>48</v>
      </c>
      <c r="AD40" t="s">
        <v>462</v>
      </c>
      <c r="AE40">
        <f>Character!C39/Stage_stat!$E$37</f>
        <v>43.636363636363633</v>
      </c>
      <c r="AF40">
        <f t="shared" si="7"/>
        <v>44</v>
      </c>
      <c r="AH40" t="s">
        <v>462</v>
      </c>
      <c r="AI40">
        <f>Character!C39/Stage_stat!$E$38</f>
        <v>13.714285714285714</v>
      </c>
      <c r="AJ40">
        <f t="shared" si="8"/>
        <v>14</v>
      </c>
      <c r="AL40" t="s">
        <v>462</v>
      </c>
      <c r="AM40">
        <f>Character!C39/Stage_stat!$E$39</f>
        <v>32</v>
      </c>
      <c r="AN40">
        <f t="shared" si="9"/>
        <v>32</v>
      </c>
      <c r="AP40" t="s">
        <v>462</v>
      </c>
      <c r="AQ40">
        <f>Character!C39/Stage_stat!$E$40</f>
        <v>30</v>
      </c>
      <c r="AR40">
        <f t="shared" si="10"/>
        <v>30</v>
      </c>
      <c r="AT40" t="s">
        <v>462</v>
      </c>
      <c r="AU40">
        <f>Character!C39/Stage_stat!$E$41</f>
        <v>9.6</v>
      </c>
      <c r="AV40">
        <f t="shared" si="11"/>
        <v>10</v>
      </c>
      <c r="AX40" t="s">
        <v>462</v>
      </c>
      <c r="AY40">
        <f>Character!C39/Stage_stat!$E$42</f>
        <v>24</v>
      </c>
      <c r="AZ40">
        <f t="shared" si="12"/>
        <v>24</v>
      </c>
      <c r="BB40" t="s">
        <v>462</v>
      </c>
      <c r="BC40">
        <f>Character!C39/Stage_stat!$E$43</f>
        <v>22.857142857142858</v>
      </c>
      <c r="BD40">
        <f t="shared" si="13"/>
        <v>23</v>
      </c>
      <c r="BF40" t="s">
        <v>462</v>
      </c>
      <c r="BG40">
        <f>Character!C39/Stage_stat!$E$44</f>
        <v>6.4</v>
      </c>
      <c r="BH40">
        <f t="shared" si="14"/>
        <v>7</v>
      </c>
      <c r="BJ40" t="s">
        <v>462</v>
      </c>
      <c r="BK40">
        <f>Character!C39/Stage_stat!$E$45</f>
        <v>19.2</v>
      </c>
      <c r="BL40">
        <f t="shared" si="15"/>
        <v>20</v>
      </c>
      <c r="BN40" t="s">
        <v>462</v>
      </c>
      <c r="BO40">
        <f>Character!C39/Stage_stat!$E$46</f>
        <v>18.46153846153846</v>
      </c>
      <c r="BP40">
        <f t="shared" si="16"/>
        <v>19</v>
      </c>
      <c r="BR40" t="s">
        <v>462</v>
      </c>
      <c r="BS40">
        <f>Character!C39/Stage_stat!$E$47</f>
        <v>4.8</v>
      </c>
      <c r="BT40">
        <f t="shared" si="17"/>
        <v>5</v>
      </c>
      <c r="BV40" t="s">
        <v>462</v>
      </c>
      <c r="BW40">
        <f>Character!C39/Stage_stat!$E$48</f>
        <v>13.714285714285714</v>
      </c>
      <c r="BX40">
        <f t="shared" si="18"/>
        <v>14</v>
      </c>
      <c r="BZ40" t="s">
        <v>462</v>
      </c>
      <c r="CA40">
        <f>Character!C39/Stage_stat!$E$49</f>
        <v>13.333333333333334</v>
      </c>
      <c r="CB40">
        <f t="shared" si="19"/>
        <v>14</v>
      </c>
      <c r="CD40" t="s">
        <v>462</v>
      </c>
      <c r="CE40">
        <f>Character!C39/Stage_stat!$E$50</f>
        <v>3.2</v>
      </c>
      <c r="CF40">
        <f t="shared" si="20"/>
        <v>4</v>
      </c>
      <c r="CH40" t="s">
        <v>462</v>
      </c>
      <c r="CI40">
        <f>Character!C39/Stage_stat!$E$51</f>
        <v>12</v>
      </c>
      <c r="CJ40">
        <f t="shared" si="21"/>
        <v>12</v>
      </c>
      <c r="CL40" t="s">
        <v>462</v>
      </c>
      <c r="CM40">
        <f>Character!C39/Stage_stat!$E$52</f>
        <v>11.707317073170731</v>
      </c>
      <c r="CN40">
        <f t="shared" si="22"/>
        <v>12</v>
      </c>
      <c r="CP40" t="s">
        <v>462</v>
      </c>
      <c r="CQ40">
        <f>Character!C39/Stage_stat!$E$53</f>
        <v>2.4</v>
      </c>
      <c r="CR40">
        <f t="shared" si="23"/>
        <v>3</v>
      </c>
      <c r="CT40" t="s">
        <v>462</v>
      </c>
      <c r="CU40">
        <f>Character!C39/Stage_stat!$E$54</f>
        <v>10.666666666666666</v>
      </c>
      <c r="CV40">
        <f t="shared" si="24"/>
        <v>11</v>
      </c>
      <c r="CX40" t="s">
        <v>462</v>
      </c>
      <c r="CY40">
        <f>Character!C39/Stage_stat!$E$55</f>
        <v>10.434782608695652</v>
      </c>
      <c r="CZ40">
        <f t="shared" si="25"/>
        <v>11</v>
      </c>
      <c r="DB40" t="s">
        <v>462</v>
      </c>
      <c r="DC40">
        <f>Character!C39/Stage_stat!$E$56</f>
        <v>1.92</v>
      </c>
      <c r="DD40">
        <f t="shared" si="26"/>
        <v>2</v>
      </c>
    </row>
    <row r="41" spans="2:108" x14ac:dyDescent="0.4">
      <c r="B41" t="s">
        <v>463</v>
      </c>
      <c r="C41">
        <f>Character!C40/Stage_stat!$E$30</f>
        <v>99</v>
      </c>
      <c r="D41">
        <f t="shared" si="0"/>
        <v>99</v>
      </c>
      <c r="F41" t="s">
        <v>463</v>
      </c>
      <c r="G41">
        <f>Character!C40/Stage_stat!$E$31</f>
        <v>82.5</v>
      </c>
      <c r="H41">
        <f t="shared" si="1"/>
        <v>83</v>
      </c>
      <c r="J41" t="s">
        <v>463</v>
      </c>
      <c r="K41">
        <f>Character!C40/Stage_stat!$E$32</f>
        <v>33</v>
      </c>
      <c r="L41">
        <f t="shared" si="2"/>
        <v>33</v>
      </c>
      <c r="N41" t="s">
        <v>463</v>
      </c>
      <c r="O41">
        <f>Character!C40/Stage_stat!$E$33</f>
        <v>66</v>
      </c>
      <c r="P41">
        <f t="shared" si="3"/>
        <v>66</v>
      </c>
      <c r="R41" t="s">
        <v>463</v>
      </c>
      <c r="S41">
        <f>Character!C40/Stage_stat!$E$34</f>
        <v>58.235294117647058</v>
      </c>
      <c r="T41">
        <f t="shared" si="4"/>
        <v>59</v>
      </c>
      <c r="V41" t="s">
        <v>463</v>
      </c>
      <c r="W41">
        <f>Character!C40/Stage_stat!$E$35</f>
        <v>19.8</v>
      </c>
      <c r="X41">
        <f t="shared" si="5"/>
        <v>20</v>
      </c>
      <c r="Z41" t="s">
        <v>463</v>
      </c>
      <c r="AA41">
        <f>Character!C40/Stage_stat!$E$36</f>
        <v>49.5</v>
      </c>
      <c r="AB41">
        <f t="shared" si="6"/>
        <v>50</v>
      </c>
      <c r="AD41" t="s">
        <v>463</v>
      </c>
      <c r="AE41">
        <f>Character!C40/Stage_stat!$E$37</f>
        <v>45</v>
      </c>
      <c r="AF41">
        <f t="shared" si="7"/>
        <v>45</v>
      </c>
      <c r="AH41" t="s">
        <v>463</v>
      </c>
      <c r="AI41">
        <f>Character!C40/Stage_stat!$E$38</f>
        <v>14.142857142857142</v>
      </c>
      <c r="AJ41">
        <f t="shared" si="8"/>
        <v>15</v>
      </c>
      <c r="AL41" t="s">
        <v>463</v>
      </c>
      <c r="AM41">
        <f>Character!C40/Stage_stat!$E$39</f>
        <v>33</v>
      </c>
      <c r="AN41">
        <f t="shared" si="9"/>
        <v>33</v>
      </c>
      <c r="AP41" t="s">
        <v>463</v>
      </c>
      <c r="AQ41">
        <f>Character!C40/Stage_stat!$E$40</f>
        <v>30.9375</v>
      </c>
      <c r="AR41">
        <f t="shared" si="10"/>
        <v>31</v>
      </c>
      <c r="AT41" t="s">
        <v>463</v>
      </c>
      <c r="AU41">
        <f>Character!C40/Stage_stat!$E$41</f>
        <v>9.9</v>
      </c>
      <c r="AV41">
        <f t="shared" si="11"/>
        <v>10</v>
      </c>
      <c r="AX41" t="s">
        <v>463</v>
      </c>
      <c r="AY41">
        <f>Character!C40/Stage_stat!$E$42</f>
        <v>24.75</v>
      </c>
      <c r="AZ41">
        <f t="shared" si="12"/>
        <v>25</v>
      </c>
      <c r="BB41" t="s">
        <v>463</v>
      </c>
      <c r="BC41">
        <f>Character!C40/Stage_stat!$E$43</f>
        <v>23.571428571428573</v>
      </c>
      <c r="BD41">
        <f t="shared" si="13"/>
        <v>24</v>
      </c>
      <c r="BF41" t="s">
        <v>463</v>
      </c>
      <c r="BG41">
        <f>Character!C40/Stage_stat!$E$44</f>
        <v>6.6</v>
      </c>
      <c r="BH41">
        <f t="shared" si="14"/>
        <v>7</v>
      </c>
      <c r="BJ41" t="s">
        <v>463</v>
      </c>
      <c r="BK41">
        <f>Character!C40/Stage_stat!$E$45</f>
        <v>19.8</v>
      </c>
      <c r="BL41">
        <f t="shared" si="15"/>
        <v>20</v>
      </c>
      <c r="BN41" t="s">
        <v>463</v>
      </c>
      <c r="BO41">
        <f>Character!C40/Stage_stat!$E$46</f>
        <v>19.03846153846154</v>
      </c>
      <c r="BP41">
        <f t="shared" si="16"/>
        <v>20</v>
      </c>
      <c r="BR41" t="s">
        <v>463</v>
      </c>
      <c r="BS41">
        <f>Character!C40/Stage_stat!$E$47</f>
        <v>4.95</v>
      </c>
      <c r="BT41">
        <f t="shared" si="17"/>
        <v>5</v>
      </c>
      <c r="BV41" t="s">
        <v>463</v>
      </c>
      <c r="BW41">
        <f>Character!C40/Stage_stat!$E$48</f>
        <v>14.142857142857142</v>
      </c>
      <c r="BX41">
        <f t="shared" si="18"/>
        <v>15</v>
      </c>
      <c r="BZ41" t="s">
        <v>463</v>
      </c>
      <c r="CA41">
        <f>Character!C40/Stage_stat!$E$49</f>
        <v>13.75</v>
      </c>
      <c r="CB41">
        <f t="shared" si="19"/>
        <v>14</v>
      </c>
      <c r="CD41" t="s">
        <v>463</v>
      </c>
      <c r="CE41">
        <f>Character!C40/Stage_stat!$E$50</f>
        <v>3.3</v>
      </c>
      <c r="CF41">
        <f t="shared" si="20"/>
        <v>4</v>
      </c>
      <c r="CH41" t="s">
        <v>463</v>
      </c>
      <c r="CI41">
        <f>Character!C40/Stage_stat!$E$51</f>
        <v>12.375</v>
      </c>
      <c r="CJ41">
        <f t="shared" si="21"/>
        <v>13</v>
      </c>
      <c r="CL41" t="s">
        <v>463</v>
      </c>
      <c r="CM41">
        <f>Character!C40/Stage_stat!$E$52</f>
        <v>12.073170731707316</v>
      </c>
      <c r="CN41">
        <f t="shared" si="22"/>
        <v>13</v>
      </c>
      <c r="CP41" t="s">
        <v>463</v>
      </c>
      <c r="CQ41">
        <f>Character!C40/Stage_stat!$E$53</f>
        <v>2.4750000000000001</v>
      </c>
      <c r="CR41">
        <f t="shared" si="23"/>
        <v>3</v>
      </c>
      <c r="CT41" t="s">
        <v>463</v>
      </c>
      <c r="CU41">
        <f>Character!C40/Stage_stat!$E$54</f>
        <v>11</v>
      </c>
      <c r="CV41">
        <f t="shared" si="24"/>
        <v>11</v>
      </c>
      <c r="CX41" t="s">
        <v>463</v>
      </c>
      <c r="CY41">
        <f>Character!C40/Stage_stat!$E$55</f>
        <v>10.760869565217391</v>
      </c>
      <c r="CZ41">
        <f t="shared" si="25"/>
        <v>11</v>
      </c>
      <c r="DB41" t="s">
        <v>463</v>
      </c>
      <c r="DC41">
        <f>Character!C40/Stage_stat!$E$56</f>
        <v>1.98</v>
      </c>
      <c r="DD41">
        <f t="shared" si="26"/>
        <v>2</v>
      </c>
    </row>
    <row r="42" spans="2:108" x14ac:dyDescent="0.4">
      <c r="B42" t="s">
        <v>464</v>
      </c>
      <c r="C42">
        <f>Character!C41/Stage_stat!$E$30</f>
        <v>102</v>
      </c>
      <c r="D42">
        <f t="shared" si="0"/>
        <v>102</v>
      </c>
      <c r="F42" t="s">
        <v>464</v>
      </c>
      <c r="G42">
        <f>Character!C41/Stage_stat!$E$31</f>
        <v>85</v>
      </c>
      <c r="H42">
        <f t="shared" si="1"/>
        <v>85</v>
      </c>
      <c r="J42" t="s">
        <v>464</v>
      </c>
      <c r="K42">
        <f>Character!C41/Stage_stat!$E$32</f>
        <v>34</v>
      </c>
      <c r="L42">
        <f t="shared" si="2"/>
        <v>34</v>
      </c>
      <c r="N42" t="s">
        <v>464</v>
      </c>
      <c r="O42">
        <f>Character!C41/Stage_stat!$E$33</f>
        <v>68</v>
      </c>
      <c r="P42">
        <f t="shared" si="3"/>
        <v>68</v>
      </c>
      <c r="R42" t="s">
        <v>464</v>
      </c>
      <c r="S42">
        <f>Character!C41/Stage_stat!$E$34</f>
        <v>60</v>
      </c>
      <c r="T42">
        <f t="shared" si="4"/>
        <v>60</v>
      </c>
      <c r="V42" t="s">
        <v>464</v>
      </c>
      <c r="W42">
        <f>Character!C41/Stage_stat!$E$35</f>
        <v>20.399999999999999</v>
      </c>
      <c r="X42">
        <f t="shared" si="5"/>
        <v>21</v>
      </c>
      <c r="Z42" t="s">
        <v>464</v>
      </c>
      <c r="AA42">
        <f>Character!C41/Stage_stat!$E$36</f>
        <v>51</v>
      </c>
      <c r="AB42">
        <f t="shared" si="6"/>
        <v>51</v>
      </c>
      <c r="AD42" t="s">
        <v>464</v>
      </c>
      <c r="AE42">
        <f>Character!C41/Stage_stat!$E$37</f>
        <v>46.363636363636367</v>
      </c>
      <c r="AF42">
        <f t="shared" si="7"/>
        <v>47</v>
      </c>
      <c r="AH42" t="s">
        <v>464</v>
      </c>
      <c r="AI42">
        <f>Character!C41/Stage_stat!$E$38</f>
        <v>14.571428571428571</v>
      </c>
      <c r="AJ42">
        <f t="shared" si="8"/>
        <v>15</v>
      </c>
      <c r="AL42" t="s">
        <v>464</v>
      </c>
      <c r="AM42">
        <f>Character!C41/Stage_stat!$E$39</f>
        <v>34</v>
      </c>
      <c r="AN42">
        <f t="shared" si="9"/>
        <v>34</v>
      </c>
      <c r="AP42" t="s">
        <v>464</v>
      </c>
      <c r="AQ42">
        <f>Character!C41/Stage_stat!$E$40</f>
        <v>31.875</v>
      </c>
      <c r="AR42">
        <f t="shared" si="10"/>
        <v>32</v>
      </c>
      <c r="AT42" t="s">
        <v>464</v>
      </c>
      <c r="AU42">
        <f>Character!C41/Stage_stat!$E$41</f>
        <v>10.199999999999999</v>
      </c>
      <c r="AV42">
        <f t="shared" si="11"/>
        <v>11</v>
      </c>
      <c r="AX42" t="s">
        <v>464</v>
      </c>
      <c r="AY42">
        <f>Character!C41/Stage_stat!$E$42</f>
        <v>25.5</v>
      </c>
      <c r="AZ42">
        <f t="shared" si="12"/>
        <v>26</v>
      </c>
      <c r="BB42" t="s">
        <v>464</v>
      </c>
      <c r="BC42">
        <f>Character!C41/Stage_stat!$E$43</f>
        <v>24.285714285714285</v>
      </c>
      <c r="BD42">
        <f t="shared" si="13"/>
        <v>25</v>
      </c>
      <c r="BF42" t="s">
        <v>464</v>
      </c>
      <c r="BG42">
        <f>Character!C41/Stage_stat!$E$44</f>
        <v>6.8</v>
      </c>
      <c r="BH42">
        <f t="shared" si="14"/>
        <v>7</v>
      </c>
      <c r="BJ42" t="s">
        <v>464</v>
      </c>
      <c r="BK42">
        <f>Character!C41/Stage_stat!$E$45</f>
        <v>20.399999999999999</v>
      </c>
      <c r="BL42">
        <f t="shared" si="15"/>
        <v>21</v>
      </c>
      <c r="BN42" t="s">
        <v>464</v>
      </c>
      <c r="BO42">
        <f>Character!C41/Stage_stat!$E$46</f>
        <v>19.615384615384617</v>
      </c>
      <c r="BP42">
        <f t="shared" si="16"/>
        <v>20</v>
      </c>
      <c r="BR42" t="s">
        <v>464</v>
      </c>
      <c r="BS42">
        <f>Character!C41/Stage_stat!$E$47</f>
        <v>5.0999999999999996</v>
      </c>
      <c r="BT42">
        <f t="shared" si="17"/>
        <v>6</v>
      </c>
      <c r="BV42" t="s">
        <v>464</v>
      </c>
      <c r="BW42">
        <f>Character!C41/Stage_stat!$E$48</f>
        <v>14.571428571428571</v>
      </c>
      <c r="BX42">
        <f t="shared" si="18"/>
        <v>15</v>
      </c>
      <c r="BZ42" t="s">
        <v>464</v>
      </c>
      <c r="CA42">
        <f>Character!C41/Stage_stat!$E$49</f>
        <v>14.166666666666666</v>
      </c>
      <c r="CB42">
        <f t="shared" si="19"/>
        <v>15</v>
      </c>
      <c r="CD42" t="s">
        <v>464</v>
      </c>
      <c r="CE42">
        <f>Character!C41/Stage_stat!$E$50</f>
        <v>3.4</v>
      </c>
      <c r="CF42">
        <f t="shared" si="20"/>
        <v>4</v>
      </c>
      <c r="CH42" t="s">
        <v>464</v>
      </c>
      <c r="CI42">
        <f>Character!C41/Stage_stat!$E$51</f>
        <v>12.75</v>
      </c>
      <c r="CJ42">
        <f t="shared" si="21"/>
        <v>13</v>
      </c>
      <c r="CL42" t="s">
        <v>464</v>
      </c>
      <c r="CM42">
        <f>Character!C41/Stage_stat!$E$52</f>
        <v>12.439024390243903</v>
      </c>
      <c r="CN42">
        <f t="shared" si="22"/>
        <v>13</v>
      </c>
      <c r="CP42" t="s">
        <v>464</v>
      </c>
      <c r="CQ42">
        <f>Character!C41/Stage_stat!$E$53</f>
        <v>2.5499999999999998</v>
      </c>
      <c r="CR42">
        <f t="shared" si="23"/>
        <v>3</v>
      </c>
      <c r="CT42" t="s">
        <v>464</v>
      </c>
      <c r="CU42">
        <f>Character!C41/Stage_stat!$E$54</f>
        <v>11.333333333333334</v>
      </c>
      <c r="CV42">
        <f t="shared" si="24"/>
        <v>12</v>
      </c>
      <c r="CX42" t="s">
        <v>464</v>
      </c>
      <c r="CY42">
        <f>Character!C41/Stage_stat!$E$55</f>
        <v>11.086956521739131</v>
      </c>
      <c r="CZ42">
        <f t="shared" si="25"/>
        <v>12</v>
      </c>
      <c r="DB42" t="s">
        <v>464</v>
      </c>
      <c r="DC42">
        <f>Character!C41/Stage_stat!$E$56</f>
        <v>2.04</v>
      </c>
      <c r="DD42">
        <f t="shared" si="26"/>
        <v>3</v>
      </c>
    </row>
    <row r="43" spans="2:108" x14ac:dyDescent="0.4">
      <c r="B43" t="s">
        <v>465</v>
      </c>
      <c r="C43">
        <f>Character!C42/Stage_stat!$E$30</f>
        <v>105</v>
      </c>
      <c r="D43">
        <f t="shared" si="0"/>
        <v>105</v>
      </c>
      <c r="F43" t="s">
        <v>465</v>
      </c>
      <c r="G43">
        <f>Character!C42/Stage_stat!$E$31</f>
        <v>87.5</v>
      </c>
      <c r="H43">
        <f t="shared" si="1"/>
        <v>88</v>
      </c>
      <c r="J43" t="s">
        <v>465</v>
      </c>
      <c r="K43">
        <f>Character!C42/Stage_stat!$E$32</f>
        <v>35</v>
      </c>
      <c r="L43">
        <f t="shared" si="2"/>
        <v>35</v>
      </c>
      <c r="N43" t="s">
        <v>465</v>
      </c>
      <c r="O43">
        <f>Character!C42/Stage_stat!$E$33</f>
        <v>70</v>
      </c>
      <c r="P43">
        <f t="shared" si="3"/>
        <v>70</v>
      </c>
      <c r="R43" t="s">
        <v>465</v>
      </c>
      <c r="S43">
        <f>Character!C42/Stage_stat!$E$34</f>
        <v>61.764705882352942</v>
      </c>
      <c r="T43">
        <f t="shared" si="4"/>
        <v>62</v>
      </c>
      <c r="V43" t="s">
        <v>465</v>
      </c>
      <c r="W43">
        <f>Character!C42/Stage_stat!$E$35</f>
        <v>21</v>
      </c>
      <c r="X43">
        <f t="shared" si="5"/>
        <v>21</v>
      </c>
      <c r="Z43" t="s">
        <v>465</v>
      </c>
      <c r="AA43">
        <f>Character!C42/Stage_stat!$E$36</f>
        <v>52.5</v>
      </c>
      <c r="AB43">
        <f t="shared" si="6"/>
        <v>53</v>
      </c>
      <c r="AD43" t="s">
        <v>465</v>
      </c>
      <c r="AE43">
        <f>Character!C42/Stage_stat!$E$37</f>
        <v>47.727272727272727</v>
      </c>
      <c r="AF43">
        <f t="shared" si="7"/>
        <v>48</v>
      </c>
      <c r="AH43" t="s">
        <v>465</v>
      </c>
      <c r="AI43">
        <f>Character!C42/Stage_stat!$E$38</f>
        <v>15</v>
      </c>
      <c r="AJ43">
        <f t="shared" si="8"/>
        <v>15</v>
      </c>
      <c r="AL43" t="s">
        <v>465</v>
      </c>
      <c r="AM43">
        <f>Character!C42/Stage_stat!$E$39</f>
        <v>35</v>
      </c>
      <c r="AN43">
        <f t="shared" si="9"/>
        <v>35</v>
      </c>
      <c r="AP43" t="s">
        <v>465</v>
      </c>
      <c r="AQ43">
        <f>Character!C42/Stage_stat!$E$40</f>
        <v>32.8125</v>
      </c>
      <c r="AR43">
        <f t="shared" si="10"/>
        <v>33</v>
      </c>
      <c r="AT43" t="s">
        <v>465</v>
      </c>
      <c r="AU43">
        <f>Character!C42/Stage_stat!$E$41</f>
        <v>10.5</v>
      </c>
      <c r="AV43">
        <f t="shared" si="11"/>
        <v>11</v>
      </c>
      <c r="AX43" t="s">
        <v>465</v>
      </c>
      <c r="AY43">
        <f>Character!C42/Stage_stat!$E$42</f>
        <v>26.25</v>
      </c>
      <c r="AZ43">
        <f t="shared" si="12"/>
        <v>27</v>
      </c>
      <c r="BB43" t="s">
        <v>465</v>
      </c>
      <c r="BC43">
        <f>Character!C42/Stage_stat!$E$43</f>
        <v>25</v>
      </c>
      <c r="BD43">
        <f t="shared" si="13"/>
        <v>25</v>
      </c>
      <c r="BF43" t="s">
        <v>465</v>
      </c>
      <c r="BG43">
        <f>Character!C42/Stage_stat!$E$44</f>
        <v>7</v>
      </c>
      <c r="BH43">
        <f t="shared" si="14"/>
        <v>7</v>
      </c>
      <c r="BJ43" t="s">
        <v>465</v>
      </c>
      <c r="BK43">
        <f>Character!C42/Stage_stat!$E$45</f>
        <v>21</v>
      </c>
      <c r="BL43">
        <f t="shared" si="15"/>
        <v>21</v>
      </c>
      <c r="BN43" t="s">
        <v>465</v>
      </c>
      <c r="BO43">
        <f>Character!C42/Stage_stat!$E$46</f>
        <v>20.192307692307693</v>
      </c>
      <c r="BP43">
        <f t="shared" si="16"/>
        <v>21</v>
      </c>
      <c r="BR43" t="s">
        <v>465</v>
      </c>
      <c r="BS43">
        <f>Character!C42/Stage_stat!$E$47</f>
        <v>5.25</v>
      </c>
      <c r="BT43">
        <f t="shared" si="17"/>
        <v>6</v>
      </c>
      <c r="BV43" t="s">
        <v>465</v>
      </c>
      <c r="BW43">
        <f>Character!C42/Stage_stat!$E$48</f>
        <v>15</v>
      </c>
      <c r="BX43">
        <f t="shared" si="18"/>
        <v>15</v>
      </c>
      <c r="BZ43" t="s">
        <v>465</v>
      </c>
      <c r="CA43">
        <f>Character!C42/Stage_stat!$E$49</f>
        <v>14.583333333333334</v>
      </c>
      <c r="CB43">
        <f t="shared" si="19"/>
        <v>15</v>
      </c>
      <c r="CD43" t="s">
        <v>465</v>
      </c>
      <c r="CE43">
        <f>Character!C42/Stage_stat!$E$50</f>
        <v>3.5</v>
      </c>
      <c r="CF43">
        <f t="shared" si="20"/>
        <v>4</v>
      </c>
      <c r="CH43" t="s">
        <v>465</v>
      </c>
      <c r="CI43">
        <f>Character!C42/Stage_stat!$E$51</f>
        <v>13.125</v>
      </c>
      <c r="CJ43">
        <f t="shared" si="21"/>
        <v>14</v>
      </c>
      <c r="CL43" t="s">
        <v>465</v>
      </c>
      <c r="CM43">
        <f>Character!C42/Stage_stat!$E$52</f>
        <v>12.804878048780488</v>
      </c>
      <c r="CN43">
        <f t="shared" si="22"/>
        <v>13</v>
      </c>
      <c r="CP43" t="s">
        <v>465</v>
      </c>
      <c r="CQ43">
        <f>Character!C42/Stage_stat!$E$53</f>
        <v>2.625</v>
      </c>
      <c r="CR43">
        <f t="shared" si="23"/>
        <v>3</v>
      </c>
      <c r="CT43" t="s">
        <v>465</v>
      </c>
      <c r="CU43">
        <f>Character!C42/Stage_stat!$E$54</f>
        <v>11.666666666666666</v>
      </c>
      <c r="CV43">
        <f t="shared" si="24"/>
        <v>12</v>
      </c>
      <c r="CX43" t="s">
        <v>465</v>
      </c>
      <c r="CY43">
        <f>Character!C42/Stage_stat!$E$55</f>
        <v>11.413043478260869</v>
      </c>
      <c r="CZ43">
        <f t="shared" si="25"/>
        <v>12</v>
      </c>
      <c r="DB43" t="s">
        <v>465</v>
      </c>
      <c r="DC43">
        <f>Character!C42/Stage_stat!$E$56</f>
        <v>2.1</v>
      </c>
      <c r="DD43">
        <f t="shared" si="26"/>
        <v>3</v>
      </c>
    </row>
    <row r="44" spans="2:108" x14ac:dyDescent="0.4">
      <c r="B44" t="s">
        <v>466</v>
      </c>
      <c r="C44">
        <f>Character!C43/Stage_stat!$E$30</f>
        <v>108</v>
      </c>
      <c r="D44">
        <f t="shared" si="0"/>
        <v>108</v>
      </c>
      <c r="F44" t="s">
        <v>466</v>
      </c>
      <c r="G44">
        <f>Character!C43/Stage_stat!$E$31</f>
        <v>90</v>
      </c>
      <c r="H44">
        <f t="shared" si="1"/>
        <v>90</v>
      </c>
      <c r="J44" t="s">
        <v>466</v>
      </c>
      <c r="K44">
        <f>Character!C43/Stage_stat!$E$32</f>
        <v>36</v>
      </c>
      <c r="L44">
        <f t="shared" si="2"/>
        <v>36</v>
      </c>
      <c r="N44" t="s">
        <v>466</v>
      </c>
      <c r="O44">
        <f>Character!C43/Stage_stat!$E$33</f>
        <v>72</v>
      </c>
      <c r="P44">
        <f t="shared" si="3"/>
        <v>72</v>
      </c>
      <c r="R44" t="s">
        <v>466</v>
      </c>
      <c r="S44">
        <f>Character!C43/Stage_stat!$E$34</f>
        <v>63.529411764705884</v>
      </c>
      <c r="T44">
        <f t="shared" si="4"/>
        <v>64</v>
      </c>
      <c r="V44" t="s">
        <v>466</v>
      </c>
      <c r="W44">
        <f>Character!C43/Stage_stat!$E$35</f>
        <v>21.6</v>
      </c>
      <c r="X44">
        <f t="shared" si="5"/>
        <v>22</v>
      </c>
      <c r="Z44" t="s">
        <v>466</v>
      </c>
      <c r="AA44">
        <f>Character!C43/Stage_stat!$E$36</f>
        <v>54</v>
      </c>
      <c r="AB44">
        <f t="shared" si="6"/>
        <v>54</v>
      </c>
      <c r="AD44" t="s">
        <v>466</v>
      </c>
      <c r="AE44">
        <f>Character!C43/Stage_stat!$E$37</f>
        <v>49.090909090909093</v>
      </c>
      <c r="AF44">
        <f t="shared" si="7"/>
        <v>50</v>
      </c>
      <c r="AH44" t="s">
        <v>466</v>
      </c>
      <c r="AI44">
        <f>Character!C43/Stage_stat!$E$38</f>
        <v>15.428571428571429</v>
      </c>
      <c r="AJ44">
        <f t="shared" si="8"/>
        <v>16</v>
      </c>
      <c r="AL44" t="s">
        <v>466</v>
      </c>
      <c r="AM44">
        <f>Character!C43/Stage_stat!$E$39</f>
        <v>36</v>
      </c>
      <c r="AN44">
        <f t="shared" si="9"/>
        <v>36</v>
      </c>
      <c r="AP44" t="s">
        <v>466</v>
      </c>
      <c r="AQ44">
        <f>Character!C43/Stage_stat!$E$40</f>
        <v>33.75</v>
      </c>
      <c r="AR44">
        <f t="shared" si="10"/>
        <v>34</v>
      </c>
      <c r="AT44" t="s">
        <v>466</v>
      </c>
      <c r="AU44">
        <f>Character!C43/Stage_stat!$E$41</f>
        <v>10.8</v>
      </c>
      <c r="AV44">
        <f t="shared" si="11"/>
        <v>11</v>
      </c>
      <c r="AX44" t="s">
        <v>466</v>
      </c>
      <c r="AY44">
        <f>Character!C43/Stage_stat!$E$42</f>
        <v>27</v>
      </c>
      <c r="AZ44">
        <f t="shared" si="12"/>
        <v>27</v>
      </c>
      <c r="BB44" t="s">
        <v>466</v>
      </c>
      <c r="BC44">
        <f>Character!C43/Stage_stat!$E$43</f>
        <v>25.714285714285715</v>
      </c>
      <c r="BD44">
        <f t="shared" si="13"/>
        <v>26</v>
      </c>
      <c r="BF44" t="s">
        <v>466</v>
      </c>
      <c r="BG44">
        <f>Character!C43/Stage_stat!$E$44</f>
        <v>7.2</v>
      </c>
      <c r="BH44">
        <f t="shared" si="14"/>
        <v>8</v>
      </c>
      <c r="BJ44" t="s">
        <v>466</v>
      </c>
      <c r="BK44">
        <f>Character!C43/Stage_stat!$E$45</f>
        <v>21.6</v>
      </c>
      <c r="BL44">
        <f t="shared" si="15"/>
        <v>22</v>
      </c>
      <c r="BN44" t="s">
        <v>466</v>
      </c>
      <c r="BO44">
        <f>Character!C43/Stage_stat!$E$46</f>
        <v>20.76923076923077</v>
      </c>
      <c r="BP44">
        <f t="shared" si="16"/>
        <v>21</v>
      </c>
      <c r="BR44" t="s">
        <v>466</v>
      </c>
      <c r="BS44">
        <f>Character!C43/Stage_stat!$E$47</f>
        <v>5.4</v>
      </c>
      <c r="BT44">
        <f t="shared" si="17"/>
        <v>6</v>
      </c>
      <c r="BV44" t="s">
        <v>466</v>
      </c>
      <c r="BW44">
        <f>Character!C43/Stage_stat!$E$48</f>
        <v>15.428571428571429</v>
      </c>
      <c r="BX44">
        <f t="shared" si="18"/>
        <v>16</v>
      </c>
      <c r="BZ44" t="s">
        <v>466</v>
      </c>
      <c r="CA44">
        <f>Character!C43/Stage_stat!$E$49</f>
        <v>15</v>
      </c>
      <c r="CB44">
        <f t="shared" si="19"/>
        <v>15</v>
      </c>
      <c r="CD44" t="s">
        <v>466</v>
      </c>
      <c r="CE44">
        <f>Character!C43/Stage_stat!$E$50</f>
        <v>3.6</v>
      </c>
      <c r="CF44">
        <f t="shared" si="20"/>
        <v>4</v>
      </c>
      <c r="CH44" t="s">
        <v>466</v>
      </c>
      <c r="CI44">
        <f>Character!C43/Stage_stat!$E$51</f>
        <v>13.5</v>
      </c>
      <c r="CJ44">
        <f t="shared" si="21"/>
        <v>14</v>
      </c>
      <c r="CL44" t="s">
        <v>466</v>
      </c>
      <c r="CM44">
        <f>Character!C43/Stage_stat!$E$52</f>
        <v>13.170731707317072</v>
      </c>
      <c r="CN44">
        <f t="shared" si="22"/>
        <v>14</v>
      </c>
      <c r="CP44" t="s">
        <v>466</v>
      </c>
      <c r="CQ44">
        <f>Character!C43/Stage_stat!$E$53</f>
        <v>2.7</v>
      </c>
      <c r="CR44">
        <f t="shared" si="23"/>
        <v>3</v>
      </c>
      <c r="CT44" t="s">
        <v>466</v>
      </c>
      <c r="CU44">
        <f>Character!C43/Stage_stat!$E$54</f>
        <v>12</v>
      </c>
      <c r="CV44">
        <f t="shared" si="24"/>
        <v>12</v>
      </c>
      <c r="CX44" t="s">
        <v>466</v>
      </c>
      <c r="CY44">
        <f>Character!C43/Stage_stat!$E$55</f>
        <v>11.739130434782609</v>
      </c>
      <c r="CZ44">
        <f t="shared" si="25"/>
        <v>12</v>
      </c>
      <c r="DB44" t="s">
        <v>466</v>
      </c>
      <c r="DC44">
        <f>Character!C43/Stage_stat!$E$56</f>
        <v>2.16</v>
      </c>
      <c r="DD44">
        <f t="shared" si="26"/>
        <v>3</v>
      </c>
    </row>
    <row r="45" spans="2:108" x14ac:dyDescent="0.4">
      <c r="B45" t="s">
        <v>467</v>
      </c>
      <c r="C45">
        <f>Character!C44/Stage_stat!$E$30</f>
        <v>112</v>
      </c>
      <c r="D45">
        <f t="shared" si="0"/>
        <v>112</v>
      </c>
      <c r="F45" t="s">
        <v>467</v>
      </c>
      <c r="G45">
        <f>Character!C44/Stage_stat!$E$31</f>
        <v>93.333333333333329</v>
      </c>
      <c r="H45">
        <f t="shared" si="1"/>
        <v>94</v>
      </c>
      <c r="J45" t="s">
        <v>467</v>
      </c>
      <c r="K45">
        <f>Character!C44/Stage_stat!$E$32</f>
        <v>37.333333333333336</v>
      </c>
      <c r="L45">
        <f t="shared" si="2"/>
        <v>38</v>
      </c>
      <c r="N45" t="s">
        <v>467</v>
      </c>
      <c r="O45">
        <f>Character!C44/Stage_stat!$E$33</f>
        <v>74.666666666666671</v>
      </c>
      <c r="P45">
        <f t="shared" si="3"/>
        <v>75</v>
      </c>
      <c r="R45" t="s">
        <v>467</v>
      </c>
      <c r="S45">
        <f>Character!C44/Stage_stat!$E$34</f>
        <v>65.882352941176464</v>
      </c>
      <c r="T45">
        <f t="shared" si="4"/>
        <v>66</v>
      </c>
      <c r="V45" t="s">
        <v>467</v>
      </c>
      <c r="W45">
        <f>Character!C44/Stage_stat!$E$35</f>
        <v>22.4</v>
      </c>
      <c r="X45">
        <f t="shared" si="5"/>
        <v>23</v>
      </c>
      <c r="Z45" t="s">
        <v>467</v>
      </c>
      <c r="AA45">
        <f>Character!C44/Stage_stat!$E$36</f>
        <v>56</v>
      </c>
      <c r="AB45">
        <f t="shared" si="6"/>
        <v>56</v>
      </c>
      <c r="AD45" t="s">
        <v>467</v>
      </c>
      <c r="AE45">
        <f>Character!C44/Stage_stat!$E$37</f>
        <v>50.909090909090907</v>
      </c>
      <c r="AF45">
        <f t="shared" si="7"/>
        <v>51</v>
      </c>
      <c r="AH45" t="s">
        <v>467</v>
      </c>
      <c r="AI45">
        <f>Character!C44/Stage_stat!$E$38</f>
        <v>16</v>
      </c>
      <c r="AJ45">
        <f t="shared" si="8"/>
        <v>16</v>
      </c>
      <c r="AL45" t="s">
        <v>467</v>
      </c>
      <c r="AM45">
        <f>Character!C44/Stage_stat!$E$39</f>
        <v>37.333333333333336</v>
      </c>
      <c r="AN45">
        <f t="shared" si="9"/>
        <v>38</v>
      </c>
      <c r="AP45" t="s">
        <v>467</v>
      </c>
      <c r="AQ45">
        <f>Character!C44/Stage_stat!$E$40</f>
        <v>35</v>
      </c>
      <c r="AR45">
        <f t="shared" si="10"/>
        <v>35</v>
      </c>
      <c r="AT45" t="s">
        <v>467</v>
      </c>
      <c r="AU45">
        <f>Character!C44/Stage_stat!$E$41</f>
        <v>11.2</v>
      </c>
      <c r="AV45">
        <f t="shared" si="11"/>
        <v>12</v>
      </c>
      <c r="AX45" t="s">
        <v>467</v>
      </c>
      <c r="AY45">
        <f>Character!C44/Stage_stat!$E$42</f>
        <v>28</v>
      </c>
      <c r="AZ45">
        <f t="shared" si="12"/>
        <v>28</v>
      </c>
      <c r="BB45" t="s">
        <v>467</v>
      </c>
      <c r="BC45">
        <f>Character!C44/Stage_stat!$E$43</f>
        <v>26.666666666666668</v>
      </c>
      <c r="BD45">
        <f t="shared" si="13"/>
        <v>27</v>
      </c>
      <c r="BF45" t="s">
        <v>467</v>
      </c>
      <c r="BG45">
        <f>Character!C44/Stage_stat!$E$44</f>
        <v>7.4666666666666668</v>
      </c>
      <c r="BH45">
        <f t="shared" si="14"/>
        <v>8</v>
      </c>
      <c r="BJ45" t="s">
        <v>467</v>
      </c>
      <c r="BK45">
        <f>Character!C44/Stage_stat!$E$45</f>
        <v>22.4</v>
      </c>
      <c r="BL45">
        <f t="shared" si="15"/>
        <v>23</v>
      </c>
      <c r="BN45" t="s">
        <v>467</v>
      </c>
      <c r="BO45">
        <f>Character!C44/Stage_stat!$E$46</f>
        <v>21.53846153846154</v>
      </c>
      <c r="BP45">
        <f t="shared" si="16"/>
        <v>22</v>
      </c>
      <c r="BR45" t="s">
        <v>467</v>
      </c>
      <c r="BS45">
        <f>Character!C44/Stage_stat!$E$47</f>
        <v>5.6</v>
      </c>
      <c r="BT45">
        <f t="shared" si="17"/>
        <v>6</v>
      </c>
      <c r="BV45" t="s">
        <v>467</v>
      </c>
      <c r="BW45">
        <f>Character!C44/Stage_stat!$E$48</f>
        <v>16</v>
      </c>
      <c r="BX45">
        <f t="shared" si="18"/>
        <v>16</v>
      </c>
      <c r="BZ45" t="s">
        <v>467</v>
      </c>
      <c r="CA45">
        <f>Character!C44/Stage_stat!$E$49</f>
        <v>15.555555555555555</v>
      </c>
      <c r="CB45">
        <f t="shared" si="19"/>
        <v>16</v>
      </c>
      <c r="CD45" t="s">
        <v>467</v>
      </c>
      <c r="CE45">
        <f>Character!C44/Stage_stat!$E$50</f>
        <v>3.7333333333333334</v>
      </c>
      <c r="CF45">
        <f t="shared" si="20"/>
        <v>4</v>
      </c>
      <c r="CH45" t="s">
        <v>467</v>
      </c>
      <c r="CI45">
        <f>Character!C44/Stage_stat!$E$51</f>
        <v>14</v>
      </c>
      <c r="CJ45">
        <f t="shared" si="21"/>
        <v>14</v>
      </c>
      <c r="CL45" t="s">
        <v>467</v>
      </c>
      <c r="CM45">
        <f>Character!C44/Stage_stat!$E$52</f>
        <v>13.658536585365853</v>
      </c>
      <c r="CN45">
        <f t="shared" si="22"/>
        <v>14</v>
      </c>
      <c r="CP45" t="s">
        <v>467</v>
      </c>
      <c r="CQ45">
        <f>Character!C44/Stage_stat!$E$53</f>
        <v>2.8</v>
      </c>
      <c r="CR45">
        <f t="shared" si="23"/>
        <v>3</v>
      </c>
      <c r="CT45" t="s">
        <v>467</v>
      </c>
      <c r="CU45">
        <f>Character!C44/Stage_stat!$E$54</f>
        <v>12.444444444444445</v>
      </c>
      <c r="CV45">
        <f t="shared" si="24"/>
        <v>13</v>
      </c>
      <c r="CX45" t="s">
        <v>467</v>
      </c>
      <c r="CY45">
        <f>Character!C44/Stage_stat!$E$55</f>
        <v>12.173913043478262</v>
      </c>
      <c r="CZ45">
        <f t="shared" si="25"/>
        <v>13</v>
      </c>
      <c r="DB45" t="s">
        <v>467</v>
      </c>
      <c r="DC45">
        <f>Character!C44/Stage_stat!$E$56</f>
        <v>2.2400000000000002</v>
      </c>
      <c r="DD45">
        <f t="shared" si="26"/>
        <v>3</v>
      </c>
    </row>
    <row r="46" spans="2:108" x14ac:dyDescent="0.4">
      <c r="B46" t="s">
        <v>468</v>
      </c>
      <c r="C46">
        <f>Character!C45/Stage_stat!$E$30</f>
        <v>116</v>
      </c>
      <c r="D46">
        <f t="shared" si="0"/>
        <v>116</v>
      </c>
      <c r="F46" t="s">
        <v>468</v>
      </c>
      <c r="G46">
        <f>Character!C45/Stage_stat!$E$31</f>
        <v>96.666666666666671</v>
      </c>
      <c r="H46">
        <f t="shared" si="1"/>
        <v>97</v>
      </c>
      <c r="J46" t="s">
        <v>468</v>
      </c>
      <c r="K46">
        <f>Character!C45/Stage_stat!$E$32</f>
        <v>38.666666666666664</v>
      </c>
      <c r="L46">
        <f t="shared" si="2"/>
        <v>39</v>
      </c>
      <c r="N46" t="s">
        <v>468</v>
      </c>
      <c r="O46">
        <f>Character!C45/Stage_stat!$E$33</f>
        <v>77.333333333333329</v>
      </c>
      <c r="P46">
        <f t="shared" si="3"/>
        <v>78</v>
      </c>
      <c r="R46" t="s">
        <v>468</v>
      </c>
      <c r="S46">
        <f>Character!C45/Stage_stat!$E$34</f>
        <v>68.235294117647058</v>
      </c>
      <c r="T46">
        <f t="shared" si="4"/>
        <v>69</v>
      </c>
      <c r="V46" t="s">
        <v>468</v>
      </c>
      <c r="W46">
        <f>Character!C45/Stage_stat!$E$35</f>
        <v>23.2</v>
      </c>
      <c r="X46">
        <f t="shared" si="5"/>
        <v>24</v>
      </c>
      <c r="Z46" t="s">
        <v>468</v>
      </c>
      <c r="AA46">
        <f>Character!C45/Stage_stat!$E$36</f>
        <v>58</v>
      </c>
      <c r="AB46">
        <f t="shared" si="6"/>
        <v>58</v>
      </c>
      <c r="AD46" t="s">
        <v>468</v>
      </c>
      <c r="AE46">
        <f>Character!C45/Stage_stat!$E$37</f>
        <v>52.727272727272727</v>
      </c>
      <c r="AF46">
        <f t="shared" si="7"/>
        <v>53</v>
      </c>
      <c r="AH46" t="s">
        <v>468</v>
      </c>
      <c r="AI46">
        <f>Character!C45/Stage_stat!$E$38</f>
        <v>16.571428571428573</v>
      </c>
      <c r="AJ46">
        <f t="shared" si="8"/>
        <v>17</v>
      </c>
      <c r="AL46" t="s">
        <v>468</v>
      </c>
      <c r="AM46">
        <f>Character!C45/Stage_stat!$E$39</f>
        <v>38.666666666666664</v>
      </c>
      <c r="AN46">
        <f t="shared" si="9"/>
        <v>39</v>
      </c>
      <c r="AP46" t="s">
        <v>468</v>
      </c>
      <c r="AQ46">
        <f>Character!C45/Stage_stat!$E$40</f>
        <v>36.25</v>
      </c>
      <c r="AR46">
        <f t="shared" si="10"/>
        <v>37</v>
      </c>
      <c r="AT46" t="s">
        <v>468</v>
      </c>
      <c r="AU46">
        <f>Character!C45/Stage_stat!$E$41</f>
        <v>11.6</v>
      </c>
      <c r="AV46">
        <f t="shared" si="11"/>
        <v>12</v>
      </c>
      <c r="AX46" t="s">
        <v>468</v>
      </c>
      <c r="AY46">
        <f>Character!C45/Stage_stat!$E$42</f>
        <v>29</v>
      </c>
      <c r="AZ46">
        <f t="shared" si="12"/>
        <v>29</v>
      </c>
      <c r="BB46" t="s">
        <v>468</v>
      </c>
      <c r="BC46">
        <f>Character!C45/Stage_stat!$E$43</f>
        <v>27.61904761904762</v>
      </c>
      <c r="BD46">
        <f t="shared" si="13"/>
        <v>28</v>
      </c>
      <c r="BF46" t="s">
        <v>468</v>
      </c>
      <c r="BG46">
        <f>Character!C45/Stage_stat!$E$44</f>
        <v>7.7333333333333334</v>
      </c>
      <c r="BH46">
        <f t="shared" si="14"/>
        <v>8</v>
      </c>
      <c r="BJ46" t="s">
        <v>468</v>
      </c>
      <c r="BK46">
        <f>Character!C45/Stage_stat!$E$45</f>
        <v>23.2</v>
      </c>
      <c r="BL46">
        <f t="shared" si="15"/>
        <v>24</v>
      </c>
      <c r="BN46" t="s">
        <v>468</v>
      </c>
      <c r="BO46">
        <f>Character!C45/Stage_stat!$E$46</f>
        <v>22.307692307692307</v>
      </c>
      <c r="BP46">
        <f t="shared" si="16"/>
        <v>23</v>
      </c>
      <c r="BR46" t="s">
        <v>468</v>
      </c>
      <c r="BS46">
        <f>Character!C45/Stage_stat!$E$47</f>
        <v>5.8</v>
      </c>
      <c r="BT46">
        <f t="shared" si="17"/>
        <v>6</v>
      </c>
      <c r="BV46" t="s">
        <v>468</v>
      </c>
      <c r="BW46">
        <f>Character!C45/Stage_stat!$E$48</f>
        <v>16.571428571428573</v>
      </c>
      <c r="BX46">
        <f t="shared" si="18"/>
        <v>17</v>
      </c>
      <c r="BZ46" t="s">
        <v>468</v>
      </c>
      <c r="CA46">
        <f>Character!C45/Stage_stat!$E$49</f>
        <v>16.111111111111111</v>
      </c>
      <c r="CB46">
        <f t="shared" si="19"/>
        <v>17</v>
      </c>
      <c r="CD46" t="s">
        <v>468</v>
      </c>
      <c r="CE46">
        <f>Character!C45/Stage_stat!$E$50</f>
        <v>3.8666666666666667</v>
      </c>
      <c r="CF46">
        <f t="shared" si="20"/>
        <v>4</v>
      </c>
      <c r="CH46" t="s">
        <v>468</v>
      </c>
      <c r="CI46">
        <f>Character!C45/Stage_stat!$E$51</f>
        <v>14.5</v>
      </c>
      <c r="CJ46">
        <f t="shared" si="21"/>
        <v>15</v>
      </c>
      <c r="CL46" t="s">
        <v>468</v>
      </c>
      <c r="CM46">
        <f>Character!C45/Stage_stat!$E$52</f>
        <v>14.146341463414634</v>
      </c>
      <c r="CN46">
        <f t="shared" si="22"/>
        <v>15</v>
      </c>
      <c r="CP46" t="s">
        <v>468</v>
      </c>
      <c r="CQ46">
        <f>Character!C45/Stage_stat!$E$53</f>
        <v>2.9</v>
      </c>
      <c r="CR46">
        <f t="shared" si="23"/>
        <v>3</v>
      </c>
      <c r="CT46" t="s">
        <v>468</v>
      </c>
      <c r="CU46">
        <f>Character!C45/Stage_stat!$E$54</f>
        <v>12.888888888888889</v>
      </c>
      <c r="CV46">
        <f t="shared" si="24"/>
        <v>13</v>
      </c>
      <c r="CX46" t="s">
        <v>468</v>
      </c>
      <c r="CY46">
        <f>Character!C45/Stage_stat!$E$55</f>
        <v>12.608695652173912</v>
      </c>
      <c r="CZ46">
        <f t="shared" si="25"/>
        <v>13</v>
      </c>
      <c r="DB46" t="s">
        <v>468</v>
      </c>
      <c r="DC46">
        <f>Character!C45/Stage_stat!$E$56</f>
        <v>2.3199999999999998</v>
      </c>
      <c r="DD46">
        <f t="shared" si="26"/>
        <v>3</v>
      </c>
    </row>
    <row r="47" spans="2:108" x14ac:dyDescent="0.4">
      <c r="B47" t="s">
        <v>469</v>
      </c>
      <c r="C47">
        <f>Character!C46/Stage_stat!$E$30</f>
        <v>120</v>
      </c>
      <c r="D47">
        <f t="shared" si="0"/>
        <v>120</v>
      </c>
      <c r="F47" t="s">
        <v>469</v>
      </c>
      <c r="G47">
        <f>Character!C46/Stage_stat!$E$31</f>
        <v>100</v>
      </c>
      <c r="H47">
        <f t="shared" si="1"/>
        <v>100</v>
      </c>
      <c r="J47" t="s">
        <v>469</v>
      </c>
      <c r="K47">
        <f>Character!C46/Stage_stat!$E$32</f>
        <v>40</v>
      </c>
      <c r="L47">
        <f t="shared" si="2"/>
        <v>40</v>
      </c>
      <c r="N47" t="s">
        <v>469</v>
      </c>
      <c r="O47">
        <f>Character!C46/Stage_stat!$E$33</f>
        <v>80</v>
      </c>
      <c r="P47">
        <f t="shared" si="3"/>
        <v>80</v>
      </c>
      <c r="R47" t="s">
        <v>469</v>
      </c>
      <c r="S47">
        <f>Character!C46/Stage_stat!$E$34</f>
        <v>70.588235294117652</v>
      </c>
      <c r="T47">
        <f t="shared" si="4"/>
        <v>71</v>
      </c>
      <c r="V47" t="s">
        <v>469</v>
      </c>
      <c r="W47">
        <f>Character!C46/Stage_stat!$E$35</f>
        <v>24</v>
      </c>
      <c r="X47">
        <f t="shared" si="5"/>
        <v>24</v>
      </c>
      <c r="Z47" t="s">
        <v>469</v>
      </c>
      <c r="AA47">
        <f>Character!C46/Stage_stat!$E$36</f>
        <v>60</v>
      </c>
      <c r="AB47">
        <f t="shared" si="6"/>
        <v>60</v>
      </c>
      <c r="AD47" t="s">
        <v>469</v>
      </c>
      <c r="AE47">
        <f>Character!C46/Stage_stat!$E$37</f>
        <v>54.545454545454547</v>
      </c>
      <c r="AF47">
        <f t="shared" si="7"/>
        <v>55</v>
      </c>
      <c r="AH47" t="s">
        <v>469</v>
      </c>
      <c r="AI47">
        <f>Character!C46/Stage_stat!$E$38</f>
        <v>17.142857142857142</v>
      </c>
      <c r="AJ47">
        <f t="shared" si="8"/>
        <v>18</v>
      </c>
      <c r="AL47" t="s">
        <v>469</v>
      </c>
      <c r="AM47">
        <f>Character!C46/Stage_stat!$E$39</f>
        <v>40</v>
      </c>
      <c r="AN47">
        <f t="shared" si="9"/>
        <v>40</v>
      </c>
      <c r="AP47" t="s">
        <v>469</v>
      </c>
      <c r="AQ47">
        <f>Character!C46/Stage_stat!$E$40</f>
        <v>37.5</v>
      </c>
      <c r="AR47">
        <f t="shared" si="10"/>
        <v>38</v>
      </c>
      <c r="AT47" t="s">
        <v>469</v>
      </c>
      <c r="AU47">
        <f>Character!C46/Stage_stat!$E$41</f>
        <v>12</v>
      </c>
      <c r="AV47">
        <f t="shared" si="11"/>
        <v>12</v>
      </c>
      <c r="AX47" t="s">
        <v>469</v>
      </c>
      <c r="AY47">
        <f>Character!C46/Stage_stat!$E$42</f>
        <v>30</v>
      </c>
      <c r="AZ47">
        <f t="shared" si="12"/>
        <v>30</v>
      </c>
      <c r="BB47" t="s">
        <v>469</v>
      </c>
      <c r="BC47">
        <f>Character!C46/Stage_stat!$E$43</f>
        <v>28.571428571428573</v>
      </c>
      <c r="BD47">
        <f t="shared" si="13"/>
        <v>29</v>
      </c>
      <c r="BF47" t="s">
        <v>469</v>
      </c>
      <c r="BG47">
        <f>Character!C46/Stage_stat!$E$44</f>
        <v>8</v>
      </c>
      <c r="BH47">
        <f t="shared" si="14"/>
        <v>8</v>
      </c>
      <c r="BJ47" t="s">
        <v>469</v>
      </c>
      <c r="BK47">
        <f>Character!C46/Stage_stat!$E$45</f>
        <v>24</v>
      </c>
      <c r="BL47">
        <f t="shared" si="15"/>
        <v>24</v>
      </c>
      <c r="BN47" t="s">
        <v>469</v>
      </c>
      <c r="BO47">
        <f>Character!C46/Stage_stat!$E$46</f>
        <v>23.076923076923077</v>
      </c>
      <c r="BP47">
        <f t="shared" si="16"/>
        <v>24</v>
      </c>
      <c r="BR47" t="s">
        <v>469</v>
      </c>
      <c r="BS47">
        <f>Character!C46/Stage_stat!$E$47</f>
        <v>6</v>
      </c>
      <c r="BT47">
        <f t="shared" si="17"/>
        <v>6</v>
      </c>
      <c r="BV47" t="s">
        <v>469</v>
      </c>
      <c r="BW47">
        <f>Character!C46/Stage_stat!$E$48</f>
        <v>17.142857142857142</v>
      </c>
      <c r="BX47">
        <f t="shared" si="18"/>
        <v>18</v>
      </c>
      <c r="BZ47" t="s">
        <v>469</v>
      </c>
      <c r="CA47">
        <f>Character!C46/Stage_stat!$E$49</f>
        <v>16.666666666666668</v>
      </c>
      <c r="CB47">
        <f t="shared" si="19"/>
        <v>17</v>
      </c>
      <c r="CD47" t="s">
        <v>469</v>
      </c>
      <c r="CE47">
        <f>Character!C46/Stage_stat!$E$50</f>
        <v>4</v>
      </c>
      <c r="CF47">
        <f t="shared" si="20"/>
        <v>4</v>
      </c>
      <c r="CH47" t="s">
        <v>469</v>
      </c>
      <c r="CI47">
        <f>Character!C46/Stage_stat!$E$51</f>
        <v>15</v>
      </c>
      <c r="CJ47">
        <f t="shared" si="21"/>
        <v>15</v>
      </c>
      <c r="CL47" t="s">
        <v>469</v>
      </c>
      <c r="CM47">
        <f>Character!C46/Stage_stat!$E$52</f>
        <v>14.634146341463415</v>
      </c>
      <c r="CN47">
        <f t="shared" si="22"/>
        <v>15</v>
      </c>
      <c r="CP47" t="s">
        <v>469</v>
      </c>
      <c r="CQ47">
        <f>Character!C46/Stage_stat!$E$53</f>
        <v>3</v>
      </c>
      <c r="CR47">
        <f t="shared" si="23"/>
        <v>3</v>
      </c>
      <c r="CT47" t="s">
        <v>469</v>
      </c>
      <c r="CU47">
        <f>Character!C46/Stage_stat!$E$54</f>
        <v>13.333333333333334</v>
      </c>
      <c r="CV47">
        <f t="shared" si="24"/>
        <v>14</v>
      </c>
      <c r="CX47" t="s">
        <v>469</v>
      </c>
      <c r="CY47">
        <f>Character!C46/Stage_stat!$E$55</f>
        <v>13.043478260869565</v>
      </c>
      <c r="CZ47">
        <f t="shared" si="25"/>
        <v>14</v>
      </c>
      <c r="DB47" t="s">
        <v>469</v>
      </c>
      <c r="DC47">
        <f>Character!C46/Stage_stat!$E$56</f>
        <v>2.4</v>
      </c>
      <c r="DD47">
        <f t="shared" si="26"/>
        <v>3</v>
      </c>
    </row>
    <row r="48" spans="2:108" x14ac:dyDescent="0.4">
      <c r="B48" t="s">
        <v>470</v>
      </c>
      <c r="C48">
        <f>Character!C47/Stage_stat!$E$30</f>
        <v>124</v>
      </c>
      <c r="D48">
        <f t="shared" si="0"/>
        <v>124</v>
      </c>
      <c r="F48" t="s">
        <v>470</v>
      </c>
      <c r="G48">
        <f>Character!C47/Stage_stat!$E$31</f>
        <v>103.33333333333333</v>
      </c>
      <c r="H48">
        <f t="shared" si="1"/>
        <v>104</v>
      </c>
      <c r="J48" t="s">
        <v>470</v>
      </c>
      <c r="K48">
        <f>Character!C47/Stage_stat!$E$32</f>
        <v>41.333333333333336</v>
      </c>
      <c r="L48">
        <f t="shared" si="2"/>
        <v>42</v>
      </c>
      <c r="N48" t="s">
        <v>470</v>
      </c>
      <c r="O48">
        <f>Character!C47/Stage_stat!$E$33</f>
        <v>82.666666666666671</v>
      </c>
      <c r="P48">
        <f t="shared" si="3"/>
        <v>83</v>
      </c>
      <c r="R48" t="s">
        <v>470</v>
      </c>
      <c r="S48">
        <f>Character!C47/Stage_stat!$E$34</f>
        <v>72.941176470588232</v>
      </c>
      <c r="T48">
        <f t="shared" si="4"/>
        <v>73</v>
      </c>
      <c r="V48" t="s">
        <v>470</v>
      </c>
      <c r="W48">
        <f>Character!C47/Stage_stat!$E$35</f>
        <v>24.8</v>
      </c>
      <c r="X48">
        <f t="shared" si="5"/>
        <v>25</v>
      </c>
      <c r="Z48" t="s">
        <v>470</v>
      </c>
      <c r="AA48">
        <f>Character!C47/Stage_stat!$E$36</f>
        <v>62</v>
      </c>
      <c r="AB48">
        <f t="shared" si="6"/>
        <v>62</v>
      </c>
      <c r="AD48" t="s">
        <v>470</v>
      </c>
      <c r="AE48">
        <f>Character!C47/Stage_stat!$E$37</f>
        <v>56.363636363636367</v>
      </c>
      <c r="AF48">
        <f t="shared" si="7"/>
        <v>57</v>
      </c>
      <c r="AH48" t="s">
        <v>470</v>
      </c>
      <c r="AI48">
        <f>Character!C47/Stage_stat!$E$38</f>
        <v>17.714285714285715</v>
      </c>
      <c r="AJ48">
        <f t="shared" si="8"/>
        <v>18</v>
      </c>
      <c r="AL48" t="s">
        <v>470</v>
      </c>
      <c r="AM48">
        <f>Character!C47/Stage_stat!$E$39</f>
        <v>41.333333333333336</v>
      </c>
      <c r="AN48">
        <f t="shared" si="9"/>
        <v>42</v>
      </c>
      <c r="AP48" t="s">
        <v>470</v>
      </c>
      <c r="AQ48">
        <f>Character!C47/Stage_stat!$E$40</f>
        <v>38.75</v>
      </c>
      <c r="AR48">
        <f t="shared" si="10"/>
        <v>39</v>
      </c>
      <c r="AT48" t="s">
        <v>470</v>
      </c>
      <c r="AU48">
        <f>Character!C47/Stage_stat!$E$41</f>
        <v>12.4</v>
      </c>
      <c r="AV48">
        <f t="shared" si="11"/>
        <v>13</v>
      </c>
      <c r="AX48" t="s">
        <v>470</v>
      </c>
      <c r="AY48">
        <f>Character!C47/Stage_stat!$E$42</f>
        <v>31</v>
      </c>
      <c r="AZ48">
        <f t="shared" si="12"/>
        <v>31</v>
      </c>
      <c r="BB48" t="s">
        <v>470</v>
      </c>
      <c r="BC48">
        <f>Character!C47/Stage_stat!$E$43</f>
        <v>29.523809523809526</v>
      </c>
      <c r="BD48">
        <f t="shared" si="13"/>
        <v>30</v>
      </c>
      <c r="BF48" t="s">
        <v>470</v>
      </c>
      <c r="BG48">
        <f>Character!C47/Stage_stat!$E$44</f>
        <v>8.2666666666666675</v>
      </c>
      <c r="BH48">
        <f t="shared" si="14"/>
        <v>9</v>
      </c>
      <c r="BJ48" t="s">
        <v>470</v>
      </c>
      <c r="BK48">
        <f>Character!C47/Stage_stat!$E$45</f>
        <v>24.8</v>
      </c>
      <c r="BL48">
        <f t="shared" si="15"/>
        <v>25</v>
      </c>
      <c r="BN48" t="s">
        <v>470</v>
      </c>
      <c r="BO48">
        <f>Character!C47/Stage_stat!$E$46</f>
        <v>23.846153846153847</v>
      </c>
      <c r="BP48">
        <f t="shared" si="16"/>
        <v>24</v>
      </c>
      <c r="BR48" t="s">
        <v>470</v>
      </c>
      <c r="BS48">
        <f>Character!C47/Stage_stat!$E$47</f>
        <v>6.2</v>
      </c>
      <c r="BT48">
        <f t="shared" si="17"/>
        <v>7</v>
      </c>
      <c r="BV48" t="s">
        <v>470</v>
      </c>
      <c r="BW48">
        <f>Character!C47/Stage_stat!$E$48</f>
        <v>17.714285714285715</v>
      </c>
      <c r="BX48">
        <f t="shared" si="18"/>
        <v>18</v>
      </c>
      <c r="BZ48" t="s">
        <v>470</v>
      </c>
      <c r="CA48">
        <f>Character!C47/Stage_stat!$E$49</f>
        <v>17.222222222222221</v>
      </c>
      <c r="CB48">
        <f t="shared" si="19"/>
        <v>18</v>
      </c>
      <c r="CD48" t="s">
        <v>470</v>
      </c>
      <c r="CE48">
        <f>Character!C47/Stage_stat!$E$50</f>
        <v>4.1333333333333337</v>
      </c>
      <c r="CF48">
        <f t="shared" si="20"/>
        <v>5</v>
      </c>
      <c r="CH48" t="s">
        <v>470</v>
      </c>
      <c r="CI48">
        <f>Character!C47/Stage_stat!$E$51</f>
        <v>15.5</v>
      </c>
      <c r="CJ48">
        <f t="shared" si="21"/>
        <v>16</v>
      </c>
      <c r="CL48" t="s">
        <v>470</v>
      </c>
      <c r="CM48">
        <f>Character!C47/Stage_stat!$E$52</f>
        <v>15.121951219512194</v>
      </c>
      <c r="CN48">
        <f t="shared" si="22"/>
        <v>16</v>
      </c>
      <c r="CP48" t="s">
        <v>470</v>
      </c>
      <c r="CQ48">
        <f>Character!C47/Stage_stat!$E$53</f>
        <v>3.1</v>
      </c>
      <c r="CR48">
        <f t="shared" si="23"/>
        <v>4</v>
      </c>
      <c r="CT48" t="s">
        <v>470</v>
      </c>
      <c r="CU48">
        <f>Character!C47/Stage_stat!$E$54</f>
        <v>13.777777777777779</v>
      </c>
      <c r="CV48">
        <f t="shared" si="24"/>
        <v>14</v>
      </c>
      <c r="CX48" t="s">
        <v>470</v>
      </c>
      <c r="CY48">
        <f>Character!C47/Stage_stat!$E$55</f>
        <v>13.478260869565217</v>
      </c>
      <c r="CZ48">
        <f t="shared" si="25"/>
        <v>14</v>
      </c>
      <c r="DB48" t="s">
        <v>470</v>
      </c>
      <c r="DC48">
        <f>Character!C47/Stage_stat!$E$56</f>
        <v>2.48</v>
      </c>
      <c r="DD48">
        <f t="shared" si="26"/>
        <v>3</v>
      </c>
    </row>
    <row r="49" spans="2:108" x14ac:dyDescent="0.4">
      <c r="B49" t="s">
        <v>471</v>
      </c>
      <c r="C49">
        <f>Character!C48/Stage_stat!$E$30</f>
        <v>128</v>
      </c>
      <c r="D49">
        <f t="shared" si="0"/>
        <v>128</v>
      </c>
      <c r="F49" t="s">
        <v>471</v>
      </c>
      <c r="G49">
        <f>Character!C48/Stage_stat!$E$31</f>
        <v>106.66666666666667</v>
      </c>
      <c r="H49">
        <f t="shared" si="1"/>
        <v>107</v>
      </c>
      <c r="J49" t="s">
        <v>471</v>
      </c>
      <c r="K49">
        <f>Character!C48/Stage_stat!$E$32</f>
        <v>42.666666666666664</v>
      </c>
      <c r="L49">
        <f t="shared" si="2"/>
        <v>43</v>
      </c>
      <c r="N49" t="s">
        <v>471</v>
      </c>
      <c r="O49">
        <f>Character!C48/Stage_stat!$E$33</f>
        <v>85.333333333333329</v>
      </c>
      <c r="P49">
        <f t="shared" si="3"/>
        <v>86</v>
      </c>
      <c r="R49" t="s">
        <v>471</v>
      </c>
      <c r="S49">
        <f>Character!C48/Stage_stat!$E$34</f>
        <v>75.294117647058826</v>
      </c>
      <c r="T49">
        <f t="shared" si="4"/>
        <v>76</v>
      </c>
      <c r="V49" t="s">
        <v>471</v>
      </c>
      <c r="W49">
        <f>Character!C48/Stage_stat!$E$35</f>
        <v>25.6</v>
      </c>
      <c r="X49">
        <f t="shared" si="5"/>
        <v>26</v>
      </c>
      <c r="Z49" t="s">
        <v>471</v>
      </c>
      <c r="AA49">
        <f>Character!C48/Stage_stat!$E$36</f>
        <v>64</v>
      </c>
      <c r="AB49">
        <f t="shared" si="6"/>
        <v>64</v>
      </c>
      <c r="AD49" t="s">
        <v>471</v>
      </c>
      <c r="AE49">
        <f>Character!C48/Stage_stat!$E$37</f>
        <v>58.18181818181818</v>
      </c>
      <c r="AF49">
        <f t="shared" si="7"/>
        <v>59</v>
      </c>
      <c r="AH49" t="s">
        <v>471</v>
      </c>
      <c r="AI49">
        <f>Character!C48/Stage_stat!$E$38</f>
        <v>18.285714285714285</v>
      </c>
      <c r="AJ49">
        <f t="shared" si="8"/>
        <v>19</v>
      </c>
      <c r="AL49" t="s">
        <v>471</v>
      </c>
      <c r="AM49">
        <f>Character!C48/Stage_stat!$E$39</f>
        <v>42.666666666666664</v>
      </c>
      <c r="AN49">
        <f t="shared" si="9"/>
        <v>43</v>
      </c>
      <c r="AP49" t="s">
        <v>471</v>
      </c>
      <c r="AQ49">
        <f>Character!C48/Stage_stat!$E$40</f>
        <v>40</v>
      </c>
      <c r="AR49">
        <f t="shared" si="10"/>
        <v>40</v>
      </c>
      <c r="AT49" t="s">
        <v>471</v>
      </c>
      <c r="AU49">
        <f>Character!C48/Stage_stat!$E$41</f>
        <v>12.8</v>
      </c>
      <c r="AV49">
        <f t="shared" si="11"/>
        <v>13</v>
      </c>
      <c r="AX49" t="s">
        <v>471</v>
      </c>
      <c r="AY49">
        <f>Character!C48/Stage_stat!$E$42</f>
        <v>32</v>
      </c>
      <c r="AZ49">
        <f t="shared" si="12"/>
        <v>32</v>
      </c>
      <c r="BB49" t="s">
        <v>471</v>
      </c>
      <c r="BC49">
        <f>Character!C48/Stage_stat!$E$43</f>
        <v>30.476190476190474</v>
      </c>
      <c r="BD49">
        <f t="shared" si="13"/>
        <v>31</v>
      </c>
      <c r="BF49" t="s">
        <v>471</v>
      </c>
      <c r="BG49">
        <f>Character!C48/Stage_stat!$E$44</f>
        <v>8.5333333333333332</v>
      </c>
      <c r="BH49">
        <f t="shared" si="14"/>
        <v>9</v>
      </c>
      <c r="BJ49" t="s">
        <v>471</v>
      </c>
      <c r="BK49">
        <f>Character!C48/Stage_stat!$E$45</f>
        <v>25.6</v>
      </c>
      <c r="BL49">
        <f t="shared" si="15"/>
        <v>26</v>
      </c>
      <c r="BN49" t="s">
        <v>471</v>
      </c>
      <c r="BO49">
        <f>Character!C48/Stage_stat!$E$46</f>
        <v>24.615384615384617</v>
      </c>
      <c r="BP49">
        <f t="shared" si="16"/>
        <v>25</v>
      </c>
      <c r="BR49" t="s">
        <v>471</v>
      </c>
      <c r="BS49">
        <f>Character!C48/Stage_stat!$E$47</f>
        <v>6.4</v>
      </c>
      <c r="BT49">
        <f t="shared" si="17"/>
        <v>7</v>
      </c>
      <c r="BV49" t="s">
        <v>471</v>
      </c>
      <c r="BW49">
        <f>Character!C48/Stage_stat!$E$48</f>
        <v>18.285714285714285</v>
      </c>
      <c r="BX49">
        <f t="shared" si="18"/>
        <v>19</v>
      </c>
      <c r="BZ49" t="s">
        <v>471</v>
      </c>
      <c r="CA49">
        <f>Character!C48/Stage_stat!$E$49</f>
        <v>17.777777777777779</v>
      </c>
      <c r="CB49">
        <f t="shared" si="19"/>
        <v>18</v>
      </c>
      <c r="CD49" t="s">
        <v>471</v>
      </c>
      <c r="CE49">
        <f>Character!C48/Stage_stat!$E$50</f>
        <v>4.2666666666666666</v>
      </c>
      <c r="CF49">
        <f t="shared" si="20"/>
        <v>5</v>
      </c>
      <c r="CH49" t="s">
        <v>471</v>
      </c>
      <c r="CI49">
        <f>Character!C48/Stage_stat!$E$51</f>
        <v>16</v>
      </c>
      <c r="CJ49">
        <f t="shared" si="21"/>
        <v>16</v>
      </c>
      <c r="CL49" t="s">
        <v>471</v>
      </c>
      <c r="CM49">
        <f>Character!C48/Stage_stat!$E$52</f>
        <v>15.609756097560975</v>
      </c>
      <c r="CN49">
        <f t="shared" si="22"/>
        <v>16</v>
      </c>
      <c r="CP49" t="s">
        <v>471</v>
      </c>
      <c r="CQ49">
        <f>Character!C48/Stage_stat!$E$53</f>
        <v>3.2</v>
      </c>
      <c r="CR49">
        <f t="shared" si="23"/>
        <v>4</v>
      </c>
      <c r="CT49" t="s">
        <v>471</v>
      </c>
      <c r="CU49">
        <f>Character!C48/Stage_stat!$E$54</f>
        <v>14.222222222222221</v>
      </c>
      <c r="CV49">
        <f t="shared" si="24"/>
        <v>15</v>
      </c>
      <c r="CX49" t="s">
        <v>471</v>
      </c>
      <c r="CY49">
        <f>Character!C48/Stage_stat!$E$55</f>
        <v>13.913043478260869</v>
      </c>
      <c r="CZ49">
        <f t="shared" si="25"/>
        <v>14</v>
      </c>
      <c r="DB49" t="s">
        <v>471</v>
      </c>
      <c r="DC49">
        <f>Character!C48/Stage_stat!$E$56</f>
        <v>2.56</v>
      </c>
      <c r="DD49">
        <f t="shared" si="26"/>
        <v>3</v>
      </c>
    </row>
    <row r="50" spans="2:108" x14ac:dyDescent="0.4">
      <c r="B50" t="s">
        <v>472</v>
      </c>
      <c r="C50">
        <f>Character!C49/Stage_stat!$E$30</f>
        <v>132</v>
      </c>
      <c r="D50">
        <f t="shared" si="0"/>
        <v>132</v>
      </c>
      <c r="F50" t="s">
        <v>472</v>
      </c>
      <c r="G50">
        <f>Character!C49/Stage_stat!$E$31</f>
        <v>110</v>
      </c>
      <c r="H50">
        <f t="shared" si="1"/>
        <v>110</v>
      </c>
      <c r="J50" t="s">
        <v>472</v>
      </c>
      <c r="K50">
        <f>Character!C49/Stage_stat!$E$32</f>
        <v>44</v>
      </c>
      <c r="L50">
        <f t="shared" si="2"/>
        <v>44</v>
      </c>
      <c r="N50" t="s">
        <v>472</v>
      </c>
      <c r="O50">
        <f>Character!C49/Stage_stat!$E$33</f>
        <v>88</v>
      </c>
      <c r="P50">
        <f t="shared" si="3"/>
        <v>88</v>
      </c>
      <c r="R50" t="s">
        <v>472</v>
      </c>
      <c r="S50">
        <f>Character!C49/Stage_stat!$E$34</f>
        <v>77.647058823529406</v>
      </c>
      <c r="T50">
        <f t="shared" si="4"/>
        <v>78</v>
      </c>
      <c r="V50" t="s">
        <v>472</v>
      </c>
      <c r="W50">
        <f>Character!C49/Stage_stat!$E$35</f>
        <v>26.4</v>
      </c>
      <c r="X50">
        <f t="shared" si="5"/>
        <v>27</v>
      </c>
      <c r="Z50" t="s">
        <v>472</v>
      </c>
      <c r="AA50">
        <f>Character!C49/Stage_stat!$E$36</f>
        <v>66</v>
      </c>
      <c r="AB50">
        <f t="shared" si="6"/>
        <v>66</v>
      </c>
      <c r="AD50" t="s">
        <v>472</v>
      </c>
      <c r="AE50">
        <f>Character!C49/Stage_stat!$E$37</f>
        <v>60</v>
      </c>
      <c r="AF50">
        <f t="shared" si="7"/>
        <v>60</v>
      </c>
      <c r="AH50" t="s">
        <v>472</v>
      </c>
      <c r="AI50">
        <f>Character!C49/Stage_stat!$E$38</f>
        <v>18.857142857142858</v>
      </c>
      <c r="AJ50">
        <f t="shared" si="8"/>
        <v>19</v>
      </c>
      <c r="AL50" t="s">
        <v>472</v>
      </c>
      <c r="AM50">
        <f>Character!C49/Stage_stat!$E$39</f>
        <v>44</v>
      </c>
      <c r="AN50">
        <f t="shared" si="9"/>
        <v>44</v>
      </c>
      <c r="AP50" t="s">
        <v>472</v>
      </c>
      <c r="AQ50">
        <f>Character!C49/Stage_stat!$E$40</f>
        <v>41.25</v>
      </c>
      <c r="AR50">
        <f t="shared" si="10"/>
        <v>42</v>
      </c>
      <c r="AT50" t="s">
        <v>472</v>
      </c>
      <c r="AU50">
        <f>Character!C49/Stage_stat!$E$41</f>
        <v>13.2</v>
      </c>
      <c r="AV50">
        <f t="shared" si="11"/>
        <v>14</v>
      </c>
      <c r="AX50" t="s">
        <v>472</v>
      </c>
      <c r="AY50">
        <f>Character!C49/Stage_stat!$E$42</f>
        <v>33</v>
      </c>
      <c r="AZ50">
        <f t="shared" si="12"/>
        <v>33</v>
      </c>
      <c r="BB50" t="s">
        <v>472</v>
      </c>
      <c r="BC50">
        <f>Character!C49/Stage_stat!$E$43</f>
        <v>31.428571428571427</v>
      </c>
      <c r="BD50">
        <f t="shared" si="13"/>
        <v>32</v>
      </c>
      <c r="BF50" t="s">
        <v>472</v>
      </c>
      <c r="BG50">
        <f>Character!C49/Stage_stat!$E$44</f>
        <v>8.8000000000000007</v>
      </c>
      <c r="BH50">
        <f t="shared" si="14"/>
        <v>9</v>
      </c>
      <c r="BJ50" t="s">
        <v>472</v>
      </c>
      <c r="BK50">
        <f>Character!C49/Stage_stat!$E$45</f>
        <v>26.4</v>
      </c>
      <c r="BL50">
        <f t="shared" si="15"/>
        <v>27</v>
      </c>
      <c r="BN50" t="s">
        <v>472</v>
      </c>
      <c r="BO50">
        <f>Character!C49/Stage_stat!$E$46</f>
        <v>25.384615384615383</v>
      </c>
      <c r="BP50">
        <f t="shared" si="16"/>
        <v>26</v>
      </c>
      <c r="BR50" t="s">
        <v>472</v>
      </c>
      <c r="BS50">
        <f>Character!C49/Stage_stat!$E$47</f>
        <v>6.6</v>
      </c>
      <c r="BT50">
        <f t="shared" si="17"/>
        <v>7</v>
      </c>
      <c r="BV50" t="s">
        <v>472</v>
      </c>
      <c r="BW50">
        <f>Character!C49/Stage_stat!$E$48</f>
        <v>18.857142857142858</v>
      </c>
      <c r="BX50">
        <f t="shared" si="18"/>
        <v>19</v>
      </c>
      <c r="BZ50" t="s">
        <v>472</v>
      </c>
      <c r="CA50">
        <f>Character!C49/Stage_stat!$E$49</f>
        <v>18.333333333333332</v>
      </c>
      <c r="CB50">
        <f t="shared" si="19"/>
        <v>19</v>
      </c>
      <c r="CD50" t="s">
        <v>472</v>
      </c>
      <c r="CE50">
        <f>Character!C49/Stage_stat!$E$50</f>
        <v>4.4000000000000004</v>
      </c>
      <c r="CF50">
        <f t="shared" si="20"/>
        <v>5</v>
      </c>
      <c r="CH50" t="s">
        <v>472</v>
      </c>
      <c r="CI50">
        <f>Character!C49/Stage_stat!$E$51</f>
        <v>16.5</v>
      </c>
      <c r="CJ50">
        <f t="shared" si="21"/>
        <v>17</v>
      </c>
      <c r="CL50" t="s">
        <v>472</v>
      </c>
      <c r="CM50">
        <f>Character!C49/Stage_stat!$E$52</f>
        <v>16.097560975609756</v>
      </c>
      <c r="CN50">
        <f t="shared" si="22"/>
        <v>17</v>
      </c>
      <c r="CP50" t="s">
        <v>472</v>
      </c>
      <c r="CQ50">
        <f>Character!C49/Stage_stat!$E$53</f>
        <v>3.3</v>
      </c>
      <c r="CR50">
        <f t="shared" si="23"/>
        <v>4</v>
      </c>
      <c r="CT50" t="s">
        <v>472</v>
      </c>
      <c r="CU50">
        <f>Character!C49/Stage_stat!$E$54</f>
        <v>14.666666666666666</v>
      </c>
      <c r="CV50">
        <f t="shared" si="24"/>
        <v>15</v>
      </c>
      <c r="CX50" t="s">
        <v>472</v>
      </c>
      <c r="CY50">
        <f>Character!C49/Stage_stat!$E$55</f>
        <v>14.347826086956522</v>
      </c>
      <c r="CZ50">
        <f t="shared" si="25"/>
        <v>15</v>
      </c>
      <c r="DB50" t="s">
        <v>472</v>
      </c>
      <c r="DC50">
        <f>Character!C49/Stage_stat!$E$56</f>
        <v>2.64</v>
      </c>
      <c r="DD50">
        <f t="shared" si="26"/>
        <v>3</v>
      </c>
    </row>
    <row r="51" spans="2:108" x14ac:dyDescent="0.4">
      <c r="B51" t="s">
        <v>473</v>
      </c>
      <c r="C51">
        <f>Character!C50/Stage_stat!$E$30</f>
        <v>136</v>
      </c>
      <c r="D51">
        <f t="shared" si="0"/>
        <v>136</v>
      </c>
      <c r="F51" t="s">
        <v>473</v>
      </c>
      <c r="G51">
        <f>Character!C50/Stage_stat!$E$31</f>
        <v>113.33333333333333</v>
      </c>
      <c r="H51">
        <f t="shared" si="1"/>
        <v>114</v>
      </c>
      <c r="J51" t="s">
        <v>473</v>
      </c>
      <c r="K51">
        <f>Character!C50/Stage_stat!$E$32</f>
        <v>45.333333333333336</v>
      </c>
      <c r="L51">
        <f t="shared" si="2"/>
        <v>46</v>
      </c>
      <c r="N51" t="s">
        <v>473</v>
      </c>
      <c r="O51">
        <f>Character!C50/Stage_stat!$E$33</f>
        <v>90.666666666666671</v>
      </c>
      <c r="P51">
        <f t="shared" si="3"/>
        <v>91</v>
      </c>
      <c r="R51" t="s">
        <v>473</v>
      </c>
      <c r="S51">
        <f>Character!C50/Stage_stat!$E$34</f>
        <v>80</v>
      </c>
      <c r="T51">
        <f t="shared" si="4"/>
        <v>80</v>
      </c>
      <c r="V51" t="s">
        <v>473</v>
      </c>
      <c r="W51">
        <f>Character!C50/Stage_stat!$E$35</f>
        <v>27.2</v>
      </c>
      <c r="X51">
        <f t="shared" si="5"/>
        <v>28</v>
      </c>
      <c r="Z51" t="s">
        <v>473</v>
      </c>
      <c r="AA51">
        <f>Character!C50/Stage_stat!$E$36</f>
        <v>68</v>
      </c>
      <c r="AB51">
        <f t="shared" si="6"/>
        <v>68</v>
      </c>
      <c r="AD51" t="s">
        <v>473</v>
      </c>
      <c r="AE51">
        <f>Character!C50/Stage_stat!$E$37</f>
        <v>61.81818181818182</v>
      </c>
      <c r="AF51">
        <f t="shared" si="7"/>
        <v>62</v>
      </c>
      <c r="AH51" t="s">
        <v>473</v>
      </c>
      <c r="AI51">
        <f>Character!C50/Stage_stat!$E$38</f>
        <v>19.428571428571427</v>
      </c>
      <c r="AJ51">
        <f t="shared" si="8"/>
        <v>20</v>
      </c>
      <c r="AL51" t="s">
        <v>473</v>
      </c>
      <c r="AM51">
        <f>Character!C50/Stage_stat!$E$39</f>
        <v>45.333333333333336</v>
      </c>
      <c r="AN51">
        <f t="shared" si="9"/>
        <v>46</v>
      </c>
      <c r="AP51" t="s">
        <v>473</v>
      </c>
      <c r="AQ51">
        <f>Character!C50/Stage_stat!$E$40</f>
        <v>42.5</v>
      </c>
      <c r="AR51">
        <f t="shared" si="10"/>
        <v>43</v>
      </c>
      <c r="AT51" t="s">
        <v>473</v>
      </c>
      <c r="AU51">
        <f>Character!C50/Stage_stat!$E$41</f>
        <v>13.6</v>
      </c>
      <c r="AV51">
        <f t="shared" si="11"/>
        <v>14</v>
      </c>
      <c r="AX51" t="s">
        <v>473</v>
      </c>
      <c r="AY51">
        <f>Character!C50/Stage_stat!$E$42</f>
        <v>34</v>
      </c>
      <c r="AZ51">
        <f t="shared" si="12"/>
        <v>34</v>
      </c>
      <c r="BB51" t="s">
        <v>473</v>
      </c>
      <c r="BC51">
        <f>Character!C50/Stage_stat!$E$43</f>
        <v>32.38095238095238</v>
      </c>
      <c r="BD51">
        <f t="shared" si="13"/>
        <v>33</v>
      </c>
      <c r="BF51" t="s">
        <v>473</v>
      </c>
      <c r="BG51">
        <f>Character!C50/Stage_stat!$E$44</f>
        <v>9.0666666666666664</v>
      </c>
      <c r="BH51">
        <f t="shared" si="14"/>
        <v>10</v>
      </c>
      <c r="BJ51" t="s">
        <v>473</v>
      </c>
      <c r="BK51">
        <f>Character!C50/Stage_stat!$E$45</f>
        <v>27.2</v>
      </c>
      <c r="BL51">
        <f t="shared" si="15"/>
        <v>28</v>
      </c>
      <c r="BN51" t="s">
        <v>473</v>
      </c>
      <c r="BO51">
        <f>Character!C50/Stage_stat!$E$46</f>
        <v>26.153846153846153</v>
      </c>
      <c r="BP51">
        <f t="shared" si="16"/>
        <v>27</v>
      </c>
      <c r="BR51" t="s">
        <v>473</v>
      </c>
      <c r="BS51">
        <f>Character!C50/Stage_stat!$E$47</f>
        <v>6.8</v>
      </c>
      <c r="BT51">
        <f t="shared" si="17"/>
        <v>7</v>
      </c>
      <c r="BV51" t="s">
        <v>473</v>
      </c>
      <c r="BW51">
        <f>Character!C50/Stage_stat!$E$48</f>
        <v>19.428571428571427</v>
      </c>
      <c r="BX51">
        <f t="shared" si="18"/>
        <v>20</v>
      </c>
      <c r="BZ51" t="s">
        <v>473</v>
      </c>
      <c r="CA51">
        <f>Character!C50/Stage_stat!$E$49</f>
        <v>18.888888888888889</v>
      </c>
      <c r="CB51">
        <f t="shared" si="19"/>
        <v>19</v>
      </c>
      <c r="CD51" t="s">
        <v>473</v>
      </c>
      <c r="CE51">
        <f>Character!C50/Stage_stat!$E$50</f>
        <v>4.5333333333333332</v>
      </c>
      <c r="CF51">
        <f t="shared" si="20"/>
        <v>5</v>
      </c>
      <c r="CH51" t="s">
        <v>473</v>
      </c>
      <c r="CI51">
        <f>Character!C50/Stage_stat!$E$51</f>
        <v>17</v>
      </c>
      <c r="CJ51">
        <f t="shared" si="21"/>
        <v>17</v>
      </c>
      <c r="CL51" t="s">
        <v>473</v>
      </c>
      <c r="CM51">
        <f>Character!C50/Stage_stat!$E$52</f>
        <v>16.585365853658537</v>
      </c>
      <c r="CN51">
        <f t="shared" si="22"/>
        <v>17</v>
      </c>
      <c r="CP51" t="s">
        <v>473</v>
      </c>
      <c r="CQ51">
        <f>Character!C50/Stage_stat!$E$53</f>
        <v>3.4</v>
      </c>
      <c r="CR51">
        <f t="shared" si="23"/>
        <v>4</v>
      </c>
      <c r="CT51" t="s">
        <v>473</v>
      </c>
      <c r="CU51">
        <f>Character!C50/Stage_stat!$E$54</f>
        <v>15.111111111111111</v>
      </c>
      <c r="CV51">
        <f t="shared" si="24"/>
        <v>16</v>
      </c>
      <c r="CX51" t="s">
        <v>473</v>
      </c>
      <c r="CY51">
        <f>Character!C50/Stage_stat!$E$55</f>
        <v>14.782608695652174</v>
      </c>
      <c r="CZ51">
        <f t="shared" si="25"/>
        <v>15</v>
      </c>
      <c r="DB51" t="s">
        <v>473</v>
      </c>
      <c r="DC51">
        <f>Character!C50/Stage_stat!$E$56</f>
        <v>2.72</v>
      </c>
      <c r="DD51">
        <f t="shared" si="26"/>
        <v>3</v>
      </c>
    </row>
    <row r="52" spans="2:108" x14ac:dyDescent="0.4">
      <c r="B52" t="s">
        <v>474</v>
      </c>
      <c r="C52">
        <f>Character!C51/Stage_stat!$E$30</f>
        <v>140</v>
      </c>
      <c r="D52">
        <f t="shared" si="0"/>
        <v>140</v>
      </c>
      <c r="F52" t="s">
        <v>474</v>
      </c>
      <c r="G52">
        <f>Character!C51/Stage_stat!$E$31</f>
        <v>116.66666666666667</v>
      </c>
      <c r="H52">
        <f t="shared" si="1"/>
        <v>117</v>
      </c>
      <c r="J52" t="s">
        <v>474</v>
      </c>
      <c r="K52">
        <f>Character!C51/Stage_stat!$E$32</f>
        <v>46.666666666666664</v>
      </c>
      <c r="L52">
        <f t="shared" si="2"/>
        <v>47</v>
      </c>
      <c r="N52" t="s">
        <v>474</v>
      </c>
      <c r="O52">
        <f>Character!C51/Stage_stat!$E$33</f>
        <v>93.333333333333329</v>
      </c>
      <c r="P52">
        <f t="shared" si="3"/>
        <v>94</v>
      </c>
      <c r="R52" t="s">
        <v>474</v>
      </c>
      <c r="S52">
        <f>Character!C51/Stage_stat!$E$34</f>
        <v>82.352941176470594</v>
      </c>
      <c r="T52">
        <f t="shared" si="4"/>
        <v>83</v>
      </c>
      <c r="V52" t="s">
        <v>474</v>
      </c>
      <c r="W52">
        <f>Character!C51/Stage_stat!$E$35</f>
        <v>28</v>
      </c>
      <c r="X52">
        <f t="shared" si="5"/>
        <v>28</v>
      </c>
      <c r="Z52" t="s">
        <v>474</v>
      </c>
      <c r="AA52">
        <f>Character!C51/Stage_stat!$E$36</f>
        <v>70</v>
      </c>
      <c r="AB52">
        <f t="shared" si="6"/>
        <v>70</v>
      </c>
      <c r="AD52" t="s">
        <v>474</v>
      </c>
      <c r="AE52">
        <f>Character!C51/Stage_stat!$E$37</f>
        <v>63.636363636363633</v>
      </c>
      <c r="AF52">
        <f t="shared" si="7"/>
        <v>64</v>
      </c>
      <c r="AH52" t="s">
        <v>474</v>
      </c>
      <c r="AI52">
        <f>Character!C51/Stage_stat!$E$38</f>
        <v>20</v>
      </c>
      <c r="AJ52">
        <f t="shared" si="8"/>
        <v>20</v>
      </c>
      <c r="AL52" t="s">
        <v>474</v>
      </c>
      <c r="AM52">
        <f>Character!C51/Stage_stat!$E$39</f>
        <v>46.666666666666664</v>
      </c>
      <c r="AN52">
        <f t="shared" si="9"/>
        <v>47</v>
      </c>
      <c r="AP52" t="s">
        <v>474</v>
      </c>
      <c r="AQ52">
        <f>Character!C51/Stage_stat!$E$40</f>
        <v>43.75</v>
      </c>
      <c r="AR52">
        <f t="shared" si="10"/>
        <v>44</v>
      </c>
      <c r="AT52" t="s">
        <v>474</v>
      </c>
      <c r="AU52">
        <f>Character!C51/Stage_stat!$E$41</f>
        <v>14</v>
      </c>
      <c r="AV52">
        <f t="shared" si="11"/>
        <v>14</v>
      </c>
      <c r="AX52" t="s">
        <v>474</v>
      </c>
      <c r="AY52">
        <f>Character!C51/Stage_stat!$E$42</f>
        <v>35</v>
      </c>
      <c r="AZ52">
        <f t="shared" si="12"/>
        <v>35</v>
      </c>
      <c r="BB52" t="s">
        <v>474</v>
      </c>
      <c r="BC52">
        <f>Character!C51/Stage_stat!$E$43</f>
        <v>33.333333333333336</v>
      </c>
      <c r="BD52">
        <f t="shared" si="13"/>
        <v>34</v>
      </c>
      <c r="BF52" t="s">
        <v>474</v>
      </c>
      <c r="BG52">
        <f>Character!C51/Stage_stat!$E$44</f>
        <v>9.3333333333333339</v>
      </c>
      <c r="BH52">
        <f t="shared" si="14"/>
        <v>10</v>
      </c>
      <c r="BJ52" t="s">
        <v>474</v>
      </c>
      <c r="BK52">
        <f>Character!C51/Stage_stat!$E$45</f>
        <v>28</v>
      </c>
      <c r="BL52">
        <f t="shared" si="15"/>
        <v>28</v>
      </c>
      <c r="BN52" t="s">
        <v>474</v>
      </c>
      <c r="BO52">
        <f>Character!C51/Stage_stat!$E$46</f>
        <v>26.923076923076923</v>
      </c>
      <c r="BP52">
        <f t="shared" si="16"/>
        <v>27</v>
      </c>
      <c r="BR52" t="s">
        <v>474</v>
      </c>
      <c r="BS52">
        <f>Character!C51/Stage_stat!$E$47</f>
        <v>7</v>
      </c>
      <c r="BT52">
        <f t="shared" si="17"/>
        <v>7</v>
      </c>
      <c r="BV52" t="s">
        <v>474</v>
      </c>
      <c r="BW52">
        <f>Character!C51/Stage_stat!$E$48</f>
        <v>20</v>
      </c>
      <c r="BX52">
        <f t="shared" si="18"/>
        <v>20</v>
      </c>
      <c r="BZ52" t="s">
        <v>474</v>
      </c>
      <c r="CA52">
        <f>Character!C51/Stage_stat!$E$49</f>
        <v>19.444444444444443</v>
      </c>
      <c r="CB52">
        <f t="shared" si="19"/>
        <v>20</v>
      </c>
      <c r="CD52" t="s">
        <v>474</v>
      </c>
      <c r="CE52">
        <f>Character!C51/Stage_stat!$E$50</f>
        <v>4.666666666666667</v>
      </c>
      <c r="CF52">
        <f t="shared" si="20"/>
        <v>5</v>
      </c>
      <c r="CH52" t="s">
        <v>474</v>
      </c>
      <c r="CI52">
        <f>Character!C51/Stage_stat!$E$51</f>
        <v>17.5</v>
      </c>
      <c r="CJ52">
        <f t="shared" si="21"/>
        <v>18</v>
      </c>
      <c r="CL52" t="s">
        <v>474</v>
      </c>
      <c r="CM52">
        <f>Character!C51/Stage_stat!$E$52</f>
        <v>17.073170731707318</v>
      </c>
      <c r="CN52">
        <f t="shared" si="22"/>
        <v>18</v>
      </c>
      <c r="CP52" t="s">
        <v>474</v>
      </c>
      <c r="CQ52">
        <f>Character!C51/Stage_stat!$E$53</f>
        <v>3.5</v>
      </c>
      <c r="CR52">
        <f t="shared" si="23"/>
        <v>4</v>
      </c>
      <c r="CT52" t="s">
        <v>474</v>
      </c>
      <c r="CU52">
        <f>Character!C51/Stage_stat!$E$54</f>
        <v>15.555555555555555</v>
      </c>
      <c r="CV52">
        <f t="shared" si="24"/>
        <v>16</v>
      </c>
      <c r="CX52" t="s">
        <v>474</v>
      </c>
      <c r="CY52">
        <f>Character!C51/Stage_stat!$E$55</f>
        <v>15.217391304347826</v>
      </c>
      <c r="CZ52">
        <f t="shared" si="25"/>
        <v>16</v>
      </c>
      <c r="DB52" t="s">
        <v>474</v>
      </c>
      <c r="DC52">
        <f>Character!C51/Stage_stat!$E$56</f>
        <v>2.8</v>
      </c>
      <c r="DD52">
        <f t="shared" si="26"/>
        <v>3</v>
      </c>
    </row>
    <row r="53" spans="2:108" x14ac:dyDescent="0.4">
      <c r="B53" t="s">
        <v>475</v>
      </c>
      <c r="C53">
        <f>Character!C52/Stage_stat!$E$30</f>
        <v>144</v>
      </c>
      <c r="D53">
        <f t="shared" si="0"/>
        <v>144</v>
      </c>
      <c r="F53" t="s">
        <v>475</v>
      </c>
      <c r="G53">
        <f>Character!C52/Stage_stat!$E$31</f>
        <v>120</v>
      </c>
      <c r="H53">
        <f t="shared" si="1"/>
        <v>120</v>
      </c>
      <c r="J53" t="s">
        <v>475</v>
      </c>
      <c r="K53">
        <f>Character!C52/Stage_stat!$E$32</f>
        <v>48</v>
      </c>
      <c r="L53">
        <f t="shared" si="2"/>
        <v>48</v>
      </c>
      <c r="N53" t="s">
        <v>475</v>
      </c>
      <c r="O53">
        <f>Character!C52/Stage_stat!$E$33</f>
        <v>96</v>
      </c>
      <c r="P53">
        <f t="shared" si="3"/>
        <v>96</v>
      </c>
      <c r="R53" t="s">
        <v>475</v>
      </c>
      <c r="S53">
        <f>Character!C52/Stage_stat!$E$34</f>
        <v>84.705882352941174</v>
      </c>
      <c r="T53">
        <f t="shared" si="4"/>
        <v>85</v>
      </c>
      <c r="V53" t="s">
        <v>475</v>
      </c>
      <c r="W53">
        <f>Character!C52/Stage_stat!$E$35</f>
        <v>28.8</v>
      </c>
      <c r="X53">
        <f t="shared" si="5"/>
        <v>29</v>
      </c>
      <c r="Z53" t="s">
        <v>475</v>
      </c>
      <c r="AA53">
        <f>Character!C52/Stage_stat!$E$36</f>
        <v>72</v>
      </c>
      <c r="AB53">
        <f t="shared" si="6"/>
        <v>72</v>
      </c>
      <c r="AD53" t="s">
        <v>475</v>
      </c>
      <c r="AE53">
        <f>Character!C52/Stage_stat!$E$37</f>
        <v>65.454545454545453</v>
      </c>
      <c r="AF53">
        <f t="shared" si="7"/>
        <v>66</v>
      </c>
      <c r="AH53" t="s">
        <v>475</v>
      </c>
      <c r="AI53">
        <f>Character!C52/Stage_stat!$E$38</f>
        <v>20.571428571428573</v>
      </c>
      <c r="AJ53">
        <f t="shared" si="8"/>
        <v>21</v>
      </c>
      <c r="AL53" t="s">
        <v>475</v>
      </c>
      <c r="AM53">
        <f>Character!C52/Stage_stat!$E$39</f>
        <v>48</v>
      </c>
      <c r="AN53">
        <f t="shared" si="9"/>
        <v>48</v>
      </c>
      <c r="AP53" t="s">
        <v>475</v>
      </c>
      <c r="AQ53">
        <f>Character!C52/Stage_stat!$E$40</f>
        <v>45</v>
      </c>
      <c r="AR53">
        <f t="shared" si="10"/>
        <v>45</v>
      </c>
      <c r="AT53" t="s">
        <v>475</v>
      </c>
      <c r="AU53">
        <f>Character!C52/Stage_stat!$E$41</f>
        <v>14.4</v>
      </c>
      <c r="AV53">
        <f t="shared" si="11"/>
        <v>15</v>
      </c>
      <c r="AX53" t="s">
        <v>475</v>
      </c>
      <c r="AY53">
        <f>Character!C52/Stage_stat!$E$42</f>
        <v>36</v>
      </c>
      <c r="AZ53">
        <f t="shared" si="12"/>
        <v>36</v>
      </c>
      <c r="BB53" t="s">
        <v>475</v>
      </c>
      <c r="BC53">
        <f>Character!C52/Stage_stat!$E$43</f>
        <v>34.285714285714285</v>
      </c>
      <c r="BD53">
        <f t="shared" si="13"/>
        <v>35</v>
      </c>
      <c r="BF53" t="s">
        <v>475</v>
      </c>
      <c r="BG53">
        <f>Character!C52/Stage_stat!$E$44</f>
        <v>9.6</v>
      </c>
      <c r="BH53">
        <f t="shared" si="14"/>
        <v>10</v>
      </c>
      <c r="BJ53" t="s">
        <v>475</v>
      </c>
      <c r="BK53">
        <f>Character!C52/Stage_stat!$E$45</f>
        <v>28.8</v>
      </c>
      <c r="BL53">
        <f t="shared" si="15"/>
        <v>29</v>
      </c>
      <c r="BN53" t="s">
        <v>475</v>
      </c>
      <c r="BO53">
        <f>Character!C52/Stage_stat!$E$46</f>
        <v>27.692307692307693</v>
      </c>
      <c r="BP53">
        <f t="shared" si="16"/>
        <v>28</v>
      </c>
      <c r="BR53" t="s">
        <v>475</v>
      </c>
      <c r="BS53">
        <f>Character!C52/Stage_stat!$E$47</f>
        <v>7.2</v>
      </c>
      <c r="BT53">
        <f t="shared" si="17"/>
        <v>8</v>
      </c>
      <c r="BV53" t="s">
        <v>475</v>
      </c>
      <c r="BW53">
        <f>Character!C52/Stage_stat!$E$48</f>
        <v>20.571428571428573</v>
      </c>
      <c r="BX53">
        <f t="shared" si="18"/>
        <v>21</v>
      </c>
      <c r="BZ53" t="s">
        <v>475</v>
      </c>
      <c r="CA53">
        <f>Character!C52/Stage_stat!$E$49</f>
        <v>20</v>
      </c>
      <c r="CB53">
        <f t="shared" si="19"/>
        <v>20</v>
      </c>
      <c r="CD53" t="s">
        <v>475</v>
      </c>
      <c r="CE53">
        <f>Character!C52/Stage_stat!$E$50</f>
        <v>4.8</v>
      </c>
      <c r="CF53">
        <f t="shared" si="20"/>
        <v>5</v>
      </c>
      <c r="CH53" t="s">
        <v>475</v>
      </c>
      <c r="CI53">
        <f>Character!C52/Stage_stat!$E$51</f>
        <v>18</v>
      </c>
      <c r="CJ53">
        <f t="shared" si="21"/>
        <v>18</v>
      </c>
      <c r="CL53" t="s">
        <v>475</v>
      </c>
      <c r="CM53">
        <f>Character!C52/Stage_stat!$E$52</f>
        <v>17.560975609756099</v>
      </c>
      <c r="CN53">
        <f t="shared" si="22"/>
        <v>18</v>
      </c>
      <c r="CP53" t="s">
        <v>475</v>
      </c>
      <c r="CQ53">
        <f>Character!C52/Stage_stat!$E$53</f>
        <v>3.6</v>
      </c>
      <c r="CR53">
        <f t="shared" si="23"/>
        <v>4</v>
      </c>
      <c r="CT53" t="s">
        <v>475</v>
      </c>
      <c r="CU53">
        <f>Character!C52/Stage_stat!$E$54</f>
        <v>16</v>
      </c>
      <c r="CV53">
        <f t="shared" si="24"/>
        <v>16</v>
      </c>
      <c r="CX53" t="s">
        <v>475</v>
      </c>
      <c r="CY53">
        <f>Character!C52/Stage_stat!$E$55</f>
        <v>15.652173913043478</v>
      </c>
      <c r="CZ53">
        <f t="shared" si="25"/>
        <v>16</v>
      </c>
      <c r="DB53" t="s">
        <v>475</v>
      </c>
      <c r="DC53">
        <f>Character!C52/Stage_stat!$E$56</f>
        <v>2.88</v>
      </c>
      <c r="DD53">
        <f t="shared" si="26"/>
        <v>3</v>
      </c>
    </row>
    <row r="54" spans="2:108" x14ac:dyDescent="0.4">
      <c r="B54" t="s">
        <v>476</v>
      </c>
      <c r="C54">
        <f>Character!C53/Stage_stat!$E$30</f>
        <v>148</v>
      </c>
      <c r="D54">
        <f t="shared" si="0"/>
        <v>148</v>
      </c>
      <c r="F54" t="s">
        <v>476</v>
      </c>
      <c r="G54">
        <f>Character!C53/Stage_stat!$E$31</f>
        <v>123.33333333333333</v>
      </c>
      <c r="H54">
        <f t="shared" si="1"/>
        <v>124</v>
      </c>
      <c r="J54" t="s">
        <v>476</v>
      </c>
      <c r="K54">
        <f>Character!C53/Stage_stat!$E$32</f>
        <v>49.333333333333336</v>
      </c>
      <c r="L54">
        <f t="shared" si="2"/>
        <v>50</v>
      </c>
      <c r="N54" t="s">
        <v>476</v>
      </c>
      <c r="O54">
        <f>Character!C53/Stage_stat!$E$33</f>
        <v>98.666666666666671</v>
      </c>
      <c r="P54">
        <f t="shared" si="3"/>
        <v>99</v>
      </c>
      <c r="R54" t="s">
        <v>476</v>
      </c>
      <c r="S54">
        <f>Character!C53/Stage_stat!$E$34</f>
        <v>87.058823529411768</v>
      </c>
      <c r="T54">
        <f t="shared" si="4"/>
        <v>88</v>
      </c>
      <c r="V54" t="s">
        <v>476</v>
      </c>
      <c r="W54">
        <f>Character!C53/Stage_stat!$E$35</f>
        <v>29.6</v>
      </c>
      <c r="X54">
        <f t="shared" si="5"/>
        <v>30</v>
      </c>
      <c r="Z54" t="s">
        <v>476</v>
      </c>
      <c r="AA54">
        <f>Character!C53/Stage_stat!$E$36</f>
        <v>74</v>
      </c>
      <c r="AB54">
        <f t="shared" si="6"/>
        <v>74</v>
      </c>
      <c r="AD54" t="s">
        <v>476</v>
      </c>
      <c r="AE54">
        <f>Character!C53/Stage_stat!$E$37</f>
        <v>67.272727272727266</v>
      </c>
      <c r="AF54">
        <f t="shared" si="7"/>
        <v>68</v>
      </c>
      <c r="AH54" t="s">
        <v>476</v>
      </c>
      <c r="AI54">
        <f>Character!C53/Stage_stat!$E$38</f>
        <v>21.142857142857142</v>
      </c>
      <c r="AJ54">
        <f t="shared" si="8"/>
        <v>22</v>
      </c>
      <c r="AL54" t="s">
        <v>476</v>
      </c>
      <c r="AM54">
        <f>Character!C53/Stage_stat!$E$39</f>
        <v>49.333333333333336</v>
      </c>
      <c r="AN54">
        <f t="shared" si="9"/>
        <v>50</v>
      </c>
      <c r="AP54" t="s">
        <v>476</v>
      </c>
      <c r="AQ54">
        <f>Character!C53/Stage_stat!$E$40</f>
        <v>46.25</v>
      </c>
      <c r="AR54">
        <f t="shared" si="10"/>
        <v>47</v>
      </c>
      <c r="AT54" t="s">
        <v>476</v>
      </c>
      <c r="AU54">
        <f>Character!C53/Stage_stat!$E$41</f>
        <v>14.8</v>
      </c>
      <c r="AV54">
        <f t="shared" si="11"/>
        <v>15</v>
      </c>
      <c r="AX54" t="s">
        <v>476</v>
      </c>
      <c r="AY54">
        <f>Character!C53/Stage_stat!$E$42</f>
        <v>37</v>
      </c>
      <c r="AZ54">
        <f t="shared" si="12"/>
        <v>37</v>
      </c>
      <c r="BB54" t="s">
        <v>476</v>
      </c>
      <c r="BC54">
        <f>Character!C53/Stage_stat!$E$43</f>
        <v>35.238095238095241</v>
      </c>
      <c r="BD54">
        <f t="shared" si="13"/>
        <v>36</v>
      </c>
      <c r="BF54" t="s">
        <v>476</v>
      </c>
      <c r="BG54">
        <f>Character!C53/Stage_stat!$E$44</f>
        <v>9.8666666666666671</v>
      </c>
      <c r="BH54">
        <f t="shared" si="14"/>
        <v>10</v>
      </c>
      <c r="BJ54" t="s">
        <v>476</v>
      </c>
      <c r="BK54">
        <f>Character!C53/Stage_stat!$E$45</f>
        <v>29.6</v>
      </c>
      <c r="BL54">
        <f t="shared" si="15"/>
        <v>30</v>
      </c>
      <c r="BN54" t="s">
        <v>476</v>
      </c>
      <c r="BO54">
        <f>Character!C53/Stage_stat!$E$46</f>
        <v>28.46153846153846</v>
      </c>
      <c r="BP54">
        <f t="shared" si="16"/>
        <v>29</v>
      </c>
      <c r="BR54" t="s">
        <v>476</v>
      </c>
      <c r="BS54">
        <f>Character!C53/Stage_stat!$E$47</f>
        <v>7.4</v>
      </c>
      <c r="BT54">
        <f t="shared" si="17"/>
        <v>8</v>
      </c>
      <c r="BV54" t="s">
        <v>476</v>
      </c>
      <c r="BW54">
        <f>Character!C53/Stage_stat!$E$48</f>
        <v>21.142857142857142</v>
      </c>
      <c r="BX54">
        <f t="shared" si="18"/>
        <v>22</v>
      </c>
      <c r="BZ54" t="s">
        <v>476</v>
      </c>
      <c r="CA54">
        <f>Character!C53/Stage_stat!$E$49</f>
        <v>20.555555555555557</v>
      </c>
      <c r="CB54">
        <f t="shared" si="19"/>
        <v>21</v>
      </c>
      <c r="CD54" t="s">
        <v>476</v>
      </c>
      <c r="CE54">
        <f>Character!C53/Stage_stat!$E$50</f>
        <v>4.9333333333333336</v>
      </c>
      <c r="CF54">
        <f t="shared" si="20"/>
        <v>5</v>
      </c>
      <c r="CH54" t="s">
        <v>476</v>
      </c>
      <c r="CI54">
        <f>Character!C53/Stage_stat!$E$51</f>
        <v>18.5</v>
      </c>
      <c r="CJ54">
        <f t="shared" si="21"/>
        <v>19</v>
      </c>
      <c r="CL54" t="s">
        <v>476</v>
      </c>
      <c r="CM54">
        <f>Character!C53/Stage_stat!$E$52</f>
        <v>18.048780487804876</v>
      </c>
      <c r="CN54">
        <f t="shared" si="22"/>
        <v>19</v>
      </c>
      <c r="CP54" t="s">
        <v>476</v>
      </c>
      <c r="CQ54">
        <f>Character!C53/Stage_stat!$E$53</f>
        <v>3.7</v>
      </c>
      <c r="CR54">
        <f t="shared" si="23"/>
        <v>4</v>
      </c>
      <c r="CT54" t="s">
        <v>476</v>
      </c>
      <c r="CU54">
        <f>Character!C53/Stage_stat!$E$54</f>
        <v>16.444444444444443</v>
      </c>
      <c r="CV54">
        <f t="shared" si="24"/>
        <v>17</v>
      </c>
      <c r="CX54" t="s">
        <v>476</v>
      </c>
      <c r="CY54">
        <f>Character!C53/Stage_stat!$E$55</f>
        <v>16.086956521739129</v>
      </c>
      <c r="CZ54">
        <f t="shared" si="25"/>
        <v>17</v>
      </c>
      <c r="DB54" t="s">
        <v>476</v>
      </c>
      <c r="DC54">
        <f>Character!C53/Stage_stat!$E$56</f>
        <v>2.96</v>
      </c>
      <c r="DD54">
        <f t="shared" si="26"/>
        <v>3</v>
      </c>
    </row>
    <row r="55" spans="2:108" x14ac:dyDescent="0.4">
      <c r="B55" t="s">
        <v>477</v>
      </c>
      <c r="C55">
        <f>Character!C54/Stage_stat!$E$30</f>
        <v>152</v>
      </c>
      <c r="D55">
        <f t="shared" si="0"/>
        <v>152</v>
      </c>
      <c r="F55" t="s">
        <v>477</v>
      </c>
      <c r="G55">
        <f>Character!C54/Stage_stat!$E$31</f>
        <v>126.66666666666667</v>
      </c>
      <c r="H55">
        <f t="shared" si="1"/>
        <v>127</v>
      </c>
      <c r="J55" t="s">
        <v>477</v>
      </c>
      <c r="K55">
        <f>Character!C54/Stage_stat!$E$32</f>
        <v>50.666666666666664</v>
      </c>
      <c r="L55">
        <f t="shared" si="2"/>
        <v>51</v>
      </c>
      <c r="N55" t="s">
        <v>477</v>
      </c>
      <c r="O55">
        <f>Character!C54/Stage_stat!$E$33</f>
        <v>101.33333333333333</v>
      </c>
      <c r="P55">
        <f t="shared" si="3"/>
        <v>102</v>
      </c>
      <c r="R55" t="s">
        <v>477</v>
      </c>
      <c r="S55">
        <f>Character!C54/Stage_stat!$E$34</f>
        <v>89.411764705882348</v>
      </c>
      <c r="T55">
        <f t="shared" si="4"/>
        <v>90</v>
      </c>
      <c r="V55" t="s">
        <v>477</v>
      </c>
      <c r="W55">
        <f>Character!C54/Stage_stat!$E$35</f>
        <v>30.4</v>
      </c>
      <c r="X55">
        <f t="shared" si="5"/>
        <v>31</v>
      </c>
      <c r="Z55" t="s">
        <v>477</v>
      </c>
      <c r="AA55">
        <f>Character!C54/Stage_stat!$E$36</f>
        <v>76</v>
      </c>
      <c r="AB55">
        <f t="shared" si="6"/>
        <v>76</v>
      </c>
      <c r="AD55" t="s">
        <v>477</v>
      </c>
      <c r="AE55">
        <f>Character!C54/Stage_stat!$E$37</f>
        <v>69.090909090909093</v>
      </c>
      <c r="AF55">
        <f t="shared" si="7"/>
        <v>70</v>
      </c>
      <c r="AH55" t="s">
        <v>477</v>
      </c>
      <c r="AI55">
        <f>Character!C54/Stage_stat!$E$38</f>
        <v>21.714285714285715</v>
      </c>
      <c r="AJ55">
        <f t="shared" si="8"/>
        <v>22</v>
      </c>
      <c r="AL55" t="s">
        <v>477</v>
      </c>
      <c r="AM55">
        <f>Character!C54/Stage_stat!$E$39</f>
        <v>50.666666666666664</v>
      </c>
      <c r="AN55">
        <f t="shared" si="9"/>
        <v>51</v>
      </c>
      <c r="AP55" t="s">
        <v>477</v>
      </c>
      <c r="AQ55">
        <f>Character!C54/Stage_stat!$E$40</f>
        <v>47.5</v>
      </c>
      <c r="AR55">
        <f t="shared" si="10"/>
        <v>48</v>
      </c>
      <c r="AT55" t="s">
        <v>477</v>
      </c>
      <c r="AU55">
        <f>Character!C54/Stage_stat!$E$41</f>
        <v>15.2</v>
      </c>
      <c r="AV55">
        <f t="shared" si="11"/>
        <v>16</v>
      </c>
      <c r="AX55" t="s">
        <v>477</v>
      </c>
      <c r="AY55">
        <f>Character!C54/Stage_stat!$E$42</f>
        <v>38</v>
      </c>
      <c r="AZ55">
        <f t="shared" si="12"/>
        <v>38</v>
      </c>
      <c r="BB55" t="s">
        <v>477</v>
      </c>
      <c r="BC55">
        <f>Character!C54/Stage_stat!$E$43</f>
        <v>36.19047619047619</v>
      </c>
      <c r="BD55">
        <f t="shared" si="13"/>
        <v>37</v>
      </c>
      <c r="BF55" t="s">
        <v>477</v>
      </c>
      <c r="BG55">
        <f>Character!C54/Stage_stat!$E$44</f>
        <v>10.133333333333333</v>
      </c>
      <c r="BH55">
        <f t="shared" si="14"/>
        <v>11</v>
      </c>
      <c r="BJ55" t="s">
        <v>477</v>
      </c>
      <c r="BK55">
        <f>Character!C54/Stage_stat!$E$45</f>
        <v>30.4</v>
      </c>
      <c r="BL55">
        <f t="shared" si="15"/>
        <v>31</v>
      </c>
      <c r="BN55" t="s">
        <v>477</v>
      </c>
      <c r="BO55">
        <f>Character!C54/Stage_stat!$E$46</f>
        <v>29.23076923076923</v>
      </c>
      <c r="BP55">
        <f t="shared" si="16"/>
        <v>30</v>
      </c>
      <c r="BR55" t="s">
        <v>477</v>
      </c>
      <c r="BS55">
        <f>Character!C54/Stage_stat!$E$47</f>
        <v>7.6</v>
      </c>
      <c r="BT55">
        <f t="shared" si="17"/>
        <v>8</v>
      </c>
      <c r="BV55" t="s">
        <v>477</v>
      </c>
      <c r="BW55">
        <f>Character!C54/Stage_stat!$E$48</f>
        <v>21.714285714285715</v>
      </c>
      <c r="BX55">
        <f t="shared" si="18"/>
        <v>22</v>
      </c>
      <c r="BZ55" t="s">
        <v>477</v>
      </c>
      <c r="CA55">
        <f>Character!C54/Stage_stat!$E$49</f>
        <v>21.111111111111111</v>
      </c>
      <c r="CB55">
        <f t="shared" si="19"/>
        <v>22</v>
      </c>
      <c r="CD55" t="s">
        <v>477</v>
      </c>
      <c r="CE55">
        <f>Character!C54/Stage_stat!$E$50</f>
        <v>5.0666666666666664</v>
      </c>
      <c r="CF55">
        <f t="shared" si="20"/>
        <v>6</v>
      </c>
      <c r="CH55" t="s">
        <v>477</v>
      </c>
      <c r="CI55">
        <f>Character!C54/Stage_stat!$E$51</f>
        <v>19</v>
      </c>
      <c r="CJ55">
        <f t="shared" si="21"/>
        <v>19</v>
      </c>
      <c r="CL55" t="s">
        <v>477</v>
      </c>
      <c r="CM55">
        <f>Character!C54/Stage_stat!$E$52</f>
        <v>18.536585365853657</v>
      </c>
      <c r="CN55">
        <f t="shared" si="22"/>
        <v>19</v>
      </c>
      <c r="CP55" t="s">
        <v>477</v>
      </c>
      <c r="CQ55">
        <f>Character!C54/Stage_stat!$E$53</f>
        <v>3.8</v>
      </c>
      <c r="CR55">
        <f t="shared" si="23"/>
        <v>4</v>
      </c>
      <c r="CT55" t="s">
        <v>477</v>
      </c>
      <c r="CU55">
        <f>Character!C54/Stage_stat!$E$54</f>
        <v>16.888888888888889</v>
      </c>
      <c r="CV55">
        <f t="shared" si="24"/>
        <v>17</v>
      </c>
      <c r="CX55" t="s">
        <v>477</v>
      </c>
      <c r="CY55">
        <f>Character!C54/Stage_stat!$E$55</f>
        <v>16.521739130434781</v>
      </c>
      <c r="CZ55">
        <f t="shared" si="25"/>
        <v>17</v>
      </c>
      <c r="DB55" t="s">
        <v>477</v>
      </c>
      <c r="DC55">
        <f>Character!C54/Stage_stat!$E$56</f>
        <v>3.04</v>
      </c>
      <c r="DD55">
        <f t="shared" si="26"/>
        <v>4</v>
      </c>
    </row>
    <row r="56" spans="2:108" x14ac:dyDescent="0.4">
      <c r="B56" t="s">
        <v>478</v>
      </c>
      <c r="C56">
        <f>Character!C55/Stage_stat!$E$30</f>
        <v>156</v>
      </c>
      <c r="D56">
        <f t="shared" si="0"/>
        <v>156</v>
      </c>
      <c r="F56" t="s">
        <v>478</v>
      </c>
      <c r="G56">
        <f>Character!C55/Stage_stat!$E$31</f>
        <v>130</v>
      </c>
      <c r="H56">
        <f t="shared" si="1"/>
        <v>130</v>
      </c>
      <c r="J56" t="s">
        <v>478</v>
      </c>
      <c r="K56">
        <f>Character!C55/Stage_stat!$E$32</f>
        <v>52</v>
      </c>
      <c r="L56">
        <f t="shared" si="2"/>
        <v>52</v>
      </c>
      <c r="N56" t="s">
        <v>478</v>
      </c>
      <c r="O56">
        <f>Character!C55/Stage_stat!$E$33</f>
        <v>104</v>
      </c>
      <c r="P56">
        <f t="shared" si="3"/>
        <v>104</v>
      </c>
      <c r="R56" t="s">
        <v>478</v>
      </c>
      <c r="S56">
        <f>Character!C55/Stage_stat!$E$34</f>
        <v>91.764705882352942</v>
      </c>
      <c r="T56">
        <f t="shared" si="4"/>
        <v>92</v>
      </c>
      <c r="V56" t="s">
        <v>478</v>
      </c>
      <c r="W56">
        <f>Character!C55/Stage_stat!$E$35</f>
        <v>31.2</v>
      </c>
      <c r="X56">
        <f t="shared" si="5"/>
        <v>32</v>
      </c>
      <c r="Z56" t="s">
        <v>478</v>
      </c>
      <c r="AA56">
        <f>Character!C55/Stage_stat!$E$36</f>
        <v>78</v>
      </c>
      <c r="AB56">
        <f t="shared" si="6"/>
        <v>78</v>
      </c>
      <c r="AD56" t="s">
        <v>478</v>
      </c>
      <c r="AE56">
        <f>Character!C55/Stage_stat!$E$37</f>
        <v>70.909090909090907</v>
      </c>
      <c r="AF56">
        <f t="shared" si="7"/>
        <v>71</v>
      </c>
      <c r="AH56" t="s">
        <v>478</v>
      </c>
      <c r="AI56">
        <f>Character!C55/Stage_stat!$E$38</f>
        <v>22.285714285714285</v>
      </c>
      <c r="AJ56">
        <f t="shared" si="8"/>
        <v>23</v>
      </c>
      <c r="AL56" t="s">
        <v>478</v>
      </c>
      <c r="AM56">
        <f>Character!C55/Stage_stat!$E$39</f>
        <v>52</v>
      </c>
      <c r="AN56">
        <f t="shared" si="9"/>
        <v>52</v>
      </c>
      <c r="AP56" t="s">
        <v>478</v>
      </c>
      <c r="AQ56">
        <f>Character!C55/Stage_stat!$E$40</f>
        <v>48.75</v>
      </c>
      <c r="AR56">
        <f t="shared" si="10"/>
        <v>49</v>
      </c>
      <c r="AT56" t="s">
        <v>478</v>
      </c>
      <c r="AU56">
        <f>Character!C55/Stage_stat!$E$41</f>
        <v>15.6</v>
      </c>
      <c r="AV56">
        <f t="shared" si="11"/>
        <v>16</v>
      </c>
      <c r="AX56" t="s">
        <v>478</v>
      </c>
      <c r="AY56">
        <f>Character!C55/Stage_stat!$E$42</f>
        <v>39</v>
      </c>
      <c r="AZ56">
        <f t="shared" si="12"/>
        <v>39</v>
      </c>
      <c r="BB56" t="s">
        <v>478</v>
      </c>
      <c r="BC56">
        <f>Character!C55/Stage_stat!$E$43</f>
        <v>37.142857142857146</v>
      </c>
      <c r="BD56">
        <f t="shared" si="13"/>
        <v>38</v>
      </c>
      <c r="BF56" t="s">
        <v>478</v>
      </c>
      <c r="BG56">
        <f>Character!C55/Stage_stat!$E$44</f>
        <v>10.4</v>
      </c>
      <c r="BH56">
        <f t="shared" si="14"/>
        <v>11</v>
      </c>
      <c r="BJ56" t="s">
        <v>478</v>
      </c>
      <c r="BK56">
        <f>Character!C55/Stage_stat!$E$45</f>
        <v>31.2</v>
      </c>
      <c r="BL56">
        <f t="shared" si="15"/>
        <v>32</v>
      </c>
      <c r="BN56" t="s">
        <v>478</v>
      </c>
      <c r="BO56">
        <f>Character!C55/Stage_stat!$E$46</f>
        <v>30</v>
      </c>
      <c r="BP56">
        <f t="shared" si="16"/>
        <v>30</v>
      </c>
      <c r="BR56" t="s">
        <v>478</v>
      </c>
      <c r="BS56">
        <f>Character!C55/Stage_stat!$E$47</f>
        <v>7.8</v>
      </c>
      <c r="BT56">
        <f t="shared" si="17"/>
        <v>8</v>
      </c>
      <c r="BV56" t="s">
        <v>478</v>
      </c>
      <c r="BW56">
        <f>Character!C55/Stage_stat!$E$48</f>
        <v>22.285714285714285</v>
      </c>
      <c r="BX56">
        <f t="shared" si="18"/>
        <v>23</v>
      </c>
      <c r="BZ56" t="s">
        <v>478</v>
      </c>
      <c r="CA56">
        <f>Character!C55/Stage_stat!$E$49</f>
        <v>21.666666666666668</v>
      </c>
      <c r="CB56">
        <f t="shared" si="19"/>
        <v>22</v>
      </c>
      <c r="CD56" t="s">
        <v>478</v>
      </c>
      <c r="CE56">
        <f>Character!C55/Stage_stat!$E$50</f>
        <v>5.2</v>
      </c>
      <c r="CF56">
        <f t="shared" si="20"/>
        <v>6</v>
      </c>
      <c r="CH56" t="s">
        <v>478</v>
      </c>
      <c r="CI56">
        <f>Character!C55/Stage_stat!$E$51</f>
        <v>19.5</v>
      </c>
      <c r="CJ56">
        <f t="shared" si="21"/>
        <v>20</v>
      </c>
      <c r="CL56" t="s">
        <v>478</v>
      </c>
      <c r="CM56">
        <f>Character!C55/Stage_stat!$E$52</f>
        <v>19.024390243902438</v>
      </c>
      <c r="CN56">
        <f t="shared" si="22"/>
        <v>20</v>
      </c>
      <c r="CP56" t="s">
        <v>478</v>
      </c>
      <c r="CQ56">
        <f>Character!C55/Stage_stat!$E$53</f>
        <v>3.9</v>
      </c>
      <c r="CR56">
        <f t="shared" si="23"/>
        <v>4</v>
      </c>
      <c r="CT56" t="s">
        <v>478</v>
      </c>
      <c r="CU56">
        <f>Character!C55/Stage_stat!$E$54</f>
        <v>17.333333333333332</v>
      </c>
      <c r="CV56">
        <f t="shared" si="24"/>
        <v>18</v>
      </c>
      <c r="CX56" t="s">
        <v>478</v>
      </c>
      <c r="CY56">
        <f>Character!C55/Stage_stat!$E$55</f>
        <v>16.956521739130434</v>
      </c>
      <c r="CZ56">
        <f t="shared" si="25"/>
        <v>17</v>
      </c>
      <c r="DB56" t="s">
        <v>478</v>
      </c>
      <c r="DC56">
        <f>Character!C55/Stage_stat!$E$56</f>
        <v>3.12</v>
      </c>
      <c r="DD56">
        <f t="shared" si="26"/>
        <v>4</v>
      </c>
    </row>
    <row r="57" spans="2:108" x14ac:dyDescent="0.4">
      <c r="B57" t="s">
        <v>479</v>
      </c>
      <c r="C57">
        <f>Character!C56/Stage_stat!$E$30</f>
        <v>160</v>
      </c>
      <c r="D57">
        <f t="shared" si="0"/>
        <v>160</v>
      </c>
      <c r="F57" t="s">
        <v>479</v>
      </c>
      <c r="G57">
        <f>Character!C56/Stage_stat!$E$31</f>
        <v>133.33333333333334</v>
      </c>
      <c r="H57">
        <f t="shared" si="1"/>
        <v>134</v>
      </c>
      <c r="J57" t="s">
        <v>479</v>
      </c>
      <c r="K57">
        <f>Character!C56/Stage_stat!$E$32</f>
        <v>53.333333333333336</v>
      </c>
      <c r="L57">
        <f t="shared" si="2"/>
        <v>54</v>
      </c>
      <c r="N57" t="s">
        <v>479</v>
      </c>
      <c r="O57">
        <f>Character!C56/Stage_stat!$E$33</f>
        <v>106.66666666666667</v>
      </c>
      <c r="P57">
        <f t="shared" si="3"/>
        <v>107</v>
      </c>
      <c r="R57" t="s">
        <v>479</v>
      </c>
      <c r="S57">
        <f>Character!C56/Stage_stat!$E$34</f>
        <v>94.117647058823536</v>
      </c>
      <c r="T57">
        <f t="shared" si="4"/>
        <v>95</v>
      </c>
      <c r="V57" t="s">
        <v>479</v>
      </c>
      <c r="W57">
        <f>Character!C56/Stage_stat!$E$35</f>
        <v>32</v>
      </c>
      <c r="X57">
        <f t="shared" si="5"/>
        <v>32</v>
      </c>
      <c r="Z57" t="s">
        <v>479</v>
      </c>
      <c r="AA57">
        <f>Character!C56/Stage_stat!$E$36</f>
        <v>80</v>
      </c>
      <c r="AB57">
        <f t="shared" si="6"/>
        <v>80</v>
      </c>
      <c r="AD57" t="s">
        <v>479</v>
      </c>
      <c r="AE57">
        <f>Character!C56/Stage_stat!$E$37</f>
        <v>72.727272727272734</v>
      </c>
      <c r="AF57">
        <f t="shared" si="7"/>
        <v>73</v>
      </c>
      <c r="AH57" t="s">
        <v>479</v>
      </c>
      <c r="AI57">
        <f>Character!C56/Stage_stat!$E$38</f>
        <v>22.857142857142858</v>
      </c>
      <c r="AJ57">
        <f t="shared" si="8"/>
        <v>23</v>
      </c>
      <c r="AL57" t="s">
        <v>479</v>
      </c>
      <c r="AM57">
        <f>Character!C56/Stage_stat!$E$39</f>
        <v>53.333333333333336</v>
      </c>
      <c r="AN57">
        <f t="shared" si="9"/>
        <v>54</v>
      </c>
      <c r="AP57" t="s">
        <v>479</v>
      </c>
      <c r="AQ57">
        <f>Character!C56/Stage_stat!$E$40</f>
        <v>50</v>
      </c>
      <c r="AR57">
        <f t="shared" si="10"/>
        <v>50</v>
      </c>
      <c r="AT57" t="s">
        <v>479</v>
      </c>
      <c r="AU57">
        <f>Character!C56/Stage_stat!$E$41</f>
        <v>16</v>
      </c>
      <c r="AV57">
        <f t="shared" si="11"/>
        <v>16</v>
      </c>
      <c r="AX57" t="s">
        <v>479</v>
      </c>
      <c r="AY57">
        <f>Character!C56/Stage_stat!$E$42</f>
        <v>40</v>
      </c>
      <c r="AZ57">
        <f t="shared" si="12"/>
        <v>40</v>
      </c>
      <c r="BB57" t="s">
        <v>479</v>
      </c>
      <c r="BC57">
        <f>Character!C56/Stage_stat!$E$43</f>
        <v>38.095238095238095</v>
      </c>
      <c r="BD57">
        <f t="shared" si="13"/>
        <v>39</v>
      </c>
      <c r="BF57" t="s">
        <v>479</v>
      </c>
      <c r="BG57">
        <f>Character!C56/Stage_stat!$E$44</f>
        <v>10.666666666666666</v>
      </c>
      <c r="BH57">
        <f t="shared" si="14"/>
        <v>11</v>
      </c>
      <c r="BJ57" t="s">
        <v>479</v>
      </c>
      <c r="BK57">
        <f>Character!C56/Stage_stat!$E$45</f>
        <v>32</v>
      </c>
      <c r="BL57">
        <f t="shared" si="15"/>
        <v>32</v>
      </c>
      <c r="BN57" t="s">
        <v>479</v>
      </c>
      <c r="BO57">
        <f>Character!C56/Stage_stat!$E$46</f>
        <v>30.76923076923077</v>
      </c>
      <c r="BP57">
        <f t="shared" si="16"/>
        <v>31</v>
      </c>
      <c r="BR57" t="s">
        <v>479</v>
      </c>
      <c r="BS57">
        <f>Character!C56/Stage_stat!$E$47</f>
        <v>8</v>
      </c>
      <c r="BT57">
        <f t="shared" si="17"/>
        <v>8</v>
      </c>
      <c r="BV57" t="s">
        <v>479</v>
      </c>
      <c r="BW57">
        <f>Character!C56/Stage_stat!$E$48</f>
        <v>22.857142857142858</v>
      </c>
      <c r="BX57">
        <f t="shared" si="18"/>
        <v>23</v>
      </c>
      <c r="BZ57" t="s">
        <v>479</v>
      </c>
      <c r="CA57">
        <f>Character!C56/Stage_stat!$E$49</f>
        <v>22.222222222222221</v>
      </c>
      <c r="CB57">
        <f t="shared" si="19"/>
        <v>23</v>
      </c>
      <c r="CD57" t="s">
        <v>479</v>
      </c>
      <c r="CE57">
        <f>Character!C56/Stage_stat!$E$50</f>
        <v>5.333333333333333</v>
      </c>
      <c r="CF57">
        <f t="shared" si="20"/>
        <v>6</v>
      </c>
      <c r="CH57" t="s">
        <v>479</v>
      </c>
      <c r="CI57">
        <f>Character!C56/Stage_stat!$E$51</f>
        <v>20</v>
      </c>
      <c r="CJ57">
        <f t="shared" si="21"/>
        <v>20</v>
      </c>
      <c r="CL57" t="s">
        <v>479</v>
      </c>
      <c r="CM57">
        <f>Character!C56/Stage_stat!$E$52</f>
        <v>19.512195121951219</v>
      </c>
      <c r="CN57">
        <f t="shared" si="22"/>
        <v>20</v>
      </c>
      <c r="CP57" t="s">
        <v>479</v>
      </c>
      <c r="CQ57">
        <f>Character!C56/Stage_stat!$E$53</f>
        <v>4</v>
      </c>
      <c r="CR57">
        <f t="shared" si="23"/>
        <v>4</v>
      </c>
      <c r="CT57" t="s">
        <v>479</v>
      </c>
      <c r="CU57">
        <f>Character!C56/Stage_stat!$E$54</f>
        <v>17.777777777777779</v>
      </c>
      <c r="CV57">
        <f t="shared" si="24"/>
        <v>18</v>
      </c>
      <c r="CX57" t="s">
        <v>479</v>
      </c>
      <c r="CY57">
        <f>Character!C56/Stage_stat!$E$55</f>
        <v>17.391304347826086</v>
      </c>
      <c r="CZ57">
        <f t="shared" si="25"/>
        <v>18</v>
      </c>
      <c r="DB57" t="s">
        <v>479</v>
      </c>
      <c r="DC57">
        <f>Character!C56/Stage_stat!$E$56</f>
        <v>3.2</v>
      </c>
      <c r="DD57">
        <f t="shared" si="26"/>
        <v>4</v>
      </c>
    </row>
    <row r="58" spans="2:108" x14ac:dyDescent="0.4">
      <c r="B58" t="s">
        <v>480</v>
      </c>
      <c r="C58">
        <f>Character!C57/Stage_stat!$E$30</f>
        <v>164</v>
      </c>
      <c r="D58">
        <f t="shared" si="0"/>
        <v>164</v>
      </c>
      <c r="F58" t="s">
        <v>480</v>
      </c>
      <c r="G58">
        <f>Character!C57/Stage_stat!$E$31</f>
        <v>136.66666666666666</v>
      </c>
      <c r="H58">
        <f t="shared" si="1"/>
        <v>137</v>
      </c>
      <c r="J58" t="s">
        <v>480</v>
      </c>
      <c r="K58">
        <f>Character!C57/Stage_stat!$E$32</f>
        <v>54.666666666666664</v>
      </c>
      <c r="L58">
        <f t="shared" si="2"/>
        <v>55</v>
      </c>
      <c r="N58" t="s">
        <v>480</v>
      </c>
      <c r="O58">
        <f>Character!C57/Stage_stat!$E$33</f>
        <v>109.33333333333333</v>
      </c>
      <c r="P58">
        <f t="shared" si="3"/>
        <v>110</v>
      </c>
      <c r="R58" t="s">
        <v>480</v>
      </c>
      <c r="S58">
        <f>Character!C57/Stage_stat!$E$34</f>
        <v>96.470588235294116</v>
      </c>
      <c r="T58">
        <f t="shared" si="4"/>
        <v>97</v>
      </c>
      <c r="V58" t="s">
        <v>480</v>
      </c>
      <c r="W58">
        <f>Character!C57/Stage_stat!$E$35</f>
        <v>32.799999999999997</v>
      </c>
      <c r="X58">
        <f t="shared" si="5"/>
        <v>33</v>
      </c>
      <c r="Z58" t="s">
        <v>480</v>
      </c>
      <c r="AA58">
        <f>Character!C57/Stage_stat!$E$36</f>
        <v>82</v>
      </c>
      <c r="AB58">
        <f t="shared" si="6"/>
        <v>82</v>
      </c>
      <c r="AD58" t="s">
        <v>480</v>
      </c>
      <c r="AE58">
        <f>Character!C57/Stage_stat!$E$37</f>
        <v>74.545454545454547</v>
      </c>
      <c r="AF58">
        <f t="shared" si="7"/>
        <v>75</v>
      </c>
      <c r="AH58" t="s">
        <v>480</v>
      </c>
      <c r="AI58">
        <f>Character!C57/Stage_stat!$E$38</f>
        <v>23.428571428571427</v>
      </c>
      <c r="AJ58">
        <f t="shared" si="8"/>
        <v>24</v>
      </c>
      <c r="AL58" t="s">
        <v>480</v>
      </c>
      <c r="AM58">
        <f>Character!C57/Stage_stat!$E$39</f>
        <v>54.666666666666664</v>
      </c>
      <c r="AN58">
        <f t="shared" si="9"/>
        <v>55</v>
      </c>
      <c r="AP58" t="s">
        <v>480</v>
      </c>
      <c r="AQ58">
        <f>Character!C57/Stage_stat!$E$40</f>
        <v>51.25</v>
      </c>
      <c r="AR58">
        <f t="shared" si="10"/>
        <v>52</v>
      </c>
      <c r="AT58" t="s">
        <v>480</v>
      </c>
      <c r="AU58">
        <f>Character!C57/Stage_stat!$E$41</f>
        <v>16.399999999999999</v>
      </c>
      <c r="AV58">
        <f t="shared" si="11"/>
        <v>17</v>
      </c>
      <c r="AX58" t="s">
        <v>480</v>
      </c>
      <c r="AY58">
        <f>Character!C57/Stage_stat!$E$42</f>
        <v>41</v>
      </c>
      <c r="AZ58">
        <f t="shared" si="12"/>
        <v>41</v>
      </c>
      <c r="BB58" t="s">
        <v>480</v>
      </c>
      <c r="BC58">
        <f>Character!C57/Stage_stat!$E$43</f>
        <v>39.047619047619051</v>
      </c>
      <c r="BD58">
        <f t="shared" si="13"/>
        <v>40</v>
      </c>
      <c r="BF58" t="s">
        <v>480</v>
      </c>
      <c r="BG58">
        <f>Character!C57/Stage_stat!$E$44</f>
        <v>10.933333333333334</v>
      </c>
      <c r="BH58">
        <f t="shared" si="14"/>
        <v>11</v>
      </c>
      <c r="BJ58" t="s">
        <v>480</v>
      </c>
      <c r="BK58">
        <f>Character!C57/Stage_stat!$E$45</f>
        <v>32.799999999999997</v>
      </c>
      <c r="BL58">
        <f t="shared" si="15"/>
        <v>33</v>
      </c>
      <c r="BN58" t="s">
        <v>480</v>
      </c>
      <c r="BO58">
        <f>Character!C57/Stage_stat!$E$46</f>
        <v>31.53846153846154</v>
      </c>
      <c r="BP58">
        <f t="shared" si="16"/>
        <v>32</v>
      </c>
      <c r="BR58" t="s">
        <v>480</v>
      </c>
      <c r="BS58">
        <f>Character!C57/Stage_stat!$E$47</f>
        <v>8.1999999999999993</v>
      </c>
      <c r="BT58">
        <f t="shared" si="17"/>
        <v>9</v>
      </c>
      <c r="BV58" t="s">
        <v>480</v>
      </c>
      <c r="BW58">
        <f>Character!C57/Stage_stat!$E$48</f>
        <v>23.428571428571427</v>
      </c>
      <c r="BX58">
        <f t="shared" si="18"/>
        <v>24</v>
      </c>
      <c r="BZ58" t="s">
        <v>480</v>
      </c>
      <c r="CA58">
        <f>Character!C57/Stage_stat!$E$49</f>
        <v>22.777777777777779</v>
      </c>
      <c r="CB58">
        <f t="shared" si="19"/>
        <v>23</v>
      </c>
      <c r="CD58" t="s">
        <v>480</v>
      </c>
      <c r="CE58">
        <f>Character!C57/Stage_stat!$E$50</f>
        <v>5.4666666666666668</v>
      </c>
      <c r="CF58">
        <f t="shared" si="20"/>
        <v>6</v>
      </c>
      <c r="CH58" t="s">
        <v>480</v>
      </c>
      <c r="CI58">
        <f>Character!C57/Stage_stat!$E$51</f>
        <v>20.5</v>
      </c>
      <c r="CJ58">
        <f t="shared" si="21"/>
        <v>21</v>
      </c>
      <c r="CL58" t="s">
        <v>480</v>
      </c>
      <c r="CM58">
        <f>Character!C57/Stage_stat!$E$52</f>
        <v>20</v>
      </c>
      <c r="CN58">
        <f t="shared" si="22"/>
        <v>20</v>
      </c>
      <c r="CP58" t="s">
        <v>480</v>
      </c>
      <c r="CQ58">
        <f>Character!C57/Stage_stat!$E$53</f>
        <v>4.0999999999999996</v>
      </c>
      <c r="CR58">
        <f t="shared" si="23"/>
        <v>5</v>
      </c>
      <c r="CT58" t="s">
        <v>480</v>
      </c>
      <c r="CU58">
        <f>Character!C57/Stage_stat!$E$54</f>
        <v>18.222222222222221</v>
      </c>
      <c r="CV58">
        <f t="shared" si="24"/>
        <v>19</v>
      </c>
      <c r="CX58" t="s">
        <v>480</v>
      </c>
      <c r="CY58">
        <f>Character!C57/Stage_stat!$E$55</f>
        <v>17.826086956521738</v>
      </c>
      <c r="CZ58">
        <f t="shared" si="25"/>
        <v>18</v>
      </c>
      <c r="DB58" t="s">
        <v>480</v>
      </c>
      <c r="DC58">
        <f>Character!C57/Stage_stat!$E$56</f>
        <v>3.28</v>
      </c>
      <c r="DD58">
        <f t="shared" si="26"/>
        <v>4</v>
      </c>
    </row>
    <row r="59" spans="2:108" x14ac:dyDescent="0.4">
      <c r="B59" t="s">
        <v>481</v>
      </c>
      <c r="C59">
        <f>Character!C58/Stage_stat!$E$30</f>
        <v>168</v>
      </c>
      <c r="D59">
        <f t="shared" si="0"/>
        <v>168</v>
      </c>
      <c r="F59" t="s">
        <v>481</v>
      </c>
      <c r="G59">
        <f>Character!C58/Stage_stat!$E$31</f>
        <v>140</v>
      </c>
      <c r="H59">
        <f t="shared" si="1"/>
        <v>140</v>
      </c>
      <c r="J59" t="s">
        <v>481</v>
      </c>
      <c r="K59">
        <f>Character!C58/Stage_stat!$E$32</f>
        <v>56</v>
      </c>
      <c r="L59">
        <f t="shared" si="2"/>
        <v>56</v>
      </c>
      <c r="N59" t="s">
        <v>481</v>
      </c>
      <c r="O59">
        <f>Character!C58/Stage_stat!$E$33</f>
        <v>112</v>
      </c>
      <c r="P59">
        <f t="shared" si="3"/>
        <v>112</v>
      </c>
      <c r="R59" t="s">
        <v>481</v>
      </c>
      <c r="S59">
        <f>Character!C58/Stage_stat!$E$34</f>
        <v>98.82352941176471</v>
      </c>
      <c r="T59">
        <f t="shared" si="4"/>
        <v>99</v>
      </c>
      <c r="V59" t="s">
        <v>481</v>
      </c>
      <c r="W59">
        <f>Character!C58/Stage_stat!$E$35</f>
        <v>33.6</v>
      </c>
      <c r="X59">
        <f t="shared" si="5"/>
        <v>34</v>
      </c>
      <c r="Z59" t="s">
        <v>481</v>
      </c>
      <c r="AA59">
        <f>Character!C58/Stage_stat!$E$36</f>
        <v>84</v>
      </c>
      <c r="AB59">
        <f t="shared" si="6"/>
        <v>84</v>
      </c>
      <c r="AD59" t="s">
        <v>481</v>
      </c>
      <c r="AE59">
        <f>Character!C58/Stage_stat!$E$37</f>
        <v>76.36363636363636</v>
      </c>
      <c r="AF59">
        <f t="shared" si="7"/>
        <v>77</v>
      </c>
      <c r="AH59" t="s">
        <v>481</v>
      </c>
      <c r="AI59">
        <f>Character!C58/Stage_stat!$E$38</f>
        <v>24</v>
      </c>
      <c r="AJ59">
        <f t="shared" si="8"/>
        <v>24</v>
      </c>
      <c r="AL59" t="s">
        <v>481</v>
      </c>
      <c r="AM59">
        <f>Character!C58/Stage_stat!$E$39</f>
        <v>56</v>
      </c>
      <c r="AN59">
        <f t="shared" si="9"/>
        <v>56</v>
      </c>
      <c r="AP59" t="s">
        <v>481</v>
      </c>
      <c r="AQ59">
        <f>Character!C58/Stage_stat!$E$40</f>
        <v>52.5</v>
      </c>
      <c r="AR59">
        <f t="shared" si="10"/>
        <v>53</v>
      </c>
      <c r="AT59" t="s">
        <v>481</v>
      </c>
      <c r="AU59">
        <f>Character!C58/Stage_stat!$E$41</f>
        <v>16.8</v>
      </c>
      <c r="AV59">
        <f t="shared" si="11"/>
        <v>17</v>
      </c>
      <c r="AX59" t="s">
        <v>481</v>
      </c>
      <c r="AY59">
        <f>Character!C58/Stage_stat!$E$42</f>
        <v>42</v>
      </c>
      <c r="AZ59">
        <f t="shared" si="12"/>
        <v>42</v>
      </c>
      <c r="BB59" t="s">
        <v>481</v>
      </c>
      <c r="BC59">
        <f>Character!C58/Stage_stat!$E$43</f>
        <v>40</v>
      </c>
      <c r="BD59">
        <f t="shared" si="13"/>
        <v>40</v>
      </c>
      <c r="BF59" t="s">
        <v>481</v>
      </c>
      <c r="BG59">
        <f>Character!C58/Stage_stat!$E$44</f>
        <v>11.2</v>
      </c>
      <c r="BH59">
        <f t="shared" si="14"/>
        <v>12</v>
      </c>
      <c r="BJ59" t="s">
        <v>481</v>
      </c>
      <c r="BK59">
        <f>Character!C58/Stage_stat!$E$45</f>
        <v>33.6</v>
      </c>
      <c r="BL59">
        <f t="shared" si="15"/>
        <v>34</v>
      </c>
      <c r="BN59" t="s">
        <v>481</v>
      </c>
      <c r="BO59">
        <f>Character!C58/Stage_stat!$E$46</f>
        <v>32.307692307692307</v>
      </c>
      <c r="BP59">
        <f t="shared" si="16"/>
        <v>33</v>
      </c>
      <c r="BR59" t="s">
        <v>481</v>
      </c>
      <c r="BS59">
        <f>Character!C58/Stage_stat!$E$47</f>
        <v>8.4</v>
      </c>
      <c r="BT59">
        <f t="shared" si="17"/>
        <v>9</v>
      </c>
      <c r="BV59" t="s">
        <v>481</v>
      </c>
      <c r="BW59">
        <f>Character!C58/Stage_stat!$E$48</f>
        <v>24</v>
      </c>
      <c r="BX59">
        <f t="shared" si="18"/>
        <v>24</v>
      </c>
      <c r="BZ59" t="s">
        <v>481</v>
      </c>
      <c r="CA59">
        <f>Character!C58/Stage_stat!$E$49</f>
        <v>23.333333333333332</v>
      </c>
      <c r="CB59">
        <f t="shared" si="19"/>
        <v>24</v>
      </c>
      <c r="CD59" t="s">
        <v>481</v>
      </c>
      <c r="CE59">
        <f>Character!C58/Stage_stat!$E$50</f>
        <v>5.6</v>
      </c>
      <c r="CF59">
        <f t="shared" si="20"/>
        <v>6</v>
      </c>
      <c r="CH59" t="s">
        <v>481</v>
      </c>
      <c r="CI59">
        <f>Character!C58/Stage_stat!$E$51</f>
        <v>21</v>
      </c>
      <c r="CJ59">
        <f t="shared" si="21"/>
        <v>21</v>
      </c>
      <c r="CL59" t="s">
        <v>481</v>
      </c>
      <c r="CM59">
        <f>Character!C58/Stage_stat!$E$52</f>
        <v>20.487804878048781</v>
      </c>
      <c r="CN59">
        <f t="shared" si="22"/>
        <v>21</v>
      </c>
      <c r="CP59" t="s">
        <v>481</v>
      </c>
      <c r="CQ59">
        <f>Character!C58/Stage_stat!$E$53</f>
        <v>4.2</v>
      </c>
      <c r="CR59">
        <f t="shared" si="23"/>
        <v>5</v>
      </c>
      <c r="CT59" t="s">
        <v>481</v>
      </c>
      <c r="CU59">
        <f>Character!C58/Stage_stat!$E$54</f>
        <v>18.666666666666668</v>
      </c>
      <c r="CV59">
        <f t="shared" si="24"/>
        <v>19</v>
      </c>
      <c r="CX59" t="s">
        <v>481</v>
      </c>
      <c r="CY59">
        <f>Character!C58/Stage_stat!$E$55</f>
        <v>18.260869565217391</v>
      </c>
      <c r="CZ59">
        <f t="shared" si="25"/>
        <v>19</v>
      </c>
      <c r="DB59" t="s">
        <v>481</v>
      </c>
      <c r="DC59">
        <f>Character!C58/Stage_stat!$E$56</f>
        <v>3.36</v>
      </c>
      <c r="DD59">
        <f t="shared" si="26"/>
        <v>4</v>
      </c>
    </row>
    <row r="60" spans="2:108" x14ac:dyDescent="0.4">
      <c r="B60" t="s">
        <v>482</v>
      </c>
      <c r="C60">
        <f>Character!C59/Stage_stat!$E$30</f>
        <v>172</v>
      </c>
      <c r="D60">
        <f t="shared" si="0"/>
        <v>172</v>
      </c>
      <c r="F60" t="s">
        <v>482</v>
      </c>
      <c r="G60">
        <f>Character!C59/Stage_stat!$E$31</f>
        <v>143.33333333333334</v>
      </c>
      <c r="H60">
        <f t="shared" si="1"/>
        <v>144</v>
      </c>
      <c r="J60" t="s">
        <v>482</v>
      </c>
      <c r="K60">
        <f>Character!C59/Stage_stat!$E$32</f>
        <v>57.333333333333336</v>
      </c>
      <c r="L60">
        <f t="shared" si="2"/>
        <v>58</v>
      </c>
      <c r="N60" t="s">
        <v>482</v>
      </c>
      <c r="O60">
        <f>Character!C59/Stage_stat!$E$33</f>
        <v>114.66666666666667</v>
      </c>
      <c r="P60">
        <f t="shared" si="3"/>
        <v>115</v>
      </c>
      <c r="R60" t="s">
        <v>482</v>
      </c>
      <c r="S60">
        <f>Character!C59/Stage_stat!$E$34</f>
        <v>101.17647058823529</v>
      </c>
      <c r="T60">
        <f t="shared" si="4"/>
        <v>102</v>
      </c>
      <c r="V60" t="s">
        <v>482</v>
      </c>
      <c r="W60">
        <f>Character!C59/Stage_stat!$E$35</f>
        <v>34.4</v>
      </c>
      <c r="X60">
        <f t="shared" si="5"/>
        <v>35</v>
      </c>
      <c r="Z60" t="s">
        <v>482</v>
      </c>
      <c r="AA60">
        <f>Character!C59/Stage_stat!$E$36</f>
        <v>86</v>
      </c>
      <c r="AB60">
        <f t="shared" si="6"/>
        <v>86</v>
      </c>
      <c r="AD60" t="s">
        <v>482</v>
      </c>
      <c r="AE60">
        <f>Character!C59/Stage_stat!$E$37</f>
        <v>78.181818181818187</v>
      </c>
      <c r="AF60">
        <f t="shared" si="7"/>
        <v>79</v>
      </c>
      <c r="AH60" t="s">
        <v>482</v>
      </c>
      <c r="AI60">
        <f>Character!C59/Stage_stat!$E$38</f>
        <v>24.571428571428573</v>
      </c>
      <c r="AJ60">
        <f t="shared" si="8"/>
        <v>25</v>
      </c>
      <c r="AL60" t="s">
        <v>482</v>
      </c>
      <c r="AM60">
        <f>Character!C59/Stage_stat!$E$39</f>
        <v>57.333333333333336</v>
      </c>
      <c r="AN60">
        <f t="shared" si="9"/>
        <v>58</v>
      </c>
      <c r="AP60" t="s">
        <v>482</v>
      </c>
      <c r="AQ60">
        <f>Character!C59/Stage_stat!$E$40</f>
        <v>53.75</v>
      </c>
      <c r="AR60">
        <f t="shared" si="10"/>
        <v>54</v>
      </c>
      <c r="AT60" t="s">
        <v>482</v>
      </c>
      <c r="AU60">
        <f>Character!C59/Stage_stat!$E$41</f>
        <v>17.2</v>
      </c>
      <c r="AV60">
        <f t="shared" si="11"/>
        <v>18</v>
      </c>
      <c r="AX60" t="s">
        <v>482</v>
      </c>
      <c r="AY60">
        <f>Character!C59/Stage_stat!$E$42</f>
        <v>43</v>
      </c>
      <c r="AZ60">
        <f t="shared" si="12"/>
        <v>43</v>
      </c>
      <c r="BB60" t="s">
        <v>482</v>
      </c>
      <c r="BC60">
        <f>Character!C59/Stage_stat!$E$43</f>
        <v>40.952380952380949</v>
      </c>
      <c r="BD60">
        <f t="shared" si="13"/>
        <v>41</v>
      </c>
      <c r="BF60" t="s">
        <v>482</v>
      </c>
      <c r="BG60">
        <f>Character!C59/Stage_stat!$E$44</f>
        <v>11.466666666666667</v>
      </c>
      <c r="BH60">
        <f t="shared" si="14"/>
        <v>12</v>
      </c>
      <c r="BJ60" t="s">
        <v>482</v>
      </c>
      <c r="BK60">
        <f>Character!C59/Stage_stat!$E$45</f>
        <v>34.4</v>
      </c>
      <c r="BL60">
        <f t="shared" si="15"/>
        <v>35</v>
      </c>
      <c r="BN60" t="s">
        <v>482</v>
      </c>
      <c r="BO60">
        <f>Character!C59/Stage_stat!$E$46</f>
        <v>33.07692307692308</v>
      </c>
      <c r="BP60">
        <f t="shared" si="16"/>
        <v>34</v>
      </c>
      <c r="BR60" t="s">
        <v>482</v>
      </c>
      <c r="BS60">
        <f>Character!C59/Stage_stat!$E$47</f>
        <v>8.6</v>
      </c>
      <c r="BT60">
        <f t="shared" si="17"/>
        <v>9</v>
      </c>
      <c r="BV60" t="s">
        <v>482</v>
      </c>
      <c r="BW60">
        <f>Character!C59/Stage_stat!$E$48</f>
        <v>24.571428571428573</v>
      </c>
      <c r="BX60">
        <f t="shared" si="18"/>
        <v>25</v>
      </c>
      <c r="BZ60" t="s">
        <v>482</v>
      </c>
      <c r="CA60">
        <f>Character!C59/Stage_stat!$E$49</f>
        <v>23.888888888888889</v>
      </c>
      <c r="CB60">
        <f t="shared" si="19"/>
        <v>24</v>
      </c>
      <c r="CD60" t="s">
        <v>482</v>
      </c>
      <c r="CE60">
        <f>Character!C59/Stage_stat!$E$50</f>
        <v>5.7333333333333334</v>
      </c>
      <c r="CF60">
        <f t="shared" si="20"/>
        <v>6</v>
      </c>
      <c r="CH60" t="s">
        <v>482</v>
      </c>
      <c r="CI60">
        <f>Character!C59/Stage_stat!$E$51</f>
        <v>21.5</v>
      </c>
      <c r="CJ60">
        <f t="shared" si="21"/>
        <v>22</v>
      </c>
      <c r="CL60" t="s">
        <v>482</v>
      </c>
      <c r="CM60">
        <f>Character!C59/Stage_stat!$E$52</f>
        <v>20.975609756097562</v>
      </c>
      <c r="CN60">
        <f t="shared" si="22"/>
        <v>21</v>
      </c>
      <c r="CP60" t="s">
        <v>482</v>
      </c>
      <c r="CQ60">
        <f>Character!C59/Stage_stat!$E$53</f>
        <v>4.3</v>
      </c>
      <c r="CR60">
        <f t="shared" si="23"/>
        <v>5</v>
      </c>
      <c r="CT60" t="s">
        <v>482</v>
      </c>
      <c r="CU60">
        <f>Character!C59/Stage_stat!$E$54</f>
        <v>19.111111111111111</v>
      </c>
      <c r="CV60">
        <f t="shared" si="24"/>
        <v>20</v>
      </c>
      <c r="CX60" t="s">
        <v>482</v>
      </c>
      <c r="CY60">
        <f>Character!C59/Stage_stat!$E$55</f>
        <v>18.695652173913043</v>
      </c>
      <c r="CZ60">
        <f t="shared" si="25"/>
        <v>19</v>
      </c>
      <c r="DB60" t="s">
        <v>482</v>
      </c>
      <c r="DC60">
        <f>Character!C59/Stage_stat!$E$56</f>
        <v>3.44</v>
      </c>
      <c r="DD60">
        <f t="shared" si="26"/>
        <v>4</v>
      </c>
    </row>
    <row r="61" spans="2:108" x14ac:dyDescent="0.4">
      <c r="B61" t="s">
        <v>483</v>
      </c>
      <c r="C61">
        <f>Character!C60/Stage_stat!$E$30</f>
        <v>176</v>
      </c>
      <c r="D61">
        <f t="shared" si="0"/>
        <v>176</v>
      </c>
      <c r="F61" t="s">
        <v>483</v>
      </c>
      <c r="G61">
        <f>Character!C60/Stage_stat!$E$31</f>
        <v>146.66666666666666</v>
      </c>
      <c r="H61">
        <f t="shared" si="1"/>
        <v>147</v>
      </c>
      <c r="J61" t="s">
        <v>483</v>
      </c>
      <c r="K61">
        <f>Character!C60/Stage_stat!$E$32</f>
        <v>58.666666666666664</v>
      </c>
      <c r="L61">
        <f t="shared" si="2"/>
        <v>59</v>
      </c>
      <c r="N61" t="s">
        <v>483</v>
      </c>
      <c r="O61">
        <f>Character!C60/Stage_stat!$E$33</f>
        <v>117.33333333333333</v>
      </c>
      <c r="P61">
        <f t="shared" si="3"/>
        <v>118</v>
      </c>
      <c r="R61" t="s">
        <v>483</v>
      </c>
      <c r="S61">
        <f>Character!C60/Stage_stat!$E$34</f>
        <v>103.52941176470588</v>
      </c>
      <c r="T61">
        <f t="shared" si="4"/>
        <v>104</v>
      </c>
      <c r="V61" t="s">
        <v>483</v>
      </c>
      <c r="W61">
        <f>Character!C60/Stage_stat!$E$35</f>
        <v>35.200000000000003</v>
      </c>
      <c r="X61">
        <f t="shared" si="5"/>
        <v>36</v>
      </c>
      <c r="Z61" t="s">
        <v>483</v>
      </c>
      <c r="AA61">
        <f>Character!C60/Stage_stat!$E$36</f>
        <v>88</v>
      </c>
      <c r="AB61">
        <f t="shared" si="6"/>
        <v>88</v>
      </c>
      <c r="AD61" t="s">
        <v>483</v>
      </c>
      <c r="AE61">
        <f>Character!C60/Stage_stat!$E$37</f>
        <v>80</v>
      </c>
      <c r="AF61">
        <f t="shared" si="7"/>
        <v>80</v>
      </c>
      <c r="AH61" t="s">
        <v>483</v>
      </c>
      <c r="AI61">
        <f>Character!C60/Stage_stat!$E$38</f>
        <v>25.142857142857142</v>
      </c>
      <c r="AJ61">
        <f t="shared" si="8"/>
        <v>26</v>
      </c>
      <c r="AL61" t="s">
        <v>483</v>
      </c>
      <c r="AM61">
        <f>Character!C60/Stage_stat!$E$39</f>
        <v>58.666666666666664</v>
      </c>
      <c r="AN61">
        <f t="shared" si="9"/>
        <v>59</v>
      </c>
      <c r="AP61" t="s">
        <v>483</v>
      </c>
      <c r="AQ61">
        <f>Character!C60/Stage_stat!$E$40</f>
        <v>55</v>
      </c>
      <c r="AR61">
        <f t="shared" si="10"/>
        <v>55</v>
      </c>
      <c r="AT61" t="s">
        <v>483</v>
      </c>
      <c r="AU61">
        <f>Character!C60/Stage_stat!$E$41</f>
        <v>17.600000000000001</v>
      </c>
      <c r="AV61">
        <f t="shared" si="11"/>
        <v>18</v>
      </c>
      <c r="AX61" t="s">
        <v>483</v>
      </c>
      <c r="AY61">
        <f>Character!C60/Stage_stat!$E$42</f>
        <v>44</v>
      </c>
      <c r="AZ61">
        <f t="shared" si="12"/>
        <v>44</v>
      </c>
      <c r="BB61" t="s">
        <v>483</v>
      </c>
      <c r="BC61">
        <f>Character!C60/Stage_stat!$E$43</f>
        <v>41.904761904761905</v>
      </c>
      <c r="BD61">
        <f t="shared" si="13"/>
        <v>42</v>
      </c>
      <c r="BF61" t="s">
        <v>483</v>
      </c>
      <c r="BG61">
        <f>Character!C60/Stage_stat!$E$44</f>
        <v>11.733333333333333</v>
      </c>
      <c r="BH61">
        <f t="shared" si="14"/>
        <v>12</v>
      </c>
      <c r="BJ61" t="s">
        <v>483</v>
      </c>
      <c r="BK61">
        <f>Character!C60/Stage_stat!$E$45</f>
        <v>35.200000000000003</v>
      </c>
      <c r="BL61">
        <f t="shared" si="15"/>
        <v>36</v>
      </c>
      <c r="BN61" t="s">
        <v>483</v>
      </c>
      <c r="BO61">
        <f>Character!C60/Stage_stat!$E$46</f>
        <v>33.846153846153847</v>
      </c>
      <c r="BP61">
        <f t="shared" si="16"/>
        <v>34</v>
      </c>
      <c r="BR61" t="s">
        <v>483</v>
      </c>
      <c r="BS61">
        <f>Character!C60/Stage_stat!$E$47</f>
        <v>8.8000000000000007</v>
      </c>
      <c r="BT61">
        <f t="shared" si="17"/>
        <v>9</v>
      </c>
      <c r="BV61" t="s">
        <v>483</v>
      </c>
      <c r="BW61">
        <f>Character!C60/Stage_stat!$E$48</f>
        <v>25.142857142857142</v>
      </c>
      <c r="BX61">
        <f t="shared" si="18"/>
        <v>26</v>
      </c>
      <c r="BZ61" t="s">
        <v>483</v>
      </c>
      <c r="CA61">
        <f>Character!C60/Stage_stat!$E$49</f>
        <v>24.444444444444443</v>
      </c>
      <c r="CB61">
        <f t="shared" si="19"/>
        <v>25</v>
      </c>
      <c r="CD61" t="s">
        <v>483</v>
      </c>
      <c r="CE61">
        <f>Character!C60/Stage_stat!$E$50</f>
        <v>5.8666666666666663</v>
      </c>
      <c r="CF61">
        <f t="shared" si="20"/>
        <v>6</v>
      </c>
      <c r="CH61" t="s">
        <v>483</v>
      </c>
      <c r="CI61">
        <f>Character!C60/Stage_stat!$E$51</f>
        <v>22</v>
      </c>
      <c r="CJ61">
        <f t="shared" si="21"/>
        <v>22</v>
      </c>
      <c r="CL61" t="s">
        <v>483</v>
      </c>
      <c r="CM61">
        <f>Character!C60/Stage_stat!$E$52</f>
        <v>21.463414634146343</v>
      </c>
      <c r="CN61">
        <f t="shared" si="22"/>
        <v>22</v>
      </c>
      <c r="CP61" t="s">
        <v>483</v>
      </c>
      <c r="CQ61">
        <f>Character!C60/Stage_stat!$E$53</f>
        <v>4.4000000000000004</v>
      </c>
      <c r="CR61">
        <f t="shared" si="23"/>
        <v>5</v>
      </c>
      <c r="CT61" t="s">
        <v>483</v>
      </c>
      <c r="CU61">
        <f>Character!C60/Stage_stat!$E$54</f>
        <v>19.555555555555557</v>
      </c>
      <c r="CV61">
        <f t="shared" si="24"/>
        <v>20</v>
      </c>
      <c r="CX61" t="s">
        <v>483</v>
      </c>
      <c r="CY61">
        <f>Character!C60/Stage_stat!$E$55</f>
        <v>19.130434782608695</v>
      </c>
      <c r="CZ61">
        <f t="shared" si="25"/>
        <v>20</v>
      </c>
      <c r="DB61" t="s">
        <v>483</v>
      </c>
      <c r="DC61">
        <f>Character!C60/Stage_stat!$E$56</f>
        <v>3.52</v>
      </c>
      <c r="DD61">
        <f t="shared" si="26"/>
        <v>4</v>
      </c>
    </row>
    <row r="62" spans="2:108" x14ac:dyDescent="0.4">
      <c r="B62" t="s">
        <v>484</v>
      </c>
      <c r="C62">
        <f>Character!C61/Stage_stat!$E$30</f>
        <v>180</v>
      </c>
      <c r="D62">
        <f t="shared" si="0"/>
        <v>180</v>
      </c>
      <c r="F62" t="s">
        <v>484</v>
      </c>
      <c r="G62">
        <f>Character!C61/Stage_stat!$E$31</f>
        <v>150</v>
      </c>
      <c r="H62">
        <f t="shared" si="1"/>
        <v>150</v>
      </c>
      <c r="J62" t="s">
        <v>484</v>
      </c>
      <c r="K62">
        <f>Character!C61/Stage_stat!$E$32</f>
        <v>60</v>
      </c>
      <c r="L62">
        <f t="shared" si="2"/>
        <v>60</v>
      </c>
      <c r="N62" t="s">
        <v>484</v>
      </c>
      <c r="O62">
        <f>Character!C61/Stage_stat!$E$33</f>
        <v>120</v>
      </c>
      <c r="P62">
        <f t="shared" si="3"/>
        <v>120</v>
      </c>
      <c r="R62" t="s">
        <v>484</v>
      </c>
      <c r="S62">
        <f>Character!C61/Stage_stat!$E$34</f>
        <v>105.88235294117646</v>
      </c>
      <c r="T62">
        <f t="shared" si="4"/>
        <v>106</v>
      </c>
      <c r="V62" t="s">
        <v>484</v>
      </c>
      <c r="W62">
        <f>Character!C61/Stage_stat!$E$35</f>
        <v>36</v>
      </c>
      <c r="X62">
        <f t="shared" si="5"/>
        <v>36</v>
      </c>
      <c r="Z62" t="s">
        <v>484</v>
      </c>
      <c r="AA62">
        <f>Character!C61/Stage_stat!$E$36</f>
        <v>90</v>
      </c>
      <c r="AB62">
        <f t="shared" si="6"/>
        <v>90</v>
      </c>
      <c r="AD62" t="s">
        <v>484</v>
      </c>
      <c r="AE62">
        <f>Character!C61/Stage_stat!$E$37</f>
        <v>81.818181818181813</v>
      </c>
      <c r="AF62">
        <f t="shared" si="7"/>
        <v>82</v>
      </c>
      <c r="AH62" t="s">
        <v>484</v>
      </c>
      <c r="AI62">
        <f>Character!C61/Stage_stat!$E$38</f>
        <v>25.714285714285715</v>
      </c>
      <c r="AJ62">
        <f t="shared" si="8"/>
        <v>26</v>
      </c>
      <c r="AL62" t="s">
        <v>484</v>
      </c>
      <c r="AM62">
        <f>Character!C61/Stage_stat!$E$39</f>
        <v>60</v>
      </c>
      <c r="AN62">
        <f t="shared" si="9"/>
        <v>60</v>
      </c>
      <c r="AP62" t="s">
        <v>484</v>
      </c>
      <c r="AQ62">
        <f>Character!C61/Stage_stat!$E$40</f>
        <v>56.25</v>
      </c>
      <c r="AR62">
        <f t="shared" si="10"/>
        <v>57</v>
      </c>
      <c r="AT62" t="s">
        <v>484</v>
      </c>
      <c r="AU62">
        <f>Character!C61/Stage_stat!$E$41</f>
        <v>18</v>
      </c>
      <c r="AV62">
        <f t="shared" si="11"/>
        <v>18</v>
      </c>
      <c r="AX62" t="s">
        <v>484</v>
      </c>
      <c r="AY62">
        <f>Character!C61/Stage_stat!$E$42</f>
        <v>45</v>
      </c>
      <c r="AZ62">
        <f t="shared" si="12"/>
        <v>45</v>
      </c>
      <c r="BB62" t="s">
        <v>484</v>
      </c>
      <c r="BC62">
        <f>Character!C61/Stage_stat!$E$43</f>
        <v>42.857142857142854</v>
      </c>
      <c r="BD62">
        <f t="shared" si="13"/>
        <v>43</v>
      </c>
      <c r="BF62" t="s">
        <v>484</v>
      </c>
      <c r="BG62">
        <f>Character!C61/Stage_stat!$E$44</f>
        <v>12</v>
      </c>
      <c r="BH62">
        <f t="shared" si="14"/>
        <v>12</v>
      </c>
      <c r="BJ62" t="s">
        <v>484</v>
      </c>
      <c r="BK62">
        <f>Character!C61/Stage_stat!$E$45</f>
        <v>36</v>
      </c>
      <c r="BL62">
        <f t="shared" si="15"/>
        <v>36</v>
      </c>
      <c r="BN62" t="s">
        <v>484</v>
      </c>
      <c r="BO62">
        <f>Character!C61/Stage_stat!$E$46</f>
        <v>34.615384615384613</v>
      </c>
      <c r="BP62">
        <f t="shared" si="16"/>
        <v>35</v>
      </c>
      <c r="BR62" t="s">
        <v>484</v>
      </c>
      <c r="BS62">
        <f>Character!C61/Stage_stat!$E$47</f>
        <v>9</v>
      </c>
      <c r="BT62">
        <f t="shared" si="17"/>
        <v>9</v>
      </c>
      <c r="BV62" t="s">
        <v>484</v>
      </c>
      <c r="BW62">
        <f>Character!C61/Stage_stat!$E$48</f>
        <v>25.714285714285715</v>
      </c>
      <c r="BX62">
        <f t="shared" si="18"/>
        <v>26</v>
      </c>
      <c r="BZ62" t="s">
        <v>484</v>
      </c>
      <c r="CA62">
        <f>Character!C61/Stage_stat!$E$49</f>
        <v>25</v>
      </c>
      <c r="CB62">
        <f t="shared" si="19"/>
        <v>25</v>
      </c>
      <c r="CD62" t="s">
        <v>484</v>
      </c>
      <c r="CE62">
        <f>Character!C61/Stage_stat!$E$50</f>
        <v>6</v>
      </c>
      <c r="CF62">
        <f t="shared" si="20"/>
        <v>6</v>
      </c>
      <c r="CH62" t="s">
        <v>484</v>
      </c>
      <c r="CI62">
        <f>Character!C61/Stage_stat!$E$51</f>
        <v>22.5</v>
      </c>
      <c r="CJ62">
        <f t="shared" si="21"/>
        <v>23</v>
      </c>
      <c r="CL62" t="s">
        <v>484</v>
      </c>
      <c r="CM62">
        <f>Character!C61/Stage_stat!$E$52</f>
        <v>21.951219512195124</v>
      </c>
      <c r="CN62">
        <f t="shared" si="22"/>
        <v>22</v>
      </c>
      <c r="CP62" t="s">
        <v>484</v>
      </c>
      <c r="CQ62">
        <f>Character!C61/Stage_stat!$E$53</f>
        <v>4.5</v>
      </c>
      <c r="CR62">
        <f t="shared" si="23"/>
        <v>5</v>
      </c>
      <c r="CT62" t="s">
        <v>484</v>
      </c>
      <c r="CU62">
        <f>Character!C61/Stage_stat!$E$54</f>
        <v>20</v>
      </c>
      <c r="CV62">
        <f t="shared" si="24"/>
        <v>20</v>
      </c>
      <c r="CX62" t="s">
        <v>484</v>
      </c>
      <c r="CY62">
        <f>Character!C61/Stage_stat!$E$55</f>
        <v>19.565217391304348</v>
      </c>
      <c r="CZ62">
        <f t="shared" si="25"/>
        <v>20</v>
      </c>
      <c r="DB62" t="s">
        <v>484</v>
      </c>
      <c r="DC62">
        <f>Character!C61/Stage_stat!$E$56</f>
        <v>3.6</v>
      </c>
      <c r="DD62">
        <f t="shared" si="26"/>
        <v>4</v>
      </c>
    </row>
    <row r="63" spans="2:108" x14ac:dyDescent="0.4">
      <c r="B63" t="s">
        <v>485</v>
      </c>
      <c r="C63">
        <f>Character!C62/Stage_stat!$E$30</f>
        <v>184</v>
      </c>
      <c r="D63">
        <f t="shared" si="0"/>
        <v>184</v>
      </c>
      <c r="F63" t="s">
        <v>485</v>
      </c>
      <c r="G63">
        <f>Character!C62/Stage_stat!$E$31</f>
        <v>153.33333333333334</v>
      </c>
      <c r="H63">
        <f t="shared" si="1"/>
        <v>154</v>
      </c>
      <c r="J63" t="s">
        <v>485</v>
      </c>
      <c r="K63">
        <f>Character!C62/Stage_stat!$E$32</f>
        <v>61.333333333333336</v>
      </c>
      <c r="L63">
        <f t="shared" si="2"/>
        <v>62</v>
      </c>
      <c r="N63" t="s">
        <v>485</v>
      </c>
      <c r="O63">
        <f>Character!C62/Stage_stat!$E$33</f>
        <v>122.66666666666667</v>
      </c>
      <c r="P63">
        <f t="shared" si="3"/>
        <v>123</v>
      </c>
      <c r="R63" t="s">
        <v>485</v>
      </c>
      <c r="S63">
        <f>Character!C62/Stage_stat!$E$34</f>
        <v>108.23529411764706</v>
      </c>
      <c r="T63">
        <f t="shared" si="4"/>
        <v>109</v>
      </c>
      <c r="V63" t="s">
        <v>485</v>
      </c>
      <c r="W63">
        <f>Character!C62/Stage_stat!$E$35</f>
        <v>36.799999999999997</v>
      </c>
      <c r="X63">
        <f t="shared" si="5"/>
        <v>37</v>
      </c>
      <c r="Z63" t="s">
        <v>485</v>
      </c>
      <c r="AA63">
        <f>Character!C62/Stage_stat!$E$36</f>
        <v>92</v>
      </c>
      <c r="AB63">
        <f t="shared" si="6"/>
        <v>92</v>
      </c>
      <c r="AD63" t="s">
        <v>485</v>
      </c>
      <c r="AE63">
        <f>Character!C62/Stage_stat!$E$37</f>
        <v>83.63636363636364</v>
      </c>
      <c r="AF63">
        <f t="shared" si="7"/>
        <v>84</v>
      </c>
      <c r="AH63" t="s">
        <v>485</v>
      </c>
      <c r="AI63">
        <f>Character!C62/Stage_stat!$E$38</f>
        <v>26.285714285714285</v>
      </c>
      <c r="AJ63">
        <f t="shared" si="8"/>
        <v>27</v>
      </c>
      <c r="AL63" t="s">
        <v>485</v>
      </c>
      <c r="AM63">
        <f>Character!C62/Stage_stat!$E$39</f>
        <v>61.333333333333336</v>
      </c>
      <c r="AN63">
        <f t="shared" si="9"/>
        <v>62</v>
      </c>
      <c r="AP63" t="s">
        <v>485</v>
      </c>
      <c r="AQ63">
        <f>Character!C62/Stage_stat!$E$40</f>
        <v>57.5</v>
      </c>
      <c r="AR63">
        <f t="shared" si="10"/>
        <v>58</v>
      </c>
      <c r="AT63" t="s">
        <v>485</v>
      </c>
      <c r="AU63">
        <f>Character!C62/Stage_stat!$E$41</f>
        <v>18.399999999999999</v>
      </c>
      <c r="AV63">
        <f t="shared" si="11"/>
        <v>19</v>
      </c>
      <c r="AX63" t="s">
        <v>485</v>
      </c>
      <c r="AY63">
        <f>Character!C62/Stage_stat!$E$42</f>
        <v>46</v>
      </c>
      <c r="AZ63">
        <f t="shared" si="12"/>
        <v>46</v>
      </c>
      <c r="BB63" t="s">
        <v>485</v>
      </c>
      <c r="BC63">
        <f>Character!C62/Stage_stat!$E$43</f>
        <v>43.80952380952381</v>
      </c>
      <c r="BD63">
        <f t="shared" si="13"/>
        <v>44</v>
      </c>
      <c r="BF63" t="s">
        <v>485</v>
      </c>
      <c r="BG63">
        <f>Character!C62/Stage_stat!$E$44</f>
        <v>12.266666666666667</v>
      </c>
      <c r="BH63">
        <f t="shared" si="14"/>
        <v>13</v>
      </c>
      <c r="BJ63" t="s">
        <v>485</v>
      </c>
      <c r="BK63">
        <f>Character!C62/Stage_stat!$E$45</f>
        <v>36.799999999999997</v>
      </c>
      <c r="BL63">
        <f t="shared" si="15"/>
        <v>37</v>
      </c>
      <c r="BN63" t="s">
        <v>485</v>
      </c>
      <c r="BO63">
        <f>Character!C62/Stage_stat!$E$46</f>
        <v>35.384615384615387</v>
      </c>
      <c r="BP63">
        <f t="shared" si="16"/>
        <v>36</v>
      </c>
      <c r="BR63" t="s">
        <v>485</v>
      </c>
      <c r="BS63">
        <f>Character!C62/Stage_stat!$E$47</f>
        <v>9.1999999999999993</v>
      </c>
      <c r="BT63">
        <f t="shared" si="17"/>
        <v>10</v>
      </c>
      <c r="BV63" t="s">
        <v>485</v>
      </c>
      <c r="BW63">
        <f>Character!C62/Stage_stat!$E$48</f>
        <v>26.285714285714285</v>
      </c>
      <c r="BX63">
        <f t="shared" si="18"/>
        <v>27</v>
      </c>
      <c r="BZ63" t="s">
        <v>485</v>
      </c>
      <c r="CA63">
        <f>Character!C62/Stage_stat!$E$49</f>
        <v>25.555555555555557</v>
      </c>
      <c r="CB63">
        <f t="shared" si="19"/>
        <v>26</v>
      </c>
      <c r="CD63" t="s">
        <v>485</v>
      </c>
      <c r="CE63">
        <f>Character!C62/Stage_stat!$E$50</f>
        <v>6.1333333333333337</v>
      </c>
      <c r="CF63">
        <f t="shared" si="20"/>
        <v>7</v>
      </c>
      <c r="CH63" t="s">
        <v>485</v>
      </c>
      <c r="CI63">
        <f>Character!C62/Stage_stat!$E$51</f>
        <v>23</v>
      </c>
      <c r="CJ63">
        <f t="shared" si="21"/>
        <v>23</v>
      </c>
      <c r="CL63" t="s">
        <v>485</v>
      </c>
      <c r="CM63">
        <f>Character!C62/Stage_stat!$E$52</f>
        <v>22.439024390243901</v>
      </c>
      <c r="CN63">
        <f t="shared" si="22"/>
        <v>23</v>
      </c>
      <c r="CP63" t="s">
        <v>485</v>
      </c>
      <c r="CQ63">
        <f>Character!C62/Stage_stat!$E$53</f>
        <v>4.5999999999999996</v>
      </c>
      <c r="CR63">
        <f t="shared" si="23"/>
        <v>5</v>
      </c>
      <c r="CT63" t="s">
        <v>485</v>
      </c>
      <c r="CU63">
        <f>Character!C62/Stage_stat!$E$54</f>
        <v>20.444444444444443</v>
      </c>
      <c r="CV63">
        <f t="shared" si="24"/>
        <v>21</v>
      </c>
      <c r="CX63" t="s">
        <v>485</v>
      </c>
      <c r="CY63">
        <f>Character!C62/Stage_stat!$E$55</f>
        <v>20</v>
      </c>
      <c r="CZ63">
        <f t="shared" si="25"/>
        <v>20</v>
      </c>
      <c r="DB63" t="s">
        <v>485</v>
      </c>
      <c r="DC63">
        <f>Character!C62/Stage_stat!$E$56</f>
        <v>3.68</v>
      </c>
      <c r="DD63">
        <f t="shared" si="26"/>
        <v>4</v>
      </c>
    </row>
    <row r="64" spans="2:108" x14ac:dyDescent="0.4">
      <c r="B64" t="s">
        <v>486</v>
      </c>
      <c r="C64">
        <f>Character!C63/Stage_stat!$E$30</f>
        <v>188</v>
      </c>
      <c r="D64">
        <f t="shared" si="0"/>
        <v>188</v>
      </c>
      <c r="F64" t="s">
        <v>486</v>
      </c>
      <c r="G64">
        <f>Character!C63/Stage_stat!$E$31</f>
        <v>156.66666666666666</v>
      </c>
      <c r="H64">
        <f t="shared" si="1"/>
        <v>157</v>
      </c>
      <c r="J64" t="s">
        <v>486</v>
      </c>
      <c r="K64">
        <f>Character!C63/Stage_stat!$E$32</f>
        <v>62.666666666666664</v>
      </c>
      <c r="L64">
        <f t="shared" si="2"/>
        <v>63</v>
      </c>
      <c r="N64" t="s">
        <v>486</v>
      </c>
      <c r="O64">
        <f>Character!C63/Stage_stat!$E$33</f>
        <v>125.33333333333333</v>
      </c>
      <c r="P64">
        <f t="shared" si="3"/>
        <v>126</v>
      </c>
      <c r="R64" t="s">
        <v>486</v>
      </c>
      <c r="S64">
        <f>Character!C63/Stage_stat!$E$34</f>
        <v>110.58823529411765</v>
      </c>
      <c r="T64">
        <f t="shared" si="4"/>
        <v>111</v>
      </c>
      <c r="V64" t="s">
        <v>486</v>
      </c>
      <c r="W64">
        <f>Character!C63/Stage_stat!$E$35</f>
        <v>37.6</v>
      </c>
      <c r="X64">
        <f t="shared" si="5"/>
        <v>38</v>
      </c>
      <c r="Z64" t="s">
        <v>486</v>
      </c>
      <c r="AA64">
        <f>Character!C63/Stage_stat!$E$36</f>
        <v>94</v>
      </c>
      <c r="AB64">
        <f t="shared" si="6"/>
        <v>94</v>
      </c>
      <c r="AD64" t="s">
        <v>486</v>
      </c>
      <c r="AE64">
        <f>Character!C63/Stage_stat!$E$37</f>
        <v>85.454545454545453</v>
      </c>
      <c r="AF64">
        <f t="shared" si="7"/>
        <v>86</v>
      </c>
      <c r="AH64" t="s">
        <v>486</v>
      </c>
      <c r="AI64">
        <f>Character!C63/Stage_stat!$E$38</f>
        <v>26.857142857142858</v>
      </c>
      <c r="AJ64">
        <f t="shared" si="8"/>
        <v>27</v>
      </c>
      <c r="AL64" t="s">
        <v>486</v>
      </c>
      <c r="AM64">
        <f>Character!C63/Stage_stat!$E$39</f>
        <v>62.666666666666664</v>
      </c>
      <c r="AN64">
        <f t="shared" si="9"/>
        <v>63</v>
      </c>
      <c r="AP64" t="s">
        <v>486</v>
      </c>
      <c r="AQ64">
        <f>Character!C63/Stage_stat!$E$40</f>
        <v>58.75</v>
      </c>
      <c r="AR64">
        <f t="shared" si="10"/>
        <v>59</v>
      </c>
      <c r="AT64" t="s">
        <v>486</v>
      </c>
      <c r="AU64">
        <f>Character!C63/Stage_stat!$E$41</f>
        <v>18.8</v>
      </c>
      <c r="AV64">
        <f t="shared" si="11"/>
        <v>19</v>
      </c>
      <c r="AX64" t="s">
        <v>486</v>
      </c>
      <c r="AY64">
        <f>Character!C63/Stage_stat!$E$42</f>
        <v>47</v>
      </c>
      <c r="AZ64">
        <f t="shared" si="12"/>
        <v>47</v>
      </c>
      <c r="BB64" t="s">
        <v>486</v>
      </c>
      <c r="BC64">
        <f>Character!C63/Stage_stat!$E$43</f>
        <v>44.761904761904759</v>
      </c>
      <c r="BD64">
        <f t="shared" si="13"/>
        <v>45</v>
      </c>
      <c r="BF64" t="s">
        <v>486</v>
      </c>
      <c r="BG64">
        <f>Character!C63/Stage_stat!$E$44</f>
        <v>12.533333333333333</v>
      </c>
      <c r="BH64">
        <f t="shared" si="14"/>
        <v>13</v>
      </c>
      <c r="BJ64" t="s">
        <v>486</v>
      </c>
      <c r="BK64">
        <f>Character!C63/Stage_stat!$E$45</f>
        <v>37.6</v>
      </c>
      <c r="BL64">
        <f t="shared" si="15"/>
        <v>38</v>
      </c>
      <c r="BN64" t="s">
        <v>486</v>
      </c>
      <c r="BO64">
        <f>Character!C63/Stage_stat!$E$46</f>
        <v>36.153846153846153</v>
      </c>
      <c r="BP64">
        <f t="shared" si="16"/>
        <v>37</v>
      </c>
      <c r="BR64" t="s">
        <v>486</v>
      </c>
      <c r="BS64">
        <f>Character!C63/Stage_stat!$E$47</f>
        <v>9.4</v>
      </c>
      <c r="BT64">
        <f t="shared" si="17"/>
        <v>10</v>
      </c>
      <c r="BV64" t="s">
        <v>486</v>
      </c>
      <c r="BW64">
        <f>Character!C63/Stage_stat!$E$48</f>
        <v>26.857142857142858</v>
      </c>
      <c r="BX64">
        <f t="shared" si="18"/>
        <v>27</v>
      </c>
      <c r="BZ64" t="s">
        <v>486</v>
      </c>
      <c r="CA64">
        <f>Character!C63/Stage_stat!$E$49</f>
        <v>26.111111111111111</v>
      </c>
      <c r="CB64">
        <f t="shared" si="19"/>
        <v>27</v>
      </c>
      <c r="CD64" t="s">
        <v>486</v>
      </c>
      <c r="CE64">
        <f>Character!C63/Stage_stat!$E$50</f>
        <v>6.2666666666666666</v>
      </c>
      <c r="CF64">
        <f t="shared" si="20"/>
        <v>7</v>
      </c>
      <c r="CH64" t="s">
        <v>486</v>
      </c>
      <c r="CI64">
        <f>Character!C63/Stage_stat!$E$51</f>
        <v>23.5</v>
      </c>
      <c r="CJ64">
        <f t="shared" si="21"/>
        <v>24</v>
      </c>
      <c r="CL64" t="s">
        <v>486</v>
      </c>
      <c r="CM64">
        <f>Character!C63/Stage_stat!$E$52</f>
        <v>22.926829268292682</v>
      </c>
      <c r="CN64">
        <f t="shared" si="22"/>
        <v>23</v>
      </c>
      <c r="CP64" t="s">
        <v>486</v>
      </c>
      <c r="CQ64">
        <f>Character!C63/Stage_stat!$E$53</f>
        <v>4.7</v>
      </c>
      <c r="CR64">
        <f t="shared" si="23"/>
        <v>5</v>
      </c>
      <c r="CT64" t="s">
        <v>486</v>
      </c>
      <c r="CU64">
        <f>Character!C63/Stage_stat!$E$54</f>
        <v>20.888888888888889</v>
      </c>
      <c r="CV64">
        <f t="shared" si="24"/>
        <v>21</v>
      </c>
      <c r="CX64" t="s">
        <v>486</v>
      </c>
      <c r="CY64">
        <f>Character!C63/Stage_stat!$E$55</f>
        <v>20.434782608695652</v>
      </c>
      <c r="CZ64">
        <f t="shared" si="25"/>
        <v>21</v>
      </c>
      <c r="DB64" t="s">
        <v>486</v>
      </c>
      <c r="DC64">
        <f>Character!C63/Stage_stat!$E$56</f>
        <v>3.76</v>
      </c>
      <c r="DD64">
        <f t="shared" si="26"/>
        <v>4</v>
      </c>
    </row>
    <row r="65" spans="2:108" x14ac:dyDescent="0.4">
      <c r="B65" t="s">
        <v>487</v>
      </c>
      <c r="C65">
        <f>Character!C64/Stage_stat!$E$30</f>
        <v>193</v>
      </c>
      <c r="D65">
        <f t="shared" si="0"/>
        <v>193</v>
      </c>
      <c r="F65" t="s">
        <v>487</v>
      </c>
      <c r="G65">
        <f>Character!C64/Stage_stat!$E$31</f>
        <v>160.83333333333334</v>
      </c>
      <c r="H65">
        <f t="shared" si="1"/>
        <v>161</v>
      </c>
      <c r="J65" t="s">
        <v>487</v>
      </c>
      <c r="K65">
        <f>Character!C64/Stage_stat!$E$32</f>
        <v>64.333333333333329</v>
      </c>
      <c r="L65">
        <f t="shared" si="2"/>
        <v>65</v>
      </c>
      <c r="N65" t="s">
        <v>487</v>
      </c>
      <c r="O65">
        <f>Character!C64/Stage_stat!$E$33</f>
        <v>128.66666666666666</v>
      </c>
      <c r="P65">
        <f t="shared" si="3"/>
        <v>129</v>
      </c>
      <c r="R65" t="s">
        <v>487</v>
      </c>
      <c r="S65">
        <f>Character!C64/Stage_stat!$E$34</f>
        <v>113.52941176470588</v>
      </c>
      <c r="T65">
        <f t="shared" si="4"/>
        <v>114</v>
      </c>
      <c r="V65" t="s">
        <v>487</v>
      </c>
      <c r="W65">
        <f>Character!C64/Stage_stat!$E$35</f>
        <v>38.6</v>
      </c>
      <c r="X65">
        <f t="shared" si="5"/>
        <v>39</v>
      </c>
      <c r="Z65" t="s">
        <v>487</v>
      </c>
      <c r="AA65">
        <f>Character!C64/Stage_stat!$E$36</f>
        <v>96.5</v>
      </c>
      <c r="AB65">
        <f t="shared" si="6"/>
        <v>97</v>
      </c>
      <c r="AD65" t="s">
        <v>487</v>
      </c>
      <c r="AE65">
        <f>Character!C64/Stage_stat!$E$37</f>
        <v>87.727272727272734</v>
      </c>
      <c r="AF65">
        <f t="shared" si="7"/>
        <v>88</v>
      </c>
      <c r="AH65" t="s">
        <v>487</v>
      </c>
      <c r="AI65">
        <f>Character!C64/Stage_stat!$E$38</f>
        <v>27.571428571428573</v>
      </c>
      <c r="AJ65">
        <f t="shared" si="8"/>
        <v>28</v>
      </c>
      <c r="AL65" t="s">
        <v>487</v>
      </c>
      <c r="AM65">
        <f>Character!C64/Stage_stat!$E$39</f>
        <v>64.333333333333329</v>
      </c>
      <c r="AN65">
        <f t="shared" si="9"/>
        <v>65</v>
      </c>
      <c r="AP65" t="s">
        <v>487</v>
      </c>
      <c r="AQ65">
        <f>Character!C64/Stage_stat!$E$40</f>
        <v>60.3125</v>
      </c>
      <c r="AR65">
        <f t="shared" si="10"/>
        <v>61</v>
      </c>
      <c r="AT65" t="s">
        <v>487</v>
      </c>
      <c r="AU65">
        <f>Character!C64/Stage_stat!$E$41</f>
        <v>19.3</v>
      </c>
      <c r="AV65">
        <f t="shared" si="11"/>
        <v>20</v>
      </c>
      <c r="AX65" t="s">
        <v>487</v>
      </c>
      <c r="AY65">
        <f>Character!C64/Stage_stat!$E$42</f>
        <v>48.25</v>
      </c>
      <c r="AZ65">
        <f t="shared" si="12"/>
        <v>49</v>
      </c>
      <c r="BB65" t="s">
        <v>487</v>
      </c>
      <c r="BC65">
        <f>Character!C64/Stage_stat!$E$43</f>
        <v>45.952380952380949</v>
      </c>
      <c r="BD65">
        <f t="shared" si="13"/>
        <v>46</v>
      </c>
      <c r="BF65" t="s">
        <v>487</v>
      </c>
      <c r="BG65">
        <f>Character!C64/Stage_stat!$E$44</f>
        <v>12.866666666666667</v>
      </c>
      <c r="BH65">
        <f t="shared" si="14"/>
        <v>13</v>
      </c>
      <c r="BJ65" t="s">
        <v>487</v>
      </c>
      <c r="BK65">
        <f>Character!C64/Stage_stat!$E$45</f>
        <v>38.6</v>
      </c>
      <c r="BL65">
        <f t="shared" si="15"/>
        <v>39</v>
      </c>
      <c r="BN65" t="s">
        <v>487</v>
      </c>
      <c r="BO65">
        <f>Character!C64/Stage_stat!$E$46</f>
        <v>37.115384615384613</v>
      </c>
      <c r="BP65">
        <f t="shared" si="16"/>
        <v>38</v>
      </c>
      <c r="BR65" t="s">
        <v>487</v>
      </c>
      <c r="BS65">
        <f>Character!C64/Stage_stat!$E$47</f>
        <v>9.65</v>
      </c>
      <c r="BT65">
        <f t="shared" si="17"/>
        <v>10</v>
      </c>
      <c r="BV65" t="s">
        <v>487</v>
      </c>
      <c r="BW65">
        <f>Character!C64/Stage_stat!$E$48</f>
        <v>27.571428571428573</v>
      </c>
      <c r="BX65">
        <f t="shared" si="18"/>
        <v>28</v>
      </c>
      <c r="BZ65" t="s">
        <v>487</v>
      </c>
      <c r="CA65">
        <f>Character!C64/Stage_stat!$E$49</f>
        <v>26.805555555555557</v>
      </c>
      <c r="CB65">
        <f t="shared" si="19"/>
        <v>27</v>
      </c>
      <c r="CD65" t="s">
        <v>487</v>
      </c>
      <c r="CE65">
        <f>Character!C64/Stage_stat!$E$50</f>
        <v>6.4333333333333336</v>
      </c>
      <c r="CF65">
        <f t="shared" si="20"/>
        <v>7</v>
      </c>
      <c r="CH65" t="s">
        <v>487</v>
      </c>
      <c r="CI65">
        <f>Character!C64/Stage_stat!$E$51</f>
        <v>24.125</v>
      </c>
      <c r="CJ65">
        <f t="shared" si="21"/>
        <v>25</v>
      </c>
      <c r="CL65" t="s">
        <v>487</v>
      </c>
      <c r="CM65">
        <f>Character!C64/Stage_stat!$E$52</f>
        <v>23.536585365853657</v>
      </c>
      <c r="CN65">
        <f t="shared" si="22"/>
        <v>24</v>
      </c>
      <c r="CP65" t="s">
        <v>487</v>
      </c>
      <c r="CQ65">
        <f>Character!C64/Stage_stat!$E$53</f>
        <v>4.8250000000000002</v>
      </c>
      <c r="CR65">
        <f t="shared" si="23"/>
        <v>5</v>
      </c>
      <c r="CT65" t="s">
        <v>487</v>
      </c>
      <c r="CU65">
        <f>Character!C64/Stage_stat!$E$54</f>
        <v>21.444444444444443</v>
      </c>
      <c r="CV65">
        <f t="shared" si="24"/>
        <v>22</v>
      </c>
      <c r="CX65" t="s">
        <v>487</v>
      </c>
      <c r="CY65">
        <f>Character!C64/Stage_stat!$E$55</f>
        <v>20.978260869565219</v>
      </c>
      <c r="CZ65">
        <f t="shared" si="25"/>
        <v>21</v>
      </c>
      <c r="DB65" t="s">
        <v>487</v>
      </c>
      <c r="DC65">
        <f>Character!C64/Stage_stat!$E$56</f>
        <v>3.86</v>
      </c>
      <c r="DD65">
        <f t="shared" si="26"/>
        <v>4</v>
      </c>
    </row>
    <row r="66" spans="2:108" x14ac:dyDescent="0.4">
      <c r="B66" t="s">
        <v>488</v>
      </c>
      <c r="C66">
        <f>Character!C65/Stage_stat!$E$30</f>
        <v>198</v>
      </c>
      <c r="D66">
        <f t="shared" si="0"/>
        <v>198</v>
      </c>
      <c r="F66" t="s">
        <v>488</v>
      </c>
      <c r="G66">
        <f>Character!C65/Stage_stat!$E$31</f>
        <v>165</v>
      </c>
      <c r="H66">
        <f t="shared" si="1"/>
        <v>165</v>
      </c>
      <c r="J66" t="s">
        <v>488</v>
      </c>
      <c r="K66">
        <f>Character!C65/Stage_stat!$E$32</f>
        <v>66</v>
      </c>
      <c r="L66">
        <f t="shared" si="2"/>
        <v>66</v>
      </c>
      <c r="N66" t="s">
        <v>488</v>
      </c>
      <c r="O66">
        <f>Character!C65/Stage_stat!$E$33</f>
        <v>132</v>
      </c>
      <c r="P66">
        <f t="shared" si="3"/>
        <v>132</v>
      </c>
      <c r="R66" t="s">
        <v>488</v>
      </c>
      <c r="S66">
        <f>Character!C65/Stage_stat!$E$34</f>
        <v>116.47058823529412</v>
      </c>
      <c r="T66">
        <f t="shared" si="4"/>
        <v>117</v>
      </c>
      <c r="V66" t="s">
        <v>488</v>
      </c>
      <c r="W66">
        <f>Character!C65/Stage_stat!$E$35</f>
        <v>39.6</v>
      </c>
      <c r="X66">
        <f t="shared" si="5"/>
        <v>40</v>
      </c>
      <c r="Z66" t="s">
        <v>488</v>
      </c>
      <c r="AA66">
        <f>Character!C65/Stage_stat!$E$36</f>
        <v>99</v>
      </c>
      <c r="AB66">
        <f t="shared" si="6"/>
        <v>99</v>
      </c>
      <c r="AD66" t="s">
        <v>488</v>
      </c>
      <c r="AE66">
        <f>Character!C65/Stage_stat!$E$37</f>
        <v>90</v>
      </c>
      <c r="AF66">
        <f t="shared" si="7"/>
        <v>90</v>
      </c>
      <c r="AH66" t="s">
        <v>488</v>
      </c>
      <c r="AI66">
        <f>Character!C65/Stage_stat!$E$38</f>
        <v>28.285714285714285</v>
      </c>
      <c r="AJ66">
        <f t="shared" si="8"/>
        <v>29</v>
      </c>
      <c r="AL66" t="s">
        <v>488</v>
      </c>
      <c r="AM66">
        <f>Character!C65/Stage_stat!$E$39</f>
        <v>66</v>
      </c>
      <c r="AN66">
        <f t="shared" si="9"/>
        <v>66</v>
      </c>
      <c r="AP66" t="s">
        <v>488</v>
      </c>
      <c r="AQ66">
        <f>Character!C65/Stage_stat!$E$40</f>
        <v>61.875</v>
      </c>
      <c r="AR66">
        <f t="shared" si="10"/>
        <v>62</v>
      </c>
      <c r="AT66" t="s">
        <v>488</v>
      </c>
      <c r="AU66">
        <f>Character!C65/Stage_stat!$E$41</f>
        <v>19.8</v>
      </c>
      <c r="AV66">
        <f t="shared" si="11"/>
        <v>20</v>
      </c>
      <c r="AX66" t="s">
        <v>488</v>
      </c>
      <c r="AY66">
        <f>Character!C65/Stage_stat!$E$42</f>
        <v>49.5</v>
      </c>
      <c r="AZ66">
        <f t="shared" si="12"/>
        <v>50</v>
      </c>
      <c r="BB66" t="s">
        <v>488</v>
      </c>
      <c r="BC66">
        <f>Character!C65/Stage_stat!$E$43</f>
        <v>47.142857142857146</v>
      </c>
      <c r="BD66">
        <f t="shared" si="13"/>
        <v>48</v>
      </c>
      <c r="BF66" t="s">
        <v>488</v>
      </c>
      <c r="BG66">
        <f>Character!C65/Stage_stat!$E$44</f>
        <v>13.2</v>
      </c>
      <c r="BH66">
        <f t="shared" si="14"/>
        <v>14</v>
      </c>
      <c r="BJ66" t="s">
        <v>488</v>
      </c>
      <c r="BK66">
        <f>Character!C65/Stage_stat!$E$45</f>
        <v>39.6</v>
      </c>
      <c r="BL66">
        <f t="shared" si="15"/>
        <v>40</v>
      </c>
      <c r="BN66" t="s">
        <v>488</v>
      </c>
      <c r="BO66">
        <f>Character!C65/Stage_stat!$E$46</f>
        <v>38.07692307692308</v>
      </c>
      <c r="BP66">
        <f t="shared" si="16"/>
        <v>39</v>
      </c>
      <c r="BR66" t="s">
        <v>488</v>
      </c>
      <c r="BS66">
        <f>Character!C65/Stage_stat!$E$47</f>
        <v>9.9</v>
      </c>
      <c r="BT66">
        <f t="shared" si="17"/>
        <v>10</v>
      </c>
      <c r="BV66" t="s">
        <v>488</v>
      </c>
      <c r="BW66">
        <f>Character!C65/Stage_stat!$E$48</f>
        <v>28.285714285714285</v>
      </c>
      <c r="BX66">
        <f t="shared" si="18"/>
        <v>29</v>
      </c>
      <c r="BZ66" t="s">
        <v>488</v>
      </c>
      <c r="CA66">
        <f>Character!C65/Stage_stat!$E$49</f>
        <v>27.5</v>
      </c>
      <c r="CB66">
        <f t="shared" si="19"/>
        <v>28</v>
      </c>
      <c r="CD66" t="s">
        <v>488</v>
      </c>
      <c r="CE66">
        <f>Character!C65/Stage_stat!$E$50</f>
        <v>6.6</v>
      </c>
      <c r="CF66">
        <f t="shared" si="20"/>
        <v>7</v>
      </c>
      <c r="CH66" t="s">
        <v>488</v>
      </c>
      <c r="CI66">
        <f>Character!C65/Stage_stat!$E$51</f>
        <v>24.75</v>
      </c>
      <c r="CJ66">
        <f t="shared" si="21"/>
        <v>25</v>
      </c>
      <c r="CL66" t="s">
        <v>488</v>
      </c>
      <c r="CM66">
        <f>Character!C65/Stage_stat!$E$52</f>
        <v>24.146341463414632</v>
      </c>
      <c r="CN66">
        <f t="shared" si="22"/>
        <v>25</v>
      </c>
      <c r="CP66" t="s">
        <v>488</v>
      </c>
      <c r="CQ66">
        <f>Character!C65/Stage_stat!$E$53</f>
        <v>4.95</v>
      </c>
      <c r="CR66">
        <f t="shared" si="23"/>
        <v>5</v>
      </c>
      <c r="CT66" t="s">
        <v>488</v>
      </c>
      <c r="CU66">
        <f>Character!C65/Stage_stat!$E$54</f>
        <v>22</v>
      </c>
      <c r="CV66">
        <f t="shared" si="24"/>
        <v>22</v>
      </c>
      <c r="CX66" t="s">
        <v>488</v>
      </c>
      <c r="CY66">
        <f>Character!C65/Stage_stat!$E$55</f>
        <v>21.521739130434781</v>
      </c>
      <c r="CZ66">
        <f t="shared" si="25"/>
        <v>22</v>
      </c>
      <c r="DB66" t="s">
        <v>488</v>
      </c>
      <c r="DC66">
        <f>Character!C65/Stage_stat!$E$56</f>
        <v>3.96</v>
      </c>
      <c r="DD66">
        <f t="shared" si="26"/>
        <v>4</v>
      </c>
    </row>
    <row r="67" spans="2:108" x14ac:dyDescent="0.4">
      <c r="B67" t="s">
        <v>489</v>
      </c>
      <c r="C67">
        <f>Character!C66/Stage_stat!$E$30</f>
        <v>203</v>
      </c>
      <c r="D67">
        <f t="shared" si="0"/>
        <v>203</v>
      </c>
      <c r="F67" t="s">
        <v>489</v>
      </c>
      <c r="G67">
        <f>Character!C66/Stage_stat!$E$31</f>
        <v>169.16666666666666</v>
      </c>
      <c r="H67">
        <f t="shared" si="1"/>
        <v>170</v>
      </c>
      <c r="J67" t="s">
        <v>489</v>
      </c>
      <c r="K67">
        <f>Character!C66/Stage_stat!$E$32</f>
        <v>67.666666666666671</v>
      </c>
      <c r="L67">
        <f t="shared" si="2"/>
        <v>68</v>
      </c>
      <c r="N67" t="s">
        <v>489</v>
      </c>
      <c r="O67">
        <f>Character!C66/Stage_stat!$E$33</f>
        <v>135.33333333333334</v>
      </c>
      <c r="P67">
        <f t="shared" si="3"/>
        <v>136</v>
      </c>
      <c r="R67" t="s">
        <v>489</v>
      </c>
      <c r="S67">
        <f>Character!C66/Stage_stat!$E$34</f>
        <v>119.41176470588235</v>
      </c>
      <c r="T67">
        <f t="shared" si="4"/>
        <v>120</v>
      </c>
      <c r="V67" t="s">
        <v>489</v>
      </c>
      <c r="W67">
        <f>Character!C66/Stage_stat!$E$35</f>
        <v>40.6</v>
      </c>
      <c r="X67">
        <f t="shared" si="5"/>
        <v>41</v>
      </c>
      <c r="Z67" t="s">
        <v>489</v>
      </c>
      <c r="AA67">
        <f>Character!C66/Stage_stat!$E$36</f>
        <v>101.5</v>
      </c>
      <c r="AB67">
        <f t="shared" si="6"/>
        <v>102</v>
      </c>
      <c r="AD67" t="s">
        <v>489</v>
      </c>
      <c r="AE67">
        <f>Character!C66/Stage_stat!$E$37</f>
        <v>92.272727272727266</v>
      </c>
      <c r="AF67">
        <f t="shared" si="7"/>
        <v>93</v>
      </c>
      <c r="AH67" t="s">
        <v>489</v>
      </c>
      <c r="AI67">
        <f>Character!C66/Stage_stat!$E$38</f>
        <v>29</v>
      </c>
      <c r="AJ67">
        <f t="shared" si="8"/>
        <v>29</v>
      </c>
      <c r="AL67" t="s">
        <v>489</v>
      </c>
      <c r="AM67">
        <f>Character!C66/Stage_stat!$E$39</f>
        <v>67.666666666666671</v>
      </c>
      <c r="AN67">
        <f t="shared" si="9"/>
        <v>68</v>
      </c>
      <c r="AP67" t="s">
        <v>489</v>
      </c>
      <c r="AQ67">
        <f>Character!C66/Stage_stat!$E$40</f>
        <v>63.4375</v>
      </c>
      <c r="AR67">
        <f t="shared" si="10"/>
        <v>64</v>
      </c>
      <c r="AT67" t="s">
        <v>489</v>
      </c>
      <c r="AU67">
        <f>Character!C66/Stage_stat!$E$41</f>
        <v>20.3</v>
      </c>
      <c r="AV67">
        <f t="shared" si="11"/>
        <v>21</v>
      </c>
      <c r="AX67" t="s">
        <v>489</v>
      </c>
      <c r="AY67">
        <f>Character!C66/Stage_stat!$E$42</f>
        <v>50.75</v>
      </c>
      <c r="AZ67">
        <f t="shared" si="12"/>
        <v>51</v>
      </c>
      <c r="BB67" t="s">
        <v>489</v>
      </c>
      <c r="BC67">
        <f>Character!C66/Stage_stat!$E$43</f>
        <v>48.333333333333336</v>
      </c>
      <c r="BD67">
        <f t="shared" si="13"/>
        <v>49</v>
      </c>
      <c r="BF67" t="s">
        <v>489</v>
      </c>
      <c r="BG67">
        <f>Character!C66/Stage_stat!$E$44</f>
        <v>13.533333333333333</v>
      </c>
      <c r="BH67">
        <f t="shared" si="14"/>
        <v>14</v>
      </c>
      <c r="BJ67" t="s">
        <v>489</v>
      </c>
      <c r="BK67">
        <f>Character!C66/Stage_stat!$E$45</f>
        <v>40.6</v>
      </c>
      <c r="BL67">
        <f t="shared" si="15"/>
        <v>41</v>
      </c>
      <c r="BN67" t="s">
        <v>489</v>
      </c>
      <c r="BO67">
        <f>Character!C66/Stage_stat!$E$46</f>
        <v>39.03846153846154</v>
      </c>
      <c r="BP67">
        <f t="shared" si="16"/>
        <v>40</v>
      </c>
      <c r="BR67" t="s">
        <v>489</v>
      </c>
      <c r="BS67">
        <f>Character!C66/Stage_stat!$E$47</f>
        <v>10.15</v>
      </c>
      <c r="BT67">
        <f t="shared" si="17"/>
        <v>11</v>
      </c>
      <c r="BV67" t="s">
        <v>489</v>
      </c>
      <c r="BW67">
        <f>Character!C66/Stage_stat!$E$48</f>
        <v>29</v>
      </c>
      <c r="BX67">
        <f t="shared" si="18"/>
        <v>29</v>
      </c>
      <c r="BZ67" t="s">
        <v>489</v>
      </c>
      <c r="CA67">
        <f>Character!C66/Stage_stat!$E$49</f>
        <v>28.194444444444443</v>
      </c>
      <c r="CB67">
        <f t="shared" si="19"/>
        <v>29</v>
      </c>
      <c r="CD67" t="s">
        <v>489</v>
      </c>
      <c r="CE67">
        <f>Character!C66/Stage_stat!$E$50</f>
        <v>6.7666666666666666</v>
      </c>
      <c r="CF67">
        <f t="shared" si="20"/>
        <v>7</v>
      </c>
      <c r="CH67" t="s">
        <v>489</v>
      </c>
      <c r="CI67">
        <f>Character!C66/Stage_stat!$E$51</f>
        <v>25.375</v>
      </c>
      <c r="CJ67">
        <f t="shared" si="21"/>
        <v>26</v>
      </c>
      <c r="CL67" t="s">
        <v>489</v>
      </c>
      <c r="CM67">
        <f>Character!C66/Stage_stat!$E$52</f>
        <v>24.756097560975611</v>
      </c>
      <c r="CN67">
        <f t="shared" si="22"/>
        <v>25</v>
      </c>
      <c r="CP67" t="s">
        <v>489</v>
      </c>
      <c r="CQ67">
        <f>Character!C66/Stage_stat!$E$53</f>
        <v>5.0750000000000002</v>
      </c>
      <c r="CR67">
        <f t="shared" si="23"/>
        <v>6</v>
      </c>
      <c r="CT67" t="s">
        <v>489</v>
      </c>
      <c r="CU67">
        <f>Character!C66/Stage_stat!$E$54</f>
        <v>22.555555555555557</v>
      </c>
      <c r="CV67">
        <f t="shared" si="24"/>
        <v>23</v>
      </c>
      <c r="CX67" t="s">
        <v>489</v>
      </c>
      <c r="CY67">
        <f>Character!C66/Stage_stat!$E$55</f>
        <v>22.065217391304348</v>
      </c>
      <c r="CZ67">
        <f t="shared" si="25"/>
        <v>23</v>
      </c>
      <c r="DB67" t="s">
        <v>489</v>
      </c>
      <c r="DC67">
        <f>Character!C66/Stage_stat!$E$56</f>
        <v>4.0599999999999996</v>
      </c>
      <c r="DD67">
        <f t="shared" si="26"/>
        <v>5</v>
      </c>
    </row>
    <row r="68" spans="2:108" x14ac:dyDescent="0.4">
      <c r="B68" t="s">
        <v>490</v>
      </c>
      <c r="C68">
        <f>Character!C67/Stage_stat!$E$30</f>
        <v>208</v>
      </c>
      <c r="D68">
        <f t="shared" si="0"/>
        <v>208</v>
      </c>
      <c r="F68" t="s">
        <v>490</v>
      </c>
      <c r="G68">
        <f>Character!C67/Stage_stat!$E$31</f>
        <v>173.33333333333334</v>
      </c>
      <c r="H68">
        <f t="shared" si="1"/>
        <v>174</v>
      </c>
      <c r="J68" t="s">
        <v>490</v>
      </c>
      <c r="K68">
        <f>Character!C67/Stage_stat!$E$32</f>
        <v>69.333333333333329</v>
      </c>
      <c r="L68">
        <f t="shared" si="2"/>
        <v>70</v>
      </c>
      <c r="N68" t="s">
        <v>490</v>
      </c>
      <c r="O68">
        <f>Character!C67/Stage_stat!$E$33</f>
        <v>138.66666666666666</v>
      </c>
      <c r="P68">
        <f t="shared" si="3"/>
        <v>139</v>
      </c>
      <c r="R68" t="s">
        <v>490</v>
      </c>
      <c r="S68">
        <f>Character!C67/Stage_stat!$E$34</f>
        <v>122.35294117647059</v>
      </c>
      <c r="T68">
        <f t="shared" si="4"/>
        <v>123</v>
      </c>
      <c r="V68" t="s">
        <v>490</v>
      </c>
      <c r="W68">
        <f>Character!C67/Stage_stat!$E$35</f>
        <v>41.6</v>
      </c>
      <c r="X68">
        <f t="shared" si="5"/>
        <v>42</v>
      </c>
      <c r="Z68" t="s">
        <v>490</v>
      </c>
      <c r="AA68">
        <f>Character!C67/Stage_stat!$E$36</f>
        <v>104</v>
      </c>
      <c r="AB68">
        <f t="shared" si="6"/>
        <v>104</v>
      </c>
      <c r="AD68" t="s">
        <v>490</v>
      </c>
      <c r="AE68">
        <f>Character!C67/Stage_stat!$E$37</f>
        <v>94.545454545454547</v>
      </c>
      <c r="AF68">
        <f t="shared" si="7"/>
        <v>95</v>
      </c>
      <c r="AH68" t="s">
        <v>490</v>
      </c>
      <c r="AI68">
        <f>Character!C67/Stage_stat!$E$38</f>
        <v>29.714285714285715</v>
      </c>
      <c r="AJ68">
        <f t="shared" si="8"/>
        <v>30</v>
      </c>
      <c r="AL68" t="s">
        <v>490</v>
      </c>
      <c r="AM68">
        <f>Character!C67/Stage_stat!$E$39</f>
        <v>69.333333333333329</v>
      </c>
      <c r="AN68">
        <f t="shared" si="9"/>
        <v>70</v>
      </c>
      <c r="AP68" t="s">
        <v>490</v>
      </c>
      <c r="AQ68">
        <f>Character!C67/Stage_stat!$E$40</f>
        <v>65</v>
      </c>
      <c r="AR68">
        <f t="shared" si="10"/>
        <v>65</v>
      </c>
      <c r="AT68" t="s">
        <v>490</v>
      </c>
      <c r="AU68">
        <f>Character!C67/Stage_stat!$E$41</f>
        <v>20.8</v>
      </c>
      <c r="AV68">
        <f t="shared" si="11"/>
        <v>21</v>
      </c>
      <c r="AX68" t="s">
        <v>490</v>
      </c>
      <c r="AY68">
        <f>Character!C67/Stage_stat!$E$42</f>
        <v>52</v>
      </c>
      <c r="AZ68">
        <f t="shared" si="12"/>
        <v>52</v>
      </c>
      <c r="BB68" t="s">
        <v>490</v>
      </c>
      <c r="BC68">
        <f>Character!C67/Stage_stat!$E$43</f>
        <v>49.523809523809526</v>
      </c>
      <c r="BD68">
        <f t="shared" si="13"/>
        <v>50</v>
      </c>
      <c r="BF68" t="s">
        <v>490</v>
      </c>
      <c r="BG68">
        <f>Character!C67/Stage_stat!$E$44</f>
        <v>13.866666666666667</v>
      </c>
      <c r="BH68">
        <f t="shared" si="14"/>
        <v>14</v>
      </c>
      <c r="BJ68" t="s">
        <v>490</v>
      </c>
      <c r="BK68">
        <f>Character!C67/Stage_stat!$E$45</f>
        <v>41.6</v>
      </c>
      <c r="BL68">
        <f t="shared" si="15"/>
        <v>42</v>
      </c>
      <c r="BN68" t="s">
        <v>490</v>
      </c>
      <c r="BO68">
        <f>Character!C67/Stage_stat!$E$46</f>
        <v>40</v>
      </c>
      <c r="BP68">
        <f t="shared" si="16"/>
        <v>40</v>
      </c>
      <c r="BR68" t="s">
        <v>490</v>
      </c>
      <c r="BS68">
        <f>Character!C67/Stage_stat!$E$47</f>
        <v>10.4</v>
      </c>
      <c r="BT68">
        <f t="shared" si="17"/>
        <v>11</v>
      </c>
      <c r="BV68" t="s">
        <v>490</v>
      </c>
      <c r="BW68">
        <f>Character!C67/Stage_stat!$E$48</f>
        <v>29.714285714285715</v>
      </c>
      <c r="BX68">
        <f t="shared" si="18"/>
        <v>30</v>
      </c>
      <c r="BZ68" t="s">
        <v>490</v>
      </c>
      <c r="CA68">
        <f>Character!C67/Stage_stat!$E$49</f>
        <v>28.888888888888889</v>
      </c>
      <c r="CB68">
        <f t="shared" si="19"/>
        <v>29</v>
      </c>
      <c r="CD68" t="s">
        <v>490</v>
      </c>
      <c r="CE68">
        <f>Character!C67/Stage_stat!$E$50</f>
        <v>6.9333333333333336</v>
      </c>
      <c r="CF68">
        <f t="shared" si="20"/>
        <v>7</v>
      </c>
      <c r="CH68" t="s">
        <v>490</v>
      </c>
      <c r="CI68">
        <f>Character!C67/Stage_stat!$E$51</f>
        <v>26</v>
      </c>
      <c r="CJ68">
        <f t="shared" si="21"/>
        <v>26</v>
      </c>
      <c r="CL68" t="s">
        <v>490</v>
      </c>
      <c r="CM68">
        <f>Character!C67/Stage_stat!$E$52</f>
        <v>25.365853658536587</v>
      </c>
      <c r="CN68">
        <f t="shared" si="22"/>
        <v>26</v>
      </c>
      <c r="CP68" t="s">
        <v>490</v>
      </c>
      <c r="CQ68">
        <f>Character!C67/Stage_stat!$E$53</f>
        <v>5.2</v>
      </c>
      <c r="CR68">
        <f t="shared" si="23"/>
        <v>6</v>
      </c>
      <c r="CT68" t="s">
        <v>490</v>
      </c>
      <c r="CU68">
        <f>Character!C67/Stage_stat!$E$54</f>
        <v>23.111111111111111</v>
      </c>
      <c r="CV68">
        <f t="shared" si="24"/>
        <v>24</v>
      </c>
      <c r="CX68" t="s">
        <v>490</v>
      </c>
      <c r="CY68">
        <f>Character!C67/Stage_stat!$E$55</f>
        <v>22.608695652173914</v>
      </c>
      <c r="CZ68">
        <f t="shared" si="25"/>
        <v>23</v>
      </c>
      <c r="DB68" t="s">
        <v>490</v>
      </c>
      <c r="DC68">
        <f>Character!C67/Stage_stat!$E$56</f>
        <v>4.16</v>
      </c>
      <c r="DD68">
        <f t="shared" si="26"/>
        <v>5</v>
      </c>
    </row>
    <row r="69" spans="2:108" x14ac:dyDescent="0.4">
      <c r="B69" t="s">
        <v>491</v>
      </c>
      <c r="C69">
        <f>Character!C68/Stage_stat!$E$30</f>
        <v>213</v>
      </c>
      <c r="D69">
        <f t="shared" si="0"/>
        <v>213</v>
      </c>
      <c r="F69" t="s">
        <v>491</v>
      </c>
      <c r="G69">
        <f>Character!C68/Stage_stat!$E$31</f>
        <v>177.5</v>
      </c>
      <c r="H69">
        <f t="shared" si="1"/>
        <v>178</v>
      </c>
      <c r="J69" t="s">
        <v>491</v>
      </c>
      <c r="K69">
        <f>Character!C68/Stage_stat!$E$32</f>
        <v>71</v>
      </c>
      <c r="L69">
        <f t="shared" si="2"/>
        <v>71</v>
      </c>
      <c r="N69" t="s">
        <v>491</v>
      </c>
      <c r="O69">
        <f>Character!C68/Stage_stat!$E$33</f>
        <v>142</v>
      </c>
      <c r="P69">
        <f t="shared" si="3"/>
        <v>142</v>
      </c>
      <c r="R69" t="s">
        <v>491</v>
      </c>
      <c r="S69">
        <f>Character!C68/Stage_stat!$E$34</f>
        <v>125.29411764705883</v>
      </c>
      <c r="T69">
        <f t="shared" si="4"/>
        <v>126</v>
      </c>
      <c r="V69" t="s">
        <v>491</v>
      </c>
      <c r="W69">
        <f>Character!C68/Stage_stat!$E$35</f>
        <v>42.6</v>
      </c>
      <c r="X69">
        <f t="shared" si="5"/>
        <v>43</v>
      </c>
      <c r="Z69" t="s">
        <v>491</v>
      </c>
      <c r="AA69">
        <f>Character!C68/Stage_stat!$E$36</f>
        <v>106.5</v>
      </c>
      <c r="AB69">
        <f t="shared" si="6"/>
        <v>107</v>
      </c>
      <c r="AD69" t="s">
        <v>491</v>
      </c>
      <c r="AE69">
        <f>Character!C68/Stage_stat!$E$37</f>
        <v>96.818181818181813</v>
      </c>
      <c r="AF69">
        <f t="shared" si="7"/>
        <v>97</v>
      </c>
      <c r="AH69" t="s">
        <v>491</v>
      </c>
      <c r="AI69">
        <f>Character!C68/Stage_stat!$E$38</f>
        <v>30.428571428571427</v>
      </c>
      <c r="AJ69">
        <f t="shared" si="8"/>
        <v>31</v>
      </c>
      <c r="AL69" t="s">
        <v>491</v>
      </c>
      <c r="AM69">
        <f>Character!C68/Stage_stat!$E$39</f>
        <v>71</v>
      </c>
      <c r="AN69">
        <f t="shared" si="9"/>
        <v>71</v>
      </c>
      <c r="AP69" t="s">
        <v>491</v>
      </c>
      <c r="AQ69">
        <f>Character!C68/Stage_stat!$E$40</f>
        <v>66.5625</v>
      </c>
      <c r="AR69">
        <f t="shared" si="10"/>
        <v>67</v>
      </c>
      <c r="AT69" t="s">
        <v>491</v>
      </c>
      <c r="AU69">
        <f>Character!C68/Stage_stat!$E$41</f>
        <v>21.3</v>
      </c>
      <c r="AV69">
        <f t="shared" si="11"/>
        <v>22</v>
      </c>
      <c r="AX69" t="s">
        <v>491</v>
      </c>
      <c r="AY69">
        <f>Character!C68/Stage_stat!$E$42</f>
        <v>53.25</v>
      </c>
      <c r="AZ69">
        <f t="shared" si="12"/>
        <v>54</v>
      </c>
      <c r="BB69" t="s">
        <v>491</v>
      </c>
      <c r="BC69">
        <f>Character!C68/Stage_stat!$E$43</f>
        <v>50.714285714285715</v>
      </c>
      <c r="BD69">
        <f t="shared" si="13"/>
        <v>51</v>
      </c>
      <c r="BF69" t="s">
        <v>491</v>
      </c>
      <c r="BG69">
        <f>Character!C68/Stage_stat!$E$44</f>
        <v>14.2</v>
      </c>
      <c r="BH69">
        <f t="shared" si="14"/>
        <v>15</v>
      </c>
      <c r="BJ69" t="s">
        <v>491</v>
      </c>
      <c r="BK69">
        <f>Character!C68/Stage_stat!$E$45</f>
        <v>42.6</v>
      </c>
      <c r="BL69">
        <f t="shared" si="15"/>
        <v>43</v>
      </c>
      <c r="BN69" t="s">
        <v>491</v>
      </c>
      <c r="BO69">
        <f>Character!C68/Stage_stat!$E$46</f>
        <v>40.96153846153846</v>
      </c>
      <c r="BP69">
        <f t="shared" si="16"/>
        <v>41</v>
      </c>
      <c r="BR69" t="s">
        <v>491</v>
      </c>
      <c r="BS69">
        <f>Character!C68/Stage_stat!$E$47</f>
        <v>10.65</v>
      </c>
      <c r="BT69">
        <f t="shared" si="17"/>
        <v>11</v>
      </c>
      <c r="BV69" t="s">
        <v>491</v>
      </c>
      <c r="BW69">
        <f>Character!C68/Stage_stat!$E$48</f>
        <v>30.428571428571427</v>
      </c>
      <c r="BX69">
        <f t="shared" si="18"/>
        <v>31</v>
      </c>
      <c r="BZ69" t="s">
        <v>491</v>
      </c>
      <c r="CA69">
        <f>Character!C68/Stage_stat!$E$49</f>
        <v>29.583333333333332</v>
      </c>
      <c r="CB69">
        <f t="shared" si="19"/>
        <v>30</v>
      </c>
      <c r="CD69" t="s">
        <v>491</v>
      </c>
      <c r="CE69">
        <f>Character!C68/Stage_stat!$E$50</f>
        <v>7.1</v>
      </c>
      <c r="CF69">
        <f t="shared" si="20"/>
        <v>8</v>
      </c>
      <c r="CH69" t="s">
        <v>491</v>
      </c>
      <c r="CI69">
        <f>Character!C68/Stage_stat!$E$51</f>
        <v>26.625</v>
      </c>
      <c r="CJ69">
        <f t="shared" si="21"/>
        <v>27</v>
      </c>
      <c r="CL69" t="s">
        <v>491</v>
      </c>
      <c r="CM69">
        <f>Character!C68/Stage_stat!$E$52</f>
        <v>25.975609756097562</v>
      </c>
      <c r="CN69">
        <f t="shared" si="22"/>
        <v>26</v>
      </c>
      <c r="CP69" t="s">
        <v>491</v>
      </c>
      <c r="CQ69">
        <f>Character!C68/Stage_stat!$E$53</f>
        <v>5.3250000000000002</v>
      </c>
      <c r="CR69">
        <f t="shared" si="23"/>
        <v>6</v>
      </c>
      <c r="CT69" t="s">
        <v>491</v>
      </c>
      <c r="CU69">
        <f>Character!C68/Stage_stat!$E$54</f>
        <v>23.666666666666668</v>
      </c>
      <c r="CV69">
        <f t="shared" si="24"/>
        <v>24</v>
      </c>
      <c r="CX69" t="s">
        <v>491</v>
      </c>
      <c r="CY69">
        <f>Character!C68/Stage_stat!$E$55</f>
        <v>23.152173913043477</v>
      </c>
      <c r="CZ69">
        <f t="shared" si="25"/>
        <v>24</v>
      </c>
      <c r="DB69" t="s">
        <v>491</v>
      </c>
      <c r="DC69">
        <f>Character!C68/Stage_stat!$E$56</f>
        <v>4.26</v>
      </c>
      <c r="DD69">
        <f t="shared" si="26"/>
        <v>5</v>
      </c>
    </row>
    <row r="70" spans="2:108" x14ac:dyDescent="0.4">
      <c r="B70" t="s">
        <v>492</v>
      </c>
      <c r="C70">
        <f>Character!C69/Stage_stat!$E$30</f>
        <v>218</v>
      </c>
      <c r="D70">
        <f t="shared" ref="D70:D103" si="27">ROUNDUP(C70,0)</f>
        <v>218</v>
      </c>
      <c r="F70" t="s">
        <v>492</v>
      </c>
      <c r="G70">
        <f>Character!C69/Stage_stat!$E$31</f>
        <v>181.66666666666666</v>
      </c>
      <c r="H70">
        <f t="shared" ref="H70:H103" si="28">ROUNDUP(G70,0)</f>
        <v>182</v>
      </c>
      <c r="J70" t="s">
        <v>492</v>
      </c>
      <c r="K70">
        <f>Character!C69/Stage_stat!$E$32</f>
        <v>72.666666666666671</v>
      </c>
      <c r="L70">
        <f t="shared" ref="L70:L103" si="29">ROUNDUP(K70,0)</f>
        <v>73</v>
      </c>
      <c r="N70" t="s">
        <v>492</v>
      </c>
      <c r="O70">
        <f>Character!C69/Stage_stat!$E$33</f>
        <v>145.33333333333334</v>
      </c>
      <c r="P70">
        <f t="shared" ref="P70:P103" si="30">ROUNDUP(O70,0)</f>
        <v>146</v>
      </c>
      <c r="R70" t="s">
        <v>492</v>
      </c>
      <c r="S70">
        <f>Character!C69/Stage_stat!$E$34</f>
        <v>128.23529411764707</v>
      </c>
      <c r="T70">
        <f t="shared" ref="T70:T103" si="31">ROUNDUP(S70,0)</f>
        <v>129</v>
      </c>
      <c r="V70" t="s">
        <v>492</v>
      </c>
      <c r="W70">
        <f>Character!C69/Stage_stat!$E$35</f>
        <v>43.6</v>
      </c>
      <c r="X70">
        <f t="shared" ref="X70:X103" si="32">ROUNDUP(W70,0)</f>
        <v>44</v>
      </c>
      <c r="Z70" t="s">
        <v>492</v>
      </c>
      <c r="AA70">
        <f>Character!C69/Stage_stat!$E$36</f>
        <v>109</v>
      </c>
      <c r="AB70">
        <f t="shared" ref="AB70:AB103" si="33">ROUNDUP(AA70,0)</f>
        <v>109</v>
      </c>
      <c r="AD70" t="s">
        <v>492</v>
      </c>
      <c r="AE70">
        <f>Character!C69/Stage_stat!$E$37</f>
        <v>99.090909090909093</v>
      </c>
      <c r="AF70">
        <f t="shared" ref="AF70:AF103" si="34">ROUNDUP(AE70,0)</f>
        <v>100</v>
      </c>
      <c r="AH70" t="s">
        <v>492</v>
      </c>
      <c r="AI70">
        <f>Character!C69/Stage_stat!$E$38</f>
        <v>31.142857142857142</v>
      </c>
      <c r="AJ70">
        <f t="shared" ref="AJ70:AJ103" si="35">ROUNDUP(AI70,0)</f>
        <v>32</v>
      </c>
      <c r="AL70" t="s">
        <v>492</v>
      </c>
      <c r="AM70">
        <f>Character!C69/Stage_stat!$E$39</f>
        <v>72.666666666666671</v>
      </c>
      <c r="AN70">
        <f t="shared" ref="AN70:AN103" si="36">ROUNDUP(AM70,0)</f>
        <v>73</v>
      </c>
      <c r="AP70" t="s">
        <v>492</v>
      </c>
      <c r="AQ70">
        <f>Character!C69/Stage_stat!$E$40</f>
        <v>68.125</v>
      </c>
      <c r="AR70">
        <f t="shared" ref="AR70:AR103" si="37">ROUNDUP(AQ70,0)</f>
        <v>69</v>
      </c>
      <c r="AT70" t="s">
        <v>492</v>
      </c>
      <c r="AU70">
        <f>Character!C69/Stage_stat!$E$41</f>
        <v>21.8</v>
      </c>
      <c r="AV70">
        <f t="shared" ref="AV70:AV103" si="38">ROUNDUP(AU70,0)</f>
        <v>22</v>
      </c>
      <c r="AX70" t="s">
        <v>492</v>
      </c>
      <c r="AY70">
        <f>Character!C69/Stage_stat!$E$42</f>
        <v>54.5</v>
      </c>
      <c r="AZ70">
        <f t="shared" ref="AZ70:AZ103" si="39">ROUNDUP(AY70,0)</f>
        <v>55</v>
      </c>
      <c r="BB70" t="s">
        <v>492</v>
      </c>
      <c r="BC70">
        <f>Character!C69/Stage_stat!$E$43</f>
        <v>51.904761904761905</v>
      </c>
      <c r="BD70">
        <f t="shared" ref="BD70:BD103" si="40">ROUNDUP(BC70,0)</f>
        <v>52</v>
      </c>
      <c r="BF70" t="s">
        <v>492</v>
      </c>
      <c r="BG70">
        <f>Character!C69/Stage_stat!$E$44</f>
        <v>14.533333333333333</v>
      </c>
      <c r="BH70">
        <f t="shared" ref="BH70:BH103" si="41">ROUNDUP(BG70,0)</f>
        <v>15</v>
      </c>
      <c r="BJ70" t="s">
        <v>492</v>
      </c>
      <c r="BK70">
        <f>Character!C69/Stage_stat!$E$45</f>
        <v>43.6</v>
      </c>
      <c r="BL70">
        <f t="shared" ref="BL70:BL103" si="42">ROUNDUP(BK70,0)</f>
        <v>44</v>
      </c>
      <c r="BN70" t="s">
        <v>492</v>
      </c>
      <c r="BO70">
        <f>Character!C69/Stage_stat!$E$46</f>
        <v>41.92307692307692</v>
      </c>
      <c r="BP70">
        <f t="shared" ref="BP70:BP103" si="43">ROUNDUP(BO70,0)</f>
        <v>42</v>
      </c>
      <c r="BR70" t="s">
        <v>492</v>
      </c>
      <c r="BS70">
        <f>Character!C69/Stage_stat!$E$47</f>
        <v>10.9</v>
      </c>
      <c r="BT70">
        <f t="shared" ref="BT70:BT103" si="44">ROUNDUP(BS70,0)</f>
        <v>11</v>
      </c>
      <c r="BV70" t="s">
        <v>492</v>
      </c>
      <c r="BW70">
        <f>Character!C69/Stage_stat!$E$48</f>
        <v>31.142857142857142</v>
      </c>
      <c r="BX70">
        <f t="shared" ref="BX70:BX103" si="45">ROUNDUP(BW70,0)</f>
        <v>32</v>
      </c>
      <c r="BZ70" t="s">
        <v>492</v>
      </c>
      <c r="CA70">
        <f>Character!C69/Stage_stat!$E$49</f>
        <v>30.277777777777779</v>
      </c>
      <c r="CB70">
        <f t="shared" ref="CB70:CB103" si="46">ROUNDUP(CA70,0)</f>
        <v>31</v>
      </c>
      <c r="CD70" t="s">
        <v>492</v>
      </c>
      <c r="CE70">
        <f>Character!C69/Stage_stat!$E$50</f>
        <v>7.2666666666666666</v>
      </c>
      <c r="CF70">
        <f t="shared" ref="CF70:CF103" si="47">ROUNDUP(CE70,0)</f>
        <v>8</v>
      </c>
      <c r="CH70" t="s">
        <v>492</v>
      </c>
      <c r="CI70">
        <f>Character!C69/Stage_stat!$E$51</f>
        <v>27.25</v>
      </c>
      <c r="CJ70">
        <f t="shared" ref="CJ70:CJ103" si="48">ROUNDUP(CI70,0)</f>
        <v>28</v>
      </c>
      <c r="CL70" t="s">
        <v>492</v>
      </c>
      <c r="CM70">
        <f>Character!C69/Stage_stat!$E$52</f>
        <v>26.585365853658537</v>
      </c>
      <c r="CN70">
        <f t="shared" ref="CN70:CN103" si="49">ROUNDUP(CM70,0)</f>
        <v>27</v>
      </c>
      <c r="CP70" t="s">
        <v>492</v>
      </c>
      <c r="CQ70">
        <f>Character!C69/Stage_stat!$E$53</f>
        <v>5.45</v>
      </c>
      <c r="CR70">
        <f t="shared" ref="CR70:CR103" si="50">ROUNDUP(CQ70,0)</f>
        <v>6</v>
      </c>
      <c r="CT70" t="s">
        <v>492</v>
      </c>
      <c r="CU70">
        <f>Character!C69/Stage_stat!$E$54</f>
        <v>24.222222222222221</v>
      </c>
      <c r="CV70">
        <f t="shared" ref="CV70:CV103" si="51">ROUNDUP(CU70,0)</f>
        <v>25</v>
      </c>
      <c r="CX70" t="s">
        <v>492</v>
      </c>
      <c r="CY70">
        <f>Character!C69/Stage_stat!$E$55</f>
        <v>23.695652173913043</v>
      </c>
      <c r="CZ70">
        <f t="shared" ref="CZ70:CZ103" si="52">ROUNDUP(CY70,0)</f>
        <v>24</v>
      </c>
      <c r="DB70" t="s">
        <v>492</v>
      </c>
      <c r="DC70">
        <f>Character!C69/Stage_stat!$E$56</f>
        <v>4.3600000000000003</v>
      </c>
      <c r="DD70">
        <f t="shared" ref="DD70:DD103" si="53">ROUNDUP(DC70,0)</f>
        <v>5</v>
      </c>
    </row>
    <row r="71" spans="2:108" x14ac:dyDescent="0.4">
      <c r="B71" t="s">
        <v>493</v>
      </c>
      <c r="C71">
        <f>Character!C70/Stage_stat!$E$30</f>
        <v>223</v>
      </c>
      <c r="D71">
        <f t="shared" si="27"/>
        <v>223</v>
      </c>
      <c r="F71" t="s">
        <v>493</v>
      </c>
      <c r="G71">
        <f>Character!C70/Stage_stat!$E$31</f>
        <v>185.83333333333334</v>
      </c>
      <c r="H71">
        <f t="shared" si="28"/>
        <v>186</v>
      </c>
      <c r="J71" t="s">
        <v>493</v>
      </c>
      <c r="K71">
        <f>Character!C70/Stage_stat!$E$32</f>
        <v>74.333333333333329</v>
      </c>
      <c r="L71">
        <f t="shared" si="29"/>
        <v>75</v>
      </c>
      <c r="N71" t="s">
        <v>493</v>
      </c>
      <c r="O71">
        <f>Character!C70/Stage_stat!$E$33</f>
        <v>148.66666666666666</v>
      </c>
      <c r="P71">
        <f t="shared" si="30"/>
        <v>149</v>
      </c>
      <c r="R71" t="s">
        <v>493</v>
      </c>
      <c r="S71">
        <f>Character!C70/Stage_stat!$E$34</f>
        <v>131.1764705882353</v>
      </c>
      <c r="T71">
        <f t="shared" si="31"/>
        <v>132</v>
      </c>
      <c r="V71" t="s">
        <v>493</v>
      </c>
      <c r="W71">
        <f>Character!C70/Stage_stat!$E$35</f>
        <v>44.6</v>
      </c>
      <c r="X71">
        <f t="shared" si="32"/>
        <v>45</v>
      </c>
      <c r="Z71" t="s">
        <v>493</v>
      </c>
      <c r="AA71">
        <f>Character!C70/Stage_stat!$E$36</f>
        <v>111.5</v>
      </c>
      <c r="AB71">
        <f t="shared" si="33"/>
        <v>112</v>
      </c>
      <c r="AD71" t="s">
        <v>493</v>
      </c>
      <c r="AE71">
        <f>Character!C70/Stage_stat!$E$37</f>
        <v>101.36363636363636</v>
      </c>
      <c r="AF71">
        <f t="shared" si="34"/>
        <v>102</v>
      </c>
      <c r="AH71" t="s">
        <v>493</v>
      </c>
      <c r="AI71">
        <f>Character!C70/Stage_stat!$E$38</f>
        <v>31.857142857142858</v>
      </c>
      <c r="AJ71">
        <f t="shared" si="35"/>
        <v>32</v>
      </c>
      <c r="AL71" t="s">
        <v>493</v>
      </c>
      <c r="AM71">
        <f>Character!C70/Stage_stat!$E$39</f>
        <v>74.333333333333329</v>
      </c>
      <c r="AN71">
        <f t="shared" si="36"/>
        <v>75</v>
      </c>
      <c r="AP71" t="s">
        <v>493</v>
      </c>
      <c r="AQ71">
        <f>Character!C70/Stage_stat!$E$40</f>
        <v>69.6875</v>
      </c>
      <c r="AR71">
        <f t="shared" si="37"/>
        <v>70</v>
      </c>
      <c r="AT71" t="s">
        <v>493</v>
      </c>
      <c r="AU71">
        <f>Character!C70/Stage_stat!$E$41</f>
        <v>22.3</v>
      </c>
      <c r="AV71">
        <f t="shared" si="38"/>
        <v>23</v>
      </c>
      <c r="AX71" t="s">
        <v>493</v>
      </c>
      <c r="AY71">
        <f>Character!C70/Stage_stat!$E$42</f>
        <v>55.75</v>
      </c>
      <c r="AZ71">
        <f t="shared" si="39"/>
        <v>56</v>
      </c>
      <c r="BB71" t="s">
        <v>493</v>
      </c>
      <c r="BC71">
        <f>Character!C70/Stage_stat!$E$43</f>
        <v>53.095238095238095</v>
      </c>
      <c r="BD71">
        <f t="shared" si="40"/>
        <v>54</v>
      </c>
      <c r="BF71" t="s">
        <v>493</v>
      </c>
      <c r="BG71">
        <f>Character!C70/Stage_stat!$E$44</f>
        <v>14.866666666666667</v>
      </c>
      <c r="BH71">
        <f t="shared" si="41"/>
        <v>15</v>
      </c>
      <c r="BJ71" t="s">
        <v>493</v>
      </c>
      <c r="BK71">
        <f>Character!C70/Stage_stat!$E$45</f>
        <v>44.6</v>
      </c>
      <c r="BL71">
        <f t="shared" si="42"/>
        <v>45</v>
      </c>
      <c r="BN71" t="s">
        <v>493</v>
      </c>
      <c r="BO71">
        <f>Character!C70/Stage_stat!$E$46</f>
        <v>42.884615384615387</v>
      </c>
      <c r="BP71">
        <f t="shared" si="43"/>
        <v>43</v>
      </c>
      <c r="BR71" t="s">
        <v>493</v>
      </c>
      <c r="BS71">
        <f>Character!C70/Stage_stat!$E$47</f>
        <v>11.15</v>
      </c>
      <c r="BT71">
        <f t="shared" si="44"/>
        <v>12</v>
      </c>
      <c r="BV71" t="s">
        <v>493</v>
      </c>
      <c r="BW71">
        <f>Character!C70/Stage_stat!$E$48</f>
        <v>31.857142857142858</v>
      </c>
      <c r="BX71">
        <f t="shared" si="45"/>
        <v>32</v>
      </c>
      <c r="BZ71" t="s">
        <v>493</v>
      </c>
      <c r="CA71">
        <f>Character!C70/Stage_stat!$E$49</f>
        <v>30.972222222222221</v>
      </c>
      <c r="CB71">
        <f t="shared" si="46"/>
        <v>31</v>
      </c>
      <c r="CD71" t="s">
        <v>493</v>
      </c>
      <c r="CE71">
        <f>Character!C70/Stage_stat!$E$50</f>
        <v>7.4333333333333336</v>
      </c>
      <c r="CF71">
        <f t="shared" si="47"/>
        <v>8</v>
      </c>
      <c r="CH71" t="s">
        <v>493</v>
      </c>
      <c r="CI71">
        <f>Character!C70/Stage_stat!$E$51</f>
        <v>27.875</v>
      </c>
      <c r="CJ71">
        <f t="shared" si="48"/>
        <v>28</v>
      </c>
      <c r="CL71" t="s">
        <v>493</v>
      </c>
      <c r="CM71">
        <f>Character!C70/Stage_stat!$E$52</f>
        <v>27.195121951219512</v>
      </c>
      <c r="CN71">
        <f t="shared" si="49"/>
        <v>28</v>
      </c>
      <c r="CP71" t="s">
        <v>493</v>
      </c>
      <c r="CQ71">
        <f>Character!C70/Stage_stat!$E$53</f>
        <v>5.5750000000000002</v>
      </c>
      <c r="CR71">
        <f t="shared" si="50"/>
        <v>6</v>
      </c>
      <c r="CT71" t="s">
        <v>493</v>
      </c>
      <c r="CU71">
        <f>Character!C70/Stage_stat!$E$54</f>
        <v>24.777777777777779</v>
      </c>
      <c r="CV71">
        <f t="shared" si="51"/>
        <v>25</v>
      </c>
      <c r="CX71" t="s">
        <v>493</v>
      </c>
      <c r="CY71">
        <f>Character!C70/Stage_stat!$E$55</f>
        <v>24.239130434782609</v>
      </c>
      <c r="CZ71">
        <f t="shared" si="52"/>
        <v>25</v>
      </c>
      <c r="DB71" t="s">
        <v>493</v>
      </c>
      <c r="DC71">
        <f>Character!C70/Stage_stat!$E$56</f>
        <v>4.46</v>
      </c>
      <c r="DD71">
        <f t="shared" si="53"/>
        <v>5</v>
      </c>
    </row>
    <row r="72" spans="2:108" x14ac:dyDescent="0.4">
      <c r="B72" t="s">
        <v>494</v>
      </c>
      <c r="C72">
        <f>Character!C71/Stage_stat!$E$30</f>
        <v>228</v>
      </c>
      <c r="D72">
        <f t="shared" si="27"/>
        <v>228</v>
      </c>
      <c r="F72" t="s">
        <v>494</v>
      </c>
      <c r="G72">
        <f>Character!C71/Stage_stat!$E$31</f>
        <v>190</v>
      </c>
      <c r="H72">
        <f t="shared" si="28"/>
        <v>190</v>
      </c>
      <c r="J72" t="s">
        <v>494</v>
      </c>
      <c r="K72">
        <f>Character!C71/Stage_stat!$E$32</f>
        <v>76</v>
      </c>
      <c r="L72">
        <f t="shared" si="29"/>
        <v>76</v>
      </c>
      <c r="N72" t="s">
        <v>494</v>
      </c>
      <c r="O72">
        <f>Character!C71/Stage_stat!$E$33</f>
        <v>152</v>
      </c>
      <c r="P72">
        <f t="shared" si="30"/>
        <v>152</v>
      </c>
      <c r="R72" t="s">
        <v>494</v>
      </c>
      <c r="S72">
        <f>Character!C71/Stage_stat!$E$34</f>
        <v>134.11764705882354</v>
      </c>
      <c r="T72">
        <f t="shared" si="31"/>
        <v>135</v>
      </c>
      <c r="V72" t="s">
        <v>494</v>
      </c>
      <c r="W72">
        <f>Character!C71/Stage_stat!$E$35</f>
        <v>45.6</v>
      </c>
      <c r="X72">
        <f t="shared" si="32"/>
        <v>46</v>
      </c>
      <c r="Z72" t="s">
        <v>494</v>
      </c>
      <c r="AA72">
        <f>Character!C71/Stage_stat!$E$36</f>
        <v>114</v>
      </c>
      <c r="AB72">
        <f t="shared" si="33"/>
        <v>114</v>
      </c>
      <c r="AD72" t="s">
        <v>494</v>
      </c>
      <c r="AE72">
        <f>Character!C71/Stage_stat!$E$37</f>
        <v>103.63636363636364</v>
      </c>
      <c r="AF72">
        <f t="shared" si="34"/>
        <v>104</v>
      </c>
      <c r="AH72" t="s">
        <v>494</v>
      </c>
      <c r="AI72">
        <f>Character!C71/Stage_stat!$E$38</f>
        <v>32.571428571428569</v>
      </c>
      <c r="AJ72">
        <f t="shared" si="35"/>
        <v>33</v>
      </c>
      <c r="AL72" t="s">
        <v>494</v>
      </c>
      <c r="AM72">
        <f>Character!C71/Stage_stat!$E$39</f>
        <v>76</v>
      </c>
      <c r="AN72">
        <f t="shared" si="36"/>
        <v>76</v>
      </c>
      <c r="AP72" t="s">
        <v>494</v>
      </c>
      <c r="AQ72">
        <f>Character!C71/Stage_stat!$E$40</f>
        <v>71.25</v>
      </c>
      <c r="AR72">
        <f t="shared" si="37"/>
        <v>72</v>
      </c>
      <c r="AT72" t="s">
        <v>494</v>
      </c>
      <c r="AU72">
        <f>Character!C71/Stage_stat!$E$41</f>
        <v>22.8</v>
      </c>
      <c r="AV72">
        <f t="shared" si="38"/>
        <v>23</v>
      </c>
      <c r="AX72" t="s">
        <v>494</v>
      </c>
      <c r="AY72">
        <f>Character!C71/Stage_stat!$E$42</f>
        <v>57</v>
      </c>
      <c r="AZ72">
        <f t="shared" si="39"/>
        <v>57</v>
      </c>
      <c r="BB72" t="s">
        <v>494</v>
      </c>
      <c r="BC72">
        <f>Character!C71/Stage_stat!$E$43</f>
        <v>54.285714285714285</v>
      </c>
      <c r="BD72">
        <f t="shared" si="40"/>
        <v>55</v>
      </c>
      <c r="BF72" t="s">
        <v>494</v>
      </c>
      <c r="BG72">
        <f>Character!C71/Stage_stat!$E$44</f>
        <v>15.2</v>
      </c>
      <c r="BH72">
        <f t="shared" si="41"/>
        <v>16</v>
      </c>
      <c r="BJ72" t="s">
        <v>494</v>
      </c>
      <c r="BK72">
        <f>Character!C71/Stage_stat!$E$45</f>
        <v>45.6</v>
      </c>
      <c r="BL72">
        <f t="shared" si="42"/>
        <v>46</v>
      </c>
      <c r="BN72" t="s">
        <v>494</v>
      </c>
      <c r="BO72">
        <f>Character!C71/Stage_stat!$E$46</f>
        <v>43.846153846153847</v>
      </c>
      <c r="BP72">
        <f t="shared" si="43"/>
        <v>44</v>
      </c>
      <c r="BR72" t="s">
        <v>494</v>
      </c>
      <c r="BS72">
        <f>Character!C71/Stage_stat!$E$47</f>
        <v>11.4</v>
      </c>
      <c r="BT72">
        <f t="shared" si="44"/>
        <v>12</v>
      </c>
      <c r="BV72" t="s">
        <v>494</v>
      </c>
      <c r="BW72">
        <f>Character!C71/Stage_stat!$E$48</f>
        <v>32.571428571428569</v>
      </c>
      <c r="BX72">
        <f t="shared" si="45"/>
        <v>33</v>
      </c>
      <c r="BZ72" t="s">
        <v>494</v>
      </c>
      <c r="CA72">
        <f>Character!C71/Stage_stat!$E$49</f>
        <v>31.666666666666668</v>
      </c>
      <c r="CB72">
        <f t="shared" si="46"/>
        <v>32</v>
      </c>
      <c r="CD72" t="s">
        <v>494</v>
      </c>
      <c r="CE72">
        <f>Character!C71/Stage_stat!$E$50</f>
        <v>7.6</v>
      </c>
      <c r="CF72">
        <f t="shared" si="47"/>
        <v>8</v>
      </c>
      <c r="CH72" t="s">
        <v>494</v>
      </c>
      <c r="CI72">
        <f>Character!C71/Stage_stat!$E$51</f>
        <v>28.5</v>
      </c>
      <c r="CJ72">
        <f t="shared" si="48"/>
        <v>29</v>
      </c>
      <c r="CL72" t="s">
        <v>494</v>
      </c>
      <c r="CM72">
        <f>Character!C71/Stage_stat!$E$52</f>
        <v>27.804878048780488</v>
      </c>
      <c r="CN72">
        <f t="shared" si="49"/>
        <v>28</v>
      </c>
      <c r="CP72" t="s">
        <v>494</v>
      </c>
      <c r="CQ72">
        <f>Character!C71/Stage_stat!$E$53</f>
        <v>5.7</v>
      </c>
      <c r="CR72">
        <f t="shared" si="50"/>
        <v>6</v>
      </c>
      <c r="CT72" t="s">
        <v>494</v>
      </c>
      <c r="CU72">
        <f>Character!C71/Stage_stat!$E$54</f>
        <v>25.333333333333332</v>
      </c>
      <c r="CV72">
        <f t="shared" si="51"/>
        <v>26</v>
      </c>
      <c r="CX72" t="s">
        <v>494</v>
      </c>
      <c r="CY72">
        <f>Character!C71/Stage_stat!$E$55</f>
        <v>24.782608695652176</v>
      </c>
      <c r="CZ72">
        <f t="shared" si="52"/>
        <v>25</v>
      </c>
      <c r="DB72" t="s">
        <v>494</v>
      </c>
      <c r="DC72">
        <f>Character!C71/Stage_stat!$E$56</f>
        <v>4.5599999999999996</v>
      </c>
      <c r="DD72">
        <f t="shared" si="53"/>
        <v>5</v>
      </c>
    </row>
    <row r="73" spans="2:108" x14ac:dyDescent="0.4">
      <c r="B73" t="s">
        <v>495</v>
      </c>
      <c r="C73">
        <f>Character!C72/Stage_stat!$E$30</f>
        <v>233</v>
      </c>
      <c r="D73">
        <f t="shared" si="27"/>
        <v>233</v>
      </c>
      <c r="F73" t="s">
        <v>495</v>
      </c>
      <c r="G73">
        <f>Character!C72/Stage_stat!$E$31</f>
        <v>194.16666666666666</v>
      </c>
      <c r="H73">
        <f t="shared" si="28"/>
        <v>195</v>
      </c>
      <c r="J73" t="s">
        <v>495</v>
      </c>
      <c r="K73">
        <f>Character!C72/Stage_stat!$E$32</f>
        <v>77.666666666666671</v>
      </c>
      <c r="L73">
        <f t="shared" si="29"/>
        <v>78</v>
      </c>
      <c r="N73" t="s">
        <v>495</v>
      </c>
      <c r="O73">
        <f>Character!C72/Stage_stat!$E$33</f>
        <v>155.33333333333334</v>
      </c>
      <c r="P73">
        <f t="shared" si="30"/>
        <v>156</v>
      </c>
      <c r="R73" t="s">
        <v>495</v>
      </c>
      <c r="S73">
        <f>Character!C72/Stage_stat!$E$34</f>
        <v>137.05882352941177</v>
      </c>
      <c r="T73">
        <f t="shared" si="31"/>
        <v>138</v>
      </c>
      <c r="V73" t="s">
        <v>495</v>
      </c>
      <c r="W73">
        <f>Character!C72/Stage_stat!$E$35</f>
        <v>46.6</v>
      </c>
      <c r="X73">
        <f t="shared" si="32"/>
        <v>47</v>
      </c>
      <c r="Z73" t="s">
        <v>495</v>
      </c>
      <c r="AA73">
        <f>Character!C72/Stage_stat!$E$36</f>
        <v>116.5</v>
      </c>
      <c r="AB73">
        <f t="shared" si="33"/>
        <v>117</v>
      </c>
      <c r="AD73" t="s">
        <v>495</v>
      </c>
      <c r="AE73">
        <f>Character!C72/Stage_stat!$E$37</f>
        <v>105.90909090909091</v>
      </c>
      <c r="AF73">
        <f t="shared" si="34"/>
        <v>106</v>
      </c>
      <c r="AH73" t="s">
        <v>495</v>
      </c>
      <c r="AI73">
        <f>Character!C72/Stage_stat!$E$38</f>
        <v>33.285714285714285</v>
      </c>
      <c r="AJ73">
        <f t="shared" si="35"/>
        <v>34</v>
      </c>
      <c r="AL73" t="s">
        <v>495</v>
      </c>
      <c r="AM73">
        <f>Character!C72/Stage_stat!$E$39</f>
        <v>77.666666666666671</v>
      </c>
      <c r="AN73">
        <f t="shared" si="36"/>
        <v>78</v>
      </c>
      <c r="AP73" t="s">
        <v>495</v>
      </c>
      <c r="AQ73">
        <f>Character!C72/Stage_stat!$E$40</f>
        <v>72.8125</v>
      </c>
      <c r="AR73">
        <f t="shared" si="37"/>
        <v>73</v>
      </c>
      <c r="AT73" t="s">
        <v>495</v>
      </c>
      <c r="AU73">
        <f>Character!C72/Stage_stat!$E$41</f>
        <v>23.3</v>
      </c>
      <c r="AV73">
        <f t="shared" si="38"/>
        <v>24</v>
      </c>
      <c r="AX73" t="s">
        <v>495</v>
      </c>
      <c r="AY73">
        <f>Character!C72/Stage_stat!$E$42</f>
        <v>58.25</v>
      </c>
      <c r="AZ73">
        <f t="shared" si="39"/>
        <v>59</v>
      </c>
      <c r="BB73" t="s">
        <v>495</v>
      </c>
      <c r="BC73">
        <f>Character!C72/Stage_stat!$E$43</f>
        <v>55.476190476190474</v>
      </c>
      <c r="BD73">
        <f t="shared" si="40"/>
        <v>56</v>
      </c>
      <c r="BF73" t="s">
        <v>495</v>
      </c>
      <c r="BG73">
        <f>Character!C72/Stage_stat!$E$44</f>
        <v>15.533333333333333</v>
      </c>
      <c r="BH73">
        <f t="shared" si="41"/>
        <v>16</v>
      </c>
      <c r="BJ73" t="s">
        <v>495</v>
      </c>
      <c r="BK73">
        <f>Character!C72/Stage_stat!$E$45</f>
        <v>46.6</v>
      </c>
      <c r="BL73">
        <f t="shared" si="42"/>
        <v>47</v>
      </c>
      <c r="BN73" t="s">
        <v>495</v>
      </c>
      <c r="BO73">
        <f>Character!C72/Stage_stat!$E$46</f>
        <v>44.807692307692307</v>
      </c>
      <c r="BP73">
        <f t="shared" si="43"/>
        <v>45</v>
      </c>
      <c r="BR73" t="s">
        <v>495</v>
      </c>
      <c r="BS73">
        <f>Character!C72/Stage_stat!$E$47</f>
        <v>11.65</v>
      </c>
      <c r="BT73">
        <f t="shared" si="44"/>
        <v>12</v>
      </c>
      <c r="BV73" t="s">
        <v>495</v>
      </c>
      <c r="BW73">
        <f>Character!C72/Stage_stat!$E$48</f>
        <v>33.285714285714285</v>
      </c>
      <c r="BX73">
        <f t="shared" si="45"/>
        <v>34</v>
      </c>
      <c r="BZ73" t="s">
        <v>495</v>
      </c>
      <c r="CA73">
        <f>Character!C72/Stage_stat!$E$49</f>
        <v>32.361111111111114</v>
      </c>
      <c r="CB73">
        <f t="shared" si="46"/>
        <v>33</v>
      </c>
      <c r="CD73" t="s">
        <v>495</v>
      </c>
      <c r="CE73">
        <f>Character!C72/Stage_stat!$E$50</f>
        <v>7.7666666666666666</v>
      </c>
      <c r="CF73">
        <f t="shared" si="47"/>
        <v>8</v>
      </c>
      <c r="CH73" t="s">
        <v>495</v>
      </c>
      <c r="CI73">
        <f>Character!C72/Stage_stat!$E$51</f>
        <v>29.125</v>
      </c>
      <c r="CJ73">
        <f t="shared" si="48"/>
        <v>30</v>
      </c>
      <c r="CL73" t="s">
        <v>495</v>
      </c>
      <c r="CM73">
        <f>Character!C72/Stage_stat!$E$52</f>
        <v>28.414634146341463</v>
      </c>
      <c r="CN73">
        <f t="shared" si="49"/>
        <v>29</v>
      </c>
      <c r="CP73" t="s">
        <v>495</v>
      </c>
      <c r="CQ73">
        <f>Character!C72/Stage_stat!$E$53</f>
        <v>5.8250000000000002</v>
      </c>
      <c r="CR73">
        <f t="shared" si="50"/>
        <v>6</v>
      </c>
      <c r="CT73" t="s">
        <v>495</v>
      </c>
      <c r="CU73">
        <f>Character!C72/Stage_stat!$E$54</f>
        <v>25.888888888888889</v>
      </c>
      <c r="CV73">
        <f t="shared" si="51"/>
        <v>26</v>
      </c>
      <c r="CX73" t="s">
        <v>495</v>
      </c>
      <c r="CY73">
        <f>Character!C72/Stage_stat!$E$55</f>
        <v>25.326086956521738</v>
      </c>
      <c r="CZ73">
        <f t="shared" si="52"/>
        <v>26</v>
      </c>
      <c r="DB73" t="s">
        <v>495</v>
      </c>
      <c r="DC73">
        <f>Character!C72/Stage_stat!$E$56</f>
        <v>4.66</v>
      </c>
      <c r="DD73">
        <f t="shared" si="53"/>
        <v>5</v>
      </c>
    </row>
    <row r="74" spans="2:108" x14ac:dyDescent="0.4">
      <c r="B74" t="s">
        <v>496</v>
      </c>
      <c r="C74">
        <f>Character!C73/Stage_stat!$E$30</f>
        <v>238</v>
      </c>
      <c r="D74">
        <f t="shared" si="27"/>
        <v>238</v>
      </c>
      <c r="F74" t="s">
        <v>496</v>
      </c>
      <c r="G74">
        <f>Character!C73/Stage_stat!$E$31</f>
        <v>198.33333333333334</v>
      </c>
      <c r="H74">
        <f t="shared" si="28"/>
        <v>199</v>
      </c>
      <c r="J74" t="s">
        <v>496</v>
      </c>
      <c r="K74">
        <f>Character!C73/Stage_stat!$E$32</f>
        <v>79.333333333333329</v>
      </c>
      <c r="L74">
        <f t="shared" si="29"/>
        <v>80</v>
      </c>
      <c r="N74" t="s">
        <v>496</v>
      </c>
      <c r="O74">
        <f>Character!C73/Stage_stat!$E$33</f>
        <v>158.66666666666666</v>
      </c>
      <c r="P74">
        <f t="shared" si="30"/>
        <v>159</v>
      </c>
      <c r="R74" t="s">
        <v>496</v>
      </c>
      <c r="S74">
        <f>Character!C73/Stage_stat!$E$34</f>
        <v>140</v>
      </c>
      <c r="T74">
        <f t="shared" si="31"/>
        <v>140</v>
      </c>
      <c r="V74" t="s">
        <v>496</v>
      </c>
      <c r="W74">
        <f>Character!C73/Stage_stat!$E$35</f>
        <v>47.6</v>
      </c>
      <c r="X74">
        <f t="shared" si="32"/>
        <v>48</v>
      </c>
      <c r="Z74" t="s">
        <v>496</v>
      </c>
      <c r="AA74">
        <f>Character!C73/Stage_stat!$E$36</f>
        <v>119</v>
      </c>
      <c r="AB74">
        <f t="shared" si="33"/>
        <v>119</v>
      </c>
      <c r="AD74" t="s">
        <v>496</v>
      </c>
      <c r="AE74">
        <f>Character!C73/Stage_stat!$E$37</f>
        <v>108.18181818181819</v>
      </c>
      <c r="AF74">
        <f t="shared" si="34"/>
        <v>109</v>
      </c>
      <c r="AH74" t="s">
        <v>496</v>
      </c>
      <c r="AI74">
        <f>Character!C73/Stage_stat!$E$38</f>
        <v>34</v>
      </c>
      <c r="AJ74">
        <f t="shared" si="35"/>
        <v>34</v>
      </c>
      <c r="AL74" t="s">
        <v>496</v>
      </c>
      <c r="AM74">
        <f>Character!C73/Stage_stat!$E$39</f>
        <v>79.333333333333329</v>
      </c>
      <c r="AN74">
        <f t="shared" si="36"/>
        <v>80</v>
      </c>
      <c r="AP74" t="s">
        <v>496</v>
      </c>
      <c r="AQ74">
        <f>Character!C73/Stage_stat!$E$40</f>
        <v>74.375</v>
      </c>
      <c r="AR74">
        <f t="shared" si="37"/>
        <v>75</v>
      </c>
      <c r="AT74" t="s">
        <v>496</v>
      </c>
      <c r="AU74">
        <f>Character!C73/Stage_stat!$E$41</f>
        <v>23.8</v>
      </c>
      <c r="AV74">
        <f t="shared" si="38"/>
        <v>24</v>
      </c>
      <c r="AX74" t="s">
        <v>496</v>
      </c>
      <c r="AY74">
        <f>Character!C73/Stage_stat!$E$42</f>
        <v>59.5</v>
      </c>
      <c r="AZ74">
        <f t="shared" si="39"/>
        <v>60</v>
      </c>
      <c r="BB74" t="s">
        <v>496</v>
      </c>
      <c r="BC74">
        <f>Character!C73/Stage_stat!$E$43</f>
        <v>56.666666666666664</v>
      </c>
      <c r="BD74">
        <f t="shared" si="40"/>
        <v>57</v>
      </c>
      <c r="BF74" t="s">
        <v>496</v>
      </c>
      <c r="BG74">
        <f>Character!C73/Stage_stat!$E$44</f>
        <v>15.866666666666667</v>
      </c>
      <c r="BH74">
        <f t="shared" si="41"/>
        <v>16</v>
      </c>
      <c r="BJ74" t="s">
        <v>496</v>
      </c>
      <c r="BK74">
        <f>Character!C73/Stage_stat!$E$45</f>
        <v>47.6</v>
      </c>
      <c r="BL74">
        <f t="shared" si="42"/>
        <v>48</v>
      </c>
      <c r="BN74" t="s">
        <v>496</v>
      </c>
      <c r="BO74">
        <f>Character!C73/Stage_stat!$E$46</f>
        <v>45.769230769230766</v>
      </c>
      <c r="BP74">
        <f t="shared" si="43"/>
        <v>46</v>
      </c>
      <c r="BR74" t="s">
        <v>496</v>
      </c>
      <c r="BS74">
        <f>Character!C73/Stage_stat!$E$47</f>
        <v>11.9</v>
      </c>
      <c r="BT74">
        <f t="shared" si="44"/>
        <v>12</v>
      </c>
      <c r="BV74" t="s">
        <v>496</v>
      </c>
      <c r="BW74">
        <f>Character!C73/Stage_stat!$E$48</f>
        <v>34</v>
      </c>
      <c r="BX74">
        <f t="shared" si="45"/>
        <v>34</v>
      </c>
      <c r="BZ74" t="s">
        <v>496</v>
      </c>
      <c r="CA74">
        <f>Character!C73/Stage_stat!$E$49</f>
        <v>33.055555555555557</v>
      </c>
      <c r="CB74">
        <f t="shared" si="46"/>
        <v>34</v>
      </c>
      <c r="CD74" t="s">
        <v>496</v>
      </c>
      <c r="CE74">
        <f>Character!C73/Stage_stat!$E$50</f>
        <v>7.9333333333333336</v>
      </c>
      <c r="CF74">
        <f t="shared" si="47"/>
        <v>8</v>
      </c>
      <c r="CH74" t="s">
        <v>496</v>
      </c>
      <c r="CI74">
        <f>Character!C73/Stage_stat!$E$51</f>
        <v>29.75</v>
      </c>
      <c r="CJ74">
        <f t="shared" si="48"/>
        <v>30</v>
      </c>
      <c r="CL74" t="s">
        <v>496</v>
      </c>
      <c r="CM74">
        <f>Character!C73/Stage_stat!$E$52</f>
        <v>29.024390243902438</v>
      </c>
      <c r="CN74">
        <f t="shared" si="49"/>
        <v>30</v>
      </c>
      <c r="CP74" t="s">
        <v>496</v>
      </c>
      <c r="CQ74">
        <f>Character!C73/Stage_stat!$E$53</f>
        <v>5.95</v>
      </c>
      <c r="CR74">
        <f t="shared" si="50"/>
        <v>6</v>
      </c>
      <c r="CT74" t="s">
        <v>496</v>
      </c>
      <c r="CU74">
        <f>Character!C73/Stage_stat!$E$54</f>
        <v>26.444444444444443</v>
      </c>
      <c r="CV74">
        <f t="shared" si="51"/>
        <v>27</v>
      </c>
      <c r="CX74" t="s">
        <v>496</v>
      </c>
      <c r="CY74">
        <f>Character!C73/Stage_stat!$E$55</f>
        <v>25.869565217391305</v>
      </c>
      <c r="CZ74">
        <f t="shared" si="52"/>
        <v>26</v>
      </c>
      <c r="DB74" t="s">
        <v>496</v>
      </c>
      <c r="DC74">
        <f>Character!C73/Stage_stat!$E$56</f>
        <v>4.76</v>
      </c>
      <c r="DD74">
        <f t="shared" si="53"/>
        <v>5</v>
      </c>
    </row>
    <row r="75" spans="2:108" x14ac:dyDescent="0.4">
      <c r="B75" t="s">
        <v>497</v>
      </c>
      <c r="C75">
        <f>Character!C74/Stage_stat!$E$30</f>
        <v>243</v>
      </c>
      <c r="D75">
        <f t="shared" si="27"/>
        <v>243</v>
      </c>
      <c r="F75" t="s">
        <v>497</v>
      </c>
      <c r="G75">
        <f>Character!C74/Stage_stat!$E$31</f>
        <v>202.5</v>
      </c>
      <c r="H75">
        <f t="shared" si="28"/>
        <v>203</v>
      </c>
      <c r="J75" t="s">
        <v>497</v>
      </c>
      <c r="K75">
        <f>Character!C74/Stage_stat!$E$32</f>
        <v>81</v>
      </c>
      <c r="L75">
        <f t="shared" si="29"/>
        <v>81</v>
      </c>
      <c r="N75" t="s">
        <v>497</v>
      </c>
      <c r="O75">
        <f>Character!C74/Stage_stat!$E$33</f>
        <v>162</v>
      </c>
      <c r="P75">
        <f t="shared" si="30"/>
        <v>162</v>
      </c>
      <c r="R75" t="s">
        <v>497</v>
      </c>
      <c r="S75">
        <f>Character!C74/Stage_stat!$E$34</f>
        <v>142.94117647058823</v>
      </c>
      <c r="T75">
        <f t="shared" si="31"/>
        <v>143</v>
      </c>
      <c r="V75" t="s">
        <v>497</v>
      </c>
      <c r="W75">
        <f>Character!C74/Stage_stat!$E$35</f>
        <v>48.6</v>
      </c>
      <c r="X75">
        <f t="shared" si="32"/>
        <v>49</v>
      </c>
      <c r="Z75" t="s">
        <v>497</v>
      </c>
      <c r="AA75">
        <f>Character!C74/Stage_stat!$E$36</f>
        <v>121.5</v>
      </c>
      <c r="AB75">
        <f t="shared" si="33"/>
        <v>122</v>
      </c>
      <c r="AD75" t="s">
        <v>497</v>
      </c>
      <c r="AE75">
        <f>Character!C74/Stage_stat!$E$37</f>
        <v>110.45454545454545</v>
      </c>
      <c r="AF75">
        <f t="shared" si="34"/>
        <v>111</v>
      </c>
      <c r="AH75" t="s">
        <v>497</v>
      </c>
      <c r="AI75">
        <f>Character!C74/Stage_stat!$E$38</f>
        <v>34.714285714285715</v>
      </c>
      <c r="AJ75">
        <f t="shared" si="35"/>
        <v>35</v>
      </c>
      <c r="AL75" t="s">
        <v>497</v>
      </c>
      <c r="AM75">
        <f>Character!C74/Stage_stat!$E$39</f>
        <v>81</v>
      </c>
      <c r="AN75">
        <f t="shared" si="36"/>
        <v>81</v>
      </c>
      <c r="AP75" t="s">
        <v>497</v>
      </c>
      <c r="AQ75">
        <f>Character!C74/Stage_stat!$E$40</f>
        <v>75.9375</v>
      </c>
      <c r="AR75">
        <f t="shared" si="37"/>
        <v>76</v>
      </c>
      <c r="AT75" t="s">
        <v>497</v>
      </c>
      <c r="AU75">
        <f>Character!C74/Stage_stat!$E$41</f>
        <v>24.3</v>
      </c>
      <c r="AV75">
        <f t="shared" si="38"/>
        <v>25</v>
      </c>
      <c r="AX75" t="s">
        <v>497</v>
      </c>
      <c r="AY75">
        <f>Character!C74/Stage_stat!$E$42</f>
        <v>60.75</v>
      </c>
      <c r="AZ75">
        <f t="shared" si="39"/>
        <v>61</v>
      </c>
      <c r="BB75" t="s">
        <v>497</v>
      </c>
      <c r="BC75">
        <f>Character!C74/Stage_stat!$E$43</f>
        <v>57.857142857142854</v>
      </c>
      <c r="BD75">
        <f t="shared" si="40"/>
        <v>58</v>
      </c>
      <c r="BF75" t="s">
        <v>497</v>
      </c>
      <c r="BG75">
        <f>Character!C74/Stage_stat!$E$44</f>
        <v>16.2</v>
      </c>
      <c r="BH75">
        <f t="shared" si="41"/>
        <v>17</v>
      </c>
      <c r="BJ75" t="s">
        <v>497</v>
      </c>
      <c r="BK75">
        <f>Character!C74/Stage_stat!$E$45</f>
        <v>48.6</v>
      </c>
      <c r="BL75">
        <f t="shared" si="42"/>
        <v>49</v>
      </c>
      <c r="BN75" t="s">
        <v>497</v>
      </c>
      <c r="BO75">
        <f>Character!C74/Stage_stat!$E$46</f>
        <v>46.730769230769234</v>
      </c>
      <c r="BP75">
        <f t="shared" si="43"/>
        <v>47</v>
      </c>
      <c r="BR75" t="s">
        <v>497</v>
      </c>
      <c r="BS75">
        <f>Character!C74/Stage_stat!$E$47</f>
        <v>12.15</v>
      </c>
      <c r="BT75">
        <f t="shared" si="44"/>
        <v>13</v>
      </c>
      <c r="BV75" t="s">
        <v>497</v>
      </c>
      <c r="BW75">
        <f>Character!C74/Stage_stat!$E$48</f>
        <v>34.714285714285715</v>
      </c>
      <c r="BX75">
        <f t="shared" si="45"/>
        <v>35</v>
      </c>
      <c r="BZ75" t="s">
        <v>497</v>
      </c>
      <c r="CA75">
        <f>Character!C74/Stage_stat!$E$49</f>
        <v>33.75</v>
      </c>
      <c r="CB75">
        <f t="shared" si="46"/>
        <v>34</v>
      </c>
      <c r="CD75" t="s">
        <v>497</v>
      </c>
      <c r="CE75">
        <f>Character!C74/Stage_stat!$E$50</f>
        <v>8.1</v>
      </c>
      <c r="CF75">
        <f t="shared" si="47"/>
        <v>9</v>
      </c>
      <c r="CH75" t="s">
        <v>497</v>
      </c>
      <c r="CI75">
        <f>Character!C74/Stage_stat!$E$51</f>
        <v>30.375</v>
      </c>
      <c r="CJ75">
        <f t="shared" si="48"/>
        <v>31</v>
      </c>
      <c r="CL75" t="s">
        <v>497</v>
      </c>
      <c r="CM75">
        <f>Character!C74/Stage_stat!$E$52</f>
        <v>29.634146341463413</v>
      </c>
      <c r="CN75">
        <f t="shared" si="49"/>
        <v>30</v>
      </c>
      <c r="CP75" t="s">
        <v>497</v>
      </c>
      <c r="CQ75">
        <f>Character!C74/Stage_stat!$E$53</f>
        <v>6.0750000000000002</v>
      </c>
      <c r="CR75">
        <f t="shared" si="50"/>
        <v>7</v>
      </c>
      <c r="CT75" t="s">
        <v>497</v>
      </c>
      <c r="CU75">
        <f>Character!C74/Stage_stat!$E$54</f>
        <v>27</v>
      </c>
      <c r="CV75">
        <f t="shared" si="51"/>
        <v>27</v>
      </c>
      <c r="CX75" t="s">
        <v>497</v>
      </c>
      <c r="CY75">
        <f>Character!C74/Stage_stat!$E$55</f>
        <v>26.413043478260871</v>
      </c>
      <c r="CZ75">
        <f t="shared" si="52"/>
        <v>27</v>
      </c>
      <c r="DB75" t="s">
        <v>497</v>
      </c>
      <c r="DC75">
        <f>Character!C74/Stage_stat!$E$56</f>
        <v>4.8600000000000003</v>
      </c>
      <c r="DD75">
        <f t="shared" si="53"/>
        <v>5</v>
      </c>
    </row>
    <row r="76" spans="2:108" x14ac:dyDescent="0.4">
      <c r="B76" t="s">
        <v>498</v>
      </c>
      <c r="C76">
        <f>Character!C75/Stage_stat!$E$30</f>
        <v>248</v>
      </c>
      <c r="D76">
        <f t="shared" si="27"/>
        <v>248</v>
      </c>
      <c r="F76" t="s">
        <v>498</v>
      </c>
      <c r="G76">
        <f>Character!C75/Stage_stat!$E$31</f>
        <v>206.66666666666666</v>
      </c>
      <c r="H76">
        <f t="shared" si="28"/>
        <v>207</v>
      </c>
      <c r="J76" t="s">
        <v>498</v>
      </c>
      <c r="K76">
        <f>Character!C75/Stage_stat!$E$32</f>
        <v>82.666666666666671</v>
      </c>
      <c r="L76">
        <f t="shared" si="29"/>
        <v>83</v>
      </c>
      <c r="N76" t="s">
        <v>498</v>
      </c>
      <c r="O76">
        <f>Character!C75/Stage_stat!$E$33</f>
        <v>165.33333333333334</v>
      </c>
      <c r="P76">
        <f t="shared" si="30"/>
        <v>166</v>
      </c>
      <c r="R76" t="s">
        <v>498</v>
      </c>
      <c r="S76">
        <f>Character!C75/Stage_stat!$E$34</f>
        <v>145.88235294117646</v>
      </c>
      <c r="T76">
        <f t="shared" si="31"/>
        <v>146</v>
      </c>
      <c r="V76" t="s">
        <v>498</v>
      </c>
      <c r="W76">
        <f>Character!C75/Stage_stat!$E$35</f>
        <v>49.6</v>
      </c>
      <c r="X76">
        <f t="shared" si="32"/>
        <v>50</v>
      </c>
      <c r="Z76" t="s">
        <v>498</v>
      </c>
      <c r="AA76">
        <f>Character!C75/Stage_stat!$E$36</f>
        <v>124</v>
      </c>
      <c r="AB76">
        <f t="shared" si="33"/>
        <v>124</v>
      </c>
      <c r="AD76" t="s">
        <v>498</v>
      </c>
      <c r="AE76">
        <f>Character!C75/Stage_stat!$E$37</f>
        <v>112.72727272727273</v>
      </c>
      <c r="AF76">
        <f t="shared" si="34"/>
        <v>113</v>
      </c>
      <c r="AH76" t="s">
        <v>498</v>
      </c>
      <c r="AI76">
        <f>Character!C75/Stage_stat!$E$38</f>
        <v>35.428571428571431</v>
      </c>
      <c r="AJ76">
        <f t="shared" si="35"/>
        <v>36</v>
      </c>
      <c r="AL76" t="s">
        <v>498</v>
      </c>
      <c r="AM76">
        <f>Character!C75/Stage_stat!$E$39</f>
        <v>82.666666666666671</v>
      </c>
      <c r="AN76">
        <f t="shared" si="36"/>
        <v>83</v>
      </c>
      <c r="AP76" t="s">
        <v>498</v>
      </c>
      <c r="AQ76">
        <f>Character!C75/Stage_stat!$E$40</f>
        <v>77.5</v>
      </c>
      <c r="AR76">
        <f t="shared" si="37"/>
        <v>78</v>
      </c>
      <c r="AT76" t="s">
        <v>498</v>
      </c>
      <c r="AU76">
        <f>Character!C75/Stage_stat!$E$41</f>
        <v>24.8</v>
      </c>
      <c r="AV76">
        <f t="shared" si="38"/>
        <v>25</v>
      </c>
      <c r="AX76" t="s">
        <v>498</v>
      </c>
      <c r="AY76">
        <f>Character!C75/Stage_stat!$E$42</f>
        <v>62</v>
      </c>
      <c r="AZ76">
        <f t="shared" si="39"/>
        <v>62</v>
      </c>
      <c r="BB76" t="s">
        <v>498</v>
      </c>
      <c r="BC76">
        <f>Character!C75/Stage_stat!$E$43</f>
        <v>59.047619047619051</v>
      </c>
      <c r="BD76">
        <f t="shared" si="40"/>
        <v>60</v>
      </c>
      <c r="BF76" t="s">
        <v>498</v>
      </c>
      <c r="BG76">
        <f>Character!C75/Stage_stat!$E$44</f>
        <v>16.533333333333335</v>
      </c>
      <c r="BH76">
        <f t="shared" si="41"/>
        <v>17</v>
      </c>
      <c r="BJ76" t="s">
        <v>498</v>
      </c>
      <c r="BK76">
        <f>Character!C75/Stage_stat!$E$45</f>
        <v>49.6</v>
      </c>
      <c r="BL76">
        <f t="shared" si="42"/>
        <v>50</v>
      </c>
      <c r="BN76" t="s">
        <v>498</v>
      </c>
      <c r="BO76">
        <f>Character!C75/Stage_stat!$E$46</f>
        <v>47.692307692307693</v>
      </c>
      <c r="BP76">
        <f t="shared" si="43"/>
        <v>48</v>
      </c>
      <c r="BR76" t="s">
        <v>498</v>
      </c>
      <c r="BS76">
        <f>Character!C75/Stage_stat!$E$47</f>
        <v>12.4</v>
      </c>
      <c r="BT76">
        <f t="shared" si="44"/>
        <v>13</v>
      </c>
      <c r="BV76" t="s">
        <v>498</v>
      </c>
      <c r="BW76">
        <f>Character!C75/Stage_stat!$E$48</f>
        <v>35.428571428571431</v>
      </c>
      <c r="BX76">
        <f t="shared" si="45"/>
        <v>36</v>
      </c>
      <c r="BZ76" t="s">
        <v>498</v>
      </c>
      <c r="CA76">
        <f>Character!C75/Stage_stat!$E$49</f>
        <v>34.444444444444443</v>
      </c>
      <c r="CB76">
        <f t="shared" si="46"/>
        <v>35</v>
      </c>
      <c r="CD76" t="s">
        <v>498</v>
      </c>
      <c r="CE76">
        <f>Character!C75/Stage_stat!$E$50</f>
        <v>8.2666666666666675</v>
      </c>
      <c r="CF76">
        <f t="shared" si="47"/>
        <v>9</v>
      </c>
      <c r="CH76" t="s">
        <v>498</v>
      </c>
      <c r="CI76">
        <f>Character!C75/Stage_stat!$E$51</f>
        <v>31</v>
      </c>
      <c r="CJ76">
        <f t="shared" si="48"/>
        <v>31</v>
      </c>
      <c r="CL76" t="s">
        <v>498</v>
      </c>
      <c r="CM76">
        <f>Character!C75/Stage_stat!$E$52</f>
        <v>30.243902439024389</v>
      </c>
      <c r="CN76">
        <f t="shared" si="49"/>
        <v>31</v>
      </c>
      <c r="CP76" t="s">
        <v>498</v>
      </c>
      <c r="CQ76">
        <f>Character!C75/Stage_stat!$E$53</f>
        <v>6.2</v>
      </c>
      <c r="CR76">
        <f t="shared" si="50"/>
        <v>7</v>
      </c>
      <c r="CT76" t="s">
        <v>498</v>
      </c>
      <c r="CU76">
        <f>Character!C75/Stage_stat!$E$54</f>
        <v>27.555555555555557</v>
      </c>
      <c r="CV76">
        <f t="shared" si="51"/>
        <v>28</v>
      </c>
      <c r="CX76" t="s">
        <v>498</v>
      </c>
      <c r="CY76">
        <f>Character!C75/Stage_stat!$E$55</f>
        <v>26.956521739130434</v>
      </c>
      <c r="CZ76">
        <f t="shared" si="52"/>
        <v>27</v>
      </c>
      <c r="DB76" t="s">
        <v>498</v>
      </c>
      <c r="DC76">
        <f>Character!C75/Stage_stat!$E$56</f>
        <v>4.96</v>
      </c>
      <c r="DD76">
        <f t="shared" si="53"/>
        <v>5</v>
      </c>
    </row>
    <row r="77" spans="2:108" x14ac:dyDescent="0.4">
      <c r="B77" t="s">
        <v>499</v>
      </c>
      <c r="C77">
        <f>Character!C76/Stage_stat!$E$30</f>
        <v>253</v>
      </c>
      <c r="D77">
        <f t="shared" si="27"/>
        <v>253</v>
      </c>
      <c r="F77" t="s">
        <v>499</v>
      </c>
      <c r="G77">
        <f>Character!C76/Stage_stat!$E$31</f>
        <v>210.83333333333334</v>
      </c>
      <c r="H77">
        <f t="shared" si="28"/>
        <v>211</v>
      </c>
      <c r="J77" t="s">
        <v>499</v>
      </c>
      <c r="K77">
        <f>Character!C76/Stage_stat!$E$32</f>
        <v>84.333333333333329</v>
      </c>
      <c r="L77">
        <f t="shared" si="29"/>
        <v>85</v>
      </c>
      <c r="N77" t="s">
        <v>499</v>
      </c>
      <c r="O77">
        <f>Character!C76/Stage_stat!$E$33</f>
        <v>168.66666666666666</v>
      </c>
      <c r="P77">
        <f t="shared" si="30"/>
        <v>169</v>
      </c>
      <c r="R77" t="s">
        <v>499</v>
      </c>
      <c r="S77">
        <f>Character!C76/Stage_stat!$E$34</f>
        <v>148.8235294117647</v>
      </c>
      <c r="T77">
        <f t="shared" si="31"/>
        <v>149</v>
      </c>
      <c r="V77" t="s">
        <v>499</v>
      </c>
      <c r="W77">
        <f>Character!C76/Stage_stat!$E$35</f>
        <v>50.6</v>
      </c>
      <c r="X77">
        <f t="shared" si="32"/>
        <v>51</v>
      </c>
      <c r="Z77" t="s">
        <v>499</v>
      </c>
      <c r="AA77">
        <f>Character!C76/Stage_stat!$E$36</f>
        <v>126.5</v>
      </c>
      <c r="AB77">
        <f t="shared" si="33"/>
        <v>127</v>
      </c>
      <c r="AD77" t="s">
        <v>499</v>
      </c>
      <c r="AE77">
        <f>Character!C76/Stage_stat!$E$37</f>
        <v>115</v>
      </c>
      <c r="AF77">
        <f t="shared" si="34"/>
        <v>115</v>
      </c>
      <c r="AH77" t="s">
        <v>499</v>
      </c>
      <c r="AI77">
        <f>Character!C76/Stage_stat!$E$38</f>
        <v>36.142857142857146</v>
      </c>
      <c r="AJ77">
        <f t="shared" si="35"/>
        <v>37</v>
      </c>
      <c r="AL77" t="s">
        <v>499</v>
      </c>
      <c r="AM77">
        <f>Character!C76/Stage_stat!$E$39</f>
        <v>84.333333333333329</v>
      </c>
      <c r="AN77">
        <f t="shared" si="36"/>
        <v>85</v>
      </c>
      <c r="AP77" t="s">
        <v>499</v>
      </c>
      <c r="AQ77">
        <f>Character!C76/Stage_stat!$E$40</f>
        <v>79.0625</v>
      </c>
      <c r="AR77">
        <f t="shared" si="37"/>
        <v>80</v>
      </c>
      <c r="AT77" t="s">
        <v>499</v>
      </c>
      <c r="AU77">
        <f>Character!C76/Stage_stat!$E$41</f>
        <v>25.3</v>
      </c>
      <c r="AV77">
        <f t="shared" si="38"/>
        <v>26</v>
      </c>
      <c r="AX77" t="s">
        <v>499</v>
      </c>
      <c r="AY77">
        <f>Character!C76/Stage_stat!$E$42</f>
        <v>63.25</v>
      </c>
      <c r="AZ77">
        <f t="shared" si="39"/>
        <v>64</v>
      </c>
      <c r="BB77" t="s">
        <v>499</v>
      </c>
      <c r="BC77">
        <f>Character!C76/Stage_stat!$E$43</f>
        <v>60.238095238095241</v>
      </c>
      <c r="BD77">
        <f t="shared" si="40"/>
        <v>61</v>
      </c>
      <c r="BF77" t="s">
        <v>499</v>
      </c>
      <c r="BG77">
        <f>Character!C76/Stage_stat!$E$44</f>
        <v>16.866666666666667</v>
      </c>
      <c r="BH77">
        <f t="shared" si="41"/>
        <v>17</v>
      </c>
      <c r="BJ77" t="s">
        <v>499</v>
      </c>
      <c r="BK77">
        <f>Character!C76/Stage_stat!$E$45</f>
        <v>50.6</v>
      </c>
      <c r="BL77">
        <f t="shared" si="42"/>
        <v>51</v>
      </c>
      <c r="BN77" t="s">
        <v>499</v>
      </c>
      <c r="BO77">
        <f>Character!C76/Stage_stat!$E$46</f>
        <v>48.653846153846153</v>
      </c>
      <c r="BP77">
        <f t="shared" si="43"/>
        <v>49</v>
      </c>
      <c r="BR77" t="s">
        <v>499</v>
      </c>
      <c r="BS77">
        <f>Character!C76/Stage_stat!$E$47</f>
        <v>12.65</v>
      </c>
      <c r="BT77">
        <f t="shared" si="44"/>
        <v>13</v>
      </c>
      <c r="BV77" t="s">
        <v>499</v>
      </c>
      <c r="BW77">
        <f>Character!C76/Stage_stat!$E$48</f>
        <v>36.142857142857146</v>
      </c>
      <c r="BX77">
        <f t="shared" si="45"/>
        <v>37</v>
      </c>
      <c r="BZ77" t="s">
        <v>499</v>
      </c>
      <c r="CA77">
        <f>Character!C76/Stage_stat!$E$49</f>
        <v>35.138888888888886</v>
      </c>
      <c r="CB77">
        <f t="shared" si="46"/>
        <v>36</v>
      </c>
      <c r="CD77" t="s">
        <v>499</v>
      </c>
      <c r="CE77">
        <f>Character!C76/Stage_stat!$E$50</f>
        <v>8.4333333333333336</v>
      </c>
      <c r="CF77">
        <f t="shared" si="47"/>
        <v>9</v>
      </c>
      <c r="CH77" t="s">
        <v>499</v>
      </c>
      <c r="CI77">
        <f>Character!C76/Stage_stat!$E$51</f>
        <v>31.625</v>
      </c>
      <c r="CJ77">
        <f t="shared" si="48"/>
        <v>32</v>
      </c>
      <c r="CL77" t="s">
        <v>499</v>
      </c>
      <c r="CM77">
        <f>Character!C76/Stage_stat!$E$52</f>
        <v>30.853658536585368</v>
      </c>
      <c r="CN77">
        <f t="shared" si="49"/>
        <v>31</v>
      </c>
      <c r="CP77" t="s">
        <v>499</v>
      </c>
      <c r="CQ77">
        <f>Character!C76/Stage_stat!$E$53</f>
        <v>6.3250000000000002</v>
      </c>
      <c r="CR77">
        <f t="shared" si="50"/>
        <v>7</v>
      </c>
      <c r="CT77" t="s">
        <v>499</v>
      </c>
      <c r="CU77">
        <f>Character!C76/Stage_stat!$E$54</f>
        <v>28.111111111111111</v>
      </c>
      <c r="CV77">
        <f t="shared" si="51"/>
        <v>29</v>
      </c>
      <c r="CX77" t="s">
        <v>499</v>
      </c>
      <c r="CY77">
        <f>Character!C76/Stage_stat!$E$55</f>
        <v>27.5</v>
      </c>
      <c r="CZ77">
        <f t="shared" si="52"/>
        <v>28</v>
      </c>
      <c r="DB77" t="s">
        <v>499</v>
      </c>
      <c r="DC77">
        <f>Character!C76/Stage_stat!$E$56</f>
        <v>5.0599999999999996</v>
      </c>
      <c r="DD77">
        <f t="shared" si="53"/>
        <v>6</v>
      </c>
    </row>
    <row r="78" spans="2:108" x14ac:dyDescent="0.4">
      <c r="B78" t="s">
        <v>500</v>
      </c>
      <c r="C78">
        <f>Character!C77/Stage_stat!$E$30</f>
        <v>258</v>
      </c>
      <c r="D78">
        <f t="shared" si="27"/>
        <v>258</v>
      </c>
      <c r="F78" t="s">
        <v>500</v>
      </c>
      <c r="G78">
        <f>Character!C77/Stage_stat!$E$31</f>
        <v>215</v>
      </c>
      <c r="H78">
        <f t="shared" si="28"/>
        <v>215</v>
      </c>
      <c r="J78" t="s">
        <v>500</v>
      </c>
      <c r="K78">
        <f>Character!C77/Stage_stat!$E$32</f>
        <v>86</v>
      </c>
      <c r="L78">
        <f t="shared" si="29"/>
        <v>86</v>
      </c>
      <c r="N78" t="s">
        <v>500</v>
      </c>
      <c r="O78">
        <f>Character!C77/Stage_stat!$E$33</f>
        <v>172</v>
      </c>
      <c r="P78">
        <f t="shared" si="30"/>
        <v>172</v>
      </c>
      <c r="R78" t="s">
        <v>500</v>
      </c>
      <c r="S78">
        <f>Character!C77/Stage_stat!$E$34</f>
        <v>151.76470588235293</v>
      </c>
      <c r="T78">
        <f t="shared" si="31"/>
        <v>152</v>
      </c>
      <c r="V78" t="s">
        <v>500</v>
      </c>
      <c r="W78">
        <f>Character!C77/Stage_stat!$E$35</f>
        <v>51.6</v>
      </c>
      <c r="X78">
        <f t="shared" si="32"/>
        <v>52</v>
      </c>
      <c r="Z78" t="s">
        <v>500</v>
      </c>
      <c r="AA78">
        <f>Character!C77/Stage_stat!$E$36</f>
        <v>129</v>
      </c>
      <c r="AB78">
        <f t="shared" si="33"/>
        <v>129</v>
      </c>
      <c r="AD78" t="s">
        <v>500</v>
      </c>
      <c r="AE78">
        <f>Character!C77/Stage_stat!$E$37</f>
        <v>117.27272727272727</v>
      </c>
      <c r="AF78">
        <f t="shared" si="34"/>
        <v>118</v>
      </c>
      <c r="AH78" t="s">
        <v>500</v>
      </c>
      <c r="AI78">
        <f>Character!C77/Stage_stat!$E$38</f>
        <v>36.857142857142854</v>
      </c>
      <c r="AJ78">
        <f t="shared" si="35"/>
        <v>37</v>
      </c>
      <c r="AL78" t="s">
        <v>500</v>
      </c>
      <c r="AM78">
        <f>Character!C77/Stage_stat!$E$39</f>
        <v>86</v>
      </c>
      <c r="AN78">
        <f t="shared" si="36"/>
        <v>86</v>
      </c>
      <c r="AP78" t="s">
        <v>500</v>
      </c>
      <c r="AQ78">
        <f>Character!C77/Stage_stat!$E$40</f>
        <v>80.625</v>
      </c>
      <c r="AR78">
        <f t="shared" si="37"/>
        <v>81</v>
      </c>
      <c r="AT78" t="s">
        <v>500</v>
      </c>
      <c r="AU78">
        <f>Character!C77/Stage_stat!$E$41</f>
        <v>25.8</v>
      </c>
      <c r="AV78">
        <f t="shared" si="38"/>
        <v>26</v>
      </c>
      <c r="AX78" t="s">
        <v>500</v>
      </c>
      <c r="AY78">
        <f>Character!C77/Stage_stat!$E$42</f>
        <v>64.5</v>
      </c>
      <c r="AZ78">
        <f t="shared" si="39"/>
        <v>65</v>
      </c>
      <c r="BB78" t="s">
        <v>500</v>
      </c>
      <c r="BC78">
        <f>Character!C77/Stage_stat!$E$43</f>
        <v>61.428571428571431</v>
      </c>
      <c r="BD78">
        <f t="shared" si="40"/>
        <v>62</v>
      </c>
      <c r="BF78" t="s">
        <v>500</v>
      </c>
      <c r="BG78">
        <f>Character!C77/Stage_stat!$E$44</f>
        <v>17.2</v>
      </c>
      <c r="BH78">
        <f t="shared" si="41"/>
        <v>18</v>
      </c>
      <c r="BJ78" t="s">
        <v>500</v>
      </c>
      <c r="BK78">
        <f>Character!C77/Stage_stat!$E$45</f>
        <v>51.6</v>
      </c>
      <c r="BL78">
        <f t="shared" si="42"/>
        <v>52</v>
      </c>
      <c r="BN78" t="s">
        <v>500</v>
      </c>
      <c r="BO78">
        <f>Character!C77/Stage_stat!$E$46</f>
        <v>49.615384615384613</v>
      </c>
      <c r="BP78">
        <f t="shared" si="43"/>
        <v>50</v>
      </c>
      <c r="BR78" t="s">
        <v>500</v>
      </c>
      <c r="BS78">
        <f>Character!C77/Stage_stat!$E$47</f>
        <v>12.9</v>
      </c>
      <c r="BT78">
        <f t="shared" si="44"/>
        <v>13</v>
      </c>
      <c r="BV78" t="s">
        <v>500</v>
      </c>
      <c r="BW78">
        <f>Character!C77/Stage_stat!$E$48</f>
        <v>36.857142857142854</v>
      </c>
      <c r="BX78">
        <f t="shared" si="45"/>
        <v>37</v>
      </c>
      <c r="BZ78" t="s">
        <v>500</v>
      </c>
      <c r="CA78">
        <f>Character!C77/Stage_stat!$E$49</f>
        <v>35.833333333333336</v>
      </c>
      <c r="CB78">
        <f t="shared" si="46"/>
        <v>36</v>
      </c>
      <c r="CD78" t="s">
        <v>500</v>
      </c>
      <c r="CE78">
        <f>Character!C77/Stage_stat!$E$50</f>
        <v>8.6</v>
      </c>
      <c r="CF78">
        <f t="shared" si="47"/>
        <v>9</v>
      </c>
      <c r="CH78" t="s">
        <v>500</v>
      </c>
      <c r="CI78">
        <f>Character!C77/Stage_stat!$E$51</f>
        <v>32.25</v>
      </c>
      <c r="CJ78">
        <f t="shared" si="48"/>
        <v>33</v>
      </c>
      <c r="CL78" t="s">
        <v>500</v>
      </c>
      <c r="CM78">
        <f>Character!C77/Stage_stat!$E$52</f>
        <v>31.463414634146343</v>
      </c>
      <c r="CN78">
        <f t="shared" si="49"/>
        <v>32</v>
      </c>
      <c r="CP78" t="s">
        <v>500</v>
      </c>
      <c r="CQ78">
        <f>Character!C77/Stage_stat!$E$53</f>
        <v>6.45</v>
      </c>
      <c r="CR78">
        <f t="shared" si="50"/>
        <v>7</v>
      </c>
      <c r="CT78" t="s">
        <v>500</v>
      </c>
      <c r="CU78">
        <f>Character!C77/Stage_stat!$E$54</f>
        <v>28.666666666666668</v>
      </c>
      <c r="CV78">
        <f t="shared" si="51"/>
        <v>29</v>
      </c>
      <c r="CX78" t="s">
        <v>500</v>
      </c>
      <c r="CY78">
        <f>Character!C77/Stage_stat!$E$55</f>
        <v>28.043478260869566</v>
      </c>
      <c r="CZ78">
        <f t="shared" si="52"/>
        <v>29</v>
      </c>
      <c r="DB78" t="s">
        <v>500</v>
      </c>
      <c r="DC78">
        <f>Character!C77/Stage_stat!$E$56</f>
        <v>5.16</v>
      </c>
      <c r="DD78">
        <f t="shared" si="53"/>
        <v>6</v>
      </c>
    </row>
    <row r="79" spans="2:108" x14ac:dyDescent="0.4">
      <c r="B79" t="s">
        <v>501</v>
      </c>
      <c r="C79">
        <f>Character!C78/Stage_stat!$E$30</f>
        <v>263</v>
      </c>
      <c r="D79">
        <f t="shared" si="27"/>
        <v>263</v>
      </c>
      <c r="F79" t="s">
        <v>501</v>
      </c>
      <c r="G79">
        <f>Character!C78/Stage_stat!$E$31</f>
        <v>219.16666666666666</v>
      </c>
      <c r="H79">
        <f t="shared" si="28"/>
        <v>220</v>
      </c>
      <c r="J79" t="s">
        <v>501</v>
      </c>
      <c r="K79">
        <f>Character!C78/Stage_stat!$E$32</f>
        <v>87.666666666666671</v>
      </c>
      <c r="L79">
        <f t="shared" si="29"/>
        <v>88</v>
      </c>
      <c r="N79" t="s">
        <v>501</v>
      </c>
      <c r="O79">
        <f>Character!C78/Stage_stat!$E$33</f>
        <v>175.33333333333334</v>
      </c>
      <c r="P79">
        <f t="shared" si="30"/>
        <v>176</v>
      </c>
      <c r="R79" t="s">
        <v>501</v>
      </c>
      <c r="S79">
        <f>Character!C78/Stage_stat!$E$34</f>
        <v>154.70588235294119</v>
      </c>
      <c r="T79">
        <f t="shared" si="31"/>
        <v>155</v>
      </c>
      <c r="V79" t="s">
        <v>501</v>
      </c>
      <c r="W79">
        <f>Character!C78/Stage_stat!$E$35</f>
        <v>52.6</v>
      </c>
      <c r="X79">
        <f t="shared" si="32"/>
        <v>53</v>
      </c>
      <c r="Z79" t="s">
        <v>501</v>
      </c>
      <c r="AA79">
        <f>Character!C78/Stage_stat!$E$36</f>
        <v>131.5</v>
      </c>
      <c r="AB79">
        <f t="shared" si="33"/>
        <v>132</v>
      </c>
      <c r="AD79" t="s">
        <v>501</v>
      </c>
      <c r="AE79">
        <f>Character!C78/Stage_stat!$E$37</f>
        <v>119.54545454545455</v>
      </c>
      <c r="AF79">
        <f t="shared" si="34"/>
        <v>120</v>
      </c>
      <c r="AH79" t="s">
        <v>501</v>
      </c>
      <c r="AI79">
        <f>Character!C78/Stage_stat!$E$38</f>
        <v>37.571428571428569</v>
      </c>
      <c r="AJ79">
        <f t="shared" si="35"/>
        <v>38</v>
      </c>
      <c r="AL79" t="s">
        <v>501</v>
      </c>
      <c r="AM79">
        <f>Character!C78/Stage_stat!$E$39</f>
        <v>87.666666666666671</v>
      </c>
      <c r="AN79">
        <f t="shared" si="36"/>
        <v>88</v>
      </c>
      <c r="AP79" t="s">
        <v>501</v>
      </c>
      <c r="AQ79">
        <f>Character!C78/Stage_stat!$E$40</f>
        <v>82.1875</v>
      </c>
      <c r="AR79">
        <f t="shared" si="37"/>
        <v>83</v>
      </c>
      <c r="AT79" t="s">
        <v>501</v>
      </c>
      <c r="AU79">
        <f>Character!C78/Stage_stat!$E$41</f>
        <v>26.3</v>
      </c>
      <c r="AV79">
        <f t="shared" si="38"/>
        <v>27</v>
      </c>
      <c r="AX79" t="s">
        <v>501</v>
      </c>
      <c r="AY79">
        <f>Character!C78/Stage_stat!$E$42</f>
        <v>65.75</v>
      </c>
      <c r="AZ79">
        <f t="shared" si="39"/>
        <v>66</v>
      </c>
      <c r="BB79" t="s">
        <v>501</v>
      </c>
      <c r="BC79">
        <f>Character!C78/Stage_stat!$E$43</f>
        <v>62.61904761904762</v>
      </c>
      <c r="BD79">
        <f t="shared" si="40"/>
        <v>63</v>
      </c>
      <c r="BF79" t="s">
        <v>501</v>
      </c>
      <c r="BG79">
        <f>Character!C78/Stage_stat!$E$44</f>
        <v>17.533333333333335</v>
      </c>
      <c r="BH79">
        <f t="shared" si="41"/>
        <v>18</v>
      </c>
      <c r="BJ79" t="s">
        <v>501</v>
      </c>
      <c r="BK79">
        <f>Character!C78/Stage_stat!$E$45</f>
        <v>52.6</v>
      </c>
      <c r="BL79">
        <f t="shared" si="42"/>
        <v>53</v>
      </c>
      <c r="BN79" t="s">
        <v>501</v>
      </c>
      <c r="BO79">
        <f>Character!C78/Stage_stat!$E$46</f>
        <v>50.57692307692308</v>
      </c>
      <c r="BP79">
        <f t="shared" si="43"/>
        <v>51</v>
      </c>
      <c r="BR79" t="s">
        <v>501</v>
      </c>
      <c r="BS79">
        <f>Character!C78/Stage_stat!$E$47</f>
        <v>13.15</v>
      </c>
      <c r="BT79">
        <f t="shared" si="44"/>
        <v>14</v>
      </c>
      <c r="BV79" t="s">
        <v>501</v>
      </c>
      <c r="BW79">
        <f>Character!C78/Stage_stat!$E$48</f>
        <v>37.571428571428569</v>
      </c>
      <c r="BX79">
        <f t="shared" si="45"/>
        <v>38</v>
      </c>
      <c r="BZ79" t="s">
        <v>501</v>
      </c>
      <c r="CA79">
        <f>Character!C78/Stage_stat!$E$49</f>
        <v>36.527777777777779</v>
      </c>
      <c r="CB79">
        <f t="shared" si="46"/>
        <v>37</v>
      </c>
      <c r="CD79" t="s">
        <v>501</v>
      </c>
      <c r="CE79">
        <f>Character!C78/Stage_stat!$E$50</f>
        <v>8.7666666666666675</v>
      </c>
      <c r="CF79">
        <f t="shared" si="47"/>
        <v>9</v>
      </c>
      <c r="CH79" t="s">
        <v>501</v>
      </c>
      <c r="CI79">
        <f>Character!C78/Stage_stat!$E$51</f>
        <v>32.875</v>
      </c>
      <c r="CJ79">
        <f t="shared" si="48"/>
        <v>33</v>
      </c>
      <c r="CL79" t="s">
        <v>501</v>
      </c>
      <c r="CM79">
        <f>Character!C78/Stage_stat!$E$52</f>
        <v>32.073170731707314</v>
      </c>
      <c r="CN79">
        <f t="shared" si="49"/>
        <v>33</v>
      </c>
      <c r="CP79" t="s">
        <v>501</v>
      </c>
      <c r="CQ79">
        <f>Character!C78/Stage_stat!$E$53</f>
        <v>6.5750000000000002</v>
      </c>
      <c r="CR79">
        <f t="shared" si="50"/>
        <v>7</v>
      </c>
      <c r="CT79" t="s">
        <v>501</v>
      </c>
      <c r="CU79">
        <f>Character!C78/Stage_stat!$E$54</f>
        <v>29.222222222222221</v>
      </c>
      <c r="CV79">
        <f t="shared" si="51"/>
        <v>30</v>
      </c>
      <c r="CX79" t="s">
        <v>501</v>
      </c>
      <c r="CY79">
        <f>Character!C78/Stage_stat!$E$55</f>
        <v>28.586956521739129</v>
      </c>
      <c r="CZ79">
        <f t="shared" si="52"/>
        <v>29</v>
      </c>
      <c r="DB79" t="s">
        <v>501</v>
      </c>
      <c r="DC79">
        <f>Character!C78/Stage_stat!$E$56</f>
        <v>5.26</v>
      </c>
      <c r="DD79">
        <f t="shared" si="53"/>
        <v>6</v>
      </c>
    </row>
    <row r="80" spans="2:108" x14ac:dyDescent="0.4">
      <c r="B80" t="s">
        <v>502</v>
      </c>
      <c r="C80">
        <f>Character!C79/Stage_stat!$E$30</f>
        <v>268</v>
      </c>
      <c r="D80">
        <f t="shared" si="27"/>
        <v>268</v>
      </c>
      <c r="F80" t="s">
        <v>502</v>
      </c>
      <c r="G80">
        <f>Character!C79/Stage_stat!$E$31</f>
        <v>223.33333333333334</v>
      </c>
      <c r="H80">
        <f t="shared" si="28"/>
        <v>224</v>
      </c>
      <c r="J80" t="s">
        <v>502</v>
      </c>
      <c r="K80">
        <f>Character!C79/Stage_stat!$E$32</f>
        <v>89.333333333333329</v>
      </c>
      <c r="L80">
        <f t="shared" si="29"/>
        <v>90</v>
      </c>
      <c r="N80" t="s">
        <v>502</v>
      </c>
      <c r="O80">
        <f>Character!C79/Stage_stat!$E$33</f>
        <v>178.66666666666666</v>
      </c>
      <c r="P80">
        <f t="shared" si="30"/>
        <v>179</v>
      </c>
      <c r="R80" t="s">
        <v>502</v>
      </c>
      <c r="S80">
        <f>Character!C79/Stage_stat!$E$34</f>
        <v>157.64705882352942</v>
      </c>
      <c r="T80">
        <f t="shared" si="31"/>
        <v>158</v>
      </c>
      <c r="V80" t="s">
        <v>502</v>
      </c>
      <c r="W80">
        <f>Character!C79/Stage_stat!$E$35</f>
        <v>53.6</v>
      </c>
      <c r="X80">
        <f t="shared" si="32"/>
        <v>54</v>
      </c>
      <c r="Z80" t="s">
        <v>502</v>
      </c>
      <c r="AA80">
        <f>Character!C79/Stage_stat!$E$36</f>
        <v>134</v>
      </c>
      <c r="AB80">
        <f t="shared" si="33"/>
        <v>134</v>
      </c>
      <c r="AD80" t="s">
        <v>502</v>
      </c>
      <c r="AE80">
        <f>Character!C79/Stage_stat!$E$37</f>
        <v>121.81818181818181</v>
      </c>
      <c r="AF80">
        <f t="shared" si="34"/>
        <v>122</v>
      </c>
      <c r="AH80" t="s">
        <v>502</v>
      </c>
      <c r="AI80">
        <f>Character!C79/Stage_stat!$E$38</f>
        <v>38.285714285714285</v>
      </c>
      <c r="AJ80">
        <f t="shared" si="35"/>
        <v>39</v>
      </c>
      <c r="AL80" t="s">
        <v>502</v>
      </c>
      <c r="AM80">
        <f>Character!C79/Stage_stat!$E$39</f>
        <v>89.333333333333329</v>
      </c>
      <c r="AN80">
        <f t="shared" si="36"/>
        <v>90</v>
      </c>
      <c r="AP80" t="s">
        <v>502</v>
      </c>
      <c r="AQ80">
        <f>Character!C79/Stage_stat!$E$40</f>
        <v>83.75</v>
      </c>
      <c r="AR80">
        <f t="shared" si="37"/>
        <v>84</v>
      </c>
      <c r="AT80" t="s">
        <v>502</v>
      </c>
      <c r="AU80">
        <f>Character!C79/Stage_stat!$E$41</f>
        <v>26.8</v>
      </c>
      <c r="AV80">
        <f t="shared" si="38"/>
        <v>27</v>
      </c>
      <c r="AX80" t="s">
        <v>502</v>
      </c>
      <c r="AY80">
        <f>Character!C79/Stage_stat!$E$42</f>
        <v>67</v>
      </c>
      <c r="AZ80">
        <f t="shared" si="39"/>
        <v>67</v>
      </c>
      <c r="BB80" t="s">
        <v>502</v>
      </c>
      <c r="BC80">
        <f>Character!C79/Stage_stat!$E$43</f>
        <v>63.80952380952381</v>
      </c>
      <c r="BD80">
        <f t="shared" si="40"/>
        <v>64</v>
      </c>
      <c r="BF80" t="s">
        <v>502</v>
      </c>
      <c r="BG80">
        <f>Character!C79/Stage_stat!$E$44</f>
        <v>17.866666666666667</v>
      </c>
      <c r="BH80">
        <f t="shared" si="41"/>
        <v>18</v>
      </c>
      <c r="BJ80" t="s">
        <v>502</v>
      </c>
      <c r="BK80">
        <f>Character!C79/Stage_stat!$E$45</f>
        <v>53.6</v>
      </c>
      <c r="BL80">
        <f t="shared" si="42"/>
        <v>54</v>
      </c>
      <c r="BN80" t="s">
        <v>502</v>
      </c>
      <c r="BO80">
        <f>Character!C79/Stage_stat!$E$46</f>
        <v>51.53846153846154</v>
      </c>
      <c r="BP80">
        <f t="shared" si="43"/>
        <v>52</v>
      </c>
      <c r="BR80" t="s">
        <v>502</v>
      </c>
      <c r="BS80">
        <f>Character!C79/Stage_stat!$E$47</f>
        <v>13.4</v>
      </c>
      <c r="BT80">
        <f t="shared" si="44"/>
        <v>14</v>
      </c>
      <c r="BV80" t="s">
        <v>502</v>
      </c>
      <c r="BW80">
        <f>Character!C79/Stage_stat!$E$48</f>
        <v>38.285714285714285</v>
      </c>
      <c r="BX80">
        <f t="shared" si="45"/>
        <v>39</v>
      </c>
      <c r="BZ80" t="s">
        <v>502</v>
      </c>
      <c r="CA80">
        <f>Character!C79/Stage_stat!$E$49</f>
        <v>37.222222222222221</v>
      </c>
      <c r="CB80">
        <f t="shared" si="46"/>
        <v>38</v>
      </c>
      <c r="CD80" t="s">
        <v>502</v>
      </c>
      <c r="CE80">
        <f>Character!C79/Stage_stat!$E$50</f>
        <v>8.9333333333333336</v>
      </c>
      <c r="CF80">
        <f t="shared" si="47"/>
        <v>9</v>
      </c>
      <c r="CH80" t="s">
        <v>502</v>
      </c>
      <c r="CI80">
        <f>Character!C79/Stage_stat!$E$51</f>
        <v>33.5</v>
      </c>
      <c r="CJ80">
        <f t="shared" si="48"/>
        <v>34</v>
      </c>
      <c r="CL80" t="s">
        <v>502</v>
      </c>
      <c r="CM80">
        <f>Character!C79/Stage_stat!$E$52</f>
        <v>32.68292682926829</v>
      </c>
      <c r="CN80">
        <f t="shared" si="49"/>
        <v>33</v>
      </c>
      <c r="CP80" t="s">
        <v>502</v>
      </c>
      <c r="CQ80">
        <f>Character!C79/Stage_stat!$E$53</f>
        <v>6.7</v>
      </c>
      <c r="CR80">
        <f t="shared" si="50"/>
        <v>7</v>
      </c>
      <c r="CT80" t="s">
        <v>502</v>
      </c>
      <c r="CU80">
        <f>Character!C79/Stage_stat!$E$54</f>
        <v>29.777777777777779</v>
      </c>
      <c r="CV80">
        <f t="shared" si="51"/>
        <v>30</v>
      </c>
      <c r="CX80" t="s">
        <v>502</v>
      </c>
      <c r="CY80">
        <f>Character!C79/Stage_stat!$E$55</f>
        <v>29.130434782608695</v>
      </c>
      <c r="CZ80">
        <f t="shared" si="52"/>
        <v>30</v>
      </c>
      <c r="DB80" t="s">
        <v>502</v>
      </c>
      <c r="DC80">
        <f>Character!C79/Stage_stat!$E$56</f>
        <v>5.36</v>
      </c>
      <c r="DD80">
        <f t="shared" si="53"/>
        <v>6</v>
      </c>
    </row>
    <row r="81" spans="2:108" x14ac:dyDescent="0.4">
      <c r="B81" t="s">
        <v>503</v>
      </c>
      <c r="C81">
        <f>Character!C80/Stage_stat!$E$30</f>
        <v>273</v>
      </c>
      <c r="D81">
        <f t="shared" si="27"/>
        <v>273</v>
      </c>
      <c r="F81" t="s">
        <v>503</v>
      </c>
      <c r="G81">
        <f>Character!C80/Stage_stat!$E$31</f>
        <v>227.5</v>
      </c>
      <c r="H81">
        <f t="shared" si="28"/>
        <v>228</v>
      </c>
      <c r="J81" t="s">
        <v>503</v>
      </c>
      <c r="K81">
        <f>Character!C80/Stage_stat!$E$32</f>
        <v>91</v>
      </c>
      <c r="L81">
        <f t="shared" si="29"/>
        <v>91</v>
      </c>
      <c r="N81" t="s">
        <v>503</v>
      </c>
      <c r="O81">
        <f>Character!C80/Stage_stat!$E$33</f>
        <v>182</v>
      </c>
      <c r="P81">
        <f t="shared" si="30"/>
        <v>182</v>
      </c>
      <c r="R81" t="s">
        <v>503</v>
      </c>
      <c r="S81">
        <f>Character!C80/Stage_stat!$E$34</f>
        <v>160.58823529411765</v>
      </c>
      <c r="T81">
        <f t="shared" si="31"/>
        <v>161</v>
      </c>
      <c r="V81" t="s">
        <v>503</v>
      </c>
      <c r="W81">
        <f>Character!C80/Stage_stat!$E$35</f>
        <v>54.6</v>
      </c>
      <c r="X81">
        <f t="shared" si="32"/>
        <v>55</v>
      </c>
      <c r="Z81" t="s">
        <v>503</v>
      </c>
      <c r="AA81">
        <f>Character!C80/Stage_stat!$E$36</f>
        <v>136.5</v>
      </c>
      <c r="AB81">
        <f t="shared" si="33"/>
        <v>137</v>
      </c>
      <c r="AD81" t="s">
        <v>503</v>
      </c>
      <c r="AE81">
        <f>Character!C80/Stage_stat!$E$37</f>
        <v>124.09090909090909</v>
      </c>
      <c r="AF81">
        <f t="shared" si="34"/>
        <v>125</v>
      </c>
      <c r="AH81" t="s">
        <v>503</v>
      </c>
      <c r="AI81">
        <f>Character!C80/Stage_stat!$E$38</f>
        <v>39</v>
      </c>
      <c r="AJ81">
        <f t="shared" si="35"/>
        <v>39</v>
      </c>
      <c r="AL81" t="s">
        <v>503</v>
      </c>
      <c r="AM81">
        <f>Character!C80/Stage_stat!$E$39</f>
        <v>91</v>
      </c>
      <c r="AN81">
        <f t="shared" si="36"/>
        <v>91</v>
      </c>
      <c r="AP81" t="s">
        <v>503</v>
      </c>
      <c r="AQ81">
        <f>Character!C80/Stage_stat!$E$40</f>
        <v>85.3125</v>
      </c>
      <c r="AR81">
        <f t="shared" si="37"/>
        <v>86</v>
      </c>
      <c r="AT81" t="s">
        <v>503</v>
      </c>
      <c r="AU81">
        <f>Character!C80/Stage_stat!$E$41</f>
        <v>27.3</v>
      </c>
      <c r="AV81">
        <f t="shared" si="38"/>
        <v>28</v>
      </c>
      <c r="AX81" t="s">
        <v>503</v>
      </c>
      <c r="AY81">
        <f>Character!C80/Stage_stat!$E$42</f>
        <v>68.25</v>
      </c>
      <c r="AZ81">
        <f t="shared" si="39"/>
        <v>69</v>
      </c>
      <c r="BB81" t="s">
        <v>503</v>
      </c>
      <c r="BC81">
        <f>Character!C80/Stage_stat!$E$43</f>
        <v>65</v>
      </c>
      <c r="BD81">
        <f t="shared" si="40"/>
        <v>65</v>
      </c>
      <c r="BF81" t="s">
        <v>503</v>
      </c>
      <c r="BG81">
        <f>Character!C80/Stage_stat!$E$44</f>
        <v>18.2</v>
      </c>
      <c r="BH81">
        <f t="shared" si="41"/>
        <v>19</v>
      </c>
      <c r="BJ81" t="s">
        <v>503</v>
      </c>
      <c r="BK81">
        <f>Character!C80/Stage_stat!$E$45</f>
        <v>54.6</v>
      </c>
      <c r="BL81">
        <f t="shared" si="42"/>
        <v>55</v>
      </c>
      <c r="BN81" t="s">
        <v>503</v>
      </c>
      <c r="BO81">
        <f>Character!C80/Stage_stat!$E$46</f>
        <v>52.5</v>
      </c>
      <c r="BP81">
        <f t="shared" si="43"/>
        <v>53</v>
      </c>
      <c r="BR81" t="s">
        <v>503</v>
      </c>
      <c r="BS81">
        <f>Character!C80/Stage_stat!$E$47</f>
        <v>13.65</v>
      </c>
      <c r="BT81">
        <f t="shared" si="44"/>
        <v>14</v>
      </c>
      <c r="BV81" t="s">
        <v>503</v>
      </c>
      <c r="BW81">
        <f>Character!C80/Stage_stat!$E$48</f>
        <v>39</v>
      </c>
      <c r="BX81">
        <f t="shared" si="45"/>
        <v>39</v>
      </c>
      <c r="BZ81" t="s">
        <v>503</v>
      </c>
      <c r="CA81">
        <f>Character!C80/Stage_stat!$E$49</f>
        <v>37.916666666666664</v>
      </c>
      <c r="CB81">
        <f t="shared" si="46"/>
        <v>38</v>
      </c>
      <c r="CD81" t="s">
        <v>503</v>
      </c>
      <c r="CE81">
        <f>Character!C80/Stage_stat!$E$50</f>
        <v>9.1</v>
      </c>
      <c r="CF81">
        <f t="shared" si="47"/>
        <v>10</v>
      </c>
      <c r="CH81" t="s">
        <v>503</v>
      </c>
      <c r="CI81">
        <f>Character!C80/Stage_stat!$E$51</f>
        <v>34.125</v>
      </c>
      <c r="CJ81">
        <f t="shared" si="48"/>
        <v>35</v>
      </c>
      <c r="CL81" t="s">
        <v>503</v>
      </c>
      <c r="CM81">
        <f>Character!C80/Stage_stat!$E$52</f>
        <v>33.292682926829265</v>
      </c>
      <c r="CN81">
        <f t="shared" si="49"/>
        <v>34</v>
      </c>
      <c r="CP81" t="s">
        <v>503</v>
      </c>
      <c r="CQ81">
        <f>Character!C80/Stage_stat!$E$53</f>
        <v>6.8250000000000002</v>
      </c>
      <c r="CR81">
        <f t="shared" si="50"/>
        <v>7</v>
      </c>
      <c r="CT81" t="s">
        <v>503</v>
      </c>
      <c r="CU81">
        <f>Character!C80/Stage_stat!$E$54</f>
        <v>30.333333333333332</v>
      </c>
      <c r="CV81">
        <f t="shared" si="51"/>
        <v>31</v>
      </c>
      <c r="CX81" t="s">
        <v>503</v>
      </c>
      <c r="CY81">
        <f>Character!C80/Stage_stat!$E$55</f>
        <v>29.673913043478262</v>
      </c>
      <c r="CZ81">
        <f t="shared" si="52"/>
        <v>30</v>
      </c>
      <c r="DB81" t="s">
        <v>503</v>
      </c>
      <c r="DC81">
        <f>Character!C80/Stage_stat!$E$56</f>
        <v>5.46</v>
      </c>
      <c r="DD81">
        <f t="shared" si="53"/>
        <v>6</v>
      </c>
    </row>
    <row r="82" spans="2:108" x14ac:dyDescent="0.4">
      <c r="B82" t="s">
        <v>504</v>
      </c>
      <c r="C82">
        <f>Character!C81/Stage_stat!$E$30</f>
        <v>278</v>
      </c>
      <c r="D82">
        <f t="shared" si="27"/>
        <v>278</v>
      </c>
      <c r="F82" t="s">
        <v>504</v>
      </c>
      <c r="G82">
        <f>Character!C81/Stage_stat!$E$31</f>
        <v>231.66666666666666</v>
      </c>
      <c r="H82">
        <f t="shared" si="28"/>
        <v>232</v>
      </c>
      <c r="J82" t="s">
        <v>504</v>
      </c>
      <c r="K82">
        <f>Character!C81/Stage_stat!$E$32</f>
        <v>92.666666666666671</v>
      </c>
      <c r="L82">
        <f t="shared" si="29"/>
        <v>93</v>
      </c>
      <c r="N82" t="s">
        <v>504</v>
      </c>
      <c r="O82">
        <f>Character!C81/Stage_stat!$E$33</f>
        <v>185.33333333333334</v>
      </c>
      <c r="P82">
        <f t="shared" si="30"/>
        <v>186</v>
      </c>
      <c r="R82" t="s">
        <v>504</v>
      </c>
      <c r="S82">
        <f>Character!C81/Stage_stat!$E$34</f>
        <v>163.52941176470588</v>
      </c>
      <c r="T82">
        <f t="shared" si="31"/>
        <v>164</v>
      </c>
      <c r="V82" t="s">
        <v>504</v>
      </c>
      <c r="W82">
        <f>Character!C81/Stage_stat!$E$35</f>
        <v>55.6</v>
      </c>
      <c r="X82">
        <f t="shared" si="32"/>
        <v>56</v>
      </c>
      <c r="Z82" t="s">
        <v>504</v>
      </c>
      <c r="AA82">
        <f>Character!C81/Stage_stat!$E$36</f>
        <v>139</v>
      </c>
      <c r="AB82">
        <f t="shared" si="33"/>
        <v>139</v>
      </c>
      <c r="AD82" t="s">
        <v>504</v>
      </c>
      <c r="AE82">
        <f>Character!C81/Stage_stat!$E$37</f>
        <v>126.36363636363636</v>
      </c>
      <c r="AF82">
        <f t="shared" si="34"/>
        <v>127</v>
      </c>
      <c r="AH82" t="s">
        <v>504</v>
      </c>
      <c r="AI82">
        <f>Character!C81/Stage_stat!$E$38</f>
        <v>39.714285714285715</v>
      </c>
      <c r="AJ82">
        <f t="shared" si="35"/>
        <v>40</v>
      </c>
      <c r="AL82" t="s">
        <v>504</v>
      </c>
      <c r="AM82">
        <f>Character!C81/Stage_stat!$E$39</f>
        <v>92.666666666666671</v>
      </c>
      <c r="AN82">
        <f t="shared" si="36"/>
        <v>93</v>
      </c>
      <c r="AP82" t="s">
        <v>504</v>
      </c>
      <c r="AQ82">
        <f>Character!C81/Stage_stat!$E$40</f>
        <v>86.875</v>
      </c>
      <c r="AR82">
        <f t="shared" si="37"/>
        <v>87</v>
      </c>
      <c r="AT82" t="s">
        <v>504</v>
      </c>
      <c r="AU82">
        <f>Character!C81/Stage_stat!$E$41</f>
        <v>27.8</v>
      </c>
      <c r="AV82">
        <f t="shared" si="38"/>
        <v>28</v>
      </c>
      <c r="AX82" t="s">
        <v>504</v>
      </c>
      <c r="AY82">
        <f>Character!C81/Stage_stat!$E$42</f>
        <v>69.5</v>
      </c>
      <c r="AZ82">
        <f t="shared" si="39"/>
        <v>70</v>
      </c>
      <c r="BB82" t="s">
        <v>504</v>
      </c>
      <c r="BC82">
        <f>Character!C81/Stage_stat!$E$43</f>
        <v>66.19047619047619</v>
      </c>
      <c r="BD82">
        <f t="shared" si="40"/>
        <v>67</v>
      </c>
      <c r="BF82" t="s">
        <v>504</v>
      </c>
      <c r="BG82">
        <f>Character!C81/Stage_stat!$E$44</f>
        <v>18.533333333333335</v>
      </c>
      <c r="BH82">
        <f t="shared" si="41"/>
        <v>19</v>
      </c>
      <c r="BJ82" t="s">
        <v>504</v>
      </c>
      <c r="BK82">
        <f>Character!C81/Stage_stat!$E$45</f>
        <v>55.6</v>
      </c>
      <c r="BL82">
        <f t="shared" si="42"/>
        <v>56</v>
      </c>
      <c r="BN82" t="s">
        <v>504</v>
      </c>
      <c r="BO82">
        <f>Character!C81/Stage_stat!$E$46</f>
        <v>53.46153846153846</v>
      </c>
      <c r="BP82">
        <f t="shared" si="43"/>
        <v>54</v>
      </c>
      <c r="BR82" t="s">
        <v>504</v>
      </c>
      <c r="BS82">
        <f>Character!C81/Stage_stat!$E$47</f>
        <v>13.9</v>
      </c>
      <c r="BT82">
        <f t="shared" si="44"/>
        <v>14</v>
      </c>
      <c r="BV82" t="s">
        <v>504</v>
      </c>
      <c r="BW82">
        <f>Character!C81/Stage_stat!$E$48</f>
        <v>39.714285714285715</v>
      </c>
      <c r="BX82">
        <f t="shared" si="45"/>
        <v>40</v>
      </c>
      <c r="BZ82" t="s">
        <v>504</v>
      </c>
      <c r="CA82">
        <f>Character!C81/Stage_stat!$E$49</f>
        <v>38.611111111111114</v>
      </c>
      <c r="CB82">
        <f t="shared" si="46"/>
        <v>39</v>
      </c>
      <c r="CD82" t="s">
        <v>504</v>
      </c>
      <c r="CE82">
        <f>Character!C81/Stage_stat!$E$50</f>
        <v>9.2666666666666675</v>
      </c>
      <c r="CF82">
        <f t="shared" si="47"/>
        <v>10</v>
      </c>
      <c r="CH82" t="s">
        <v>504</v>
      </c>
      <c r="CI82">
        <f>Character!C81/Stage_stat!$E$51</f>
        <v>34.75</v>
      </c>
      <c r="CJ82">
        <f t="shared" si="48"/>
        <v>35</v>
      </c>
      <c r="CL82" t="s">
        <v>504</v>
      </c>
      <c r="CM82">
        <f>Character!C81/Stage_stat!$E$52</f>
        <v>33.902439024390247</v>
      </c>
      <c r="CN82">
        <f t="shared" si="49"/>
        <v>34</v>
      </c>
      <c r="CP82" t="s">
        <v>504</v>
      </c>
      <c r="CQ82">
        <f>Character!C81/Stage_stat!$E$53</f>
        <v>6.95</v>
      </c>
      <c r="CR82">
        <f t="shared" si="50"/>
        <v>7</v>
      </c>
      <c r="CT82" t="s">
        <v>504</v>
      </c>
      <c r="CU82">
        <f>Character!C81/Stage_stat!$E$54</f>
        <v>30.888888888888889</v>
      </c>
      <c r="CV82">
        <f t="shared" si="51"/>
        <v>31</v>
      </c>
      <c r="CX82" t="s">
        <v>504</v>
      </c>
      <c r="CY82">
        <f>Character!C81/Stage_stat!$E$55</f>
        <v>30.217391304347824</v>
      </c>
      <c r="CZ82">
        <f t="shared" si="52"/>
        <v>31</v>
      </c>
      <c r="DB82" t="s">
        <v>504</v>
      </c>
      <c r="DC82">
        <f>Character!C81/Stage_stat!$E$56</f>
        <v>5.56</v>
      </c>
      <c r="DD82">
        <f t="shared" si="53"/>
        <v>6</v>
      </c>
    </row>
    <row r="83" spans="2:108" x14ac:dyDescent="0.4">
      <c r="B83" t="s">
        <v>505</v>
      </c>
      <c r="C83">
        <f>Character!C82/Stage_stat!$E$30</f>
        <v>283</v>
      </c>
      <c r="D83">
        <f t="shared" si="27"/>
        <v>283</v>
      </c>
      <c r="F83" t="s">
        <v>505</v>
      </c>
      <c r="G83">
        <f>Character!C82/Stage_stat!$E$31</f>
        <v>235.83333333333334</v>
      </c>
      <c r="H83">
        <f t="shared" si="28"/>
        <v>236</v>
      </c>
      <c r="J83" t="s">
        <v>505</v>
      </c>
      <c r="K83">
        <f>Character!C82/Stage_stat!$E$32</f>
        <v>94.333333333333329</v>
      </c>
      <c r="L83">
        <f t="shared" si="29"/>
        <v>95</v>
      </c>
      <c r="N83" t="s">
        <v>505</v>
      </c>
      <c r="O83">
        <f>Character!C82/Stage_stat!$E$33</f>
        <v>188.66666666666666</v>
      </c>
      <c r="P83">
        <f t="shared" si="30"/>
        <v>189</v>
      </c>
      <c r="R83" t="s">
        <v>505</v>
      </c>
      <c r="S83">
        <f>Character!C82/Stage_stat!$E$34</f>
        <v>166.47058823529412</v>
      </c>
      <c r="T83">
        <f t="shared" si="31"/>
        <v>167</v>
      </c>
      <c r="V83" t="s">
        <v>505</v>
      </c>
      <c r="W83">
        <f>Character!C82/Stage_stat!$E$35</f>
        <v>56.6</v>
      </c>
      <c r="X83">
        <f t="shared" si="32"/>
        <v>57</v>
      </c>
      <c r="Z83" t="s">
        <v>505</v>
      </c>
      <c r="AA83">
        <f>Character!C82/Stage_stat!$E$36</f>
        <v>141.5</v>
      </c>
      <c r="AB83">
        <f t="shared" si="33"/>
        <v>142</v>
      </c>
      <c r="AD83" t="s">
        <v>505</v>
      </c>
      <c r="AE83">
        <f>Character!C82/Stage_stat!$E$37</f>
        <v>128.63636363636363</v>
      </c>
      <c r="AF83">
        <f t="shared" si="34"/>
        <v>129</v>
      </c>
      <c r="AH83" t="s">
        <v>505</v>
      </c>
      <c r="AI83">
        <f>Character!C82/Stage_stat!$E$38</f>
        <v>40.428571428571431</v>
      </c>
      <c r="AJ83">
        <f t="shared" si="35"/>
        <v>41</v>
      </c>
      <c r="AL83" t="s">
        <v>505</v>
      </c>
      <c r="AM83">
        <f>Character!C82/Stage_stat!$E$39</f>
        <v>94.333333333333329</v>
      </c>
      <c r="AN83">
        <f t="shared" si="36"/>
        <v>95</v>
      </c>
      <c r="AP83" t="s">
        <v>505</v>
      </c>
      <c r="AQ83">
        <f>Character!C82/Stage_stat!$E$40</f>
        <v>88.4375</v>
      </c>
      <c r="AR83">
        <f t="shared" si="37"/>
        <v>89</v>
      </c>
      <c r="AT83" t="s">
        <v>505</v>
      </c>
      <c r="AU83">
        <f>Character!C82/Stage_stat!$E$41</f>
        <v>28.3</v>
      </c>
      <c r="AV83">
        <f t="shared" si="38"/>
        <v>29</v>
      </c>
      <c r="AX83" t="s">
        <v>505</v>
      </c>
      <c r="AY83">
        <f>Character!C82/Stage_stat!$E$42</f>
        <v>70.75</v>
      </c>
      <c r="AZ83">
        <f t="shared" si="39"/>
        <v>71</v>
      </c>
      <c r="BB83" t="s">
        <v>505</v>
      </c>
      <c r="BC83">
        <f>Character!C82/Stage_stat!$E$43</f>
        <v>67.38095238095238</v>
      </c>
      <c r="BD83">
        <f t="shared" si="40"/>
        <v>68</v>
      </c>
      <c r="BF83" t="s">
        <v>505</v>
      </c>
      <c r="BG83">
        <f>Character!C82/Stage_stat!$E$44</f>
        <v>18.866666666666667</v>
      </c>
      <c r="BH83">
        <f t="shared" si="41"/>
        <v>19</v>
      </c>
      <c r="BJ83" t="s">
        <v>505</v>
      </c>
      <c r="BK83">
        <f>Character!C82/Stage_stat!$E$45</f>
        <v>56.6</v>
      </c>
      <c r="BL83">
        <f t="shared" si="42"/>
        <v>57</v>
      </c>
      <c r="BN83" t="s">
        <v>505</v>
      </c>
      <c r="BO83">
        <f>Character!C82/Stage_stat!$E$46</f>
        <v>54.42307692307692</v>
      </c>
      <c r="BP83">
        <f t="shared" si="43"/>
        <v>55</v>
      </c>
      <c r="BR83" t="s">
        <v>505</v>
      </c>
      <c r="BS83">
        <f>Character!C82/Stage_stat!$E$47</f>
        <v>14.15</v>
      </c>
      <c r="BT83">
        <f t="shared" si="44"/>
        <v>15</v>
      </c>
      <c r="BV83" t="s">
        <v>505</v>
      </c>
      <c r="BW83">
        <f>Character!C82/Stage_stat!$E$48</f>
        <v>40.428571428571431</v>
      </c>
      <c r="BX83">
        <f t="shared" si="45"/>
        <v>41</v>
      </c>
      <c r="BZ83" t="s">
        <v>505</v>
      </c>
      <c r="CA83">
        <f>Character!C82/Stage_stat!$E$49</f>
        <v>39.305555555555557</v>
      </c>
      <c r="CB83">
        <f t="shared" si="46"/>
        <v>40</v>
      </c>
      <c r="CD83" t="s">
        <v>505</v>
      </c>
      <c r="CE83">
        <f>Character!C82/Stage_stat!$E$50</f>
        <v>9.4333333333333336</v>
      </c>
      <c r="CF83">
        <f t="shared" si="47"/>
        <v>10</v>
      </c>
      <c r="CH83" t="s">
        <v>505</v>
      </c>
      <c r="CI83">
        <f>Character!C82/Stage_stat!$E$51</f>
        <v>35.375</v>
      </c>
      <c r="CJ83">
        <f t="shared" si="48"/>
        <v>36</v>
      </c>
      <c r="CL83" t="s">
        <v>505</v>
      </c>
      <c r="CM83">
        <f>Character!C82/Stage_stat!$E$52</f>
        <v>34.512195121951223</v>
      </c>
      <c r="CN83">
        <f t="shared" si="49"/>
        <v>35</v>
      </c>
      <c r="CP83" t="s">
        <v>505</v>
      </c>
      <c r="CQ83">
        <f>Character!C82/Stage_stat!$E$53</f>
        <v>7.0750000000000002</v>
      </c>
      <c r="CR83">
        <f t="shared" si="50"/>
        <v>8</v>
      </c>
      <c r="CT83" t="s">
        <v>505</v>
      </c>
      <c r="CU83">
        <f>Character!C82/Stage_stat!$E$54</f>
        <v>31.444444444444443</v>
      </c>
      <c r="CV83">
        <f t="shared" si="51"/>
        <v>32</v>
      </c>
      <c r="CX83" t="s">
        <v>505</v>
      </c>
      <c r="CY83">
        <f>Character!C82/Stage_stat!$E$55</f>
        <v>30.760869565217391</v>
      </c>
      <c r="CZ83">
        <f t="shared" si="52"/>
        <v>31</v>
      </c>
      <c r="DB83" t="s">
        <v>505</v>
      </c>
      <c r="DC83">
        <f>Character!C82/Stage_stat!$E$56</f>
        <v>5.66</v>
      </c>
      <c r="DD83">
        <f t="shared" si="53"/>
        <v>6</v>
      </c>
    </row>
    <row r="84" spans="2:108" x14ac:dyDescent="0.4">
      <c r="B84" t="s">
        <v>506</v>
      </c>
      <c r="C84">
        <f>Character!C83/Stage_stat!$E$30</f>
        <v>288</v>
      </c>
      <c r="D84">
        <f t="shared" si="27"/>
        <v>288</v>
      </c>
      <c r="F84" t="s">
        <v>506</v>
      </c>
      <c r="G84">
        <f>Character!C83/Stage_stat!$E$31</f>
        <v>240</v>
      </c>
      <c r="H84">
        <f t="shared" si="28"/>
        <v>240</v>
      </c>
      <c r="J84" t="s">
        <v>506</v>
      </c>
      <c r="K84">
        <f>Character!C83/Stage_stat!$E$32</f>
        <v>96</v>
      </c>
      <c r="L84">
        <f t="shared" si="29"/>
        <v>96</v>
      </c>
      <c r="N84" t="s">
        <v>506</v>
      </c>
      <c r="O84">
        <f>Character!C83/Stage_stat!$E$33</f>
        <v>192</v>
      </c>
      <c r="P84">
        <f t="shared" si="30"/>
        <v>192</v>
      </c>
      <c r="R84" t="s">
        <v>506</v>
      </c>
      <c r="S84">
        <f>Character!C83/Stage_stat!$E$34</f>
        <v>169.41176470588235</v>
      </c>
      <c r="T84">
        <f t="shared" si="31"/>
        <v>170</v>
      </c>
      <c r="V84" t="s">
        <v>506</v>
      </c>
      <c r="W84">
        <f>Character!C83/Stage_stat!$E$35</f>
        <v>57.6</v>
      </c>
      <c r="X84">
        <f t="shared" si="32"/>
        <v>58</v>
      </c>
      <c r="Z84" t="s">
        <v>506</v>
      </c>
      <c r="AA84">
        <f>Character!C83/Stage_stat!$E$36</f>
        <v>144</v>
      </c>
      <c r="AB84">
        <f t="shared" si="33"/>
        <v>144</v>
      </c>
      <c r="AD84" t="s">
        <v>506</v>
      </c>
      <c r="AE84">
        <f>Character!C83/Stage_stat!$E$37</f>
        <v>130.90909090909091</v>
      </c>
      <c r="AF84">
        <f t="shared" si="34"/>
        <v>131</v>
      </c>
      <c r="AH84" t="s">
        <v>506</v>
      </c>
      <c r="AI84">
        <f>Character!C83/Stage_stat!$E$38</f>
        <v>41.142857142857146</v>
      </c>
      <c r="AJ84">
        <f t="shared" si="35"/>
        <v>42</v>
      </c>
      <c r="AL84" t="s">
        <v>506</v>
      </c>
      <c r="AM84">
        <f>Character!C83/Stage_stat!$E$39</f>
        <v>96</v>
      </c>
      <c r="AN84">
        <f t="shared" si="36"/>
        <v>96</v>
      </c>
      <c r="AP84" t="s">
        <v>506</v>
      </c>
      <c r="AQ84">
        <f>Character!C83/Stage_stat!$E$40</f>
        <v>90</v>
      </c>
      <c r="AR84">
        <f t="shared" si="37"/>
        <v>90</v>
      </c>
      <c r="AT84" t="s">
        <v>506</v>
      </c>
      <c r="AU84">
        <f>Character!C83/Stage_stat!$E$41</f>
        <v>28.8</v>
      </c>
      <c r="AV84">
        <f t="shared" si="38"/>
        <v>29</v>
      </c>
      <c r="AX84" t="s">
        <v>506</v>
      </c>
      <c r="AY84">
        <f>Character!C83/Stage_stat!$E$42</f>
        <v>72</v>
      </c>
      <c r="AZ84">
        <f t="shared" si="39"/>
        <v>72</v>
      </c>
      <c r="BB84" t="s">
        <v>506</v>
      </c>
      <c r="BC84">
        <f>Character!C83/Stage_stat!$E$43</f>
        <v>68.571428571428569</v>
      </c>
      <c r="BD84">
        <f t="shared" si="40"/>
        <v>69</v>
      </c>
      <c r="BF84" t="s">
        <v>506</v>
      </c>
      <c r="BG84">
        <f>Character!C83/Stage_stat!$E$44</f>
        <v>19.2</v>
      </c>
      <c r="BH84">
        <f t="shared" si="41"/>
        <v>20</v>
      </c>
      <c r="BJ84" t="s">
        <v>506</v>
      </c>
      <c r="BK84">
        <f>Character!C83/Stage_stat!$E$45</f>
        <v>57.6</v>
      </c>
      <c r="BL84">
        <f t="shared" si="42"/>
        <v>58</v>
      </c>
      <c r="BN84" t="s">
        <v>506</v>
      </c>
      <c r="BO84">
        <f>Character!C83/Stage_stat!$E$46</f>
        <v>55.384615384615387</v>
      </c>
      <c r="BP84">
        <f t="shared" si="43"/>
        <v>56</v>
      </c>
      <c r="BR84" t="s">
        <v>506</v>
      </c>
      <c r="BS84">
        <f>Character!C83/Stage_stat!$E$47</f>
        <v>14.4</v>
      </c>
      <c r="BT84">
        <f t="shared" si="44"/>
        <v>15</v>
      </c>
      <c r="BV84" t="s">
        <v>506</v>
      </c>
      <c r="BW84">
        <f>Character!C83/Stage_stat!$E$48</f>
        <v>41.142857142857146</v>
      </c>
      <c r="BX84">
        <f t="shared" si="45"/>
        <v>42</v>
      </c>
      <c r="BZ84" t="s">
        <v>506</v>
      </c>
      <c r="CA84">
        <f>Character!C83/Stage_stat!$E$49</f>
        <v>40</v>
      </c>
      <c r="CB84">
        <f t="shared" si="46"/>
        <v>40</v>
      </c>
      <c r="CD84" t="s">
        <v>506</v>
      </c>
      <c r="CE84">
        <f>Character!C83/Stage_stat!$E$50</f>
        <v>9.6</v>
      </c>
      <c r="CF84">
        <f t="shared" si="47"/>
        <v>10</v>
      </c>
      <c r="CH84" t="s">
        <v>506</v>
      </c>
      <c r="CI84">
        <f>Character!C83/Stage_stat!$E$51</f>
        <v>36</v>
      </c>
      <c r="CJ84">
        <f t="shared" si="48"/>
        <v>36</v>
      </c>
      <c r="CL84" t="s">
        <v>506</v>
      </c>
      <c r="CM84">
        <f>Character!C83/Stage_stat!$E$52</f>
        <v>35.121951219512198</v>
      </c>
      <c r="CN84">
        <f t="shared" si="49"/>
        <v>36</v>
      </c>
      <c r="CP84" t="s">
        <v>506</v>
      </c>
      <c r="CQ84">
        <f>Character!C83/Stage_stat!$E$53</f>
        <v>7.2</v>
      </c>
      <c r="CR84">
        <f t="shared" si="50"/>
        <v>8</v>
      </c>
      <c r="CT84" t="s">
        <v>506</v>
      </c>
      <c r="CU84">
        <f>Character!C83/Stage_stat!$E$54</f>
        <v>32</v>
      </c>
      <c r="CV84">
        <f t="shared" si="51"/>
        <v>32</v>
      </c>
      <c r="CX84" t="s">
        <v>506</v>
      </c>
      <c r="CY84">
        <f>Character!C83/Stage_stat!$E$55</f>
        <v>31.304347826086957</v>
      </c>
      <c r="CZ84">
        <f t="shared" si="52"/>
        <v>32</v>
      </c>
      <c r="DB84" t="s">
        <v>506</v>
      </c>
      <c r="DC84">
        <f>Character!C83/Stage_stat!$E$56</f>
        <v>5.76</v>
      </c>
      <c r="DD84">
        <f t="shared" si="53"/>
        <v>6</v>
      </c>
    </row>
    <row r="85" spans="2:108" x14ac:dyDescent="0.4">
      <c r="B85" t="s">
        <v>507</v>
      </c>
      <c r="C85">
        <f>Character!C84/Stage_stat!$E$30</f>
        <v>294</v>
      </c>
      <c r="D85">
        <f t="shared" si="27"/>
        <v>294</v>
      </c>
      <c r="F85" t="s">
        <v>507</v>
      </c>
      <c r="G85">
        <f>Character!C84/Stage_stat!$E$31</f>
        <v>245</v>
      </c>
      <c r="H85">
        <f t="shared" si="28"/>
        <v>245</v>
      </c>
      <c r="J85" t="s">
        <v>507</v>
      </c>
      <c r="K85">
        <f>Character!C84/Stage_stat!$E$32</f>
        <v>98</v>
      </c>
      <c r="L85">
        <f t="shared" si="29"/>
        <v>98</v>
      </c>
      <c r="N85" t="s">
        <v>507</v>
      </c>
      <c r="O85">
        <f>Character!C84/Stage_stat!$E$33</f>
        <v>196</v>
      </c>
      <c r="P85">
        <f t="shared" si="30"/>
        <v>196</v>
      </c>
      <c r="R85" t="s">
        <v>507</v>
      </c>
      <c r="S85">
        <f>Character!C84/Stage_stat!$E$34</f>
        <v>172.94117647058823</v>
      </c>
      <c r="T85">
        <f t="shared" si="31"/>
        <v>173</v>
      </c>
      <c r="V85" t="s">
        <v>507</v>
      </c>
      <c r="W85">
        <f>Character!C84/Stage_stat!$E$35</f>
        <v>58.8</v>
      </c>
      <c r="X85">
        <f t="shared" si="32"/>
        <v>59</v>
      </c>
      <c r="Z85" t="s">
        <v>507</v>
      </c>
      <c r="AA85">
        <f>Character!C84/Stage_stat!$E$36</f>
        <v>147</v>
      </c>
      <c r="AB85">
        <f t="shared" si="33"/>
        <v>147</v>
      </c>
      <c r="AD85" t="s">
        <v>507</v>
      </c>
      <c r="AE85">
        <f>Character!C84/Stage_stat!$E$37</f>
        <v>133.63636363636363</v>
      </c>
      <c r="AF85">
        <f t="shared" si="34"/>
        <v>134</v>
      </c>
      <c r="AH85" t="s">
        <v>507</v>
      </c>
      <c r="AI85">
        <f>Character!C84/Stage_stat!$E$38</f>
        <v>42</v>
      </c>
      <c r="AJ85">
        <f t="shared" si="35"/>
        <v>42</v>
      </c>
      <c r="AL85" t="s">
        <v>507</v>
      </c>
      <c r="AM85">
        <f>Character!C84/Stage_stat!$E$39</f>
        <v>98</v>
      </c>
      <c r="AN85">
        <f t="shared" si="36"/>
        <v>98</v>
      </c>
      <c r="AP85" t="s">
        <v>507</v>
      </c>
      <c r="AQ85">
        <f>Character!C84/Stage_stat!$E$40</f>
        <v>91.875</v>
      </c>
      <c r="AR85">
        <f t="shared" si="37"/>
        <v>92</v>
      </c>
      <c r="AT85" t="s">
        <v>507</v>
      </c>
      <c r="AU85">
        <f>Character!C84/Stage_stat!$E$41</f>
        <v>29.4</v>
      </c>
      <c r="AV85">
        <f t="shared" si="38"/>
        <v>30</v>
      </c>
      <c r="AX85" t="s">
        <v>507</v>
      </c>
      <c r="AY85">
        <f>Character!C84/Stage_stat!$E$42</f>
        <v>73.5</v>
      </c>
      <c r="AZ85">
        <f t="shared" si="39"/>
        <v>74</v>
      </c>
      <c r="BB85" t="s">
        <v>507</v>
      </c>
      <c r="BC85">
        <f>Character!C84/Stage_stat!$E$43</f>
        <v>70</v>
      </c>
      <c r="BD85">
        <f t="shared" si="40"/>
        <v>70</v>
      </c>
      <c r="BF85" t="s">
        <v>507</v>
      </c>
      <c r="BG85">
        <f>Character!C84/Stage_stat!$E$44</f>
        <v>19.600000000000001</v>
      </c>
      <c r="BH85">
        <f t="shared" si="41"/>
        <v>20</v>
      </c>
      <c r="BJ85" t="s">
        <v>507</v>
      </c>
      <c r="BK85">
        <f>Character!C84/Stage_stat!$E$45</f>
        <v>58.8</v>
      </c>
      <c r="BL85">
        <f t="shared" si="42"/>
        <v>59</v>
      </c>
      <c r="BN85" t="s">
        <v>507</v>
      </c>
      <c r="BO85">
        <f>Character!C84/Stage_stat!$E$46</f>
        <v>56.53846153846154</v>
      </c>
      <c r="BP85">
        <f t="shared" si="43"/>
        <v>57</v>
      </c>
      <c r="BR85" t="s">
        <v>507</v>
      </c>
      <c r="BS85">
        <f>Character!C84/Stage_stat!$E$47</f>
        <v>14.7</v>
      </c>
      <c r="BT85">
        <f t="shared" si="44"/>
        <v>15</v>
      </c>
      <c r="BV85" t="s">
        <v>507</v>
      </c>
      <c r="BW85">
        <f>Character!C84/Stage_stat!$E$48</f>
        <v>42</v>
      </c>
      <c r="BX85">
        <f t="shared" si="45"/>
        <v>42</v>
      </c>
      <c r="BZ85" t="s">
        <v>507</v>
      </c>
      <c r="CA85">
        <f>Character!C84/Stage_stat!$E$49</f>
        <v>40.833333333333336</v>
      </c>
      <c r="CB85">
        <f t="shared" si="46"/>
        <v>41</v>
      </c>
      <c r="CD85" t="s">
        <v>507</v>
      </c>
      <c r="CE85">
        <f>Character!C84/Stage_stat!$E$50</f>
        <v>9.8000000000000007</v>
      </c>
      <c r="CF85">
        <f t="shared" si="47"/>
        <v>10</v>
      </c>
      <c r="CH85" t="s">
        <v>507</v>
      </c>
      <c r="CI85">
        <f>Character!C84/Stage_stat!$E$51</f>
        <v>36.75</v>
      </c>
      <c r="CJ85">
        <f t="shared" si="48"/>
        <v>37</v>
      </c>
      <c r="CL85" t="s">
        <v>507</v>
      </c>
      <c r="CM85">
        <f>Character!C84/Stage_stat!$E$52</f>
        <v>35.853658536585364</v>
      </c>
      <c r="CN85">
        <f t="shared" si="49"/>
        <v>36</v>
      </c>
      <c r="CP85" t="s">
        <v>507</v>
      </c>
      <c r="CQ85">
        <f>Character!C84/Stage_stat!$E$53</f>
        <v>7.35</v>
      </c>
      <c r="CR85">
        <f t="shared" si="50"/>
        <v>8</v>
      </c>
      <c r="CT85" t="s">
        <v>507</v>
      </c>
      <c r="CU85">
        <f>Character!C84/Stage_stat!$E$54</f>
        <v>32.666666666666664</v>
      </c>
      <c r="CV85">
        <f t="shared" si="51"/>
        <v>33</v>
      </c>
      <c r="CX85" t="s">
        <v>507</v>
      </c>
      <c r="CY85">
        <f>Character!C84/Stage_stat!$E$55</f>
        <v>31.956521739130434</v>
      </c>
      <c r="CZ85">
        <f t="shared" si="52"/>
        <v>32</v>
      </c>
      <c r="DB85" t="s">
        <v>507</v>
      </c>
      <c r="DC85">
        <f>Character!C84/Stage_stat!$E$56</f>
        <v>5.88</v>
      </c>
      <c r="DD85">
        <f t="shared" si="53"/>
        <v>6</v>
      </c>
    </row>
    <row r="86" spans="2:108" x14ac:dyDescent="0.4">
      <c r="B86" t="s">
        <v>508</v>
      </c>
      <c r="C86">
        <f>Character!C85/Stage_stat!$E$30</f>
        <v>300</v>
      </c>
      <c r="D86">
        <f t="shared" si="27"/>
        <v>300</v>
      </c>
      <c r="F86" t="s">
        <v>508</v>
      </c>
      <c r="G86">
        <f>Character!C85/Stage_stat!$E$31</f>
        <v>250</v>
      </c>
      <c r="H86">
        <f t="shared" si="28"/>
        <v>250</v>
      </c>
      <c r="J86" t="s">
        <v>508</v>
      </c>
      <c r="K86">
        <f>Character!C85/Stage_stat!$E$32</f>
        <v>100</v>
      </c>
      <c r="L86">
        <f t="shared" si="29"/>
        <v>100</v>
      </c>
      <c r="N86" t="s">
        <v>508</v>
      </c>
      <c r="O86">
        <f>Character!C85/Stage_stat!$E$33</f>
        <v>200</v>
      </c>
      <c r="P86">
        <f t="shared" si="30"/>
        <v>200</v>
      </c>
      <c r="R86" t="s">
        <v>508</v>
      </c>
      <c r="S86">
        <f>Character!C85/Stage_stat!$E$34</f>
        <v>176.47058823529412</v>
      </c>
      <c r="T86">
        <f t="shared" si="31"/>
        <v>177</v>
      </c>
      <c r="V86" t="s">
        <v>508</v>
      </c>
      <c r="W86">
        <f>Character!C85/Stage_stat!$E$35</f>
        <v>60</v>
      </c>
      <c r="X86">
        <f t="shared" si="32"/>
        <v>60</v>
      </c>
      <c r="Z86" t="s">
        <v>508</v>
      </c>
      <c r="AA86">
        <f>Character!C85/Stage_stat!$E$36</f>
        <v>150</v>
      </c>
      <c r="AB86">
        <f t="shared" si="33"/>
        <v>150</v>
      </c>
      <c r="AD86" t="s">
        <v>508</v>
      </c>
      <c r="AE86">
        <f>Character!C85/Stage_stat!$E$37</f>
        <v>136.36363636363637</v>
      </c>
      <c r="AF86">
        <f t="shared" si="34"/>
        <v>137</v>
      </c>
      <c r="AH86" t="s">
        <v>508</v>
      </c>
      <c r="AI86">
        <f>Character!C85/Stage_stat!$E$38</f>
        <v>42.857142857142854</v>
      </c>
      <c r="AJ86">
        <f t="shared" si="35"/>
        <v>43</v>
      </c>
      <c r="AL86" t="s">
        <v>508</v>
      </c>
      <c r="AM86">
        <f>Character!C85/Stage_stat!$E$39</f>
        <v>100</v>
      </c>
      <c r="AN86">
        <f t="shared" si="36"/>
        <v>100</v>
      </c>
      <c r="AP86" t="s">
        <v>508</v>
      </c>
      <c r="AQ86">
        <f>Character!C85/Stage_stat!$E$40</f>
        <v>93.75</v>
      </c>
      <c r="AR86">
        <f t="shared" si="37"/>
        <v>94</v>
      </c>
      <c r="AT86" t="s">
        <v>508</v>
      </c>
      <c r="AU86">
        <f>Character!C85/Stage_stat!$E$41</f>
        <v>30</v>
      </c>
      <c r="AV86">
        <f t="shared" si="38"/>
        <v>30</v>
      </c>
      <c r="AX86" t="s">
        <v>508</v>
      </c>
      <c r="AY86">
        <f>Character!C85/Stage_stat!$E$42</f>
        <v>75</v>
      </c>
      <c r="AZ86">
        <f t="shared" si="39"/>
        <v>75</v>
      </c>
      <c r="BB86" t="s">
        <v>508</v>
      </c>
      <c r="BC86">
        <f>Character!C85/Stage_stat!$E$43</f>
        <v>71.428571428571431</v>
      </c>
      <c r="BD86">
        <f t="shared" si="40"/>
        <v>72</v>
      </c>
      <c r="BF86" t="s">
        <v>508</v>
      </c>
      <c r="BG86">
        <f>Character!C85/Stage_stat!$E$44</f>
        <v>20</v>
      </c>
      <c r="BH86">
        <f t="shared" si="41"/>
        <v>20</v>
      </c>
      <c r="BJ86" t="s">
        <v>508</v>
      </c>
      <c r="BK86">
        <f>Character!C85/Stage_stat!$E$45</f>
        <v>60</v>
      </c>
      <c r="BL86">
        <f t="shared" si="42"/>
        <v>60</v>
      </c>
      <c r="BN86" t="s">
        <v>508</v>
      </c>
      <c r="BO86">
        <f>Character!C85/Stage_stat!$E$46</f>
        <v>57.692307692307693</v>
      </c>
      <c r="BP86">
        <f t="shared" si="43"/>
        <v>58</v>
      </c>
      <c r="BR86" t="s">
        <v>508</v>
      </c>
      <c r="BS86">
        <f>Character!C85/Stage_stat!$E$47</f>
        <v>15</v>
      </c>
      <c r="BT86">
        <f t="shared" si="44"/>
        <v>15</v>
      </c>
      <c r="BV86" t="s">
        <v>508</v>
      </c>
      <c r="BW86">
        <f>Character!C85/Stage_stat!$E$48</f>
        <v>42.857142857142854</v>
      </c>
      <c r="BX86">
        <f t="shared" si="45"/>
        <v>43</v>
      </c>
      <c r="BZ86" t="s">
        <v>508</v>
      </c>
      <c r="CA86">
        <f>Character!C85/Stage_stat!$E$49</f>
        <v>41.666666666666664</v>
      </c>
      <c r="CB86">
        <f t="shared" si="46"/>
        <v>42</v>
      </c>
      <c r="CD86" t="s">
        <v>508</v>
      </c>
      <c r="CE86">
        <f>Character!C85/Stage_stat!$E$50</f>
        <v>10</v>
      </c>
      <c r="CF86">
        <f t="shared" si="47"/>
        <v>10</v>
      </c>
      <c r="CH86" t="s">
        <v>508</v>
      </c>
      <c r="CI86">
        <f>Character!C85/Stage_stat!$E$51</f>
        <v>37.5</v>
      </c>
      <c r="CJ86">
        <f t="shared" si="48"/>
        <v>38</v>
      </c>
      <c r="CL86" t="s">
        <v>508</v>
      </c>
      <c r="CM86">
        <f>Character!C85/Stage_stat!$E$52</f>
        <v>36.585365853658537</v>
      </c>
      <c r="CN86">
        <f t="shared" si="49"/>
        <v>37</v>
      </c>
      <c r="CP86" t="s">
        <v>508</v>
      </c>
      <c r="CQ86">
        <f>Character!C85/Stage_stat!$E$53</f>
        <v>7.5</v>
      </c>
      <c r="CR86">
        <f t="shared" si="50"/>
        <v>8</v>
      </c>
      <c r="CT86" t="s">
        <v>508</v>
      </c>
      <c r="CU86">
        <f>Character!C85/Stage_stat!$E$54</f>
        <v>33.333333333333336</v>
      </c>
      <c r="CV86">
        <f t="shared" si="51"/>
        <v>34</v>
      </c>
      <c r="CX86" t="s">
        <v>508</v>
      </c>
      <c r="CY86">
        <f>Character!C85/Stage_stat!$E$55</f>
        <v>32.608695652173914</v>
      </c>
      <c r="CZ86">
        <f t="shared" si="52"/>
        <v>33</v>
      </c>
      <c r="DB86" t="s">
        <v>508</v>
      </c>
      <c r="DC86">
        <f>Character!C85/Stage_stat!$E$56</f>
        <v>6</v>
      </c>
      <c r="DD86">
        <f t="shared" si="53"/>
        <v>6</v>
      </c>
    </row>
    <row r="87" spans="2:108" x14ac:dyDescent="0.4">
      <c r="B87" t="s">
        <v>509</v>
      </c>
      <c r="C87">
        <f>Character!C86/Stage_stat!$E$30</f>
        <v>306</v>
      </c>
      <c r="D87">
        <f t="shared" si="27"/>
        <v>306</v>
      </c>
      <c r="F87" t="s">
        <v>509</v>
      </c>
      <c r="G87">
        <f>Character!C86/Stage_stat!$E$31</f>
        <v>255</v>
      </c>
      <c r="H87">
        <f t="shared" si="28"/>
        <v>255</v>
      </c>
      <c r="J87" t="s">
        <v>509</v>
      </c>
      <c r="K87">
        <f>Character!C86/Stage_stat!$E$32</f>
        <v>102</v>
      </c>
      <c r="L87">
        <f t="shared" si="29"/>
        <v>102</v>
      </c>
      <c r="N87" t="s">
        <v>509</v>
      </c>
      <c r="O87">
        <f>Character!C86/Stage_stat!$E$33</f>
        <v>204</v>
      </c>
      <c r="P87">
        <f t="shared" si="30"/>
        <v>204</v>
      </c>
      <c r="R87" t="s">
        <v>509</v>
      </c>
      <c r="S87">
        <f>Character!C86/Stage_stat!$E$34</f>
        <v>180</v>
      </c>
      <c r="T87">
        <f t="shared" si="31"/>
        <v>180</v>
      </c>
      <c r="V87" t="s">
        <v>509</v>
      </c>
      <c r="W87">
        <f>Character!C86/Stage_stat!$E$35</f>
        <v>61.2</v>
      </c>
      <c r="X87">
        <f t="shared" si="32"/>
        <v>62</v>
      </c>
      <c r="Z87" t="s">
        <v>509</v>
      </c>
      <c r="AA87">
        <f>Character!C86/Stage_stat!$E$36</f>
        <v>153</v>
      </c>
      <c r="AB87">
        <f t="shared" si="33"/>
        <v>153</v>
      </c>
      <c r="AD87" t="s">
        <v>509</v>
      </c>
      <c r="AE87">
        <f>Character!C86/Stage_stat!$E$37</f>
        <v>139.09090909090909</v>
      </c>
      <c r="AF87">
        <f t="shared" si="34"/>
        <v>140</v>
      </c>
      <c r="AH87" t="s">
        <v>509</v>
      </c>
      <c r="AI87">
        <f>Character!C86/Stage_stat!$E$38</f>
        <v>43.714285714285715</v>
      </c>
      <c r="AJ87">
        <f t="shared" si="35"/>
        <v>44</v>
      </c>
      <c r="AL87" t="s">
        <v>509</v>
      </c>
      <c r="AM87">
        <f>Character!C86/Stage_stat!$E$39</f>
        <v>102</v>
      </c>
      <c r="AN87">
        <f t="shared" si="36"/>
        <v>102</v>
      </c>
      <c r="AP87" t="s">
        <v>509</v>
      </c>
      <c r="AQ87">
        <f>Character!C86/Stage_stat!$E$40</f>
        <v>95.625</v>
      </c>
      <c r="AR87">
        <f t="shared" si="37"/>
        <v>96</v>
      </c>
      <c r="AT87" t="s">
        <v>509</v>
      </c>
      <c r="AU87">
        <f>Character!C86/Stage_stat!$E$41</f>
        <v>30.6</v>
      </c>
      <c r="AV87">
        <f t="shared" si="38"/>
        <v>31</v>
      </c>
      <c r="AX87" t="s">
        <v>509</v>
      </c>
      <c r="AY87">
        <f>Character!C86/Stage_stat!$E$42</f>
        <v>76.5</v>
      </c>
      <c r="AZ87">
        <f t="shared" si="39"/>
        <v>77</v>
      </c>
      <c r="BB87" t="s">
        <v>509</v>
      </c>
      <c r="BC87">
        <f>Character!C86/Stage_stat!$E$43</f>
        <v>72.857142857142861</v>
      </c>
      <c r="BD87">
        <f t="shared" si="40"/>
        <v>73</v>
      </c>
      <c r="BF87" t="s">
        <v>509</v>
      </c>
      <c r="BG87">
        <f>Character!C86/Stage_stat!$E$44</f>
        <v>20.399999999999999</v>
      </c>
      <c r="BH87">
        <f t="shared" si="41"/>
        <v>21</v>
      </c>
      <c r="BJ87" t="s">
        <v>509</v>
      </c>
      <c r="BK87">
        <f>Character!C86/Stage_stat!$E$45</f>
        <v>61.2</v>
      </c>
      <c r="BL87">
        <f t="shared" si="42"/>
        <v>62</v>
      </c>
      <c r="BN87" t="s">
        <v>509</v>
      </c>
      <c r="BO87">
        <f>Character!C86/Stage_stat!$E$46</f>
        <v>58.846153846153847</v>
      </c>
      <c r="BP87">
        <f t="shared" si="43"/>
        <v>59</v>
      </c>
      <c r="BR87" t="s">
        <v>509</v>
      </c>
      <c r="BS87">
        <f>Character!C86/Stage_stat!$E$47</f>
        <v>15.3</v>
      </c>
      <c r="BT87">
        <f t="shared" si="44"/>
        <v>16</v>
      </c>
      <c r="BV87" t="s">
        <v>509</v>
      </c>
      <c r="BW87">
        <f>Character!C86/Stage_stat!$E$48</f>
        <v>43.714285714285715</v>
      </c>
      <c r="BX87">
        <f t="shared" si="45"/>
        <v>44</v>
      </c>
      <c r="BZ87" t="s">
        <v>509</v>
      </c>
      <c r="CA87">
        <f>Character!C86/Stage_stat!$E$49</f>
        <v>42.5</v>
      </c>
      <c r="CB87">
        <f t="shared" si="46"/>
        <v>43</v>
      </c>
      <c r="CD87" t="s">
        <v>509</v>
      </c>
      <c r="CE87">
        <f>Character!C86/Stage_stat!$E$50</f>
        <v>10.199999999999999</v>
      </c>
      <c r="CF87">
        <f t="shared" si="47"/>
        <v>11</v>
      </c>
      <c r="CH87" t="s">
        <v>509</v>
      </c>
      <c r="CI87">
        <f>Character!C86/Stage_stat!$E$51</f>
        <v>38.25</v>
      </c>
      <c r="CJ87">
        <f t="shared" si="48"/>
        <v>39</v>
      </c>
      <c r="CL87" t="s">
        <v>509</v>
      </c>
      <c r="CM87">
        <f>Character!C86/Stage_stat!$E$52</f>
        <v>37.31707317073171</v>
      </c>
      <c r="CN87">
        <f t="shared" si="49"/>
        <v>38</v>
      </c>
      <c r="CP87" t="s">
        <v>509</v>
      </c>
      <c r="CQ87">
        <f>Character!C86/Stage_stat!$E$53</f>
        <v>7.65</v>
      </c>
      <c r="CR87">
        <f t="shared" si="50"/>
        <v>8</v>
      </c>
      <c r="CT87" t="s">
        <v>509</v>
      </c>
      <c r="CU87">
        <f>Character!C86/Stage_stat!$E$54</f>
        <v>34</v>
      </c>
      <c r="CV87">
        <f t="shared" si="51"/>
        <v>34</v>
      </c>
      <c r="CX87" t="s">
        <v>509</v>
      </c>
      <c r="CY87">
        <f>Character!C86/Stage_stat!$E$55</f>
        <v>33.260869565217391</v>
      </c>
      <c r="CZ87">
        <f t="shared" si="52"/>
        <v>34</v>
      </c>
      <c r="DB87" t="s">
        <v>509</v>
      </c>
      <c r="DC87">
        <f>Character!C86/Stage_stat!$E$56</f>
        <v>6.12</v>
      </c>
      <c r="DD87">
        <f t="shared" si="53"/>
        <v>7</v>
      </c>
    </row>
    <row r="88" spans="2:108" x14ac:dyDescent="0.4">
      <c r="B88" t="s">
        <v>510</v>
      </c>
      <c r="C88">
        <f>Character!C87/Stage_stat!$E$30</f>
        <v>312</v>
      </c>
      <c r="D88">
        <f t="shared" si="27"/>
        <v>312</v>
      </c>
      <c r="F88" t="s">
        <v>510</v>
      </c>
      <c r="G88">
        <f>Character!C87/Stage_stat!$E$31</f>
        <v>260</v>
      </c>
      <c r="H88">
        <f t="shared" si="28"/>
        <v>260</v>
      </c>
      <c r="J88" t="s">
        <v>510</v>
      </c>
      <c r="K88">
        <f>Character!C87/Stage_stat!$E$32</f>
        <v>104</v>
      </c>
      <c r="L88">
        <f t="shared" si="29"/>
        <v>104</v>
      </c>
      <c r="N88" t="s">
        <v>510</v>
      </c>
      <c r="O88">
        <f>Character!C87/Stage_stat!$E$33</f>
        <v>208</v>
      </c>
      <c r="P88">
        <f t="shared" si="30"/>
        <v>208</v>
      </c>
      <c r="R88" t="s">
        <v>510</v>
      </c>
      <c r="S88">
        <f>Character!C87/Stage_stat!$E$34</f>
        <v>183.52941176470588</v>
      </c>
      <c r="T88">
        <f t="shared" si="31"/>
        <v>184</v>
      </c>
      <c r="V88" t="s">
        <v>510</v>
      </c>
      <c r="W88">
        <f>Character!C87/Stage_stat!$E$35</f>
        <v>62.4</v>
      </c>
      <c r="X88">
        <f t="shared" si="32"/>
        <v>63</v>
      </c>
      <c r="Z88" t="s">
        <v>510</v>
      </c>
      <c r="AA88">
        <f>Character!C87/Stage_stat!$E$36</f>
        <v>156</v>
      </c>
      <c r="AB88">
        <f t="shared" si="33"/>
        <v>156</v>
      </c>
      <c r="AD88" t="s">
        <v>510</v>
      </c>
      <c r="AE88">
        <f>Character!C87/Stage_stat!$E$37</f>
        <v>141.81818181818181</v>
      </c>
      <c r="AF88">
        <f t="shared" si="34"/>
        <v>142</v>
      </c>
      <c r="AH88" t="s">
        <v>510</v>
      </c>
      <c r="AI88">
        <f>Character!C87/Stage_stat!$E$38</f>
        <v>44.571428571428569</v>
      </c>
      <c r="AJ88">
        <f t="shared" si="35"/>
        <v>45</v>
      </c>
      <c r="AL88" t="s">
        <v>510</v>
      </c>
      <c r="AM88">
        <f>Character!C87/Stage_stat!$E$39</f>
        <v>104</v>
      </c>
      <c r="AN88">
        <f t="shared" si="36"/>
        <v>104</v>
      </c>
      <c r="AP88" t="s">
        <v>510</v>
      </c>
      <c r="AQ88">
        <f>Character!C87/Stage_stat!$E$40</f>
        <v>97.5</v>
      </c>
      <c r="AR88">
        <f t="shared" si="37"/>
        <v>98</v>
      </c>
      <c r="AT88" t="s">
        <v>510</v>
      </c>
      <c r="AU88">
        <f>Character!C87/Stage_stat!$E$41</f>
        <v>31.2</v>
      </c>
      <c r="AV88">
        <f t="shared" si="38"/>
        <v>32</v>
      </c>
      <c r="AX88" t="s">
        <v>510</v>
      </c>
      <c r="AY88">
        <f>Character!C87/Stage_stat!$E$42</f>
        <v>78</v>
      </c>
      <c r="AZ88">
        <f t="shared" si="39"/>
        <v>78</v>
      </c>
      <c r="BB88" t="s">
        <v>510</v>
      </c>
      <c r="BC88">
        <f>Character!C87/Stage_stat!$E$43</f>
        <v>74.285714285714292</v>
      </c>
      <c r="BD88">
        <f t="shared" si="40"/>
        <v>75</v>
      </c>
      <c r="BF88" t="s">
        <v>510</v>
      </c>
      <c r="BG88">
        <f>Character!C87/Stage_stat!$E$44</f>
        <v>20.8</v>
      </c>
      <c r="BH88">
        <f t="shared" si="41"/>
        <v>21</v>
      </c>
      <c r="BJ88" t="s">
        <v>510</v>
      </c>
      <c r="BK88">
        <f>Character!C87/Stage_stat!$E$45</f>
        <v>62.4</v>
      </c>
      <c r="BL88">
        <f t="shared" si="42"/>
        <v>63</v>
      </c>
      <c r="BN88" t="s">
        <v>510</v>
      </c>
      <c r="BO88">
        <f>Character!C87/Stage_stat!$E$46</f>
        <v>60</v>
      </c>
      <c r="BP88">
        <f t="shared" si="43"/>
        <v>60</v>
      </c>
      <c r="BR88" t="s">
        <v>510</v>
      </c>
      <c r="BS88">
        <f>Character!C87/Stage_stat!$E$47</f>
        <v>15.6</v>
      </c>
      <c r="BT88">
        <f t="shared" si="44"/>
        <v>16</v>
      </c>
      <c r="BV88" t="s">
        <v>510</v>
      </c>
      <c r="BW88">
        <f>Character!C87/Stage_stat!$E$48</f>
        <v>44.571428571428569</v>
      </c>
      <c r="BX88">
        <f t="shared" si="45"/>
        <v>45</v>
      </c>
      <c r="BZ88" t="s">
        <v>510</v>
      </c>
      <c r="CA88">
        <f>Character!C87/Stage_stat!$E$49</f>
        <v>43.333333333333336</v>
      </c>
      <c r="CB88">
        <f t="shared" si="46"/>
        <v>44</v>
      </c>
      <c r="CD88" t="s">
        <v>510</v>
      </c>
      <c r="CE88">
        <f>Character!C87/Stage_stat!$E$50</f>
        <v>10.4</v>
      </c>
      <c r="CF88">
        <f t="shared" si="47"/>
        <v>11</v>
      </c>
      <c r="CH88" t="s">
        <v>510</v>
      </c>
      <c r="CI88">
        <f>Character!C87/Stage_stat!$E$51</f>
        <v>39</v>
      </c>
      <c r="CJ88">
        <f t="shared" si="48"/>
        <v>39</v>
      </c>
      <c r="CL88" t="s">
        <v>510</v>
      </c>
      <c r="CM88">
        <f>Character!C87/Stage_stat!$E$52</f>
        <v>38.048780487804876</v>
      </c>
      <c r="CN88">
        <f t="shared" si="49"/>
        <v>39</v>
      </c>
      <c r="CP88" t="s">
        <v>510</v>
      </c>
      <c r="CQ88">
        <f>Character!C87/Stage_stat!$E$53</f>
        <v>7.8</v>
      </c>
      <c r="CR88">
        <f t="shared" si="50"/>
        <v>8</v>
      </c>
      <c r="CT88" t="s">
        <v>510</v>
      </c>
      <c r="CU88">
        <f>Character!C87/Stage_stat!$E$54</f>
        <v>34.666666666666664</v>
      </c>
      <c r="CV88">
        <f t="shared" si="51"/>
        <v>35</v>
      </c>
      <c r="CX88" t="s">
        <v>510</v>
      </c>
      <c r="CY88">
        <f>Character!C87/Stage_stat!$E$55</f>
        <v>33.913043478260867</v>
      </c>
      <c r="CZ88">
        <f t="shared" si="52"/>
        <v>34</v>
      </c>
      <c r="DB88" t="s">
        <v>510</v>
      </c>
      <c r="DC88">
        <f>Character!C87/Stage_stat!$E$56</f>
        <v>6.24</v>
      </c>
      <c r="DD88">
        <f t="shared" si="53"/>
        <v>7</v>
      </c>
    </row>
    <row r="89" spans="2:108" x14ac:dyDescent="0.4">
      <c r="B89" t="s">
        <v>511</v>
      </c>
      <c r="C89">
        <f>Character!C88/Stage_stat!$E$30</f>
        <v>318</v>
      </c>
      <c r="D89">
        <f t="shared" si="27"/>
        <v>318</v>
      </c>
      <c r="F89" t="s">
        <v>511</v>
      </c>
      <c r="G89">
        <f>Character!C88/Stage_stat!$E$31</f>
        <v>265</v>
      </c>
      <c r="H89">
        <f t="shared" si="28"/>
        <v>265</v>
      </c>
      <c r="J89" t="s">
        <v>511</v>
      </c>
      <c r="K89">
        <f>Character!C88/Stage_stat!$E$32</f>
        <v>106</v>
      </c>
      <c r="L89">
        <f t="shared" si="29"/>
        <v>106</v>
      </c>
      <c r="N89" t="s">
        <v>511</v>
      </c>
      <c r="O89">
        <f>Character!C88/Stage_stat!$E$33</f>
        <v>212</v>
      </c>
      <c r="P89">
        <f t="shared" si="30"/>
        <v>212</v>
      </c>
      <c r="R89" t="s">
        <v>511</v>
      </c>
      <c r="S89">
        <f>Character!C88/Stage_stat!$E$34</f>
        <v>187.05882352941177</v>
      </c>
      <c r="T89">
        <f t="shared" si="31"/>
        <v>188</v>
      </c>
      <c r="V89" t="s">
        <v>511</v>
      </c>
      <c r="W89">
        <f>Character!C88/Stage_stat!$E$35</f>
        <v>63.6</v>
      </c>
      <c r="X89">
        <f t="shared" si="32"/>
        <v>64</v>
      </c>
      <c r="Z89" t="s">
        <v>511</v>
      </c>
      <c r="AA89">
        <f>Character!C88/Stage_stat!$E$36</f>
        <v>159</v>
      </c>
      <c r="AB89">
        <f t="shared" si="33"/>
        <v>159</v>
      </c>
      <c r="AD89" t="s">
        <v>511</v>
      </c>
      <c r="AE89">
        <f>Character!C88/Stage_stat!$E$37</f>
        <v>144.54545454545453</v>
      </c>
      <c r="AF89">
        <f t="shared" si="34"/>
        <v>145</v>
      </c>
      <c r="AH89" t="s">
        <v>511</v>
      </c>
      <c r="AI89">
        <f>Character!C88/Stage_stat!$E$38</f>
        <v>45.428571428571431</v>
      </c>
      <c r="AJ89">
        <f t="shared" si="35"/>
        <v>46</v>
      </c>
      <c r="AL89" t="s">
        <v>511</v>
      </c>
      <c r="AM89">
        <f>Character!C88/Stage_stat!$E$39</f>
        <v>106</v>
      </c>
      <c r="AN89">
        <f t="shared" si="36"/>
        <v>106</v>
      </c>
      <c r="AP89" t="s">
        <v>511</v>
      </c>
      <c r="AQ89">
        <f>Character!C88/Stage_stat!$E$40</f>
        <v>99.375</v>
      </c>
      <c r="AR89">
        <f t="shared" si="37"/>
        <v>100</v>
      </c>
      <c r="AT89" t="s">
        <v>511</v>
      </c>
      <c r="AU89">
        <f>Character!C88/Stage_stat!$E$41</f>
        <v>31.8</v>
      </c>
      <c r="AV89">
        <f t="shared" si="38"/>
        <v>32</v>
      </c>
      <c r="AX89" t="s">
        <v>511</v>
      </c>
      <c r="AY89">
        <f>Character!C88/Stage_stat!$E$42</f>
        <v>79.5</v>
      </c>
      <c r="AZ89">
        <f t="shared" si="39"/>
        <v>80</v>
      </c>
      <c r="BB89" t="s">
        <v>511</v>
      </c>
      <c r="BC89">
        <f>Character!C88/Stage_stat!$E$43</f>
        <v>75.714285714285708</v>
      </c>
      <c r="BD89">
        <f t="shared" si="40"/>
        <v>76</v>
      </c>
      <c r="BF89" t="s">
        <v>511</v>
      </c>
      <c r="BG89">
        <f>Character!C88/Stage_stat!$E$44</f>
        <v>21.2</v>
      </c>
      <c r="BH89">
        <f t="shared" si="41"/>
        <v>22</v>
      </c>
      <c r="BJ89" t="s">
        <v>511</v>
      </c>
      <c r="BK89">
        <f>Character!C88/Stage_stat!$E$45</f>
        <v>63.6</v>
      </c>
      <c r="BL89">
        <f t="shared" si="42"/>
        <v>64</v>
      </c>
      <c r="BN89" t="s">
        <v>511</v>
      </c>
      <c r="BO89">
        <f>Character!C88/Stage_stat!$E$46</f>
        <v>61.153846153846153</v>
      </c>
      <c r="BP89">
        <f t="shared" si="43"/>
        <v>62</v>
      </c>
      <c r="BR89" t="s">
        <v>511</v>
      </c>
      <c r="BS89">
        <f>Character!C88/Stage_stat!$E$47</f>
        <v>15.9</v>
      </c>
      <c r="BT89">
        <f t="shared" si="44"/>
        <v>16</v>
      </c>
      <c r="BV89" t="s">
        <v>511</v>
      </c>
      <c r="BW89">
        <f>Character!C88/Stage_stat!$E$48</f>
        <v>45.428571428571431</v>
      </c>
      <c r="BX89">
        <f t="shared" si="45"/>
        <v>46</v>
      </c>
      <c r="BZ89" t="s">
        <v>511</v>
      </c>
      <c r="CA89">
        <f>Character!C88/Stage_stat!$E$49</f>
        <v>44.166666666666664</v>
      </c>
      <c r="CB89">
        <f t="shared" si="46"/>
        <v>45</v>
      </c>
      <c r="CD89" t="s">
        <v>511</v>
      </c>
      <c r="CE89">
        <f>Character!C88/Stage_stat!$E$50</f>
        <v>10.6</v>
      </c>
      <c r="CF89">
        <f t="shared" si="47"/>
        <v>11</v>
      </c>
      <c r="CH89" t="s">
        <v>511</v>
      </c>
      <c r="CI89">
        <f>Character!C88/Stage_stat!$E$51</f>
        <v>39.75</v>
      </c>
      <c r="CJ89">
        <f t="shared" si="48"/>
        <v>40</v>
      </c>
      <c r="CL89" t="s">
        <v>511</v>
      </c>
      <c r="CM89">
        <f>Character!C88/Stage_stat!$E$52</f>
        <v>38.780487804878049</v>
      </c>
      <c r="CN89">
        <f t="shared" si="49"/>
        <v>39</v>
      </c>
      <c r="CP89" t="s">
        <v>511</v>
      </c>
      <c r="CQ89">
        <f>Character!C88/Stage_stat!$E$53</f>
        <v>7.95</v>
      </c>
      <c r="CR89">
        <f t="shared" si="50"/>
        <v>8</v>
      </c>
      <c r="CT89" t="s">
        <v>511</v>
      </c>
      <c r="CU89">
        <f>Character!C88/Stage_stat!$E$54</f>
        <v>35.333333333333336</v>
      </c>
      <c r="CV89">
        <f t="shared" si="51"/>
        <v>36</v>
      </c>
      <c r="CX89" t="s">
        <v>511</v>
      </c>
      <c r="CY89">
        <f>Character!C88/Stage_stat!$E$55</f>
        <v>34.565217391304351</v>
      </c>
      <c r="CZ89">
        <f t="shared" si="52"/>
        <v>35</v>
      </c>
      <c r="DB89" t="s">
        <v>511</v>
      </c>
      <c r="DC89">
        <f>Character!C88/Stage_stat!$E$56</f>
        <v>6.36</v>
      </c>
      <c r="DD89">
        <f t="shared" si="53"/>
        <v>7</v>
      </c>
    </row>
    <row r="90" spans="2:108" x14ac:dyDescent="0.4">
      <c r="B90" t="s">
        <v>512</v>
      </c>
      <c r="C90">
        <f>Character!C89/Stage_stat!$E$30</f>
        <v>324</v>
      </c>
      <c r="D90">
        <f t="shared" si="27"/>
        <v>324</v>
      </c>
      <c r="F90" t="s">
        <v>512</v>
      </c>
      <c r="G90">
        <f>Character!C89/Stage_stat!$E$31</f>
        <v>270</v>
      </c>
      <c r="H90">
        <f t="shared" si="28"/>
        <v>270</v>
      </c>
      <c r="J90" t="s">
        <v>512</v>
      </c>
      <c r="K90">
        <f>Character!C89/Stage_stat!$E$32</f>
        <v>108</v>
      </c>
      <c r="L90">
        <f t="shared" si="29"/>
        <v>108</v>
      </c>
      <c r="N90" t="s">
        <v>512</v>
      </c>
      <c r="O90">
        <f>Character!C89/Stage_stat!$E$33</f>
        <v>216</v>
      </c>
      <c r="P90">
        <f t="shared" si="30"/>
        <v>216</v>
      </c>
      <c r="R90" t="s">
        <v>512</v>
      </c>
      <c r="S90">
        <f>Character!C89/Stage_stat!$E$34</f>
        <v>190.58823529411765</v>
      </c>
      <c r="T90">
        <f t="shared" si="31"/>
        <v>191</v>
      </c>
      <c r="V90" t="s">
        <v>512</v>
      </c>
      <c r="W90">
        <f>Character!C89/Stage_stat!$E$35</f>
        <v>64.8</v>
      </c>
      <c r="X90">
        <f t="shared" si="32"/>
        <v>65</v>
      </c>
      <c r="Z90" t="s">
        <v>512</v>
      </c>
      <c r="AA90">
        <f>Character!C89/Stage_stat!$E$36</f>
        <v>162</v>
      </c>
      <c r="AB90">
        <f t="shared" si="33"/>
        <v>162</v>
      </c>
      <c r="AD90" t="s">
        <v>512</v>
      </c>
      <c r="AE90">
        <f>Character!C89/Stage_stat!$E$37</f>
        <v>147.27272727272728</v>
      </c>
      <c r="AF90">
        <f t="shared" si="34"/>
        <v>148</v>
      </c>
      <c r="AH90" t="s">
        <v>512</v>
      </c>
      <c r="AI90">
        <f>Character!C89/Stage_stat!$E$38</f>
        <v>46.285714285714285</v>
      </c>
      <c r="AJ90">
        <f t="shared" si="35"/>
        <v>47</v>
      </c>
      <c r="AL90" t="s">
        <v>512</v>
      </c>
      <c r="AM90">
        <f>Character!C89/Stage_stat!$E$39</f>
        <v>108</v>
      </c>
      <c r="AN90">
        <f t="shared" si="36"/>
        <v>108</v>
      </c>
      <c r="AP90" t="s">
        <v>512</v>
      </c>
      <c r="AQ90">
        <f>Character!C89/Stage_stat!$E$40</f>
        <v>101.25</v>
      </c>
      <c r="AR90">
        <f t="shared" si="37"/>
        <v>102</v>
      </c>
      <c r="AT90" t="s">
        <v>512</v>
      </c>
      <c r="AU90">
        <f>Character!C89/Stage_stat!$E$41</f>
        <v>32.4</v>
      </c>
      <c r="AV90">
        <f t="shared" si="38"/>
        <v>33</v>
      </c>
      <c r="AX90" t="s">
        <v>512</v>
      </c>
      <c r="AY90">
        <f>Character!C89/Stage_stat!$E$42</f>
        <v>81</v>
      </c>
      <c r="AZ90">
        <f t="shared" si="39"/>
        <v>81</v>
      </c>
      <c r="BB90" t="s">
        <v>512</v>
      </c>
      <c r="BC90">
        <f>Character!C89/Stage_stat!$E$43</f>
        <v>77.142857142857139</v>
      </c>
      <c r="BD90">
        <f t="shared" si="40"/>
        <v>78</v>
      </c>
      <c r="BF90" t="s">
        <v>512</v>
      </c>
      <c r="BG90">
        <f>Character!C89/Stage_stat!$E$44</f>
        <v>21.6</v>
      </c>
      <c r="BH90">
        <f t="shared" si="41"/>
        <v>22</v>
      </c>
      <c r="BJ90" t="s">
        <v>512</v>
      </c>
      <c r="BK90">
        <f>Character!C89/Stage_stat!$E$45</f>
        <v>64.8</v>
      </c>
      <c r="BL90">
        <f t="shared" si="42"/>
        <v>65</v>
      </c>
      <c r="BN90" t="s">
        <v>512</v>
      </c>
      <c r="BO90">
        <f>Character!C89/Stage_stat!$E$46</f>
        <v>62.307692307692307</v>
      </c>
      <c r="BP90">
        <f t="shared" si="43"/>
        <v>63</v>
      </c>
      <c r="BR90" t="s">
        <v>512</v>
      </c>
      <c r="BS90">
        <f>Character!C89/Stage_stat!$E$47</f>
        <v>16.2</v>
      </c>
      <c r="BT90">
        <f t="shared" si="44"/>
        <v>17</v>
      </c>
      <c r="BV90" t="s">
        <v>512</v>
      </c>
      <c r="BW90">
        <f>Character!C89/Stage_stat!$E$48</f>
        <v>46.285714285714285</v>
      </c>
      <c r="BX90">
        <f t="shared" si="45"/>
        <v>47</v>
      </c>
      <c r="BZ90" t="s">
        <v>512</v>
      </c>
      <c r="CA90">
        <f>Character!C89/Stage_stat!$E$49</f>
        <v>45</v>
      </c>
      <c r="CB90">
        <f t="shared" si="46"/>
        <v>45</v>
      </c>
      <c r="CD90" t="s">
        <v>512</v>
      </c>
      <c r="CE90">
        <f>Character!C89/Stage_stat!$E$50</f>
        <v>10.8</v>
      </c>
      <c r="CF90">
        <f t="shared" si="47"/>
        <v>11</v>
      </c>
      <c r="CH90" t="s">
        <v>512</v>
      </c>
      <c r="CI90">
        <f>Character!C89/Stage_stat!$E$51</f>
        <v>40.5</v>
      </c>
      <c r="CJ90">
        <f t="shared" si="48"/>
        <v>41</v>
      </c>
      <c r="CL90" t="s">
        <v>512</v>
      </c>
      <c r="CM90">
        <f>Character!C89/Stage_stat!$E$52</f>
        <v>39.512195121951223</v>
      </c>
      <c r="CN90">
        <f t="shared" si="49"/>
        <v>40</v>
      </c>
      <c r="CP90" t="s">
        <v>512</v>
      </c>
      <c r="CQ90">
        <f>Character!C89/Stage_stat!$E$53</f>
        <v>8.1</v>
      </c>
      <c r="CR90">
        <f t="shared" si="50"/>
        <v>9</v>
      </c>
      <c r="CT90" t="s">
        <v>512</v>
      </c>
      <c r="CU90">
        <f>Character!C89/Stage_stat!$E$54</f>
        <v>36</v>
      </c>
      <c r="CV90">
        <f t="shared" si="51"/>
        <v>36</v>
      </c>
      <c r="CX90" t="s">
        <v>512</v>
      </c>
      <c r="CY90">
        <f>Character!C89/Stage_stat!$E$55</f>
        <v>35.217391304347828</v>
      </c>
      <c r="CZ90">
        <f t="shared" si="52"/>
        <v>36</v>
      </c>
      <c r="DB90" t="s">
        <v>512</v>
      </c>
      <c r="DC90">
        <f>Character!C89/Stage_stat!$E$56</f>
        <v>6.48</v>
      </c>
      <c r="DD90">
        <f t="shared" si="53"/>
        <v>7</v>
      </c>
    </row>
    <row r="91" spans="2:108" x14ac:dyDescent="0.4">
      <c r="B91" t="s">
        <v>513</v>
      </c>
      <c r="C91">
        <f>Character!C90/Stage_stat!$E$30</f>
        <v>330</v>
      </c>
      <c r="D91">
        <f t="shared" si="27"/>
        <v>330</v>
      </c>
      <c r="F91" t="s">
        <v>513</v>
      </c>
      <c r="G91">
        <f>Character!C90/Stage_stat!$E$31</f>
        <v>275</v>
      </c>
      <c r="H91">
        <f t="shared" si="28"/>
        <v>275</v>
      </c>
      <c r="J91" t="s">
        <v>513</v>
      </c>
      <c r="K91">
        <f>Character!C90/Stage_stat!$E$32</f>
        <v>110</v>
      </c>
      <c r="L91">
        <f t="shared" si="29"/>
        <v>110</v>
      </c>
      <c r="N91" t="s">
        <v>513</v>
      </c>
      <c r="O91">
        <f>Character!C90/Stage_stat!$E$33</f>
        <v>220</v>
      </c>
      <c r="P91">
        <f t="shared" si="30"/>
        <v>220</v>
      </c>
      <c r="R91" t="s">
        <v>513</v>
      </c>
      <c r="S91">
        <f>Character!C90/Stage_stat!$E$34</f>
        <v>194.11764705882354</v>
      </c>
      <c r="T91">
        <f t="shared" si="31"/>
        <v>195</v>
      </c>
      <c r="V91" t="s">
        <v>513</v>
      </c>
      <c r="W91">
        <f>Character!C90/Stage_stat!$E$35</f>
        <v>66</v>
      </c>
      <c r="X91">
        <f t="shared" si="32"/>
        <v>66</v>
      </c>
      <c r="Z91" t="s">
        <v>513</v>
      </c>
      <c r="AA91">
        <f>Character!C90/Stage_stat!$E$36</f>
        <v>165</v>
      </c>
      <c r="AB91">
        <f t="shared" si="33"/>
        <v>165</v>
      </c>
      <c r="AD91" t="s">
        <v>513</v>
      </c>
      <c r="AE91">
        <f>Character!C90/Stage_stat!$E$37</f>
        <v>150</v>
      </c>
      <c r="AF91">
        <f t="shared" si="34"/>
        <v>150</v>
      </c>
      <c r="AH91" t="s">
        <v>513</v>
      </c>
      <c r="AI91">
        <f>Character!C90/Stage_stat!$E$38</f>
        <v>47.142857142857146</v>
      </c>
      <c r="AJ91">
        <f t="shared" si="35"/>
        <v>48</v>
      </c>
      <c r="AL91" t="s">
        <v>513</v>
      </c>
      <c r="AM91">
        <f>Character!C90/Stage_stat!$E$39</f>
        <v>110</v>
      </c>
      <c r="AN91">
        <f t="shared" si="36"/>
        <v>110</v>
      </c>
      <c r="AP91" t="s">
        <v>513</v>
      </c>
      <c r="AQ91">
        <f>Character!C90/Stage_stat!$E$40</f>
        <v>103.125</v>
      </c>
      <c r="AR91">
        <f t="shared" si="37"/>
        <v>104</v>
      </c>
      <c r="AT91" t="s">
        <v>513</v>
      </c>
      <c r="AU91">
        <f>Character!C90/Stage_stat!$E$41</f>
        <v>33</v>
      </c>
      <c r="AV91">
        <f t="shared" si="38"/>
        <v>33</v>
      </c>
      <c r="AX91" t="s">
        <v>513</v>
      </c>
      <c r="AY91">
        <f>Character!C90/Stage_stat!$E$42</f>
        <v>82.5</v>
      </c>
      <c r="AZ91">
        <f t="shared" si="39"/>
        <v>83</v>
      </c>
      <c r="BB91" t="s">
        <v>513</v>
      </c>
      <c r="BC91">
        <f>Character!C90/Stage_stat!$E$43</f>
        <v>78.571428571428569</v>
      </c>
      <c r="BD91">
        <f t="shared" si="40"/>
        <v>79</v>
      </c>
      <c r="BF91" t="s">
        <v>513</v>
      </c>
      <c r="BG91">
        <f>Character!C90/Stage_stat!$E$44</f>
        <v>22</v>
      </c>
      <c r="BH91">
        <f t="shared" si="41"/>
        <v>22</v>
      </c>
      <c r="BJ91" t="s">
        <v>513</v>
      </c>
      <c r="BK91">
        <f>Character!C90/Stage_stat!$E$45</f>
        <v>66</v>
      </c>
      <c r="BL91">
        <f t="shared" si="42"/>
        <v>66</v>
      </c>
      <c r="BN91" t="s">
        <v>513</v>
      </c>
      <c r="BO91">
        <f>Character!C90/Stage_stat!$E$46</f>
        <v>63.46153846153846</v>
      </c>
      <c r="BP91">
        <f t="shared" si="43"/>
        <v>64</v>
      </c>
      <c r="BR91" t="s">
        <v>513</v>
      </c>
      <c r="BS91">
        <f>Character!C90/Stage_stat!$E$47</f>
        <v>16.5</v>
      </c>
      <c r="BT91">
        <f t="shared" si="44"/>
        <v>17</v>
      </c>
      <c r="BV91" t="s">
        <v>513</v>
      </c>
      <c r="BW91">
        <f>Character!C90/Stage_stat!$E$48</f>
        <v>47.142857142857146</v>
      </c>
      <c r="BX91">
        <f t="shared" si="45"/>
        <v>48</v>
      </c>
      <c r="BZ91" t="s">
        <v>513</v>
      </c>
      <c r="CA91">
        <f>Character!C90/Stage_stat!$E$49</f>
        <v>45.833333333333336</v>
      </c>
      <c r="CB91">
        <f t="shared" si="46"/>
        <v>46</v>
      </c>
      <c r="CD91" t="s">
        <v>513</v>
      </c>
      <c r="CE91">
        <f>Character!C90/Stage_stat!$E$50</f>
        <v>11</v>
      </c>
      <c r="CF91">
        <f t="shared" si="47"/>
        <v>11</v>
      </c>
      <c r="CH91" t="s">
        <v>513</v>
      </c>
      <c r="CI91">
        <f>Character!C90/Stage_stat!$E$51</f>
        <v>41.25</v>
      </c>
      <c r="CJ91">
        <f t="shared" si="48"/>
        <v>42</v>
      </c>
      <c r="CL91" t="s">
        <v>513</v>
      </c>
      <c r="CM91">
        <f>Character!C90/Stage_stat!$E$52</f>
        <v>40.243902439024389</v>
      </c>
      <c r="CN91">
        <f t="shared" si="49"/>
        <v>41</v>
      </c>
      <c r="CP91" t="s">
        <v>513</v>
      </c>
      <c r="CQ91">
        <f>Character!C90/Stage_stat!$E$53</f>
        <v>8.25</v>
      </c>
      <c r="CR91">
        <f t="shared" si="50"/>
        <v>9</v>
      </c>
      <c r="CT91" t="s">
        <v>513</v>
      </c>
      <c r="CU91">
        <f>Character!C90/Stage_stat!$E$54</f>
        <v>36.666666666666664</v>
      </c>
      <c r="CV91">
        <f t="shared" si="51"/>
        <v>37</v>
      </c>
      <c r="CX91" t="s">
        <v>513</v>
      </c>
      <c r="CY91">
        <f>Character!C90/Stage_stat!$E$55</f>
        <v>35.869565217391305</v>
      </c>
      <c r="CZ91">
        <f t="shared" si="52"/>
        <v>36</v>
      </c>
      <c r="DB91" t="s">
        <v>513</v>
      </c>
      <c r="DC91">
        <f>Character!C90/Stage_stat!$E$56</f>
        <v>6.6</v>
      </c>
      <c r="DD91">
        <f t="shared" si="53"/>
        <v>7</v>
      </c>
    </row>
    <row r="92" spans="2:108" x14ac:dyDescent="0.4">
      <c r="B92" t="s">
        <v>514</v>
      </c>
      <c r="C92">
        <f>Character!C91/Stage_stat!$E$30</f>
        <v>336</v>
      </c>
      <c r="D92">
        <f t="shared" si="27"/>
        <v>336</v>
      </c>
      <c r="F92" t="s">
        <v>514</v>
      </c>
      <c r="G92">
        <f>Character!C91/Stage_stat!$E$31</f>
        <v>280</v>
      </c>
      <c r="H92">
        <f t="shared" si="28"/>
        <v>280</v>
      </c>
      <c r="J92" t="s">
        <v>514</v>
      </c>
      <c r="K92">
        <f>Character!C91/Stage_stat!$E$32</f>
        <v>112</v>
      </c>
      <c r="L92">
        <f t="shared" si="29"/>
        <v>112</v>
      </c>
      <c r="N92" t="s">
        <v>514</v>
      </c>
      <c r="O92">
        <f>Character!C91/Stage_stat!$E$33</f>
        <v>224</v>
      </c>
      <c r="P92">
        <f t="shared" si="30"/>
        <v>224</v>
      </c>
      <c r="R92" t="s">
        <v>514</v>
      </c>
      <c r="S92">
        <f>Character!C91/Stage_stat!$E$34</f>
        <v>197.64705882352942</v>
      </c>
      <c r="T92">
        <f t="shared" si="31"/>
        <v>198</v>
      </c>
      <c r="V92" t="s">
        <v>514</v>
      </c>
      <c r="W92">
        <f>Character!C91/Stage_stat!$E$35</f>
        <v>67.2</v>
      </c>
      <c r="X92">
        <f t="shared" si="32"/>
        <v>68</v>
      </c>
      <c r="Z92" t="s">
        <v>514</v>
      </c>
      <c r="AA92">
        <f>Character!C91/Stage_stat!$E$36</f>
        <v>168</v>
      </c>
      <c r="AB92">
        <f t="shared" si="33"/>
        <v>168</v>
      </c>
      <c r="AD92" t="s">
        <v>514</v>
      </c>
      <c r="AE92">
        <f>Character!C91/Stage_stat!$E$37</f>
        <v>152.72727272727272</v>
      </c>
      <c r="AF92">
        <f t="shared" si="34"/>
        <v>153</v>
      </c>
      <c r="AH92" t="s">
        <v>514</v>
      </c>
      <c r="AI92">
        <f>Character!C91/Stage_stat!$E$38</f>
        <v>48</v>
      </c>
      <c r="AJ92">
        <f t="shared" si="35"/>
        <v>48</v>
      </c>
      <c r="AL92" t="s">
        <v>514</v>
      </c>
      <c r="AM92">
        <f>Character!C91/Stage_stat!$E$39</f>
        <v>112</v>
      </c>
      <c r="AN92">
        <f t="shared" si="36"/>
        <v>112</v>
      </c>
      <c r="AP92" t="s">
        <v>514</v>
      </c>
      <c r="AQ92">
        <f>Character!C91/Stage_stat!$E$40</f>
        <v>105</v>
      </c>
      <c r="AR92">
        <f t="shared" si="37"/>
        <v>105</v>
      </c>
      <c r="AT92" t="s">
        <v>514</v>
      </c>
      <c r="AU92">
        <f>Character!C91/Stage_stat!$E$41</f>
        <v>33.6</v>
      </c>
      <c r="AV92">
        <f t="shared" si="38"/>
        <v>34</v>
      </c>
      <c r="AX92" t="s">
        <v>514</v>
      </c>
      <c r="AY92">
        <f>Character!C91/Stage_stat!$E$42</f>
        <v>84</v>
      </c>
      <c r="AZ92">
        <f t="shared" si="39"/>
        <v>84</v>
      </c>
      <c r="BB92" t="s">
        <v>514</v>
      </c>
      <c r="BC92">
        <f>Character!C91/Stage_stat!$E$43</f>
        <v>80</v>
      </c>
      <c r="BD92">
        <f t="shared" si="40"/>
        <v>80</v>
      </c>
      <c r="BF92" t="s">
        <v>514</v>
      </c>
      <c r="BG92">
        <f>Character!C91/Stage_stat!$E$44</f>
        <v>22.4</v>
      </c>
      <c r="BH92">
        <f t="shared" si="41"/>
        <v>23</v>
      </c>
      <c r="BJ92" t="s">
        <v>514</v>
      </c>
      <c r="BK92">
        <f>Character!C91/Stage_stat!$E$45</f>
        <v>67.2</v>
      </c>
      <c r="BL92">
        <f t="shared" si="42"/>
        <v>68</v>
      </c>
      <c r="BN92" t="s">
        <v>514</v>
      </c>
      <c r="BO92">
        <f>Character!C91/Stage_stat!$E$46</f>
        <v>64.615384615384613</v>
      </c>
      <c r="BP92">
        <f t="shared" si="43"/>
        <v>65</v>
      </c>
      <c r="BR92" t="s">
        <v>514</v>
      </c>
      <c r="BS92">
        <f>Character!C91/Stage_stat!$E$47</f>
        <v>16.8</v>
      </c>
      <c r="BT92">
        <f t="shared" si="44"/>
        <v>17</v>
      </c>
      <c r="BV92" t="s">
        <v>514</v>
      </c>
      <c r="BW92">
        <f>Character!C91/Stage_stat!$E$48</f>
        <v>48</v>
      </c>
      <c r="BX92">
        <f t="shared" si="45"/>
        <v>48</v>
      </c>
      <c r="BZ92" t="s">
        <v>514</v>
      </c>
      <c r="CA92">
        <f>Character!C91/Stage_stat!$E$49</f>
        <v>46.666666666666664</v>
      </c>
      <c r="CB92">
        <f t="shared" si="46"/>
        <v>47</v>
      </c>
      <c r="CD92" t="s">
        <v>514</v>
      </c>
      <c r="CE92">
        <f>Character!C91/Stage_stat!$E$50</f>
        <v>11.2</v>
      </c>
      <c r="CF92">
        <f t="shared" si="47"/>
        <v>12</v>
      </c>
      <c r="CH92" t="s">
        <v>514</v>
      </c>
      <c r="CI92">
        <f>Character!C91/Stage_stat!$E$51</f>
        <v>42</v>
      </c>
      <c r="CJ92">
        <f t="shared" si="48"/>
        <v>42</v>
      </c>
      <c r="CL92" t="s">
        <v>514</v>
      </c>
      <c r="CM92">
        <f>Character!C91/Stage_stat!$E$52</f>
        <v>40.975609756097562</v>
      </c>
      <c r="CN92">
        <f t="shared" si="49"/>
        <v>41</v>
      </c>
      <c r="CP92" t="s">
        <v>514</v>
      </c>
      <c r="CQ92">
        <f>Character!C91/Stage_stat!$E$53</f>
        <v>8.4</v>
      </c>
      <c r="CR92">
        <f t="shared" si="50"/>
        <v>9</v>
      </c>
      <c r="CT92" t="s">
        <v>514</v>
      </c>
      <c r="CU92">
        <f>Character!C91/Stage_stat!$E$54</f>
        <v>37.333333333333336</v>
      </c>
      <c r="CV92">
        <f t="shared" si="51"/>
        <v>38</v>
      </c>
      <c r="CX92" t="s">
        <v>514</v>
      </c>
      <c r="CY92">
        <f>Character!C91/Stage_stat!$E$55</f>
        <v>36.521739130434781</v>
      </c>
      <c r="CZ92">
        <f t="shared" si="52"/>
        <v>37</v>
      </c>
      <c r="DB92" t="s">
        <v>514</v>
      </c>
      <c r="DC92">
        <f>Character!C91/Stage_stat!$E$56</f>
        <v>6.72</v>
      </c>
      <c r="DD92">
        <f t="shared" si="53"/>
        <v>7</v>
      </c>
    </row>
    <row r="93" spans="2:108" x14ac:dyDescent="0.4">
      <c r="B93" t="s">
        <v>515</v>
      </c>
      <c r="C93">
        <f>Character!C92/Stage_stat!$E$30</f>
        <v>342</v>
      </c>
      <c r="D93">
        <f t="shared" si="27"/>
        <v>342</v>
      </c>
      <c r="F93" t="s">
        <v>515</v>
      </c>
      <c r="G93">
        <f>Character!C92/Stage_stat!$E$31</f>
        <v>285</v>
      </c>
      <c r="H93">
        <f t="shared" si="28"/>
        <v>285</v>
      </c>
      <c r="J93" t="s">
        <v>515</v>
      </c>
      <c r="K93">
        <f>Character!C92/Stage_stat!$E$32</f>
        <v>114</v>
      </c>
      <c r="L93">
        <f t="shared" si="29"/>
        <v>114</v>
      </c>
      <c r="N93" t="s">
        <v>515</v>
      </c>
      <c r="O93">
        <f>Character!C92/Stage_stat!$E$33</f>
        <v>228</v>
      </c>
      <c r="P93">
        <f t="shared" si="30"/>
        <v>228</v>
      </c>
      <c r="R93" t="s">
        <v>515</v>
      </c>
      <c r="S93">
        <f>Character!C92/Stage_stat!$E$34</f>
        <v>201.1764705882353</v>
      </c>
      <c r="T93">
        <f t="shared" si="31"/>
        <v>202</v>
      </c>
      <c r="V93" t="s">
        <v>515</v>
      </c>
      <c r="W93">
        <f>Character!C92/Stage_stat!$E$35</f>
        <v>68.400000000000006</v>
      </c>
      <c r="X93">
        <f t="shared" si="32"/>
        <v>69</v>
      </c>
      <c r="Z93" t="s">
        <v>515</v>
      </c>
      <c r="AA93">
        <f>Character!C92/Stage_stat!$E$36</f>
        <v>171</v>
      </c>
      <c r="AB93">
        <f t="shared" si="33"/>
        <v>171</v>
      </c>
      <c r="AD93" t="s">
        <v>515</v>
      </c>
      <c r="AE93">
        <f>Character!C92/Stage_stat!$E$37</f>
        <v>155.45454545454547</v>
      </c>
      <c r="AF93">
        <f t="shared" si="34"/>
        <v>156</v>
      </c>
      <c r="AH93" t="s">
        <v>515</v>
      </c>
      <c r="AI93">
        <f>Character!C92/Stage_stat!$E$38</f>
        <v>48.857142857142854</v>
      </c>
      <c r="AJ93">
        <f t="shared" si="35"/>
        <v>49</v>
      </c>
      <c r="AL93" t="s">
        <v>515</v>
      </c>
      <c r="AM93">
        <f>Character!C92/Stage_stat!$E$39</f>
        <v>114</v>
      </c>
      <c r="AN93">
        <f t="shared" si="36"/>
        <v>114</v>
      </c>
      <c r="AP93" t="s">
        <v>515</v>
      </c>
      <c r="AQ93">
        <f>Character!C92/Stage_stat!$E$40</f>
        <v>106.875</v>
      </c>
      <c r="AR93">
        <f t="shared" si="37"/>
        <v>107</v>
      </c>
      <c r="AT93" t="s">
        <v>515</v>
      </c>
      <c r="AU93">
        <f>Character!C92/Stage_stat!$E$41</f>
        <v>34.200000000000003</v>
      </c>
      <c r="AV93">
        <f t="shared" si="38"/>
        <v>35</v>
      </c>
      <c r="AX93" t="s">
        <v>515</v>
      </c>
      <c r="AY93">
        <f>Character!C92/Stage_stat!$E$42</f>
        <v>85.5</v>
      </c>
      <c r="AZ93">
        <f t="shared" si="39"/>
        <v>86</v>
      </c>
      <c r="BB93" t="s">
        <v>515</v>
      </c>
      <c r="BC93">
        <f>Character!C92/Stage_stat!$E$43</f>
        <v>81.428571428571431</v>
      </c>
      <c r="BD93">
        <f t="shared" si="40"/>
        <v>82</v>
      </c>
      <c r="BF93" t="s">
        <v>515</v>
      </c>
      <c r="BG93">
        <f>Character!C92/Stage_stat!$E$44</f>
        <v>22.8</v>
      </c>
      <c r="BH93">
        <f t="shared" si="41"/>
        <v>23</v>
      </c>
      <c r="BJ93" t="s">
        <v>515</v>
      </c>
      <c r="BK93">
        <f>Character!C92/Stage_stat!$E$45</f>
        <v>68.400000000000006</v>
      </c>
      <c r="BL93">
        <f t="shared" si="42"/>
        <v>69</v>
      </c>
      <c r="BN93" t="s">
        <v>515</v>
      </c>
      <c r="BO93">
        <f>Character!C92/Stage_stat!$E$46</f>
        <v>65.769230769230774</v>
      </c>
      <c r="BP93">
        <f t="shared" si="43"/>
        <v>66</v>
      </c>
      <c r="BR93" t="s">
        <v>515</v>
      </c>
      <c r="BS93">
        <f>Character!C92/Stage_stat!$E$47</f>
        <v>17.100000000000001</v>
      </c>
      <c r="BT93">
        <f t="shared" si="44"/>
        <v>18</v>
      </c>
      <c r="BV93" t="s">
        <v>515</v>
      </c>
      <c r="BW93">
        <f>Character!C92/Stage_stat!$E$48</f>
        <v>48.857142857142854</v>
      </c>
      <c r="BX93">
        <f t="shared" si="45"/>
        <v>49</v>
      </c>
      <c r="BZ93" t="s">
        <v>515</v>
      </c>
      <c r="CA93">
        <f>Character!C92/Stage_stat!$E$49</f>
        <v>47.5</v>
      </c>
      <c r="CB93">
        <f t="shared" si="46"/>
        <v>48</v>
      </c>
      <c r="CD93" t="s">
        <v>515</v>
      </c>
      <c r="CE93">
        <f>Character!C92/Stage_stat!$E$50</f>
        <v>11.4</v>
      </c>
      <c r="CF93">
        <f t="shared" si="47"/>
        <v>12</v>
      </c>
      <c r="CH93" t="s">
        <v>515</v>
      </c>
      <c r="CI93">
        <f>Character!C92/Stage_stat!$E$51</f>
        <v>42.75</v>
      </c>
      <c r="CJ93">
        <f t="shared" si="48"/>
        <v>43</v>
      </c>
      <c r="CL93" t="s">
        <v>515</v>
      </c>
      <c r="CM93">
        <f>Character!C92/Stage_stat!$E$52</f>
        <v>41.707317073170735</v>
      </c>
      <c r="CN93">
        <f t="shared" si="49"/>
        <v>42</v>
      </c>
      <c r="CP93" t="s">
        <v>515</v>
      </c>
      <c r="CQ93">
        <f>Character!C92/Stage_stat!$E$53</f>
        <v>8.5500000000000007</v>
      </c>
      <c r="CR93">
        <f t="shared" si="50"/>
        <v>9</v>
      </c>
      <c r="CT93" t="s">
        <v>515</v>
      </c>
      <c r="CU93">
        <f>Character!C92/Stage_stat!$E$54</f>
        <v>38</v>
      </c>
      <c r="CV93">
        <f t="shared" si="51"/>
        <v>38</v>
      </c>
      <c r="CX93" t="s">
        <v>515</v>
      </c>
      <c r="CY93">
        <f>Character!C92/Stage_stat!$E$55</f>
        <v>37.173913043478258</v>
      </c>
      <c r="CZ93">
        <f t="shared" si="52"/>
        <v>38</v>
      </c>
      <c r="DB93" t="s">
        <v>515</v>
      </c>
      <c r="DC93">
        <f>Character!C92/Stage_stat!$E$56</f>
        <v>6.84</v>
      </c>
      <c r="DD93">
        <f t="shared" si="53"/>
        <v>7</v>
      </c>
    </row>
    <row r="94" spans="2:108" x14ac:dyDescent="0.4">
      <c r="B94" t="s">
        <v>516</v>
      </c>
      <c r="C94">
        <f>Character!C93/Stage_stat!$E$30</f>
        <v>348</v>
      </c>
      <c r="D94">
        <f t="shared" si="27"/>
        <v>348</v>
      </c>
      <c r="F94" t="s">
        <v>516</v>
      </c>
      <c r="G94">
        <f>Character!C93/Stage_stat!$E$31</f>
        <v>290</v>
      </c>
      <c r="H94">
        <f t="shared" si="28"/>
        <v>290</v>
      </c>
      <c r="J94" t="s">
        <v>516</v>
      </c>
      <c r="K94">
        <f>Character!C93/Stage_stat!$E$32</f>
        <v>116</v>
      </c>
      <c r="L94">
        <f t="shared" si="29"/>
        <v>116</v>
      </c>
      <c r="N94" t="s">
        <v>516</v>
      </c>
      <c r="O94">
        <f>Character!C93/Stage_stat!$E$33</f>
        <v>232</v>
      </c>
      <c r="P94">
        <f t="shared" si="30"/>
        <v>232</v>
      </c>
      <c r="R94" t="s">
        <v>516</v>
      </c>
      <c r="S94">
        <f>Character!C93/Stage_stat!$E$34</f>
        <v>204.70588235294119</v>
      </c>
      <c r="T94">
        <f t="shared" si="31"/>
        <v>205</v>
      </c>
      <c r="V94" t="s">
        <v>516</v>
      </c>
      <c r="W94">
        <f>Character!C93/Stage_stat!$E$35</f>
        <v>69.599999999999994</v>
      </c>
      <c r="X94">
        <f t="shared" si="32"/>
        <v>70</v>
      </c>
      <c r="Z94" t="s">
        <v>516</v>
      </c>
      <c r="AA94">
        <f>Character!C93/Stage_stat!$E$36</f>
        <v>174</v>
      </c>
      <c r="AB94">
        <f t="shared" si="33"/>
        <v>174</v>
      </c>
      <c r="AD94" t="s">
        <v>516</v>
      </c>
      <c r="AE94">
        <f>Character!C93/Stage_stat!$E$37</f>
        <v>158.18181818181819</v>
      </c>
      <c r="AF94">
        <f t="shared" si="34"/>
        <v>159</v>
      </c>
      <c r="AH94" t="s">
        <v>516</v>
      </c>
      <c r="AI94">
        <f>Character!C93/Stage_stat!$E$38</f>
        <v>49.714285714285715</v>
      </c>
      <c r="AJ94">
        <f t="shared" si="35"/>
        <v>50</v>
      </c>
      <c r="AL94" t="s">
        <v>516</v>
      </c>
      <c r="AM94">
        <f>Character!C93/Stage_stat!$E$39</f>
        <v>116</v>
      </c>
      <c r="AN94">
        <f t="shared" si="36"/>
        <v>116</v>
      </c>
      <c r="AP94" t="s">
        <v>516</v>
      </c>
      <c r="AQ94">
        <f>Character!C93/Stage_stat!$E$40</f>
        <v>108.75</v>
      </c>
      <c r="AR94">
        <f t="shared" si="37"/>
        <v>109</v>
      </c>
      <c r="AT94" t="s">
        <v>516</v>
      </c>
      <c r="AU94">
        <f>Character!C93/Stage_stat!$E$41</f>
        <v>34.799999999999997</v>
      </c>
      <c r="AV94">
        <f t="shared" si="38"/>
        <v>35</v>
      </c>
      <c r="AX94" t="s">
        <v>516</v>
      </c>
      <c r="AY94">
        <f>Character!C93/Stage_stat!$E$42</f>
        <v>87</v>
      </c>
      <c r="AZ94">
        <f t="shared" si="39"/>
        <v>87</v>
      </c>
      <c r="BB94" t="s">
        <v>516</v>
      </c>
      <c r="BC94">
        <f>Character!C93/Stage_stat!$E$43</f>
        <v>82.857142857142861</v>
      </c>
      <c r="BD94">
        <f t="shared" si="40"/>
        <v>83</v>
      </c>
      <c r="BF94" t="s">
        <v>516</v>
      </c>
      <c r="BG94">
        <f>Character!C93/Stage_stat!$E$44</f>
        <v>23.2</v>
      </c>
      <c r="BH94">
        <f t="shared" si="41"/>
        <v>24</v>
      </c>
      <c r="BJ94" t="s">
        <v>516</v>
      </c>
      <c r="BK94">
        <f>Character!C93/Stage_stat!$E$45</f>
        <v>69.599999999999994</v>
      </c>
      <c r="BL94">
        <f t="shared" si="42"/>
        <v>70</v>
      </c>
      <c r="BN94" t="s">
        <v>516</v>
      </c>
      <c r="BO94">
        <f>Character!C93/Stage_stat!$E$46</f>
        <v>66.92307692307692</v>
      </c>
      <c r="BP94">
        <f t="shared" si="43"/>
        <v>67</v>
      </c>
      <c r="BR94" t="s">
        <v>516</v>
      </c>
      <c r="BS94">
        <f>Character!C93/Stage_stat!$E$47</f>
        <v>17.399999999999999</v>
      </c>
      <c r="BT94">
        <f t="shared" si="44"/>
        <v>18</v>
      </c>
      <c r="BV94" t="s">
        <v>516</v>
      </c>
      <c r="BW94">
        <f>Character!C93/Stage_stat!$E$48</f>
        <v>49.714285714285715</v>
      </c>
      <c r="BX94">
        <f t="shared" si="45"/>
        <v>50</v>
      </c>
      <c r="BZ94" t="s">
        <v>516</v>
      </c>
      <c r="CA94">
        <f>Character!C93/Stage_stat!$E$49</f>
        <v>48.333333333333336</v>
      </c>
      <c r="CB94">
        <f t="shared" si="46"/>
        <v>49</v>
      </c>
      <c r="CD94" t="s">
        <v>516</v>
      </c>
      <c r="CE94">
        <f>Character!C93/Stage_stat!$E$50</f>
        <v>11.6</v>
      </c>
      <c r="CF94">
        <f t="shared" si="47"/>
        <v>12</v>
      </c>
      <c r="CH94" t="s">
        <v>516</v>
      </c>
      <c r="CI94">
        <f>Character!C93/Stage_stat!$E$51</f>
        <v>43.5</v>
      </c>
      <c r="CJ94">
        <f t="shared" si="48"/>
        <v>44</v>
      </c>
      <c r="CL94" t="s">
        <v>516</v>
      </c>
      <c r="CM94">
        <f>Character!C93/Stage_stat!$E$52</f>
        <v>42.439024390243901</v>
      </c>
      <c r="CN94">
        <f t="shared" si="49"/>
        <v>43</v>
      </c>
      <c r="CP94" t="s">
        <v>516</v>
      </c>
      <c r="CQ94">
        <f>Character!C93/Stage_stat!$E$53</f>
        <v>8.6999999999999993</v>
      </c>
      <c r="CR94">
        <f t="shared" si="50"/>
        <v>9</v>
      </c>
      <c r="CT94" t="s">
        <v>516</v>
      </c>
      <c r="CU94">
        <f>Character!C93/Stage_stat!$E$54</f>
        <v>38.666666666666664</v>
      </c>
      <c r="CV94">
        <f t="shared" si="51"/>
        <v>39</v>
      </c>
      <c r="CX94" t="s">
        <v>516</v>
      </c>
      <c r="CY94">
        <f>Character!C93/Stage_stat!$E$55</f>
        <v>37.826086956521742</v>
      </c>
      <c r="CZ94">
        <f t="shared" si="52"/>
        <v>38</v>
      </c>
      <c r="DB94" t="s">
        <v>516</v>
      </c>
      <c r="DC94">
        <f>Character!C93/Stage_stat!$E$56</f>
        <v>6.96</v>
      </c>
      <c r="DD94">
        <f t="shared" si="53"/>
        <v>7</v>
      </c>
    </row>
    <row r="95" spans="2:108" x14ac:dyDescent="0.4">
      <c r="B95" t="s">
        <v>517</v>
      </c>
      <c r="C95">
        <f>Character!C94/Stage_stat!$E$30</f>
        <v>354</v>
      </c>
      <c r="D95">
        <f t="shared" si="27"/>
        <v>354</v>
      </c>
      <c r="F95" t="s">
        <v>517</v>
      </c>
      <c r="G95">
        <f>Character!C94/Stage_stat!$E$31</f>
        <v>295</v>
      </c>
      <c r="H95">
        <f t="shared" si="28"/>
        <v>295</v>
      </c>
      <c r="J95" t="s">
        <v>517</v>
      </c>
      <c r="K95">
        <f>Character!C94/Stage_stat!$E$32</f>
        <v>118</v>
      </c>
      <c r="L95">
        <f t="shared" si="29"/>
        <v>118</v>
      </c>
      <c r="N95" t="s">
        <v>517</v>
      </c>
      <c r="O95">
        <f>Character!C94/Stage_stat!$E$33</f>
        <v>236</v>
      </c>
      <c r="P95">
        <f t="shared" si="30"/>
        <v>236</v>
      </c>
      <c r="R95" t="s">
        <v>517</v>
      </c>
      <c r="S95">
        <f>Character!C94/Stage_stat!$E$34</f>
        <v>208.23529411764707</v>
      </c>
      <c r="T95">
        <f t="shared" si="31"/>
        <v>209</v>
      </c>
      <c r="V95" t="s">
        <v>517</v>
      </c>
      <c r="W95">
        <f>Character!C94/Stage_stat!$E$35</f>
        <v>70.8</v>
      </c>
      <c r="X95">
        <f t="shared" si="32"/>
        <v>71</v>
      </c>
      <c r="Z95" t="s">
        <v>517</v>
      </c>
      <c r="AA95">
        <f>Character!C94/Stage_stat!$E$36</f>
        <v>177</v>
      </c>
      <c r="AB95">
        <f t="shared" si="33"/>
        <v>177</v>
      </c>
      <c r="AD95" t="s">
        <v>517</v>
      </c>
      <c r="AE95">
        <f>Character!C94/Stage_stat!$E$37</f>
        <v>160.90909090909091</v>
      </c>
      <c r="AF95">
        <f t="shared" si="34"/>
        <v>161</v>
      </c>
      <c r="AH95" t="s">
        <v>517</v>
      </c>
      <c r="AI95">
        <f>Character!C94/Stage_stat!$E$38</f>
        <v>50.571428571428569</v>
      </c>
      <c r="AJ95">
        <f t="shared" si="35"/>
        <v>51</v>
      </c>
      <c r="AL95" t="s">
        <v>517</v>
      </c>
      <c r="AM95">
        <f>Character!C94/Stage_stat!$E$39</f>
        <v>118</v>
      </c>
      <c r="AN95">
        <f t="shared" si="36"/>
        <v>118</v>
      </c>
      <c r="AP95" t="s">
        <v>517</v>
      </c>
      <c r="AQ95">
        <f>Character!C94/Stage_stat!$E$40</f>
        <v>110.625</v>
      </c>
      <c r="AR95">
        <f t="shared" si="37"/>
        <v>111</v>
      </c>
      <c r="AT95" t="s">
        <v>517</v>
      </c>
      <c r="AU95">
        <f>Character!C94/Stage_stat!$E$41</f>
        <v>35.4</v>
      </c>
      <c r="AV95">
        <f t="shared" si="38"/>
        <v>36</v>
      </c>
      <c r="AX95" t="s">
        <v>517</v>
      </c>
      <c r="AY95">
        <f>Character!C94/Stage_stat!$E$42</f>
        <v>88.5</v>
      </c>
      <c r="AZ95">
        <f t="shared" si="39"/>
        <v>89</v>
      </c>
      <c r="BB95" t="s">
        <v>517</v>
      </c>
      <c r="BC95">
        <f>Character!C94/Stage_stat!$E$43</f>
        <v>84.285714285714292</v>
      </c>
      <c r="BD95">
        <f t="shared" si="40"/>
        <v>85</v>
      </c>
      <c r="BF95" t="s">
        <v>517</v>
      </c>
      <c r="BG95">
        <f>Character!C94/Stage_stat!$E$44</f>
        <v>23.6</v>
      </c>
      <c r="BH95">
        <f t="shared" si="41"/>
        <v>24</v>
      </c>
      <c r="BJ95" t="s">
        <v>517</v>
      </c>
      <c r="BK95">
        <f>Character!C94/Stage_stat!$E$45</f>
        <v>70.8</v>
      </c>
      <c r="BL95">
        <f t="shared" si="42"/>
        <v>71</v>
      </c>
      <c r="BN95" t="s">
        <v>517</v>
      </c>
      <c r="BO95">
        <f>Character!C94/Stage_stat!$E$46</f>
        <v>68.07692307692308</v>
      </c>
      <c r="BP95">
        <f t="shared" si="43"/>
        <v>69</v>
      </c>
      <c r="BR95" t="s">
        <v>517</v>
      </c>
      <c r="BS95">
        <f>Character!C94/Stage_stat!$E$47</f>
        <v>17.7</v>
      </c>
      <c r="BT95">
        <f t="shared" si="44"/>
        <v>18</v>
      </c>
      <c r="BV95" t="s">
        <v>517</v>
      </c>
      <c r="BW95">
        <f>Character!C94/Stage_stat!$E$48</f>
        <v>50.571428571428569</v>
      </c>
      <c r="BX95">
        <f t="shared" si="45"/>
        <v>51</v>
      </c>
      <c r="BZ95" t="s">
        <v>517</v>
      </c>
      <c r="CA95">
        <f>Character!C94/Stage_stat!$E$49</f>
        <v>49.166666666666664</v>
      </c>
      <c r="CB95">
        <f t="shared" si="46"/>
        <v>50</v>
      </c>
      <c r="CD95" t="s">
        <v>517</v>
      </c>
      <c r="CE95">
        <f>Character!C94/Stage_stat!$E$50</f>
        <v>11.8</v>
      </c>
      <c r="CF95">
        <f t="shared" si="47"/>
        <v>12</v>
      </c>
      <c r="CH95" t="s">
        <v>517</v>
      </c>
      <c r="CI95">
        <f>Character!C94/Stage_stat!$E$51</f>
        <v>44.25</v>
      </c>
      <c r="CJ95">
        <f t="shared" si="48"/>
        <v>45</v>
      </c>
      <c r="CL95" t="s">
        <v>517</v>
      </c>
      <c r="CM95">
        <f>Character!C94/Stage_stat!$E$52</f>
        <v>43.170731707317074</v>
      </c>
      <c r="CN95">
        <f t="shared" si="49"/>
        <v>44</v>
      </c>
      <c r="CP95" t="s">
        <v>517</v>
      </c>
      <c r="CQ95">
        <f>Character!C94/Stage_stat!$E$53</f>
        <v>8.85</v>
      </c>
      <c r="CR95">
        <f t="shared" si="50"/>
        <v>9</v>
      </c>
      <c r="CT95" t="s">
        <v>517</v>
      </c>
      <c r="CU95">
        <f>Character!C94/Stage_stat!$E$54</f>
        <v>39.333333333333336</v>
      </c>
      <c r="CV95">
        <f t="shared" si="51"/>
        <v>40</v>
      </c>
      <c r="CX95" t="s">
        <v>517</v>
      </c>
      <c r="CY95">
        <f>Character!C94/Stage_stat!$E$55</f>
        <v>38.478260869565219</v>
      </c>
      <c r="CZ95">
        <f t="shared" si="52"/>
        <v>39</v>
      </c>
      <c r="DB95" t="s">
        <v>517</v>
      </c>
      <c r="DC95">
        <f>Character!C94/Stage_stat!$E$56</f>
        <v>7.08</v>
      </c>
      <c r="DD95">
        <f t="shared" si="53"/>
        <v>8</v>
      </c>
    </row>
    <row r="96" spans="2:108" x14ac:dyDescent="0.4">
      <c r="B96" t="s">
        <v>518</v>
      </c>
      <c r="C96">
        <f>Character!C95/Stage_stat!$E$30</f>
        <v>360</v>
      </c>
      <c r="D96">
        <f t="shared" si="27"/>
        <v>360</v>
      </c>
      <c r="F96" t="s">
        <v>518</v>
      </c>
      <c r="G96">
        <f>Character!C95/Stage_stat!$E$31</f>
        <v>300</v>
      </c>
      <c r="H96">
        <f t="shared" si="28"/>
        <v>300</v>
      </c>
      <c r="J96" t="s">
        <v>518</v>
      </c>
      <c r="K96">
        <f>Character!C95/Stage_stat!$E$32</f>
        <v>120</v>
      </c>
      <c r="L96">
        <f t="shared" si="29"/>
        <v>120</v>
      </c>
      <c r="N96" t="s">
        <v>518</v>
      </c>
      <c r="O96">
        <f>Character!C95/Stage_stat!$E$33</f>
        <v>240</v>
      </c>
      <c r="P96">
        <f t="shared" si="30"/>
        <v>240</v>
      </c>
      <c r="R96" t="s">
        <v>518</v>
      </c>
      <c r="S96">
        <f>Character!C95/Stage_stat!$E$34</f>
        <v>211.76470588235293</v>
      </c>
      <c r="T96">
        <f t="shared" si="31"/>
        <v>212</v>
      </c>
      <c r="V96" t="s">
        <v>518</v>
      </c>
      <c r="W96">
        <f>Character!C95/Stage_stat!$E$35</f>
        <v>72</v>
      </c>
      <c r="X96">
        <f t="shared" si="32"/>
        <v>72</v>
      </c>
      <c r="Z96" t="s">
        <v>518</v>
      </c>
      <c r="AA96">
        <f>Character!C95/Stage_stat!$E$36</f>
        <v>180</v>
      </c>
      <c r="AB96">
        <f t="shared" si="33"/>
        <v>180</v>
      </c>
      <c r="AD96" t="s">
        <v>518</v>
      </c>
      <c r="AE96">
        <f>Character!C95/Stage_stat!$E$37</f>
        <v>163.63636363636363</v>
      </c>
      <c r="AF96">
        <f t="shared" si="34"/>
        <v>164</v>
      </c>
      <c r="AH96" t="s">
        <v>518</v>
      </c>
      <c r="AI96">
        <f>Character!C95/Stage_stat!$E$38</f>
        <v>51.428571428571431</v>
      </c>
      <c r="AJ96">
        <f t="shared" si="35"/>
        <v>52</v>
      </c>
      <c r="AL96" t="s">
        <v>518</v>
      </c>
      <c r="AM96">
        <f>Character!C95/Stage_stat!$E$39</f>
        <v>120</v>
      </c>
      <c r="AN96">
        <f t="shared" si="36"/>
        <v>120</v>
      </c>
      <c r="AP96" t="s">
        <v>518</v>
      </c>
      <c r="AQ96">
        <f>Character!C95/Stage_stat!$E$40</f>
        <v>112.5</v>
      </c>
      <c r="AR96">
        <f t="shared" si="37"/>
        <v>113</v>
      </c>
      <c r="AT96" t="s">
        <v>518</v>
      </c>
      <c r="AU96">
        <f>Character!C95/Stage_stat!$E$41</f>
        <v>36</v>
      </c>
      <c r="AV96">
        <f t="shared" si="38"/>
        <v>36</v>
      </c>
      <c r="AX96" t="s">
        <v>518</v>
      </c>
      <c r="AY96">
        <f>Character!C95/Stage_stat!$E$42</f>
        <v>90</v>
      </c>
      <c r="AZ96">
        <f t="shared" si="39"/>
        <v>90</v>
      </c>
      <c r="BB96" t="s">
        <v>518</v>
      </c>
      <c r="BC96">
        <f>Character!C95/Stage_stat!$E$43</f>
        <v>85.714285714285708</v>
      </c>
      <c r="BD96">
        <f t="shared" si="40"/>
        <v>86</v>
      </c>
      <c r="BF96" t="s">
        <v>518</v>
      </c>
      <c r="BG96">
        <f>Character!C95/Stage_stat!$E$44</f>
        <v>24</v>
      </c>
      <c r="BH96">
        <f t="shared" si="41"/>
        <v>24</v>
      </c>
      <c r="BJ96" t="s">
        <v>518</v>
      </c>
      <c r="BK96">
        <f>Character!C95/Stage_stat!$E$45</f>
        <v>72</v>
      </c>
      <c r="BL96">
        <f t="shared" si="42"/>
        <v>72</v>
      </c>
      <c r="BN96" t="s">
        <v>518</v>
      </c>
      <c r="BO96">
        <f>Character!C95/Stage_stat!$E$46</f>
        <v>69.230769230769226</v>
      </c>
      <c r="BP96">
        <f t="shared" si="43"/>
        <v>70</v>
      </c>
      <c r="BR96" t="s">
        <v>518</v>
      </c>
      <c r="BS96">
        <f>Character!C95/Stage_stat!$E$47</f>
        <v>18</v>
      </c>
      <c r="BT96">
        <f t="shared" si="44"/>
        <v>18</v>
      </c>
      <c r="BV96" t="s">
        <v>518</v>
      </c>
      <c r="BW96">
        <f>Character!C95/Stage_stat!$E$48</f>
        <v>51.428571428571431</v>
      </c>
      <c r="BX96">
        <f t="shared" si="45"/>
        <v>52</v>
      </c>
      <c r="BZ96" t="s">
        <v>518</v>
      </c>
      <c r="CA96">
        <f>Character!C95/Stage_stat!$E$49</f>
        <v>50</v>
      </c>
      <c r="CB96">
        <f t="shared" si="46"/>
        <v>50</v>
      </c>
      <c r="CD96" t="s">
        <v>518</v>
      </c>
      <c r="CE96">
        <f>Character!C95/Stage_stat!$E$50</f>
        <v>12</v>
      </c>
      <c r="CF96">
        <f t="shared" si="47"/>
        <v>12</v>
      </c>
      <c r="CH96" t="s">
        <v>518</v>
      </c>
      <c r="CI96">
        <f>Character!C95/Stage_stat!$E$51</f>
        <v>45</v>
      </c>
      <c r="CJ96">
        <f t="shared" si="48"/>
        <v>45</v>
      </c>
      <c r="CL96" t="s">
        <v>518</v>
      </c>
      <c r="CM96">
        <f>Character!C95/Stage_stat!$E$52</f>
        <v>43.902439024390247</v>
      </c>
      <c r="CN96">
        <f t="shared" si="49"/>
        <v>44</v>
      </c>
      <c r="CP96" t="s">
        <v>518</v>
      </c>
      <c r="CQ96">
        <f>Character!C95/Stage_stat!$E$53</f>
        <v>9</v>
      </c>
      <c r="CR96">
        <f t="shared" si="50"/>
        <v>9</v>
      </c>
      <c r="CT96" t="s">
        <v>518</v>
      </c>
      <c r="CU96">
        <f>Character!C95/Stage_stat!$E$54</f>
        <v>40</v>
      </c>
      <c r="CV96">
        <f t="shared" si="51"/>
        <v>40</v>
      </c>
      <c r="CX96" t="s">
        <v>518</v>
      </c>
      <c r="CY96">
        <f>Character!C95/Stage_stat!$E$55</f>
        <v>39.130434782608695</v>
      </c>
      <c r="CZ96">
        <f t="shared" si="52"/>
        <v>40</v>
      </c>
      <c r="DB96" t="s">
        <v>518</v>
      </c>
      <c r="DC96">
        <f>Character!C95/Stage_stat!$E$56</f>
        <v>7.2</v>
      </c>
      <c r="DD96">
        <f t="shared" si="53"/>
        <v>8</v>
      </c>
    </row>
    <row r="97" spans="2:108" x14ac:dyDescent="0.4">
      <c r="B97" t="s">
        <v>519</v>
      </c>
      <c r="C97">
        <f>Character!C96/Stage_stat!$E$30</f>
        <v>366</v>
      </c>
      <c r="D97">
        <f t="shared" si="27"/>
        <v>366</v>
      </c>
      <c r="F97" t="s">
        <v>519</v>
      </c>
      <c r="G97">
        <f>Character!C96/Stage_stat!$E$31</f>
        <v>305</v>
      </c>
      <c r="H97">
        <f t="shared" si="28"/>
        <v>305</v>
      </c>
      <c r="J97" t="s">
        <v>519</v>
      </c>
      <c r="K97">
        <f>Character!C96/Stage_stat!$E$32</f>
        <v>122</v>
      </c>
      <c r="L97">
        <f t="shared" si="29"/>
        <v>122</v>
      </c>
      <c r="N97" t="s">
        <v>519</v>
      </c>
      <c r="O97">
        <f>Character!C96/Stage_stat!$E$33</f>
        <v>244</v>
      </c>
      <c r="P97">
        <f t="shared" si="30"/>
        <v>244</v>
      </c>
      <c r="R97" t="s">
        <v>519</v>
      </c>
      <c r="S97">
        <f>Character!C96/Stage_stat!$E$34</f>
        <v>215.29411764705881</v>
      </c>
      <c r="T97">
        <f t="shared" si="31"/>
        <v>216</v>
      </c>
      <c r="V97" t="s">
        <v>519</v>
      </c>
      <c r="W97">
        <f>Character!C96/Stage_stat!$E$35</f>
        <v>73.2</v>
      </c>
      <c r="X97">
        <f t="shared" si="32"/>
        <v>74</v>
      </c>
      <c r="Z97" t="s">
        <v>519</v>
      </c>
      <c r="AA97">
        <f>Character!C96/Stage_stat!$E$36</f>
        <v>183</v>
      </c>
      <c r="AB97">
        <f t="shared" si="33"/>
        <v>183</v>
      </c>
      <c r="AD97" t="s">
        <v>519</v>
      </c>
      <c r="AE97">
        <f>Character!C96/Stage_stat!$E$37</f>
        <v>166.36363636363637</v>
      </c>
      <c r="AF97">
        <f t="shared" si="34"/>
        <v>167</v>
      </c>
      <c r="AH97" t="s">
        <v>519</v>
      </c>
      <c r="AI97">
        <f>Character!C96/Stage_stat!$E$38</f>
        <v>52.285714285714285</v>
      </c>
      <c r="AJ97">
        <f t="shared" si="35"/>
        <v>53</v>
      </c>
      <c r="AL97" t="s">
        <v>519</v>
      </c>
      <c r="AM97">
        <f>Character!C96/Stage_stat!$E$39</f>
        <v>122</v>
      </c>
      <c r="AN97">
        <f t="shared" si="36"/>
        <v>122</v>
      </c>
      <c r="AP97" t="s">
        <v>519</v>
      </c>
      <c r="AQ97">
        <f>Character!C96/Stage_stat!$E$40</f>
        <v>114.375</v>
      </c>
      <c r="AR97">
        <f t="shared" si="37"/>
        <v>115</v>
      </c>
      <c r="AT97" t="s">
        <v>519</v>
      </c>
      <c r="AU97">
        <f>Character!C96/Stage_stat!$E$41</f>
        <v>36.6</v>
      </c>
      <c r="AV97">
        <f t="shared" si="38"/>
        <v>37</v>
      </c>
      <c r="AX97" t="s">
        <v>519</v>
      </c>
      <c r="AY97">
        <f>Character!C96/Stage_stat!$E$42</f>
        <v>91.5</v>
      </c>
      <c r="AZ97">
        <f t="shared" si="39"/>
        <v>92</v>
      </c>
      <c r="BB97" t="s">
        <v>519</v>
      </c>
      <c r="BC97">
        <f>Character!C96/Stage_stat!$E$43</f>
        <v>87.142857142857139</v>
      </c>
      <c r="BD97">
        <f t="shared" si="40"/>
        <v>88</v>
      </c>
      <c r="BF97" t="s">
        <v>519</v>
      </c>
      <c r="BG97">
        <f>Character!C96/Stage_stat!$E$44</f>
        <v>24.4</v>
      </c>
      <c r="BH97">
        <f t="shared" si="41"/>
        <v>25</v>
      </c>
      <c r="BJ97" t="s">
        <v>519</v>
      </c>
      <c r="BK97">
        <f>Character!C96/Stage_stat!$E$45</f>
        <v>73.2</v>
      </c>
      <c r="BL97">
        <f t="shared" si="42"/>
        <v>74</v>
      </c>
      <c r="BN97" t="s">
        <v>519</v>
      </c>
      <c r="BO97">
        <f>Character!C96/Stage_stat!$E$46</f>
        <v>70.384615384615387</v>
      </c>
      <c r="BP97">
        <f t="shared" si="43"/>
        <v>71</v>
      </c>
      <c r="BR97" t="s">
        <v>519</v>
      </c>
      <c r="BS97">
        <f>Character!C96/Stage_stat!$E$47</f>
        <v>18.3</v>
      </c>
      <c r="BT97">
        <f t="shared" si="44"/>
        <v>19</v>
      </c>
      <c r="BV97" t="s">
        <v>519</v>
      </c>
      <c r="BW97">
        <f>Character!C96/Stage_stat!$E$48</f>
        <v>52.285714285714285</v>
      </c>
      <c r="BX97">
        <f t="shared" si="45"/>
        <v>53</v>
      </c>
      <c r="BZ97" t="s">
        <v>519</v>
      </c>
      <c r="CA97">
        <f>Character!C96/Stage_stat!$E$49</f>
        <v>50.833333333333336</v>
      </c>
      <c r="CB97">
        <f t="shared" si="46"/>
        <v>51</v>
      </c>
      <c r="CD97" t="s">
        <v>519</v>
      </c>
      <c r="CE97">
        <f>Character!C96/Stage_stat!$E$50</f>
        <v>12.2</v>
      </c>
      <c r="CF97">
        <f t="shared" si="47"/>
        <v>13</v>
      </c>
      <c r="CH97" t="s">
        <v>519</v>
      </c>
      <c r="CI97">
        <f>Character!C96/Stage_stat!$E$51</f>
        <v>45.75</v>
      </c>
      <c r="CJ97">
        <f t="shared" si="48"/>
        <v>46</v>
      </c>
      <c r="CL97" t="s">
        <v>519</v>
      </c>
      <c r="CM97">
        <f>Character!C96/Stage_stat!$E$52</f>
        <v>44.634146341463413</v>
      </c>
      <c r="CN97">
        <f t="shared" si="49"/>
        <v>45</v>
      </c>
      <c r="CP97" t="s">
        <v>519</v>
      </c>
      <c r="CQ97">
        <f>Character!C96/Stage_stat!$E$53</f>
        <v>9.15</v>
      </c>
      <c r="CR97">
        <f t="shared" si="50"/>
        <v>10</v>
      </c>
      <c r="CT97" t="s">
        <v>519</v>
      </c>
      <c r="CU97">
        <f>Character!C96/Stage_stat!$E$54</f>
        <v>40.666666666666664</v>
      </c>
      <c r="CV97">
        <f t="shared" si="51"/>
        <v>41</v>
      </c>
      <c r="CX97" t="s">
        <v>519</v>
      </c>
      <c r="CY97">
        <f>Character!C96/Stage_stat!$E$55</f>
        <v>39.782608695652172</v>
      </c>
      <c r="CZ97">
        <f t="shared" si="52"/>
        <v>40</v>
      </c>
      <c r="DB97" t="s">
        <v>519</v>
      </c>
      <c r="DC97">
        <f>Character!C96/Stage_stat!$E$56</f>
        <v>7.32</v>
      </c>
      <c r="DD97">
        <f t="shared" si="53"/>
        <v>8</v>
      </c>
    </row>
    <row r="98" spans="2:108" x14ac:dyDescent="0.4">
      <c r="B98" t="s">
        <v>520</v>
      </c>
      <c r="C98">
        <f>Character!C97/Stage_stat!$E$30</f>
        <v>372</v>
      </c>
      <c r="D98">
        <f t="shared" si="27"/>
        <v>372</v>
      </c>
      <c r="F98" t="s">
        <v>520</v>
      </c>
      <c r="G98">
        <f>Character!C97/Stage_stat!$E$31</f>
        <v>310</v>
      </c>
      <c r="H98">
        <f t="shared" si="28"/>
        <v>310</v>
      </c>
      <c r="J98" t="s">
        <v>520</v>
      </c>
      <c r="K98">
        <f>Character!C97/Stage_stat!$E$32</f>
        <v>124</v>
      </c>
      <c r="L98">
        <f t="shared" si="29"/>
        <v>124</v>
      </c>
      <c r="N98" t="s">
        <v>520</v>
      </c>
      <c r="O98">
        <f>Character!C97/Stage_stat!$E$33</f>
        <v>248</v>
      </c>
      <c r="P98">
        <f t="shared" si="30"/>
        <v>248</v>
      </c>
      <c r="R98" t="s">
        <v>520</v>
      </c>
      <c r="S98">
        <f>Character!C97/Stage_stat!$E$34</f>
        <v>218.8235294117647</v>
      </c>
      <c r="T98">
        <f t="shared" si="31"/>
        <v>219</v>
      </c>
      <c r="V98" t="s">
        <v>520</v>
      </c>
      <c r="W98">
        <f>Character!C97/Stage_stat!$E$35</f>
        <v>74.400000000000006</v>
      </c>
      <c r="X98">
        <f t="shared" si="32"/>
        <v>75</v>
      </c>
      <c r="Z98" t="s">
        <v>520</v>
      </c>
      <c r="AA98">
        <f>Character!C97/Stage_stat!$E$36</f>
        <v>186</v>
      </c>
      <c r="AB98">
        <f t="shared" si="33"/>
        <v>186</v>
      </c>
      <c r="AD98" t="s">
        <v>520</v>
      </c>
      <c r="AE98">
        <f>Character!C97/Stage_stat!$E$37</f>
        <v>169.09090909090909</v>
      </c>
      <c r="AF98">
        <f t="shared" si="34"/>
        <v>170</v>
      </c>
      <c r="AH98" t="s">
        <v>520</v>
      </c>
      <c r="AI98">
        <f>Character!C97/Stage_stat!$E$38</f>
        <v>53.142857142857146</v>
      </c>
      <c r="AJ98">
        <f t="shared" si="35"/>
        <v>54</v>
      </c>
      <c r="AL98" t="s">
        <v>520</v>
      </c>
      <c r="AM98">
        <f>Character!C97/Stage_stat!$E$39</f>
        <v>124</v>
      </c>
      <c r="AN98">
        <f t="shared" si="36"/>
        <v>124</v>
      </c>
      <c r="AP98" t="s">
        <v>520</v>
      </c>
      <c r="AQ98">
        <f>Character!C97/Stage_stat!$E$40</f>
        <v>116.25</v>
      </c>
      <c r="AR98">
        <f t="shared" si="37"/>
        <v>117</v>
      </c>
      <c r="AT98" t="s">
        <v>520</v>
      </c>
      <c r="AU98">
        <f>Character!C97/Stage_stat!$E$41</f>
        <v>37.200000000000003</v>
      </c>
      <c r="AV98">
        <f t="shared" si="38"/>
        <v>38</v>
      </c>
      <c r="AX98" t="s">
        <v>520</v>
      </c>
      <c r="AY98">
        <f>Character!C97/Stage_stat!$E$42</f>
        <v>93</v>
      </c>
      <c r="AZ98">
        <f t="shared" si="39"/>
        <v>93</v>
      </c>
      <c r="BB98" t="s">
        <v>520</v>
      </c>
      <c r="BC98">
        <f>Character!C97/Stage_stat!$E$43</f>
        <v>88.571428571428569</v>
      </c>
      <c r="BD98">
        <f t="shared" si="40"/>
        <v>89</v>
      </c>
      <c r="BF98" t="s">
        <v>520</v>
      </c>
      <c r="BG98">
        <f>Character!C97/Stage_stat!$E$44</f>
        <v>24.8</v>
      </c>
      <c r="BH98">
        <f t="shared" si="41"/>
        <v>25</v>
      </c>
      <c r="BJ98" t="s">
        <v>520</v>
      </c>
      <c r="BK98">
        <f>Character!C97/Stage_stat!$E$45</f>
        <v>74.400000000000006</v>
      </c>
      <c r="BL98">
        <f t="shared" si="42"/>
        <v>75</v>
      </c>
      <c r="BN98" t="s">
        <v>520</v>
      </c>
      <c r="BO98">
        <f>Character!C97/Stage_stat!$E$46</f>
        <v>71.538461538461533</v>
      </c>
      <c r="BP98">
        <f t="shared" si="43"/>
        <v>72</v>
      </c>
      <c r="BR98" t="s">
        <v>520</v>
      </c>
      <c r="BS98">
        <f>Character!C97/Stage_stat!$E$47</f>
        <v>18.600000000000001</v>
      </c>
      <c r="BT98">
        <f t="shared" si="44"/>
        <v>19</v>
      </c>
      <c r="BV98" t="s">
        <v>520</v>
      </c>
      <c r="BW98">
        <f>Character!C97/Stage_stat!$E$48</f>
        <v>53.142857142857146</v>
      </c>
      <c r="BX98">
        <f t="shared" si="45"/>
        <v>54</v>
      </c>
      <c r="BZ98" t="s">
        <v>520</v>
      </c>
      <c r="CA98">
        <f>Character!C97/Stage_stat!$E$49</f>
        <v>51.666666666666664</v>
      </c>
      <c r="CB98">
        <f t="shared" si="46"/>
        <v>52</v>
      </c>
      <c r="CD98" t="s">
        <v>520</v>
      </c>
      <c r="CE98">
        <f>Character!C97/Stage_stat!$E$50</f>
        <v>12.4</v>
      </c>
      <c r="CF98">
        <f t="shared" si="47"/>
        <v>13</v>
      </c>
      <c r="CH98" t="s">
        <v>520</v>
      </c>
      <c r="CI98">
        <f>Character!C97/Stage_stat!$E$51</f>
        <v>46.5</v>
      </c>
      <c r="CJ98">
        <f t="shared" si="48"/>
        <v>47</v>
      </c>
      <c r="CL98" t="s">
        <v>520</v>
      </c>
      <c r="CM98">
        <f>Character!C97/Stage_stat!$E$52</f>
        <v>45.365853658536587</v>
      </c>
      <c r="CN98">
        <f t="shared" si="49"/>
        <v>46</v>
      </c>
      <c r="CP98" t="s">
        <v>520</v>
      </c>
      <c r="CQ98">
        <f>Character!C97/Stage_stat!$E$53</f>
        <v>9.3000000000000007</v>
      </c>
      <c r="CR98">
        <f t="shared" si="50"/>
        <v>10</v>
      </c>
      <c r="CT98" t="s">
        <v>520</v>
      </c>
      <c r="CU98">
        <f>Character!C97/Stage_stat!$E$54</f>
        <v>41.333333333333336</v>
      </c>
      <c r="CV98">
        <f t="shared" si="51"/>
        <v>42</v>
      </c>
      <c r="CX98" t="s">
        <v>520</v>
      </c>
      <c r="CY98">
        <f>Character!C97/Stage_stat!$E$55</f>
        <v>40.434782608695649</v>
      </c>
      <c r="CZ98">
        <f t="shared" si="52"/>
        <v>41</v>
      </c>
      <c r="DB98" t="s">
        <v>520</v>
      </c>
      <c r="DC98">
        <f>Character!C97/Stage_stat!$E$56</f>
        <v>7.44</v>
      </c>
      <c r="DD98">
        <f t="shared" si="53"/>
        <v>8</v>
      </c>
    </row>
    <row r="99" spans="2:108" x14ac:dyDescent="0.4">
      <c r="B99" t="s">
        <v>521</v>
      </c>
      <c r="C99">
        <f>Character!C98/Stage_stat!$E$30</f>
        <v>378</v>
      </c>
      <c r="D99">
        <f t="shared" si="27"/>
        <v>378</v>
      </c>
      <c r="F99" t="s">
        <v>521</v>
      </c>
      <c r="G99">
        <f>Character!C98/Stage_stat!$E$31</f>
        <v>315</v>
      </c>
      <c r="H99">
        <f t="shared" si="28"/>
        <v>315</v>
      </c>
      <c r="J99" t="s">
        <v>521</v>
      </c>
      <c r="K99">
        <f>Character!C98/Stage_stat!$E$32</f>
        <v>126</v>
      </c>
      <c r="L99">
        <f t="shared" si="29"/>
        <v>126</v>
      </c>
      <c r="N99" t="s">
        <v>521</v>
      </c>
      <c r="O99">
        <f>Character!C98/Stage_stat!$E$33</f>
        <v>252</v>
      </c>
      <c r="P99">
        <f t="shared" si="30"/>
        <v>252</v>
      </c>
      <c r="R99" t="s">
        <v>521</v>
      </c>
      <c r="S99">
        <f>Character!C98/Stage_stat!$E$34</f>
        <v>222.35294117647058</v>
      </c>
      <c r="T99">
        <f t="shared" si="31"/>
        <v>223</v>
      </c>
      <c r="V99" t="s">
        <v>521</v>
      </c>
      <c r="W99">
        <f>Character!C98/Stage_stat!$E$35</f>
        <v>75.599999999999994</v>
      </c>
      <c r="X99">
        <f t="shared" si="32"/>
        <v>76</v>
      </c>
      <c r="Z99" t="s">
        <v>521</v>
      </c>
      <c r="AA99">
        <f>Character!C98/Stage_stat!$E$36</f>
        <v>189</v>
      </c>
      <c r="AB99">
        <f t="shared" si="33"/>
        <v>189</v>
      </c>
      <c r="AD99" t="s">
        <v>521</v>
      </c>
      <c r="AE99">
        <f>Character!C98/Stage_stat!$E$37</f>
        <v>171.81818181818181</v>
      </c>
      <c r="AF99">
        <f t="shared" si="34"/>
        <v>172</v>
      </c>
      <c r="AH99" t="s">
        <v>521</v>
      </c>
      <c r="AI99">
        <f>Character!C98/Stage_stat!$E$38</f>
        <v>54</v>
      </c>
      <c r="AJ99">
        <f t="shared" si="35"/>
        <v>54</v>
      </c>
      <c r="AL99" t="s">
        <v>521</v>
      </c>
      <c r="AM99">
        <f>Character!C98/Stage_stat!$E$39</f>
        <v>126</v>
      </c>
      <c r="AN99">
        <f t="shared" si="36"/>
        <v>126</v>
      </c>
      <c r="AP99" t="s">
        <v>521</v>
      </c>
      <c r="AQ99">
        <f>Character!C98/Stage_stat!$E$40</f>
        <v>118.125</v>
      </c>
      <c r="AR99">
        <f t="shared" si="37"/>
        <v>119</v>
      </c>
      <c r="AT99" t="s">
        <v>521</v>
      </c>
      <c r="AU99">
        <f>Character!C98/Stage_stat!$E$41</f>
        <v>37.799999999999997</v>
      </c>
      <c r="AV99">
        <f t="shared" si="38"/>
        <v>38</v>
      </c>
      <c r="AX99" t="s">
        <v>521</v>
      </c>
      <c r="AY99">
        <f>Character!C98/Stage_stat!$E$42</f>
        <v>94.5</v>
      </c>
      <c r="AZ99">
        <f t="shared" si="39"/>
        <v>95</v>
      </c>
      <c r="BB99" t="s">
        <v>521</v>
      </c>
      <c r="BC99">
        <f>Character!C98/Stage_stat!$E$43</f>
        <v>90</v>
      </c>
      <c r="BD99">
        <f t="shared" si="40"/>
        <v>90</v>
      </c>
      <c r="BF99" t="s">
        <v>521</v>
      </c>
      <c r="BG99">
        <f>Character!C98/Stage_stat!$E$44</f>
        <v>25.2</v>
      </c>
      <c r="BH99">
        <f t="shared" si="41"/>
        <v>26</v>
      </c>
      <c r="BJ99" t="s">
        <v>521</v>
      </c>
      <c r="BK99">
        <f>Character!C98/Stage_stat!$E$45</f>
        <v>75.599999999999994</v>
      </c>
      <c r="BL99">
        <f t="shared" si="42"/>
        <v>76</v>
      </c>
      <c r="BN99" t="s">
        <v>521</v>
      </c>
      <c r="BO99">
        <f>Character!C98/Stage_stat!$E$46</f>
        <v>72.692307692307693</v>
      </c>
      <c r="BP99">
        <f t="shared" si="43"/>
        <v>73</v>
      </c>
      <c r="BR99" t="s">
        <v>521</v>
      </c>
      <c r="BS99">
        <f>Character!C98/Stage_stat!$E$47</f>
        <v>18.899999999999999</v>
      </c>
      <c r="BT99">
        <f t="shared" si="44"/>
        <v>19</v>
      </c>
      <c r="BV99" t="s">
        <v>521</v>
      </c>
      <c r="BW99">
        <f>Character!C98/Stage_stat!$E$48</f>
        <v>54</v>
      </c>
      <c r="BX99">
        <f t="shared" si="45"/>
        <v>54</v>
      </c>
      <c r="BZ99" t="s">
        <v>521</v>
      </c>
      <c r="CA99">
        <f>Character!C98/Stage_stat!$E$49</f>
        <v>52.5</v>
      </c>
      <c r="CB99">
        <f t="shared" si="46"/>
        <v>53</v>
      </c>
      <c r="CD99" t="s">
        <v>521</v>
      </c>
      <c r="CE99">
        <f>Character!C98/Stage_stat!$E$50</f>
        <v>12.6</v>
      </c>
      <c r="CF99">
        <f t="shared" si="47"/>
        <v>13</v>
      </c>
      <c r="CH99" t="s">
        <v>521</v>
      </c>
      <c r="CI99">
        <f>Character!C98/Stage_stat!$E$51</f>
        <v>47.25</v>
      </c>
      <c r="CJ99">
        <f t="shared" si="48"/>
        <v>48</v>
      </c>
      <c r="CL99" t="s">
        <v>521</v>
      </c>
      <c r="CM99">
        <f>Character!C98/Stage_stat!$E$52</f>
        <v>46.097560975609753</v>
      </c>
      <c r="CN99">
        <f t="shared" si="49"/>
        <v>47</v>
      </c>
      <c r="CP99" t="s">
        <v>521</v>
      </c>
      <c r="CQ99">
        <f>Character!C98/Stage_stat!$E$53</f>
        <v>9.4499999999999993</v>
      </c>
      <c r="CR99">
        <f t="shared" si="50"/>
        <v>10</v>
      </c>
      <c r="CT99" t="s">
        <v>521</v>
      </c>
      <c r="CU99">
        <f>Character!C98/Stage_stat!$E$54</f>
        <v>42</v>
      </c>
      <c r="CV99">
        <f t="shared" si="51"/>
        <v>42</v>
      </c>
      <c r="CX99" t="s">
        <v>521</v>
      </c>
      <c r="CY99">
        <f>Character!C98/Stage_stat!$E$55</f>
        <v>41.086956521739133</v>
      </c>
      <c r="CZ99">
        <f t="shared" si="52"/>
        <v>42</v>
      </c>
      <c r="DB99" t="s">
        <v>521</v>
      </c>
      <c r="DC99">
        <f>Character!C98/Stage_stat!$E$56</f>
        <v>7.56</v>
      </c>
      <c r="DD99">
        <f t="shared" si="53"/>
        <v>8</v>
      </c>
    </row>
    <row r="100" spans="2:108" x14ac:dyDescent="0.4">
      <c r="B100" t="s">
        <v>522</v>
      </c>
      <c r="C100">
        <f>Character!C99/Stage_stat!$E$30</f>
        <v>384</v>
      </c>
      <c r="D100">
        <f t="shared" si="27"/>
        <v>384</v>
      </c>
      <c r="F100" t="s">
        <v>522</v>
      </c>
      <c r="G100">
        <f>Character!C99/Stage_stat!$E$31</f>
        <v>320</v>
      </c>
      <c r="H100">
        <f t="shared" si="28"/>
        <v>320</v>
      </c>
      <c r="J100" t="s">
        <v>522</v>
      </c>
      <c r="K100">
        <f>Character!C99/Stage_stat!$E$32</f>
        <v>128</v>
      </c>
      <c r="L100">
        <f t="shared" si="29"/>
        <v>128</v>
      </c>
      <c r="N100" t="s">
        <v>522</v>
      </c>
      <c r="O100">
        <f>Character!C99/Stage_stat!$E$33</f>
        <v>256</v>
      </c>
      <c r="P100">
        <f t="shared" si="30"/>
        <v>256</v>
      </c>
      <c r="R100" t="s">
        <v>522</v>
      </c>
      <c r="S100">
        <f>Character!C99/Stage_stat!$E$34</f>
        <v>225.88235294117646</v>
      </c>
      <c r="T100">
        <f t="shared" si="31"/>
        <v>226</v>
      </c>
      <c r="V100" t="s">
        <v>522</v>
      </c>
      <c r="W100">
        <f>Character!C99/Stage_stat!$E$35</f>
        <v>76.8</v>
      </c>
      <c r="X100">
        <f t="shared" si="32"/>
        <v>77</v>
      </c>
      <c r="Z100" t="s">
        <v>522</v>
      </c>
      <c r="AA100">
        <f>Character!C99/Stage_stat!$E$36</f>
        <v>192</v>
      </c>
      <c r="AB100">
        <f t="shared" si="33"/>
        <v>192</v>
      </c>
      <c r="AD100" t="s">
        <v>522</v>
      </c>
      <c r="AE100">
        <f>Character!C99/Stage_stat!$E$37</f>
        <v>174.54545454545453</v>
      </c>
      <c r="AF100">
        <f t="shared" si="34"/>
        <v>175</v>
      </c>
      <c r="AH100" t="s">
        <v>522</v>
      </c>
      <c r="AI100">
        <f>Character!C99/Stage_stat!$E$38</f>
        <v>54.857142857142854</v>
      </c>
      <c r="AJ100">
        <f t="shared" si="35"/>
        <v>55</v>
      </c>
      <c r="AL100" t="s">
        <v>522</v>
      </c>
      <c r="AM100">
        <f>Character!C99/Stage_stat!$E$39</f>
        <v>128</v>
      </c>
      <c r="AN100">
        <f t="shared" si="36"/>
        <v>128</v>
      </c>
      <c r="AP100" t="s">
        <v>522</v>
      </c>
      <c r="AQ100">
        <f>Character!C99/Stage_stat!$E$40</f>
        <v>120</v>
      </c>
      <c r="AR100">
        <f t="shared" si="37"/>
        <v>120</v>
      </c>
      <c r="AT100" t="s">
        <v>522</v>
      </c>
      <c r="AU100">
        <f>Character!C99/Stage_stat!$E$41</f>
        <v>38.4</v>
      </c>
      <c r="AV100">
        <f t="shared" si="38"/>
        <v>39</v>
      </c>
      <c r="AX100" t="s">
        <v>522</v>
      </c>
      <c r="AY100">
        <f>Character!C99/Stage_stat!$E$42</f>
        <v>96</v>
      </c>
      <c r="AZ100">
        <f t="shared" si="39"/>
        <v>96</v>
      </c>
      <c r="BB100" t="s">
        <v>522</v>
      </c>
      <c r="BC100">
        <f>Character!C99/Stage_stat!$E$43</f>
        <v>91.428571428571431</v>
      </c>
      <c r="BD100">
        <f t="shared" si="40"/>
        <v>92</v>
      </c>
      <c r="BF100" t="s">
        <v>522</v>
      </c>
      <c r="BG100">
        <f>Character!C99/Stage_stat!$E$44</f>
        <v>25.6</v>
      </c>
      <c r="BH100">
        <f t="shared" si="41"/>
        <v>26</v>
      </c>
      <c r="BJ100" t="s">
        <v>522</v>
      </c>
      <c r="BK100">
        <f>Character!C99/Stage_stat!$E$45</f>
        <v>76.8</v>
      </c>
      <c r="BL100">
        <f t="shared" si="42"/>
        <v>77</v>
      </c>
      <c r="BN100" t="s">
        <v>522</v>
      </c>
      <c r="BO100">
        <f>Character!C99/Stage_stat!$E$46</f>
        <v>73.84615384615384</v>
      </c>
      <c r="BP100">
        <f t="shared" si="43"/>
        <v>74</v>
      </c>
      <c r="BR100" t="s">
        <v>522</v>
      </c>
      <c r="BS100">
        <f>Character!C99/Stage_stat!$E$47</f>
        <v>19.2</v>
      </c>
      <c r="BT100">
        <f t="shared" si="44"/>
        <v>20</v>
      </c>
      <c r="BV100" t="s">
        <v>522</v>
      </c>
      <c r="BW100">
        <f>Character!C99/Stage_stat!$E$48</f>
        <v>54.857142857142854</v>
      </c>
      <c r="BX100">
        <f t="shared" si="45"/>
        <v>55</v>
      </c>
      <c r="BZ100" t="s">
        <v>522</v>
      </c>
      <c r="CA100">
        <f>Character!C99/Stage_stat!$E$49</f>
        <v>53.333333333333336</v>
      </c>
      <c r="CB100">
        <f t="shared" si="46"/>
        <v>54</v>
      </c>
      <c r="CD100" t="s">
        <v>522</v>
      </c>
      <c r="CE100">
        <f>Character!C99/Stage_stat!$E$50</f>
        <v>12.8</v>
      </c>
      <c r="CF100">
        <f t="shared" si="47"/>
        <v>13</v>
      </c>
      <c r="CH100" t="s">
        <v>522</v>
      </c>
      <c r="CI100">
        <f>Character!C99/Stage_stat!$E$51</f>
        <v>48</v>
      </c>
      <c r="CJ100">
        <f t="shared" si="48"/>
        <v>48</v>
      </c>
      <c r="CL100" t="s">
        <v>522</v>
      </c>
      <c r="CM100">
        <f>Character!C99/Stage_stat!$E$52</f>
        <v>46.829268292682926</v>
      </c>
      <c r="CN100">
        <f t="shared" si="49"/>
        <v>47</v>
      </c>
      <c r="CP100" t="s">
        <v>522</v>
      </c>
      <c r="CQ100">
        <f>Character!C99/Stage_stat!$E$53</f>
        <v>9.6</v>
      </c>
      <c r="CR100">
        <f t="shared" si="50"/>
        <v>10</v>
      </c>
      <c r="CT100" t="s">
        <v>522</v>
      </c>
      <c r="CU100">
        <f>Character!C99/Stage_stat!$E$54</f>
        <v>42.666666666666664</v>
      </c>
      <c r="CV100">
        <f t="shared" si="51"/>
        <v>43</v>
      </c>
      <c r="CX100" t="s">
        <v>522</v>
      </c>
      <c r="CY100">
        <f>Character!C99/Stage_stat!$E$55</f>
        <v>41.739130434782609</v>
      </c>
      <c r="CZ100">
        <f t="shared" si="52"/>
        <v>42</v>
      </c>
      <c r="DB100" t="s">
        <v>522</v>
      </c>
      <c r="DC100">
        <f>Character!C99/Stage_stat!$E$56</f>
        <v>7.68</v>
      </c>
      <c r="DD100">
        <f t="shared" si="53"/>
        <v>8</v>
      </c>
    </row>
    <row r="101" spans="2:108" x14ac:dyDescent="0.4">
      <c r="B101" t="s">
        <v>523</v>
      </c>
      <c r="C101">
        <f>Character!C100/Stage_stat!$E$30</f>
        <v>390</v>
      </c>
      <c r="D101">
        <f t="shared" si="27"/>
        <v>390</v>
      </c>
      <c r="F101" t="s">
        <v>523</v>
      </c>
      <c r="G101">
        <f>Character!C100/Stage_stat!$E$31</f>
        <v>325</v>
      </c>
      <c r="H101">
        <f t="shared" si="28"/>
        <v>325</v>
      </c>
      <c r="J101" t="s">
        <v>523</v>
      </c>
      <c r="K101">
        <f>Character!C100/Stage_stat!$E$32</f>
        <v>130</v>
      </c>
      <c r="L101">
        <f t="shared" si="29"/>
        <v>130</v>
      </c>
      <c r="N101" t="s">
        <v>523</v>
      </c>
      <c r="O101">
        <f>Character!C100/Stage_stat!$E$33</f>
        <v>260</v>
      </c>
      <c r="P101">
        <f t="shared" si="30"/>
        <v>260</v>
      </c>
      <c r="R101" t="s">
        <v>523</v>
      </c>
      <c r="S101">
        <f>Character!C100/Stage_stat!$E$34</f>
        <v>229.41176470588235</v>
      </c>
      <c r="T101">
        <f t="shared" si="31"/>
        <v>230</v>
      </c>
      <c r="V101" t="s">
        <v>523</v>
      </c>
      <c r="W101">
        <f>Character!C100/Stage_stat!$E$35</f>
        <v>78</v>
      </c>
      <c r="X101">
        <f t="shared" si="32"/>
        <v>78</v>
      </c>
      <c r="Z101" t="s">
        <v>523</v>
      </c>
      <c r="AA101">
        <f>Character!C100/Stage_stat!$E$36</f>
        <v>195</v>
      </c>
      <c r="AB101">
        <f t="shared" si="33"/>
        <v>195</v>
      </c>
      <c r="AD101" t="s">
        <v>523</v>
      </c>
      <c r="AE101">
        <f>Character!C100/Stage_stat!$E$37</f>
        <v>177.27272727272728</v>
      </c>
      <c r="AF101">
        <f t="shared" si="34"/>
        <v>178</v>
      </c>
      <c r="AH101" t="s">
        <v>523</v>
      </c>
      <c r="AI101">
        <f>Character!C100/Stage_stat!$E$38</f>
        <v>55.714285714285715</v>
      </c>
      <c r="AJ101">
        <f t="shared" si="35"/>
        <v>56</v>
      </c>
      <c r="AL101" t="s">
        <v>523</v>
      </c>
      <c r="AM101">
        <f>Character!C100/Stage_stat!$E$39</f>
        <v>130</v>
      </c>
      <c r="AN101">
        <f t="shared" si="36"/>
        <v>130</v>
      </c>
      <c r="AP101" t="s">
        <v>523</v>
      </c>
      <c r="AQ101">
        <f>Character!C100/Stage_stat!$E$40</f>
        <v>121.875</v>
      </c>
      <c r="AR101">
        <f t="shared" si="37"/>
        <v>122</v>
      </c>
      <c r="AT101" t="s">
        <v>523</v>
      </c>
      <c r="AU101">
        <f>Character!C100/Stage_stat!$E$41</f>
        <v>39</v>
      </c>
      <c r="AV101">
        <f t="shared" si="38"/>
        <v>39</v>
      </c>
      <c r="AX101" t="s">
        <v>523</v>
      </c>
      <c r="AY101">
        <f>Character!C100/Stage_stat!$E$42</f>
        <v>97.5</v>
      </c>
      <c r="AZ101">
        <f t="shared" si="39"/>
        <v>98</v>
      </c>
      <c r="BB101" t="s">
        <v>523</v>
      </c>
      <c r="BC101">
        <f>Character!C100/Stage_stat!$E$43</f>
        <v>92.857142857142861</v>
      </c>
      <c r="BD101">
        <f t="shared" si="40"/>
        <v>93</v>
      </c>
      <c r="BF101" t="s">
        <v>523</v>
      </c>
      <c r="BG101">
        <f>Character!C100/Stage_stat!$E$44</f>
        <v>26</v>
      </c>
      <c r="BH101">
        <f t="shared" si="41"/>
        <v>26</v>
      </c>
      <c r="BJ101" t="s">
        <v>523</v>
      </c>
      <c r="BK101">
        <f>Character!C100/Stage_stat!$E$45</f>
        <v>78</v>
      </c>
      <c r="BL101">
        <f t="shared" si="42"/>
        <v>78</v>
      </c>
      <c r="BN101" t="s">
        <v>523</v>
      </c>
      <c r="BO101">
        <f>Character!C100/Stage_stat!$E$46</f>
        <v>75</v>
      </c>
      <c r="BP101">
        <f t="shared" si="43"/>
        <v>75</v>
      </c>
      <c r="BR101" t="s">
        <v>523</v>
      </c>
      <c r="BS101">
        <f>Character!C100/Stage_stat!$E$47</f>
        <v>19.5</v>
      </c>
      <c r="BT101">
        <f t="shared" si="44"/>
        <v>20</v>
      </c>
      <c r="BV101" t="s">
        <v>523</v>
      </c>
      <c r="BW101">
        <f>Character!C100/Stage_stat!$E$48</f>
        <v>55.714285714285715</v>
      </c>
      <c r="BX101">
        <f t="shared" si="45"/>
        <v>56</v>
      </c>
      <c r="BZ101" t="s">
        <v>523</v>
      </c>
      <c r="CA101">
        <f>Character!C100/Stage_stat!$E$49</f>
        <v>54.166666666666664</v>
      </c>
      <c r="CB101">
        <f t="shared" si="46"/>
        <v>55</v>
      </c>
      <c r="CD101" t="s">
        <v>523</v>
      </c>
      <c r="CE101">
        <f>Character!C100/Stage_stat!$E$50</f>
        <v>13</v>
      </c>
      <c r="CF101">
        <f t="shared" si="47"/>
        <v>13</v>
      </c>
      <c r="CH101" t="s">
        <v>523</v>
      </c>
      <c r="CI101">
        <f>Character!C100/Stage_stat!$E$51</f>
        <v>48.75</v>
      </c>
      <c r="CJ101">
        <f t="shared" si="48"/>
        <v>49</v>
      </c>
      <c r="CL101" t="s">
        <v>523</v>
      </c>
      <c r="CM101">
        <f>Character!C100/Stage_stat!$E$52</f>
        <v>47.560975609756099</v>
      </c>
      <c r="CN101">
        <f t="shared" si="49"/>
        <v>48</v>
      </c>
      <c r="CP101" t="s">
        <v>523</v>
      </c>
      <c r="CQ101">
        <f>Character!C100/Stage_stat!$E$53</f>
        <v>9.75</v>
      </c>
      <c r="CR101">
        <f t="shared" si="50"/>
        <v>10</v>
      </c>
      <c r="CT101" t="s">
        <v>523</v>
      </c>
      <c r="CU101">
        <f>Character!C100/Stage_stat!$E$54</f>
        <v>43.333333333333336</v>
      </c>
      <c r="CV101">
        <f t="shared" si="51"/>
        <v>44</v>
      </c>
      <c r="CX101" t="s">
        <v>523</v>
      </c>
      <c r="CY101">
        <f>Character!C100/Stage_stat!$E$55</f>
        <v>42.391304347826086</v>
      </c>
      <c r="CZ101">
        <f t="shared" si="52"/>
        <v>43</v>
      </c>
      <c r="DB101" t="s">
        <v>523</v>
      </c>
      <c r="DC101">
        <f>Character!C100/Stage_stat!$E$56</f>
        <v>7.8</v>
      </c>
      <c r="DD101">
        <f t="shared" si="53"/>
        <v>8</v>
      </c>
    </row>
    <row r="102" spans="2:108" x14ac:dyDescent="0.4">
      <c r="B102" t="s">
        <v>524</v>
      </c>
      <c r="C102">
        <f>Character!C101/Stage_stat!$E$30</f>
        <v>396</v>
      </c>
      <c r="D102">
        <f t="shared" si="27"/>
        <v>396</v>
      </c>
      <c r="F102" t="s">
        <v>524</v>
      </c>
      <c r="G102">
        <f>Character!C101/Stage_stat!$E$31</f>
        <v>330</v>
      </c>
      <c r="H102">
        <f t="shared" si="28"/>
        <v>330</v>
      </c>
      <c r="J102" t="s">
        <v>524</v>
      </c>
      <c r="K102">
        <f>Character!C101/Stage_stat!$E$32</f>
        <v>132</v>
      </c>
      <c r="L102">
        <f t="shared" si="29"/>
        <v>132</v>
      </c>
      <c r="N102" t="s">
        <v>524</v>
      </c>
      <c r="O102">
        <f>Character!C101/Stage_stat!$E$33</f>
        <v>264</v>
      </c>
      <c r="P102">
        <f t="shared" si="30"/>
        <v>264</v>
      </c>
      <c r="R102" t="s">
        <v>524</v>
      </c>
      <c r="S102">
        <f>Character!C101/Stage_stat!$E$34</f>
        <v>232.94117647058823</v>
      </c>
      <c r="T102">
        <f t="shared" si="31"/>
        <v>233</v>
      </c>
      <c r="V102" t="s">
        <v>524</v>
      </c>
      <c r="W102">
        <f>Character!C101/Stage_stat!$E$35</f>
        <v>79.2</v>
      </c>
      <c r="X102">
        <f t="shared" si="32"/>
        <v>80</v>
      </c>
      <c r="Z102" t="s">
        <v>524</v>
      </c>
      <c r="AA102">
        <f>Character!C101/Stage_stat!$E$36</f>
        <v>198</v>
      </c>
      <c r="AB102">
        <f t="shared" si="33"/>
        <v>198</v>
      </c>
      <c r="AD102" t="s">
        <v>524</v>
      </c>
      <c r="AE102">
        <f>Character!C101/Stage_stat!$E$37</f>
        <v>180</v>
      </c>
      <c r="AF102">
        <f t="shared" si="34"/>
        <v>180</v>
      </c>
      <c r="AH102" t="s">
        <v>524</v>
      </c>
      <c r="AI102">
        <f>Character!C101/Stage_stat!$E$38</f>
        <v>56.571428571428569</v>
      </c>
      <c r="AJ102">
        <f t="shared" si="35"/>
        <v>57</v>
      </c>
      <c r="AL102" t="s">
        <v>524</v>
      </c>
      <c r="AM102">
        <f>Character!C101/Stage_stat!$E$39</f>
        <v>132</v>
      </c>
      <c r="AN102">
        <f t="shared" si="36"/>
        <v>132</v>
      </c>
      <c r="AP102" t="s">
        <v>524</v>
      </c>
      <c r="AQ102">
        <f>Character!C101/Stage_stat!$E$40</f>
        <v>123.75</v>
      </c>
      <c r="AR102">
        <f t="shared" si="37"/>
        <v>124</v>
      </c>
      <c r="AT102" t="s">
        <v>524</v>
      </c>
      <c r="AU102">
        <f>Character!C101/Stage_stat!$E$41</f>
        <v>39.6</v>
      </c>
      <c r="AV102">
        <f t="shared" si="38"/>
        <v>40</v>
      </c>
      <c r="AX102" t="s">
        <v>524</v>
      </c>
      <c r="AY102">
        <f>Character!C101/Stage_stat!$E$42</f>
        <v>99</v>
      </c>
      <c r="AZ102">
        <f t="shared" si="39"/>
        <v>99</v>
      </c>
      <c r="BB102" t="s">
        <v>524</v>
      </c>
      <c r="BC102">
        <f>Character!C101/Stage_stat!$E$43</f>
        <v>94.285714285714292</v>
      </c>
      <c r="BD102">
        <f t="shared" si="40"/>
        <v>95</v>
      </c>
      <c r="BF102" t="s">
        <v>524</v>
      </c>
      <c r="BG102">
        <f>Character!C101/Stage_stat!$E$44</f>
        <v>26.4</v>
      </c>
      <c r="BH102">
        <f t="shared" si="41"/>
        <v>27</v>
      </c>
      <c r="BJ102" t="s">
        <v>524</v>
      </c>
      <c r="BK102">
        <f>Character!C101/Stage_stat!$E$45</f>
        <v>79.2</v>
      </c>
      <c r="BL102">
        <f t="shared" si="42"/>
        <v>80</v>
      </c>
      <c r="BN102" t="s">
        <v>524</v>
      </c>
      <c r="BO102">
        <f>Character!C101/Stage_stat!$E$46</f>
        <v>76.15384615384616</v>
      </c>
      <c r="BP102">
        <f t="shared" si="43"/>
        <v>77</v>
      </c>
      <c r="BR102" t="s">
        <v>524</v>
      </c>
      <c r="BS102">
        <f>Character!C101/Stage_stat!$E$47</f>
        <v>19.8</v>
      </c>
      <c r="BT102">
        <f t="shared" si="44"/>
        <v>20</v>
      </c>
      <c r="BV102" t="s">
        <v>524</v>
      </c>
      <c r="BW102">
        <f>Character!C101/Stage_stat!$E$48</f>
        <v>56.571428571428569</v>
      </c>
      <c r="BX102">
        <f t="shared" si="45"/>
        <v>57</v>
      </c>
      <c r="BZ102" t="s">
        <v>524</v>
      </c>
      <c r="CA102">
        <f>Character!C101/Stage_stat!$E$49</f>
        <v>55</v>
      </c>
      <c r="CB102">
        <f t="shared" si="46"/>
        <v>55</v>
      </c>
      <c r="CD102" t="s">
        <v>524</v>
      </c>
      <c r="CE102">
        <f>Character!C101/Stage_stat!$E$50</f>
        <v>13.2</v>
      </c>
      <c r="CF102">
        <f t="shared" si="47"/>
        <v>14</v>
      </c>
      <c r="CH102" t="s">
        <v>524</v>
      </c>
      <c r="CI102">
        <f>Character!C101/Stage_stat!$E$51</f>
        <v>49.5</v>
      </c>
      <c r="CJ102">
        <f t="shared" si="48"/>
        <v>50</v>
      </c>
      <c r="CL102" t="s">
        <v>524</v>
      </c>
      <c r="CM102">
        <f>Character!C101/Stage_stat!$E$52</f>
        <v>48.292682926829265</v>
      </c>
      <c r="CN102">
        <f t="shared" si="49"/>
        <v>49</v>
      </c>
      <c r="CP102" t="s">
        <v>524</v>
      </c>
      <c r="CQ102">
        <f>Character!C101/Stage_stat!$E$53</f>
        <v>9.9</v>
      </c>
      <c r="CR102">
        <f t="shared" si="50"/>
        <v>10</v>
      </c>
      <c r="CT102" t="s">
        <v>524</v>
      </c>
      <c r="CU102">
        <f>Character!C101/Stage_stat!$E$54</f>
        <v>44</v>
      </c>
      <c r="CV102">
        <f t="shared" si="51"/>
        <v>44</v>
      </c>
      <c r="CX102" t="s">
        <v>524</v>
      </c>
      <c r="CY102">
        <f>Character!C101/Stage_stat!$E$55</f>
        <v>43.043478260869563</v>
      </c>
      <c r="CZ102">
        <f t="shared" si="52"/>
        <v>44</v>
      </c>
      <c r="DB102" t="s">
        <v>524</v>
      </c>
      <c r="DC102">
        <f>Character!C101/Stage_stat!$E$56</f>
        <v>7.92</v>
      </c>
      <c r="DD102">
        <f t="shared" si="53"/>
        <v>8</v>
      </c>
    </row>
    <row r="103" spans="2:108" x14ac:dyDescent="0.4">
      <c r="B103" t="s">
        <v>525</v>
      </c>
      <c r="C103">
        <f>Character!C102/Stage_stat!$E$30</f>
        <v>402</v>
      </c>
      <c r="D103">
        <f t="shared" si="27"/>
        <v>402</v>
      </c>
      <c r="F103" t="s">
        <v>525</v>
      </c>
      <c r="G103">
        <f>Character!C102/Stage_stat!$E$31</f>
        <v>335</v>
      </c>
      <c r="H103">
        <f t="shared" si="28"/>
        <v>335</v>
      </c>
      <c r="J103" t="s">
        <v>525</v>
      </c>
      <c r="K103">
        <f>Character!C102/Stage_stat!$E$32</f>
        <v>134</v>
      </c>
      <c r="L103">
        <f t="shared" si="29"/>
        <v>134</v>
      </c>
      <c r="N103" t="s">
        <v>525</v>
      </c>
      <c r="O103">
        <f>Character!C102/Stage_stat!$E$33</f>
        <v>268</v>
      </c>
      <c r="P103">
        <f t="shared" si="30"/>
        <v>268</v>
      </c>
      <c r="R103" t="s">
        <v>525</v>
      </c>
      <c r="S103">
        <f>Character!C102/Stage_stat!$E$34</f>
        <v>236.47058823529412</v>
      </c>
      <c r="T103">
        <f t="shared" si="31"/>
        <v>237</v>
      </c>
      <c r="V103" t="s">
        <v>525</v>
      </c>
      <c r="W103">
        <f>Character!C102/Stage_stat!$E$35</f>
        <v>80.400000000000006</v>
      </c>
      <c r="X103">
        <f t="shared" si="32"/>
        <v>81</v>
      </c>
      <c r="Z103" t="s">
        <v>525</v>
      </c>
      <c r="AA103">
        <f>Character!C102/Stage_stat!$E$36</f>
        <v>201</v>
      </c>
      <c r="AB103">
        <f t="shared" si="33"/>
        <v>201</v>
      </c>
      <c r="AD103" t="s">
        <v>525</v>
      </c>
      <c r="AE103">
        <f>Character!C102/Stage_stat!$E$37</f>
        <v>182.72727272727272</v>
      </c>
      <c r="AF103">
        <f t="shared" si="34"/>
        <v>183</v>
      </c>
      <c r="AH103" t="s">
        <v>525</v>
      </c>
      <c r="AI103">
        <f>Character!C102/Stage_stat!$E$38</f>
        <v>57.428571428571431</v>
      </c>
      <c r="AJ103">
        <f t="shared" si="35"/>
        <v>58</v>
      </c>
      <c r="AL103" t="s">
        <v>525</v>
      </c>
      <c r="AM103">
        <f>Character!C102/Stage_stat!$E$39</f>
        <v>134</v>
      </c>
      <c r="AN103">
        <f t="shared" si="36"/>
        <v>134</v>
      </c>
      <c r="AP103" t="s">
        <v>525</v>
      </c>
      <c r="AQ103">
        <f>Character!C102/Stage_stat!$E$40</f>
        <v>125.625</v>
      </c>
      <c r="AR103">
        <f t="shared" si="37"/>
        <v>126</v>
      </c>
      <c r="AT103" t="s">
        <v>525</v>
      </c>
      <c r="AU103">
        <f>Character!C102/Stage_stat!$E$41</f>
        <v>40.200000000000003</v>
      </c>
      <c r="AV103">
        <f t="shared" si="38"/>
        <v>41</v>
      </c>
      <c r="AX103" t="s">
        <v>525</v>
      </c>
      <c r="AY103">
        <f>Character!C102/Stage_stat!$E$42</f>
        <v>100.5</v>
      </c>
      <c r="AZ103">
        <f t="shared" si="39"/>
        <v>101</v>
      </c>
      <c r="BB103" t="s">
        <v>525</v>
      </c>
      <c r="BC103">
        <f>Character!C102/Stage_stat!$E$43</f>
        <v>95.714285714285708</v>
      </c>
      <c r="BD103">
        <f t="shared" si="40"/>
        <v>96</v>
      </c>
      <c r="BF103" t="s">
        <v>525</v>
      </c>
      <c r="BG103">
        <f>Character!C102/Stage_stat!$E$44</f>
        <v>26.8</v>
      </c>
      <c r="BH103">
        <f t="shared" si="41"/>
        <v>27</v>
      </c>
      <c r="BJ103" t="s">
        <v>525</v>
      </c>
      <c r="BK103">
        <f>Character!C102/Stage_stat!$E$45</f>
        <v>80.400000000000006</v>
      </c>
      <c r="BL103">
        <f t="shared" si="42"/>
        <v>81</v>
      </c>
      <c r="BN103" t="s">
        <v>525</v>
      </c>
      <c r="BO103">
        <f>Character!C102/Stage_stat!$E$46</f>
        <v>77.307692307692307</v>
      </c>
      <c r="BP103">
        <f t="shared" si="43"/>
        <v>78</v>
      </c>
      <c r="BR103" t="s">
        <v>525</v>
      </c>
      <c r="BS103">
        <f>Character!C102/Stage_stat!$E$47</f>
        <v>20.100000000000001</v>
      </c>
      <c r="BT103">
        <f t="shared" si="44"/>
        <v>21</v>
      </c>
      <c r="BV103" t="s">
        <v>525</v>
      </c>
      <c r="BW103">
        <f>Character!C102/Stage_stat!$E$48</f>
        <v>57.428571428571431</v>
      </c>
      <c r="BX103">
        <f t="shared" si="45"/>
        <v>58</v>
      </c>
      <c r="BZ103" t="s">
        <v>525</v>
      </c>
      <c r="CA103">
        <f>Character!C102/Stage_stat!$E$49</f>
        <v>55.833333333333336</v>
      </c>
      <c r="CB103">
        <f t="shared" si="46"/>
        <v>56</v>
      </c>
      <c r="CD103" t="s">
        <v>525</v>
      </c>
      <c r="CE103">
        <f>Character!C102/Stage_stat!$E$50</f>
        <v>13.4</v>
      </c>
      <c r="CF103">
        <f t="shared" si="47"/>
        <v>14</v>
      </c>
      <c r="CH103" t="s">
        <v>525</v>
      </c>
      <c r="CI103">
        <f>Character!C102/Stage_stat!$E$51</f>
        <v>50.25</v>
      </c>
      <c r="CJ103">
        <f t="shared" si="48"/>
        <v>51</v>
      </c>
      <c r="CL103" t="s">
        <v>525</v>
      </c>
      <c r="CM103">
        <f>Character!C102/Stage_stat!$E$52</f>
        <v>49.024390243902438</v>
      </c>
      <c r="CN103">
        <f t="shared" si="49"/>
        <v>50</v>
      </c>
      <c r="CP103" t="s">
        <v>525</v>
      </c>
      <c r="CQ103">
        <f>Character!C102/Stage_stat!$E$53</f>
        <v>10.050000000000001</v>
      </c>
      <c r="CR103">
        <f t="shared" si="50"/>
        <v>11</v>
      </c>
      <c r="CT103" t="s">
        <v>525</v>
      </c>
      <c r="CU103">
        <f>Character!C102/Stage_stat!$E$54</f>
        <v>44.666666666666664</v>
      </c>
      <c r="CV103">
        <f t="shared" si="51"/>
        <v>45</v>
      </c>
      <c r="CX103" t="s">
        <v>525</v>
      </c>
      <c r="CY103">
        <f>Character!C102/Stage_stat!$E$55</f>
        <v>43.695652173913047</v>
      </c>
      <c r="CZ103">
        <f t="shared" si="52"/>
        <v>44</v>
      </c>
      <c r="DB103" t="s">
        <v>525</v>
      </c>
      <c r="DC103">
        <f>Character!C102/Stage_stat!$E$56</f>
        <v>8.0399999999999991</v>
      </c>
      <c r="DD103">
        <f t="shared" si="53"/>
        <v>9</v>
      </c>
    </row>
  </sheetData>
  <mergeCells count="36">
    <mergeCell ref="CX4:CZ4"/>
    <mergeCell ref="DB4:DD4"/>
    <mergeCell ref="BZ4:CB4"/>
    <mergeCell ref="CD4:CF4"/>
    <mergeCell ref="CH4:CJ4"/>
    <mergeCell ref="CL4:CN4"/>
    <mergeCell ref="CP4:CR4"/>
    <mergeCell ref="CT4:CV4"/>
    <mergeCell ref="BV4:BX4"/>
    <mergeCell ref="AD4:AF4"/>
    <mergeCell ref="AH4:AJ4"/>
    <mergeCell ref="AL4:AN4"/>
    <mergeCell ref="AP4:AR4"/>
    <mergeCell ref="AT4:AV4"/>
    <mergeCell ref="AX4:AZ4"/>
    <mergeCell ref="BB4:BD4"/>
    <mergeCell ref="BF4:BH4"/>
    <mergeCell ref="BJ4:BL4"/>
    <mergeCell ref="BN4:BP4"/>
    <mergeCell ref="BR4:BT4"/>
    <mergeCell ref="BV3:CF3"/>
    <mergeCell ref="CH3:CR3"/>
    <mergeCell ref="CT3:DD3"/>
    <mergeCell ref="B4:D4"/>
    <mergeCell ref="F4:H4"/>
    <mergeCell ref="J4:L4"/>
    <mergeCell ref="N4:P4"/>
    <mergeCell ref="R4:T4"/>
    <mergeCell ref="V4:X4"/>
    <mergeCell ref="Z4:AB4"/>
    <mergeCell ref="B3:L3"/>
    <mergeCell ref="N3:X3"/>
    <mergeCell ref="Z3:AJ3"/>
    <mergeCell ref="AL3:AV3"/>
    <mergeCell ref="AX3:BH3"/>
    <mergeCell ref="BJ3:BT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Stage1</vt:lpstr>
      <vt:lpstr>Stage2</vt:lpstr>
      <vt:lpstr>Stage3</vt:lpstr>
      <vt:lpstr>Stage4</vt:lpstr>
      <vt:lpstr>Stage5</vt:lpstr>
      <vt:lpstr>Stage6</vt:lpstr>
      <vt:lpstr>Stage7</vt:lpstr>
      <vt:lpstr>Stage8</vt:lpstr>
      <vt:lpstr>Stage9</vt:lpstr>
      <vt:lpstr>Stage10</vt:lpstr>
      <vt:lpstr>Stage1_H</vt:lpstr>
      <vt:lpstr>Stage2_H</vt:lpstr>
      <vt:lpstr>Stage3_H</vt:lpstr>
      <vt:lpstr>Stage4_H</vt:lpstr>
      <vt:lpstr>Stage5_H</vt:lpstr>
      <vt:lpstr>Stage6_H</vt:lpstr>
      <vt:lpstr>Stage7_H</vt:lpstr>
      <vt:lpstr>Stage8_H</vt:lpstr>
      <vt:lpstr>Stage9_H</vt:lpstr>
      <vt:lpstr>Stage10_H</vt:lpstr>
      <vt:lpstr>Character</vt:lpstr>
      <vt:lpstr>Weapon</vt:lpstr>
      <vt:lpstr>Stage_stat</vt:lpstr>
      <vt:lpstr>주사기</vt:lpstr>
      <vt:lpstr>활</vt:lpstr>
      <vt:lpstr>총</vt:lpstr>
      <vt:lpstr>라이플건</vt:lpstr>
      <vt:lpstr>주사기_H</vt:lpstr>
      <vt:lpstr>활_H</vt:lpstr>
      <vt:lpstr>총_H</vt:lpstr>
      <vt:lpstr>라이플건_H</vt:lpstr>
      <vt:lpstr>타격</vt:lpstr>
      <vt:lpstr>타격_H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2023-01-08T13:56:56Z</dcterms:created>
  <dcterms:modified xsi:type="dcterms:W3CDTF">2023-03-01T08:43:34Z</dcterms:modified>
</cp:coreProperties>
</file>