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730" yWindow="2730" windowWidth="21600" windowHeight="11385" tabRatio="600" firstSheet="0" activeTab="3" autoFilterDateGrouping="1"/>
  </bookViews>
  <sheets>
    <sheet name="DISK_Result" sheetId="1" state="visible" r:id="rId1"/>
    <sheet name="DISK_SUMM" sheetId="2" state="visible" r:id="rId2"/>
    <sheet name="DISK_SUMM (2)" sheetId="3" state="visible" r:id="rId3"/>
    <sheet name="DISK_SUMM (3)" sheetId="4" state="visible" r:id="rId4"/>
    <sheet name="DISK_SUMM (4)" sheetId="5" state="visible" r:id="rId5"/>
  </sheets>
  <externalReferences>
    <externalReference r:id="rId6"/>
    <externalReference r:id="rId7"/>
    <externalReference r:id="rId8"/>
    <externalReference r:id="rId9"/>
  </externalReferences>
  <definedNames>
    <definedName name="snapshots">[1]AAA!$B$14</definedName>
    <definedName name="snapshots" localSheetId="2">[2]AAA!$B$14</definedName>
    <definedName name="snapshots" localSheetId="3">[3]AAA!$B$14</definedName>
    <definedName name="snapshots" localSheetId="4">[4]AAA!$B$14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b val="1"/>
      <sz val="24"/>
    </font>
    <font>
      <name val="맑은 고딕"/>
      <sz val="24"/>
    </font>
    <font>
      <name val="맑은 고딕"/>
      <b val="1"/>
      <sz val="20"/>
    </font>
    <font>
      <name val="맑은 고딕"/>
      <b val="1"/>
      <sz val="11"/>
    </font>
  </fonts>
  <fills count="6">
    <fill>
      <patternFill/>
    </fill>
    <fill>
      <patternFill patternType="gray125"/>
    </fill>
    <fill>
      <patternFill patternType="solid">
        <fgColor rgb="00C6E0B4"/>
      </patternFill>
    </fill>
    <fill>
      <patternFill patternType="solid">
        <fgColor rgb="00B4C6E7"/>
      </patternFill>
    </fill>
    <fill>
      <patternFill patternType="solid">
        <fgColor rgb="00FFE699"/>
      </patternFill>
    </fill>
    <fill>
      <patternFill patternType="solid">
        <fgColor rgb="00D6DCE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21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2" fillId="2" borderId="0" pivotButton="0" quotePrefix="0" xfId="0"/>
    <xf numFmtId="0" fontId="2" fillId="3" borderId="0" pivotButton="0" quotePrefix="0" xfId="0"/>
    <xf numFmtId="0" fontId="4" fillId="4" borderId="0" applyAlignment="1" pivotButton="0" quotePrefix="0" xfId="0">
      <alignment horizontal="center" vertical="center" wrapText="1"/>
    </xf>
    <xf numFmtId="0" fontId="5" fillId="5" borderId="0" applyAlignment="1" pivotButton="0" quotePrefix="0" xfId="0">
      <alignment horizontal="left" vertical="top" wrapText="1"/>
    </xf>
    <xf numFmtId="0" fontId="3" fillId="0" borderId="0" pivotButton="0" quotePrefix="0" xfId="0"/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externalLink" Target="/xl/externalLinks/externalLink3.xml" Id="rId8" /><Relationship Type="http://schemas.openxmlformats.org/officeDocument/2006/relationships/externalLink" Target="/xl/externalLinks/externalLink4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- 2023-01-02</a:t>
            </a:r>
          </a:p>
        </rich>
      </tx>
      <overlay val="0"/>
    </title>
    <plotArea>
      <layout/>
      <areaChart>
        <grouping val="stacked"/>
        <varyColors val="0"/>
        <ser>
          <idx val="0"/>
          <order val="0"/>
          <tx>
            <strRef>
              <f>DISK_SUMM!$B$1</f>
              <strCache>
                <ptCount val="1"/>
                <pt idx="0">
                  <v>Disk Read KB/s</v>
                </pt>
              </strCache>
            </strRef>
          </tx>
          <spPr>
            <a:ln>
              <a:prstDash val="solid"/>
            </a:ln>
          </spPr>
          <cat>
            <numRef>
              <f>DISK_SUMM!$A$2:$A$57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DISK_SUMM!$B$2:$B$57</f>
              <numCache>
                <formatCode>General</formatCode>
                <ptCount val="56"/>
                <pt idx="0">
                  <v>349.9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0.3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1.2</v>
                </pt>
                <pt idx="41">
                  <v>1.1</v>
                </pt>
                <pt idx="42">
                  <v>5.1</v>
                </pt>
                <pt idx="43">
                  <v>2.2</v>
                </pt>
                <pt idx="44">
                  <v>3</v>
                </pt>
                <pt idx="45">
                  <v>2.1</v>
                </pt>
                <pt idx="46">
                  <v>1.2</v>
                </pt>
                <pt idx="47">
                  <v>0.3</v>
                </pt>
                <pt idx="48">
                  <v>0</v>
                </pt>
                <pt idx="49">
                  <v>371767.7</v>
                </pt>
                <pt idx="50">
                  <v>483950.9</v>
                </pt>
                <pt idx="51">
                  <v>386161.6</v>
                </pt>
                <pt idx="52">
                  <v>205108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1"/>
          <order val="1"/>
          <tx>
            <strRef>
              <f>DISK_SUMM!$C$1</f>
              <strCache>
                <ptCount val="1"/>
                <pt idx="0">
                  <v>Disk Write KB/s</v>
                </pt>
              </strCache>
            </strRef>
          </tx>
          <spPr>
            <a:ln>
              <a:prstDash val="solid"/>
            </a:ln>
          </spPr>
          <cat>
            <numRef>
              <f>DISK_SUMM!$A$2:$A$57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DISK_SUMM!$C$2:$C$57</f>
              <numCache>
                <formatCode>General</formatCode>
                <ptCount val="56"/>
                <pt idx="0">
                  <v>85.5</v>
                </pt>
                <pt idx="1">
                  <v>4</v>
                </pt>
                <pt idx="2">
                  <v>8.800000000000001</v>
                </pt>
                <pt idx="3">
                  <v>5.7</v>
                </pt>
                <pt idx="4">
                  <v>4.5</v>
                </pt>
                <pt idx="5">
                  <v>4</v>
                </pt>
                <pt idx="6">
                  <v>4</v>
                </pt>
                <pt idx="7">
                  <v>3.6</v>
                </pt>
                <pt idx="8">
                  <v>4.1</v>
                </pt>
                <pt idx="9">
                  <v>4</v>
                </pt>
                <pt idx="10">
                  <v>8.300000000000001</v>
                </pt>
                <pt idx="11">
                  <v>5.7</v>
                </pt>
                <pt idx="12">
                  <v>4.5</v>
                </pt>
                <pt idx="13">
                  <v>4</v>
                </pt>
                <pt idx="14">
                  <v>4</v>
                </pt>
                <pt idx="15">
                  <v>3.6</v>
                </pt>
                <pt idx="16">
                  <v>4</v>
                </pt>
                <pt idx="17">
                  <v>4</v>
                </pt>
                <pt idx="18">
                  <v>8.800000000000001</v>
                </pt>
                <pt idx="19">
                  <v>6.1</v>
                </pt>
                <pt idx="20">
                  <v>4.5</v>
                </pt>
                <pt idx="21">
                  <v>4</v>
                </pt>
                <pt idx="22">
                  <v>3.6</v>
                </pt>
                <pt idx="23">
                  <v>3.6</v>
                </pt>
                <pt idx="24">
                  <v>4</v>
                </pt>
                <pt idx="25">
                  <v>4</v>
                </pt>
                <pt idx="26">
                  <v>8.800000000000001</v>
                </pt>
                <pt idx="27">
                  <v>5.7</v>
                </pt>
                <pt idx="28">
                  <v>4.5</v>
                </pt>
                <pt idx="29">
                  <v>4</v>
                </pt>
                <pt idx="30">
                  <v>3.6</v>
                </pt>
                <pt idx="31">
                  <v>3.6</v>
                </pt>
                <pt idx="32">
                  <v>4.1</v>
                </pt>
                <pt idx="33">
                  <v>3.6</v>
                </pt>
                <pt idx="34">
                  <v>8.300000000000001</v>
                </pt>
                <pt idx="35">
                  <v>5.7</v>
                </pt>
                <pt idx="36">
                  <v>4.5</v>
                </pt>
                <pt idx="37">
                  <v>4</v>
                </pt>
                <pt idx="38">
                  <v>3.6</v>
                </pt>
                <pt idx="39">
                  <v>3.5</v>
                </pt>
                <pt idx="40">
                  <v>13.5</v>
                </pt>
                <pt idx="41">
                  <v>57381.8</v>
                </pt>
                <pt idx="42">
                  <v>57271.1</v>
                </pt>
                <pt idx="43">
                  <v>57346.60000000001</v>
                </pt>
                <pt idx="44">
                  <v>57208.9</v>
                </pt>
                <pt idx="45">
                  <v>57284.89999999999</v>
                </pt>
                <pt idx="46">
                  <v>11855.8</v>
                </pt>
                <pt idx="47">
                  <v>3.6</v>
                </pt>
                <pt idx="48">
                  <v>4.1</v>
                </pt>
                <pt idx="49">
                  <v>6.4</v>
                </pt>
                <pt idx="50">
                  <v>12.3</v>
                </pt>
                <pt idx="51">
                  <v>9.300000000000001</v>
                </pt>
                <pt idx="52">
                  <v>6.9</v>
                </pt>
                <pt idx="53">
                  <v>4</v>
                </pt>
                <pt idx="54">
                  <v>4</v>
                </pt>
                <pt idx="55">
                  <v>3.6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ndard"/>
        <varyColors val="0"/>
        <ser>
          <idx val="2"/>
          <order val="2"/>
          <tx>
            <v>IO/sec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DISK_SUMM!$D$2:$D$57</f>
              <numCache>
                <formatCode>General</formatCode>
                <ptCount val="56"/>
                <pt idx="0">
                  <v>20.1</v>
                </pt>
                <pt idx="1">
                  <v>0.9</v>
                </pt>
                <pt idx="2">
                  <v>1.8</v>
                </pt>
                <pt idx="3">
                  <v>1.7</v>
                </pt>
                <pt idx="4">
                  <v>0.9</v>
                </pt>
                <pt idx="5">
                  <v>0.9</v>
                </pt>
                <pt idx="6">
                  <v>0.9</v>
                </pt>
                <pt idx="7">
                  <v>0.9</v>
                </pt>
                <pt idx="8">
                  <v>0.9</v>
                </pt>
                <pt idx="9">
                  <v>0.9</v>
                </pt>
                <pt idx="10">
                  <v>1.8</v>
                </pt>
                <pt idx="11">
                  <v>1.7</v>
                </pt>
                <pt idx="12">
                  <v>1.3</v>
                </pt>
                <pt idx="13">
                  <v>0.9</v>
                </pt>
                <pt idx="14">
                  <v>0.9</v>
                </pt>
                <pt idx="15">
                  <v>0.9</v>
                </pt>
                <pt idx="16">
                  <v>0.9</v>
                </pt>
                <pt idx="17">
                  <v>0.9</v>
                </pt>
                <pt idx="18">
                  <v>1.8</v>
                </pt>
                <pt idx="19">
                  <v>1.7</v>
                </pt>
                <pt idx="20">
                  <v>0.9</v>
                </pt>
                <pt idx="21">
                  <v>0.9</v>
                </pt>
                <pt idx="22">
                  <v>0.9</v>
                </pt>
                <pt idx="23">
                  <v>0.9</v>
                </pt>
                <pt idx="24">
                  <v>0.9</v>
                </pt>
                <pt idx="25">
                  <v>0.9</v>
                </pt>
                <pt idx="26">
                  <v>1.8</v>
                </pt>
                <pt idx="27">
                  <v>1.7</v>
                </pt>
                <pt idx="28">
                  <v>0.9</v>
                </pt>
                <pt idx="29">
                  <v>0.9</v>
                </pt>
                <pt idx="30">
                  <v>0.9</v>
                </pt>
                <pt idx="31">
                  <v>0.9</v>
                </pt>
                <pt idx="32">
                  <v>0.9</v>
                </pt>
                <pt idx="33">
                  <v>0.9</v>
                </pt>
                <pt idx="34">
                  <v>1.8</v>
                </pt>
                <pt idx="35">
                  <v>1.7</v>
                </pt>
                <pt idx="36">
                  <v>0.9</v>
                </pt>
                <pt idx="37">
                  <v>0.9</v>
                </pt>
                <pt idx="38">
                  <v>0.9</v>
                </pt>
                <pt idx="39">
                  <v>0.9</v>
                </pt>
                <pt idx="40">
                  <v>1.7</v>
                </pt>
                <pt idx="41">
                  <v>122.3</v>
                </pt>
                <pt idx="42">
                  <v>122.3</v>
                </pt>
                <pt idx="43">
                  <v>121.8</v>
                </pt>
                <pt idx="44">
                  <v>121.5</v>
                </pt>
                <pt idx="45">
                  <v>121.5</v>
                </pt>
                <pt idx="46">
                  <v>25.8</v>
                </pt>
                <pt idx="47">
                  <v>0.9</v>
                </pt>
                <pt idx="48">
                  <v>0.9</v>
                </pt>
                <pt idx="49">
                  <v>5781.6</v>
                </pt>
                <pt idx="50">
                  <v>7508.4</v>
                </pt>
                <pt idx="51">
                  <v>5983.9</v>
                </pt>
                <pt idx="52">
                  <v>3177.5</v>
                </pt>
                <pt idx="53">
                  <v>0.9</v>
                </pt>
                <pt idx="54">
                  <v>0.9</v>
                </pt>
                <pt idx="55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7634256"/>
        <axId val="647633176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647634256"/>
        <scaling>
          <orientation val="minMax"/>
        </scaling>
        <delete val="1"/>
        <axPos val="b"/>
        <majorTickMark val="out"/>
        <minorTickMark val="none"/>
        <tickLblPos val="nextTo"/>
        <crossAx val="647633176"/>
        <crosses val="autoZero"/>
        <auto val="1"/>
        <lblAlgn val="ctr"/>
        <lblOffset val="100"/>
        <noMultiLvlLbl val="0"/>
      </catAx>
      <valAx>
        <axId val="647633176"/>
        <scaling>
          <orientation val="minMax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IO/sec</a:t>
                </a:r>
                <a:endParaRPr lang="ko-KR" altLang="en-US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647634256"/>
        <crosses val="max"/>
        <crossBetween val="between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 2023-01-02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DISK_SUMM!$A$59</f>
              <strCache>
                <ptCount val="1"/>
                <pt idx="0">
                  <v>Avg.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DISK_SUMM!$B$1:$D$1</f>
              <strCache>
                <ptCount val="3"/>
                <pt idx="0">
                  <v>Disk Read KB/s</v>
                </pt>
                <pt idx="1">
                  <v>Disk Write KB/s</v>
                </pt>
                <pt idx="2">
                  <v>IO/sec</v>
                </pt>
              </strCache>
            </strRef>
          </cat>
          <val>
            <numRef>
              <f>DISK_SUMM!$B$59:$D$59</f>
              <numCache>
                <formatCode>0.0</formatCode>
                <ptCount val="3"/>
                <pt idx="0">
                  <v>25845.61785714286</v>
                </pt>
                <pt idx="1">
                  <v>5333.735714285713</v>
                </pt>
                <pt idx="2">
                  <v>413.5160714285715</v>
                </pt>
              </numCache>
            </numRef>
          </val>
        </ser>
        <ser>
          <idx val="1"/>
          <order val="1"/>
          <tx>
            <strRef>
              <f>DISK_SUMM!$A$60</f>
              <strCache>
                <ptCount val="1"/>
                <pt idx="0">
                  <v>WAvg.</v>
                </pt>
              </strCache>
            </strRef>
          </tx>
          <spPr>
            <a:ln>
              <a:prstDash val="solid"/>
            </a:ln>
          </spPr>
          <invertIfNegative val="0"/>
          <val>
            <numRef>
              <f>DISK_SUMM!$B$60:$D$60</f>
              <numCache>
                <formatCode>0.0</formatCode>
                <ptCount val="3"/>
                <pt idx="0">
                  <v>363561.2986173686</v>
                </pt>
                <pt idx="1">
                  <v>50096.01965859018</v>
                </pt>
                <pt idx="2">
                  <v>5450.046862729281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47640016"/>
        <axId val="647637136"/>
      </barChart>
      <lineChart>
        <grouping val="standard"/>
        <varyColors val="0"/>
        <ser>
          <idx val="2"/>
          <order val="2"/>
          <tx>
            <v>Max</v>
          </tx>
          <spPr>
            <a:ln w="25400">
              <a:solidFill>
                <a:srgbClr val="008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DISK_SUMM!$B$61:$D$61</f>
              <numCache>
                <formatCode>0.0</formatCode>
                <ptCount val="3"/>
                <pt idx="0">
                  <v>483950.9</v>
                </pt>
                <pt idx="1">
                  <v>57381.8</v>
                </pt>
                <pt idx="2">
                  <v>7508.4</v>
                </pt>
              </numCache>
            </numRef>
          </val>
          <smooth val="0"/>
        </ser>
        <ser>
          <idx val="3"/>
          <order val="3"/>
          <tx>
            <v>Min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DISK_SUMM!$B$62:$D$62</f>
              <numCache>
                <formatCode>0.0</formatCode>
                <ptCount val="3"/>
                <pt idx="0">
                  <v>0</v>
                </pt>
                <pt idx="1">
                  <v>3.5</v>
                </pt>
                <pt idx="2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7644336"/>
        <axId val="647638576"/>
      </lineChart>
      <catAx>
        <axId val="64764001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647637136"/>
        <crosses val="autoZero"/>
        <auto val="1"/>
        <lblAlgn val="ctr"/>
        <lblOffset val="100"/>
        <tickLblSkip val="1"/>
        <noMultiLvlLbl val="0"/>
      </catAx>
      <valAx>
        <axId val="647637136"/>
        <scaling>
          <orientation val="minMax"/>
          <max val="483951.9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Avg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647640016"/>
        <crosses val="autoZero"/>
        <crossBetween val="between"/>
        <dispUnits>
          <builtInUnit val="thousands"/>
          <dispUnitsLbl/>
        </dispUnits>
      </valAx>
      <catAx>
        <axId val="647644336"/>
        <scaling>
          <orientation val="minMax"/>
        </scaling>
        <delete val="1"/>
        <axPos val="b"/>
        <majorTickMark val="out"/>
        <minorTickMark val="none"/>
        <tickLblPos val="nextTo"/>
        <crossAx val="647638576"/>
        <crosses val="autoZero"/>
        <auto val="1"/>
        <lblAlgn val="ctr"/>
        <lblOffset val="100"/>
        <noMultiLvlLbl val="0"/>
      </catAx>
      <valAx>
        <axId val="647638576"/>
        <scaling>
          <orientation val="minMax"/>
          <max val="483951.9"/>
          <min val="0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Min/Max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647644336"/>
        <crosses val="max"/>
        <crossBetween val="between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- 2023-01-09</a:t>
            </a:r>
          </a:p>
        </rich>
      </tx>
      <overlay val="0"/>
    </title>
    <plotArea>
      <layout/>
      <areaChart>
        <grouping val="stacked"/>
        <varyColors val="0"/>
        <ser>
          <idx val="0"/>
          <order val="0"/>
          <tx>
            <strRef>
              <f>'DISK_SUMM (2)'!$B$1</f>
              <strCache>
                <ptCount val="1"/>
                <pt idx="0">
                  <v>Disk Read KB/s</v>
                </pt>
              </strCache>
            </strRef>
          </tx>
          <spPr>
            <a:ln>
              <a:prstDash val="solid"/>
            </a:ln>
          </spPr>
          <cat>
            <numRef>
              <f>'DISK_SUMM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'DISK_SUMM (2)'!$B$2:$B$57</f>
              <numCache>
                <formatCode>General</formatCode>
                <ptCount val="56"/>
                <pt idx="0">
                  <v>351.7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0.8999999999999999</v>
                </pt>
                <pt idx="41">
                  <v>2.1</v>
                </pt>
                <pt idx="42">
                  <v>4.5</v>
                </pt>
                <pt idx="43">
                  <v>1.5</v>
                </pt>
                <pt idx="44">
                  <v>2</v>
                </pt>
                <pt idx="45">
                  <v>2.1</v>
                </pt>
                <pt idx="46">
                  <v>0.6000000000000001</v>
                </pt>
                <pt idx="47">
                  <v>0</v>
                </pt>
                <pt idx="48">
                  <v>0</v>
                </pt>
                <pt idx="49">
                  <v>372016.7</v>
                </pt>
                <pt idx="50">
                  <v>483704.8</v>
                </pt>
                <pt idx="51">
                  <v>386725.8</v>
                </pt>
                <pt idx="52">
                  <v>204541.1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1"/>
          <order val="1"/>
          <tx>
            <strRef>
              <f>'DISK_SUMM (2)'!$C$1</f>
              <strCache>
                <ptCount val="1"/>
                <pt idx="0">
                  <v>Disk Write KB/s</v>
                </pt>
              </strCache>
            </strRef>
          </tx>
          <spPr>
            <a:ln>
              <a:prstDash val="solid"/>
            </a:ln>
          </spPr>
          <cat>
            <numRef>
              <f>'DISK_SUMM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'DISK_SUMM (2)'!$C$2:$C$57</f>
              <numCache>
                <formatCode>General</formatCode>
                <ptCount val="56"/>
                <pt idx="0">
                  <v>99.90000000000001</v>
                </pt>
                <pt idx="1">
                  <v>4</v>
                </pt>
                <pt idx="2">
                  <v>8.800000000000001</v>
                </pt>
                <pt idx="3">
                  <v>5.7</v>
                </pt>
                <pt idx="4">
                  <v>4.5</v>
                </pt>
                <pt idx="5">
                  <v>4</v>
                </pt>
                <pt idx="6">
                  <v>3.6</v>
                </pt>
                <pt idx="7">
                  <v>3.6</v>
                </pt>
                <pt idx="8">
                  <v>4</v>
                </pt>
                <pt idx="9">
                  <v>4</v>
                </pt>
                <pt idx="10">
                  <v>8.800000000000001</v>
                </pt>
                <pt idx="11">
                  <v>5.7</v>
                </pt>
                <pt idx="12">
                  <v>4.5</v>
                </pt>
                <pt idx="13">
                  <v>4</v>
                </pt>
                <pt idx="14">
                  <v>3.6</v>
                </pt>
                <pt idx="15">
                  <v>3.6</v>
                </pt>
                <pt idx="16">
                  <v>4</v>
                </pt>
                <pt idx="17">
                  <v>4</v>
                </pt>
                <pt idx="18">
                  <v>8.199999999999999</v>
                </pt>
                <pt idx="19">
                  <v>5.7</v>
                </pt>
                <pt idx="20">
                  <v>4.5</v>
                </pt>
                <pt idx="21">
                  <v>4</v>
                </pt>
                <pt idx="22">
                  <v>3.6</v>
                </pt>
                <pt idx="23">
                  <v>3.6</v>
                </pt>
                <pt idx="24">
                  <v>4</v>
                </pt>
                <pt idx="25">
                  <v>4</v>
                </pt>
                <pt idx="26">
                  <v>8.800000000000001</v>
                </pt>
                <pt idx="27">
                  <v>5.7</v>
                </pt>
                <pt idx="28">
                  <v>4.5</v>
                </pt>
                <pt idx="29">
                  <v>4</v>
                </pt>
                <pt idx="30">
                  <v>4</v>
                </pt>
                <pt idx="31">
                  <v>3.6</v>
                </pt>
                <pt idx="32">
                  <v>4.1</v>
                </pt>
                <pt idx="33">
                  <v>4</v>
                </pt>
                <pt idx="34">
                  <v>8.800000000000001</v>
                </pt>
                <pt idx="35">
                  <v>5.7</v>
                </pt>
                <pt idx="36">
                  <v>4.5</v>
                </pt>
                <pt idx="37">
                  <v>4</v>
                </pt>
                <pt idx="38">
                  <v>4</v>
                </pt>
                <pt idx="39">
                  <v>3.6</v>
                </pt>
                <pt idx="40">
                  <v>13.5</v>
                </pt>
                <pt idx="41">
                  <v>57346.39999999999</v>
                </pt>
                <pt idx="42">
                  <v>57255.3</v>
                </pt>
                <pt idx="43">
                  <v>57393.4</v>
                </pt>
                <pt idx="44">
                  <v>57199.89999999999</v>
                </pt>
                <pt idx="45">
                  <v>57301.89999999999</v>
                </pt>
                <pt idx="46">
                  <v>11606.3</v>
                </pt>
                <pt idx="47">
                  <v>3.6</v>
                </pt>
                <pt idx="48">
                  <v>4</v>
                </pt>
                <pt idx="49">
                  <v>6.4</v>
                </pt>
                <pt idx="50">
                  <v>11.9</v>
                </pt>
                <pt idx="51">
                  <v>9.300000000000001</v>
                </pt>
                <pt idx="52">
                  <v>6.9</v>
                </pt>
                <pt idx="53">
                  <v>4</v>
                </pt>
                <pt idx="54">
                  <v>3.6</v>
                </pt>
                <pt idx="55">
                  <v>3.5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ndard"/>
        <varyColors val="0"/>
        <ser>
          <idx val="2"/>
          <order val="2"/>
          <tx>
            <v>IO/sec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(2)'!$D$2:$D$57</f>
              <numCache>
                <formatCode>General</formatCode>
                <ptCount val="56"/>
                <pt idx="0">
                  <v>21.8</v>
                </pt>
                <pt idx="1">
                  <v>0.9</v>
                </pt>
                <pt idx="2">
                  <v>1.8</v>
                </pt>
                <pt idx="3">
                  <v>1.7</v>
                </pt>
                <pt idx="4">
                  <v>0.9</v>
                </pt>
                <pt idx="5">
                  <v>0.9</v>
                </pt>
                <pt idx="6">
                  <v>0.9</v>
                </pt>
                <pt idx="7">
                  <v>0.9</v>
                </pt>
                <pt idx="8">
                  <v>0.9</v>
                </pt>
                <pt idx="9">
                  <v>0.9</v>
                </pt>
                <pt idx="10">
                  <v>1.8</v>
                </pt>
                <pt idx="11">
                  <v>1.7</v>
                </pt>
                <pt idx="12">
                  <v>0.9</v>
                </pt>
                <pt idx="13">
                  <v>0.9</v>
                </pt>
                <pt idx="14">
                  <v>0.9</v>
                </pt>
                <pt idx="15">
                  <v>0.9</v>
                </pt>
                <pt idx="16">
                  <v>0.9</v>
                </pt>
                <pt idx="17">
                  <v>0.9</v>
                </pt>
                <pt idx="18">
                  <v>1.8</v>
                </pt>
                <pt idx="19">
                  <v>1.7</v>
                </pt>
                <pt idx="20">
                  <v>1.3</v>
                </pt>
                <pt idx="21">
                  <v>0.9</v>
                </pt>
                <pt idx="22">
                  <v>0.9</v>
                </pt>
                <pt idx="23">
                  <v>0.9</v>
                </pt>
                <pt idx="24">
                  <v>0.9</v>
                </pt>
                <pt idx="25">
                  <v>0.9</v>
                </pt>
                <pt idx="26">
                  <v>1.8</v>
                </pt>
                <pt idx="27">
                  <v>1.7</v>
                </pt>
                <pt idx="28">
                  <v>0.9</v>
                </pt>
                <pt idx="29">
                  <v>0.9</v>
                </pt>
                <pt idx="30">
                  <v>0.9</v>
                </pt>
                <pt idx="31">
                  <v>0.9</v>
                </pt>
                <pt idx="32">
                  <v>0.9</v>
                </pt>
                <pt idx="33">
                  <v>0.9</v>
                </pt>
                <pt idx="34">
                  <v>1.8</v>
                </pt>
                <pt idx="35">
                  <v>1.7</v>
                </pt>
                <pt idx="36">
                  <v>1.3</v>
                </pt>
                <pt idx="37">
                  <v>0.9</v>
                </pt>
                <pt idx="38">
                  <v>0.9</v>
                </pt>
                <pt idx="39">
                  <v>0.9</v>
                </pt>
                <pt idx="40">
                  <v>1.6</v>
                </pt>
                <pt idx="41">
                  <v>122.4</v>
                </pt>
                <pt idx="42">
                  <v>122.3</v>
                </pt>
                <pt idx="43">
                  <v>121.9</v>
                </pt>
                <pt idx="44">
                  <v>121.4</v>
                </pt>
                <pt idx="45">
                  <v>121.3</v>
                </pt>
                <pt idx="46">
                  <v>25.3</v>
                </pt>
                <pt idx="47">
                  <v>0.9</v>
                </pt>
                <pt idx="48">
                  <v>0.9</v>
                </pt>
                <pt idx="49">
                  <v>5785.4</v>
                </pt>
                <pt idx="50">
                  <v>7506.7</v>
                </pt>
                <pt idx="51">
                  <v>5993.5</v>
                </pt>
                <pt idx="52">
                  <v>3169.199999999999</v>
                </pt>
                <pt idx="53">
                  <v>0.9</v>
                </pt>
                <pt idx="54">
                  <v>0.9</v>
                </pt>
                <pt idx="55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6775128"/>
        <axId val="646773688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646775128"/>
        <scaling>
          <orientation val="minMax"/>
        </scaling>
        <delete val="1"/>
        <axPos val="b"/>
        <majorTickMark val="out"/>
        <minorTickMark val="none"/>
        <tickLblPos val="nextTo"/>
        <crossAx val="646773688"/>
        <crosses val="autoZero"/>
        <auto val="1"/>
        <lblAlgn val="ctr"/>
        <lblOffset val="100"/>
        <noMultiLvlLbl val="0"/>
      </catAx>
      <valAx>
        <axId val="646773688"/>
        <scaling>
          <orientation val="minMax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IO/sec</a:t>
                </a:r>
                <a:endParaRPr lang="ko-KR" altLang="en-US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646775128"/>
        <crosses val="max"/>
        <crossBetween val="between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 2023-01-09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'DISK_SUMM (2)'!$A$59</f>
              <strCache>
                <ptCount val="1"/>
                <pt idx="0">
                  <v>Avg.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'DISK_SUMM (2)'!$B$1:$D$1</f>
              <strCache>
                <ptCount val="3"/>
                <pt idx="0">
                  <v>Disk Read KB/s</v>
                </pt>
                <pt idx="1">
                  <v>Disk Write KB/s</v>
                </pt>
                <pt idx="2">
                  <v>IO/sec</v>
                </pt>
              </strCache>
            </strRef>
          </cat>
          <val>
            <numRef>
              <f>'DISK_SUMM (2)'!$B$59:$D$59</f>
              <numCache>
                <formatCode>0.0</formatCode>
                <ptCount val="3"/>
                <pt idx="0">
                  <v>25845.60357142858</v>
                </pt>
                <pt idx="1">
                  <v>5329.591071428571</v>
                </pt>
                <pt idx="2">
                  <v>413.6017857142858</v>
                </pt>
              </numCache>
            </numRef>
          </val>
        </ser>
        <ser>
          <idx val="1"/>
          <order val="1"/>
          <tx>
            <strRef>
              <f>'DISK_SUMM (2)'!$A$60</f>
              <strCache>
                <ptCount val="1"/>
                <pt idx="0">
                  <v>WAvg.</v>
                </pt>
              </strCache>
            </strRef>
          </tx>
          <spPr>
            <a:ln>
              <a:prstDash val="solid"/>
            </a:ln>
          </spPr>
          <invertIfNegative val="0"/>
          <val>
            <numRef>
              <f>'DISK_SUMM (2)'!$B$60:$D$60</f>
              <numCache>
                <formatCode>0.0</formatCode>
                <ptCount val="3"/>
                <pt idx="0">
                  <v>363665.7849544177</v>
                </pt>
                <pt idx="1">
                  <v>50125.06351112282</v>
                </pt>
                <pt idx="2">
                  <v>5452.23263447076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46774768"/>
        <axId val="646775848"/>
      </barChart>
      <lineChart>
        <grouping val="standard"/>
        <varyColors val="0"/>
        <ser>
          <idx val="2"/>
          <order val="2"/>
          <tx>
            <v>Max</v>
          </tx>
          <spPr>
            <a:ln w="25400">
              <a:solidFill>
                <a:srgbClr val="008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(2)'!$B$61:$D$61</f>
              <numCache>
                <formatCode>0.0</formatCode>
                <ptCount val="3"/>
                <pt idx="0">
                  <v>483704.8</v>
                </pt>
                <pt idx="1">
                  <v>57393.4</v>
                </pt>
                <pt idx="2">
                  <v>7506.7</v>
                </pt>
              </numCache>
            </numRef>
          </val>
          <smooth val="0"/>
        </ser>
        <ser>
          <idx val="3"/>
          <order val="3"/>
          <tx>
            <v>Min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(2)'!$B$62:$D$62</f>
              <numCache>
                <formatCode>0.0</formatCode>
                <ptCount val="3"/>
                <pt idx="0">
                  <v>0</v>
                </pt>
                <pt idx="1">
                  <v>3.5</v>
                </pt>
                <pt idx="2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30651552"/>
        <axId val="730649752"/>
      </lineChart>
      <catAx>
        <axId val="646774768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646775848"/>
        <crosses val="autoZero"/>
        <auto val="1"/>
        <lblAlgn val="ctr"/>
        <lblOffset val="100"/>
        <tickLblSkip val="1"/>
        <noMultiLvlLbl val="0"/>
      </catAx>
      <valAx>
        <axId val="646775848"/>
        <scaling>
          <orientation val="minMax"/>
          <max val="483705.8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Avg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646774768"/>
        <crosses val="autoZero"/>
        <crossBetween val="between"/>
        <dispUnits>
          <builtInUnit val="thousands"/>
          <dispUnitsLbl/>
        </dispUnits>
      </valAx>
      <catAx>
        <axId val="730651552"/>
        <scaling>
          <orientation val="minMax"/>
        </scaling>
        <delete val="1"/>
        <axPos val="b"/>
        <majorTickMark val="out"/>
        <minorTickMark val="none"/>
        <tickLblPos val="nextTo"/>
        <crossAx val="730649752"/>
        <crosses val="autoZero"/>
        <auto val="1"/>
        <lblAlgn val="ctr"/>
        <lblOffset val="100"/>
        <noMultiLvlLbl val="0"/>
      </catAx>
      <valAx>
        <axId val="730649752"/>
        <scaling>
          <orientation val="minMax"/>
          <max val="483705.8"/>
          <min val="0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Min/Max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30651552"/>
        <crosses val="max"/>
        <crossBetween val="between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- 2023-01-16</a:t>
            </a:r>
          </a:p>
        </rich>
      </tx>
      <overlay val="0"/>
    </title>
    <plotArea>
      <layout/>
      <areaChart>
        <grouping val="stacked"/>
        <varyColors val="0"/>
        <ser>
          <idx val="0"/>
          <order val="0"/>
          <tx>
            <strRef>
              <f>'DISK_SUMM (3)'!$B$1</f>
              <strCache>
                <ptCount val="1"/>
                <pt idx="0">
                  <v>Disk Read KB/s</v>
                </pt>
              </strCache>
            </strRef>
          </tx>
          <spPr>
            <a:ln>
              <a:prstDash val="solid"/>
            </a:ln>
          </spPr>
          <cat>
            <numRef>
              <f>'DISK_SUMM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'DISK_SUMM (3)'!$B$2:$B$57</f>
              <numCache>
                <formatCode>General</formatCode>
                <ptCount val="56"/>
                <pt idx="0">
                  <v>350.2</v>
                </pt>
                <pt idx="1">
                  <v>0.3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0.3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0.3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0.3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0.3</v>
                </pt>
                <pt idx="41">
                  <v>1.8</v>
                </pt>
                <pt idx="42">
                  <v>4.5</v>
                </pt>
                <pt idx="43">
                  <v>2.5</v>
                </pt>
                <pt idx="44">
                  <v>2.4</v>
                </pt>
                <pt idx="45">
                  <v>2.5</v>
                </pt>
                <pt idx="46">
                  <v>0.9000000000000001</v>
                </pt>
                <pt idx="47">
                  <v>0</v>
                </pt>
                <pt idx="48">
                  <v>0</v>
                </pt>
                <pt idx="49">
                  <v>372442.2</v>
                </pt>
                <pt idx="50">
                  <v>484039.1</v>
                </pt>
                <pt idx="51">
                  <v>386205.5</v>
                </pt>
                <pt idx="52">
                  <v>204301.4</v>
                </pt>
                <pt idx="53">
                  <v>0</v>
                </pt>
                <pt idx="54">
                  <v>0</v>
                </pt>
                <pt idx="55">
                  <v>0.3</v>
                </pt>
              </numCache>
            </numRef>
          </val>
        </ser>
        <ser>
          <idx val="1"/>
          <order val="1"/>
          <tx>
            <strRef>
              <f>'DISK_SUMM (3)'!$C$1</f>
              <strCache>
                <ptCount val="1"/>
                <pt idx="0">
                  <v>Disk Write KB/s</v>
                </pt>
              </strCache>
            </strRef>
          </tx>
          <spPr>
            <a:ln>
              <a:prstDash val="solid"/>
            </a:ln>
          </spPr>
          <cat>
            <numRef>
              <f>'DISK_SUMM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'DISK_SUMM (3)'!$C$2:$C$57</f>
              <numCache>
                <formatCode>General</formatCode>
                <ptCount val="56"/>
                <pt idx="0">
                  <v>73</v>
                </pt>
                <pt idx="1">
                  <v>4</v>
                </pt>
                <pt idx="2">
                  <v>8.800000000000001</v>
                </pt>
                <pt idx="3">
                  <v>5.7</v>
                </pt>
                <pt idx="4">
                  <v>4.5</v>
                </pt>
                <pt idx="5">
                  <v>4</v>
                </pt>
                <pt idx="6">
                  <v>4</v>
                </pt>
                <pt idx="7">
                  <v>3.6</v>
                </pt>
                <pt idx="8">
                  <v>4</v>
                </pt>
                <pt idx="9">
                  <v>3.6</v>
                </pt>
                <pt idx="10">
                  <v>8.300000000000001</v>
                </pt>
                <pt idx="11">
                  <v>5.7</v>
                </pt>
                <pt idx="12">
                  <v>4.5</v>
                </pt>
                <pt idx="13">
                  <v>4</v>
                </pt>
                <pt idx="14">
                  <v>4</v>
                </pt>
                <pt idx="15">
                  <v>3.1</v>
                </pt>
                <pt idx="16">
                  <v>3.6</v>
                </pt>
                <pt idx="17">
                  <v>3.5</v>
                </pt>
                <pt idx="18">
                  <v>8.300000000000001</v>
                </pt>
                <pt idx="19">
                  <v>5.2</v>
                </pt>
                <pt idx="20">
                  <v>4</v>
                </pt>
                <pt idx="21">
                  <v>3.5</v>
                </pt>
                <pt idx="22">
                  <v>3.1</v>
                </pt>
                <pt idx="23">
                  <v>3.1</v>
                </pt>
                <pt idx="24">
                  <v>3.6</v>
                </pt>
                <pt idx="25">
                  <v>3.1</v>
                </pt>
                <pt idx="26">
                  <v>8.300000000000001</v>
                </pt>
                <pt idx="27">
                  <v>5.2</v>
                </pt>
                <pt idx="28">
                  <v>3.6</v>
                </pt>
                <pt idx="29">
                  <v>3.1</v>
                </pt>
                <pt idx="30">
                  <v>3.1</v>
                </pt>
                <pt idx="31">
                  <v>3.1</v>
                </pt>
                <pt idx="32">
                  <v>3.6</v>
                </pt>
                <pt idx="33">
                  <v>3.5</v>
                </pt>
                <pt idx="34">
                  <v>8.300000000000001</v>
                </pt>
                <pt idx="35">
                  <v>5.2</v>
                </pt>
                <pt idx="36">
                  <v>4</v>
                </pt>
                <pt idx="37">
                  <v>3.5</v>
                </pt>
                <pt idx="38">
                  <v>3.1</v>
                </pt>
                <pt idx="39">
                  <v>3.1</v>
                </pt>
                <pt idx="40">
                  <v>13.1</v>
                </pt>
                <pt idx="41">
                  <v>57301.4</v>
                </pt>
                <pt idx="42">
                  <v>57429.8</v>
                </pt>
                <pt idx="43">
                  <v>57441.3</v>
                </pt>
                <pt idx="44">
                  <v>57410.9</v>
                </pt>
                <pt idx="45">
                  <v>57324.89999999999</v>
                </pt>
                <pt idx="46">
                  <v>10383</v>
                </pt>
                <pt idx="47">
                  <v>3.1</v>
                </pt>
                <pt idx="48">
                  <v>3.6</v>
                </pt>
                <pt idx="49">
                  <v>5.9</v>
                </pt>
                <pt idx="50">
                  <v>11.9</v>
                </pt>
                <pt idx="51">
                  <v>8.799999999999999</v>
                </pt>
                <pt idx="52">
                  <v>6.4</v>
                </pt>
                <pt idx="53">
                  <v>3.5</v>
                </pt>
                <pt idx="54">
                  <v>3.5</v>
                </pt>
                <pt idx="55">
                  <v>3.1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ndard"/>
        <varyColors val="0"/>
        <ser>
          <idx val="2"/>
          <order val="2"/>
          <tx>
            <v>IO/sec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(3)'!$D$2:$D$57</f>
              <numCache>
                <formatCode>General</formatCode>
                <ptCount val="56"/>
                <pt idx="0">
                  <v>18.1</v>
                </pt>
                <pt idx="1">
                  <v>0.9</v>
                </pt>
                <pt idx="2">
                  <v>1.8</v>
                </pt>
                <pt idx="3">
                  <v>1.7</v>
                </pt>
                <pt idx="4">
                  <v>0.9</v>
                </pt>
                <pt idx="5">
                  <v>0.9</v>
                </pt>
                <pt idx="6">
                  <v>0.9</v>
                </pt>
                <pt idx="7">
                  <v>0.9</v>
                </pt>
                <pt idx="8">
                  <v>0.9</v>
                </pt>
                <pt idx="9">
                  <v>0.9</v>
                </pt>
                <pt idx="10">
                  <v>1.8</v>
                </pt>
                <pt idx="11">
                  <v>1.7</v>
                </pt>
                <pt idx="12">
                  <v>0.9</v>
                </pt>
                <pt idx="13">
                  <v>0.9</v>
                </pt>
                <pt idx="14">
                  <v>0.9</v>
                </pt>
                <pt idx="15">
                  <v>0.9</v>
                </pt>
                <pt idx="16">
                  <v>0.9</v>
                </pt>
                <pt idx="17">
                  <v>0.9</v>
                </pt>
                <pt idx="18">
                  <v>1.4</v>
                </pt>
                <pt idx="19">
                  <v>1.3</v>
                </pt>
                <pt idx="20">
                  <v>0.9</v>
                </pt>
                <pt idx="21">
                  <v>0.9</v>
                </pt>
                <pt idx="22">
                  <v>0.9</v>
                </pt>
                <pt idx="23">
                  <v>0.9</v>
                </pt>
                <pt idx="24">
                  <v>0.9</v>
                </pt>
                <pt idx="25">
                  <v>0.9</v>
                </pt>
                <pt idx="26">
                  <v>1.4</v>
                </pt>
                <pt idx="27">
                  <v>1.3</v>
                </pt>
                <pt idx="28">
                  <v>0.9</v>
                </pt>
                <pt idx="29">
                  <v>0.9</v>
                </pt>
                <pt idx="30">
                  <v>0.9</v>
                </pt>
                <pt idx="31">
                  <v>0.9</v>
                </pt>
                <pt idx="32">
                  <v>0.9</v>
                </pt>
                <pt idx="33">
                  <v>0.9</v>
                </pt>
                <pt idx="34">
                  <v>1.4</v>
                </pt>
                <pt idx="35">
                  <v>1.3</v>
                </pt>
                <pt idx="36">
                  <v>0.9</v>
                </pt>
                <pt idx="37">
                  <v>0.9</v>
                </pt>
                <pt idx="38">
                  <v>0.9</v>
                </pt>
                <pt idx="39">
                  <v>0.9</v>
                </pt>
                <pt idx="40">
                  <v>1.4</v>
                </pt>
                <pt idx="41">
                  <v>121.7</v>
                </pt>
                <pt idx="42">
                  <v>121.9</v>
                </pt>
                <pt idx="43">
                  <v>121.5</v>
                </pt>
                <pt idx="44">
                  <v>121.3</v>
                </pt>
                <pt idx="45">
                  <v>121.3</v>
                </pt>
                <pt idx="46">
                  <v>22.8</v>
                </pt>
                <pt idx="47">
                  <v>0.9</v>
                </pt>
                <pt idx="48">
                  <v>0.9</v>
                </pt>
                <pt idx="49">
                  <v>5793.5</v>
                </pt>
                <pt idx="50">
                  <v>7512</v>
                </pt>
                <pt idx="51">
                  <v>5986.500000000001</v>
                </pt>
                <pt idx="52">
                  <v>3166.1</v>
                </pt>
                <pt idx="53">
                  <v>0.9</v>
                </pt>
                <pt idx="54">
                  <v>0.9</v>
                </pt>
                <pt idx="55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38120560"/>
        <axId val="63811984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638120560"/>
        <scaling>
          <orientation val="minMax"/>
        </scaling>
        <delete val="1"/>
        <axPos val="b"/>
        <majorTickMark val="out"/>
        <minorTickMark val="none"/>
        <tickLblPos val="nextTo"/>
        <crossAx val="638119840"/>
        <crosses val="autoZero"/>
        <auto val="1"/>
        <lblAlgn val="ctr"/>
        <lblOffset val="100"/>
        <noMultiLvlLbl val="0"/>
      </catAx>
      <valAx>
        <axId val="638119840"/>
        <scaling>
          <orientation val="minMax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IO/sec</a:t>
                </a:r>
                <a:endParaRPr lang="ko-KR" altLang="en-US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638120560"/>
        <crosses val="max"/>
        <crossBetween val="between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 2023-01-16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'DISK_SUMM (3)'!$A$59</f>
              <strCache>
                <ptCount val="1"/>
                <pt idx="0">
                  <v>Avg.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'DISK_SUMM (3)'!$B$1:$D$1</f>
              <strCache>
                <ptCount val="3"/>
                <pt idx="0">
                  <v>Disk Read KB/s</v>
                </pt>
                <pt idx="1">
                  <v>Disk Write KB/s</v>
                </pt>
                <pt idx="2">
                  <v>IO/sec</v>
                </pt>
              </strCache>
            </strRef>
          </cat>
          <val>
            <numRef>
              <f>'DISK_SUMM (3)'!$B$59:$D$59</f>
              <numCache>
                <formatCode>0.0</formatCode>
                <ptCount val="3"/>
                <pt idx="0">
                  <v>25845.62142857143</v>
                </pt>
                <pt idx="1">
                  <v>5314.298214285714</v>
                </pt>
                <pt idx="2">
                  <v>413.4607142857143</v>
                </pt>
              </numCache>
            </numRef>
          </val>
        </ser>
        <ser>
          <idx val="1"/>
          <order val="1"/>
          <tx>
            <strRef>
              <f>'DISK_SUMM (3)'!$A$60</f>
              <strCache>
                <ptCount val="1"/>
                <pt idx="0">
                  <v>WAvg.</v>
                </pt>
              </strCache>
            </strRef>
          </tx>
          <spPr>
            <a:ln>
              <a:prstDash val="solid"/>
            </a:ln>
          </spPr>
          <invertIfNegative val="0"/>
          <val>
            <numRef>
              <f>'DISK_SUMM (3)'!$B$60:$D$60</f>
              <numCache>
                <formatCode>0.0</formatCode>
                <ptCount val="3"/>
                <pt idx="0">
                  <v>363762.3141135637</v>
                </pt>
                <pt idx="1">
                  <v>50368.04506135175</v>
                </pt>
                <pt idx="2">
                  <v>5457.364722575622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38120200"/>
        <axId val="638117680"/>
      </barChart>
      <lineChart>
        <grouping val="standard"/>
        <varyColors val="0"/>
        <ser>
          <idx val="2"/>
          <order val="2"/>
          <tx>
            <v>Max</v>
          </tx>
          <spPr>
            <a:ln w="25400">
              <a:solidFill>
                <a:srgbClr val="008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(3)'!$B$61:$D$61</f>
              <numCache>
                <formatCode>0.0</formatCode>
                <ptCount val="3"/>
                <pt idx="0">
                  <v>484039.1</v>
                </pt>
                <pt idx="1">
                  <v>57441.3</v>
                </pt>
                <pt idx="2">
                  <v>7512</v>
                </pt>
              </numCache>
            </numRef>
          </val>
          <smooth val="0"/>
        </ser>
        <ser>
          <idx val="3"/>
          <order val="3"/>
          <tx>
            <v>Min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(3)'!$B$62:$D$62</f>
              <numCache>
                <formatCode>0.0</formatCode>
                <ptCount val="3"/>
                <pt idx="0">
                  <v>0</v>
                </pt>
                <pt idx="1">
                  <v>3.1</v>
                </pt>
                <pt idx="2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32350920"/>
        <axId val="732351280"/>
      </lineChart>
      <catAx>
        <axId val="638120200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638117680"/>
        <crosses val="autoZero"/>
        <auto val="1"/>
        <lblAlgn val="ctr"/>
        <lblOffset val="100"/>
        <tickLblSkip val="1"/>
        <noMultiLvlLbl val="0"/>
      </catAx>
      <valAx>
        <axId val="638117680"/>
        <scaling>
          <orientation val="minMax"/>
          <max val="484040.1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Avg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638120200"/>
        <crosses val="autoZero"/>
        <crossBetween val="between"/>
        <dispUnits>
          <builtInUnit val="thousands"/>
          <dispUnitsLbl/>
        </dispUnits>
      </valAx>
      <catAx>
        <axId val="732350920"/>
        <scaling>
          <orientation val="minMax"/>
        </scaling>
        <delete val="1"/>
        <axPos val="b"/>
        <majorTickMark val="out"/>
        <minorTickMark val="none"/>
        <tickLblPos val="nextTo"/>
        <crossAx val="732351280"/>
        <crosses val="autoZero"/>
        <auto val="1"/>
        <lblAlgn val="ctr"/>
        <lblOffset val="100"/>
        <noMultiLvlLbl val="0"/>
      </catAx>
      <valAx>
        <axId val="732351280"/>
        <scaling>
          <orientation val="minMax"/>
          <max val="484040.1"/>
          <min val="0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Min/Max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32350920"/>
        <crosses val="max"/>
        <crossBetween val="between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- 2023-01-23</a:t>
            </a:r>
          </a:p>
        </rich>
      </tx>
      <overlay val="0"/>
    </title>
    <plotArea>
      <layout/>
      <areaChart>
        <grouping val="stacked"/>
        <varyColors val="0"/>
        <ser>
          <idx val="0"/>
          <order val="0"/>
          <tx>
            <strRef>
              <f>'DISK_SUMM (4)'!$B$1</f>
              <strCache>
                <ptCount val="1"/>
                <pt idx="0">
                  <v>Disk Read KB/s</v>
                </pt>
              </strCache>
            </strRef>
          </tx>
          <spPr>
            <a:ln>
              <a:prstDash val="solid"/>
            </a:ln>
          </spPr>
          <cat>
            <numRef>
              <f>'DISK_SUMM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'DISK_SUMM (4)'!$B$2:$B$57</f>
              <numCache>
                <formatCode>General</formatCode>
                <ptCount val="56"/>
                <pt idx="0">
                  <v>352.9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0.4</v>
                </pt>
                <pt idx="41">
                  <v>1.8</v>
                </pt>
                <pt idx="42">
                  <v>4.8</v>
                </pt>
                <pt idx="43">
                  <v>2.3</v>
                </pt>
                <pt idx="44">
                  <v>2.4</v>
                </pt>
                <pt idx="45">
                  <v>2.1</v>
                </pt>
                <pt idx="46">
                  <v>1.5</v>
                </pt>
                <pt idx="47">
                  <v>0.3</v>
                </pt>
                <pt idx="48">
                  <v>0</v>
                </pt>
                <pt idx="49">
                  <v>372279.8</v>
                </pt>
                <pt idx="50">
                  <v>483898.5</v>
                </pt>
                <pt idx="51">
                  <v>386559</v>
                </pt>
                <pt idx="52">
                  <v>204250.7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1"/>
          <order val="1"/>
          <tx>
            <strRef>
              <f>'DISK_SUMM (4)'!$C$1</f>
              <strCache>
                <ptCount val="1"/>
                <pt idx="0">
                  <v>Disk Write KB/s</v>
                </pt>
              </strCache>
            </strRef>
          </tx>
          <spPr>
            <a:ln>
              <a:prstDash val="solid"/>
            </a:ln>
          </spPr>
          <cat>
            <numRef>
              <f>'DISK_SUMM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'DISK_SUMM (4)'!$C$2:$C$57</f>
              <numCache>
                <formatCode>General</formatCode>
                <ptCount val="56"/>
                <pt idx="0">
                  <v>71.80000000000001</v>
                </pt>
                <pt idx="1">
                  <v>3.5</v>
                </pt>
                <pt idx="2">
                  <v>8.300000000000001</v>
                </pt>
                <pt idx="3">
                  <v>5.2</v>
                </pt>
                <pt idx="4">
                  <v>4</v>
                </pt>
                <pt idx="5">
                  <v>3.5</v>
                </pt>
                <pt idx="6">
                  <v>3.1</v>
                </pt>
                <pt idx="7">
                  <v>3.1</v>
                </pt>
                <pt idx="8">
                  <v>3.6</v>
                </pt>
                <pt idx="9">
                  <v>3.1</v>
                </pt>
                <pt idx="10">
                  <v>7.800000000000001</v>
                </pt>
                <pt idx="11">
                  <v>5.2</v>
                </pt>
                <pt idx="12">
                  <v>4</v>
                </pt>
                <pt idx="13">
                  <v>3.1</v>
                </pt>
                <pt idx="14">
                  <v>3.1</v>
                </pt>
                <pt idx="15">
                  <v>3.1</v>
                </pt>
                <pt idx="16">
                  <v>3.5</v>
                </pt>
                <pt idx="17">
                  <v>3.5</v>
                </pt>
                <pt idx="18">
                  <v>8.300000000000001</v>
                </pt>
                <pt idx="19">
                  <v>5.2</v>
                </pt>
                <pt idx="20">
                  <v>4</v>
                </pt>
                <pt idx="21">
                  <v>3.5</v>
                </pt>
                <pt idx="22">
                  <v>3.1</v>
                </pt>
                <pt idx="23">
                  <v>3.1</v>
                </pt>
                <pt idx="24">
                  <v>3.6</v>
                </pt>
                <pt idx="25">
                  <v>3.1</v>
                </pt>
                <pt idx="26">
                  <v>7.800000000000001</v>
                </pt>
                <pt idx="27">
                  <v>5.2</v>
                </pt>
                <pt idx="28">
                  <v>4</v>
                </pt>
                <pt idx="29">
                  <v>3.5</v>
                </pt>
                <pt idx="30">
                  <v>3.1</v>
                </pt>
                <pt idx="31">
                  <v>3.1</v>
                </pt>
                <pt idx="32">
                  <v>3.6</v>
                </pt>
                <pt idx="33">
                  <v>3.1</v>
                </pt>
                <pt idx="34">
                  <v>7.800000000000001</v>
                </pt>
                <pt idx="35">
                  <v>5.2</v>
                </pt>
                <pt idx="36">
                  <v>3.6</v>
                </pt>
                <pt idx="37">
                  <v>3.5</v>
                </pt>
                <pt idx="38">
                  <v>3.1</v>
                </pt>
                <pt idx="39">
                  <v>3.1</v>
                </pt>
                <pt idx="40">
                  <v>12.6</v>
                </pt>
                <pt idx="41">
                  <v>57352.90000000001</v>
                </pt>
                <pt idx="42">
                  <v>57416.89999999999</v>
                </pt>
                <pt idx="43">
                  <v>57273.8</v>
                </pt>
                <pt idx="44">
                  <v>57406.4</v>
                </pt>
                <pt idx="45">
                  <v>57275.40000000001</v>
                </pt>
                <pt idx="46">
                  <v>7868.6</v>
                </pt>
                <pt idx="47">
                  <v>3.1</v>
                </pt>
                <pt idx="48">
                  <v>3.5</v>
                </pt>
                <pt idx="49">
                  <v>5.699999999999999</v>
                </pt>
                <pt idx="50">
                  <v>11.8</v>
                </pt>
                <pt idx="51">
                  <v>8.799999999999999</v>
                </pt>
                <pt idx="52">
                  <v>6.4</v>
                </pt>
                <pt idx="53">
                  <v>3.5</v>
                </pt>
                <pt idx="54">
                  <v>3.1</v>
                </pt>
                <pt idx="55">
                  <v>3.1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ndard"/>
        <varyColors val="0"/>
        <ser>
          <idx val="2"/>
          <order val="2"/>
          <tx>
            <v>IO/sec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(4)'!$D$2:$D$57</f>
              <numCache>
                <formatCode>General</formatCode>
                <ptCount val="56"/>
                <pt idx="0">
                  <v>18.8</v>
                </pt>
                <pt idx="1">
                  <v>0.9</v>
                </pt>
                <pt idx="2">
                  <v>1.4</v>
                </pt>
                <pt idx="3">
                  <v>1.3</v>
                </pt>
                <pt idx="4">
                  <v>0.9</v>
                </pt>
                <pt idx="5">
                  <v>0.9</v>
                </pt>
                <pt idx="6">
                  <v>0.9</v>
                </pt>
                <pt idx="7">
                  <v>0.9</v>
                </pt>
                <pt idx="8">
                  <v>0.9</v>
                </pt>
                <pt idx="9">
                  <v>0.9</v>
                </pt>
                <pt idx="10">
                  <v>1.4</v>
                </pt>
                <pt idx="11">
                  <v>1.3</v>
                </pt>
                <pt idx="12">
                  <v>0.9</v>
                </pt>
                <pt idx="13">
                  <v>0.9</v>
                </pt>
                <pt idx="14">
                  <v>0.9</v>
                </pt>
                <pt idx="15">
                  <v>0.9</v>
                </pt>
                <pt idx="16">
                  <v>0.9</v>
                </pt>
                <pt idx="17">
                  <v>0.9</v>
                </pt>
                <pt idx="18">
                  <v>1.4</v>
                </pt>
                <pt idx="19">
                  <v>1.3</v>
                </pt>
                <pt idx="20">
                  <v>0.9</v>
                </pt>
                <pt idx="21">
                  <v>0.9</v>
                </pt>
                <pt idx="22">
                  <v>0.9</v>
                </pt>
                <pt idx="23">
                  <v>0.9</v>
                </pt>
                <pt idx="24">
                  <v>0.9</v>
                </pt>
                <pt idx="25">
                  <v>0.9</v>
                </pt>
                <pt idx="26">
                  <v>1.4</v>
                </pt>
                <pt idx="27">
                  <v>1.3</v>
                </pt>
                <pt idx="28">
                  <v>0.9</v>
                </pt>
                <pt idx="29">
                  <v>0.9</v>
                </pt>
                <pt idx="30">
                  <v>0.9</v>
                </pt>
                <pt idx="31">
                  <v>0.9</v>
                </pt>
                <pt idx="32">
                  <v>0.9</v>
                </pt>
                <pt idx="33">
                  <v>0.9</v>
                </pt>
                <pt idx="34">
                  <v>1.4</v>
                </pt>
                <pt idx="35">
                  <v>1.3</v>
                </pt>
                <pt idx="36">
                  <v>0.9</v>
                </pt>
                <pt idx="37">
                  <v>0.9</v>
                </pt>
                <pt idx="38">
                  <v>0.9</v>
                </pt>
                <pt idx="39">
                  <v>0.9</v>
                </pt>
                <pt idx="40">
                  <v>1.4</v>
                </pt>
                <pt idx="41">
                  <v>121.8</v>
                </pt>
                <pt idx="42">
                  <v>122.2</v>
                </pt>
                <pt idx="43">
                  <v>121.4</v>
                </pt>
                <pt idx="44">
                  <v>121.4</v>
                </pt>
                <pt idx="45">
                  <v>121.1</v>
                </pt>
                <pt idx="46">
                  <v>17.3</v>
                </pt>
                <pt idx="47">
                  <v>0.9</v>
                </pt>
                <pt idx="48">
                  <v>0.9</v>
                </pt>
                <pt idx="49">
                  <v>5790.9</v>
                </pt>
                <pt idx="50">
                  <v>7510.3</v>
                </pt>
                <pt idx="51">
                  <v>5992.300000000001</v>
                </pt>
                <pt idx="52">
                  <v>3165.5</v>
                </pt>
                <pt idx="53">
                  <v>0.9</v>
                </pt>
                <pt idx="54">
                  <v>0.9</v>
                </pt>
                <pt idx="55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33248312"/>
        <axId val="730651192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733248312"/>
        <scaling>
          <orientation val="minMax"/>
        </scaling>
        <delete val="1"/>
        <axPos val="b"/>
        <majorTickMark val="out"/>
        <minorTickMark val="none"/>
        <tickLblPos val="nextTo"/>
        <crossAx val="730651192"/>
        <crosses val="autoZero"/>
        <auto val="1"/>
        <lblAlgn val="ctr"/>
        <lblOffset val="100"/>
        <noMultiLvlLbl val="0"/>
      </catAx>
      <valAx>
        <axId val="730651192"/>
        <scaling>
          <orientation val="minMax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IO/sec</a:t>
                </a:r>
                <a:endParaRPr lang="ko-KR" altLang="en-US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733248312"/>
        <crosses val="max"/>
        <crossBetween val="between"/>
      </valAx>
    </plotArea>
    <legend>
      <legendPos val="t"/>
      <overlay val="0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 2023-01-23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'DISK_SUMM (4)'!$A$59</f>
              <strCache>
                <ptCount val="1"/>
                <pt idx="0">
                  <v>Avg.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'DISK_SUMM (4)'!$B$1:$D$1</f>
              <strCache>
                <ptCount val="3"/>
                <pt idx="0">
                  <v>Disk Read KB/s</v>
                </pt>
                <pt idx="1">
                  <v>Disk Write KB/s</v>
                </pt>
                <pt idx="2">
                  <v>IO/sec</v>
                </pt>
              </strCache>
            </strRef>
          </cat>
          <val>
            <numRef>
              <f>'DISK_SUMM (4)'!$B$59:$D$59</f>
              <numCache>
                <formatCode>0.0</formatCode>
                <ptCount val="3"/>
                <pt idx="0">
                  <v>25845.65178571429</v>
                </pt>
                <pt idx="1">
                  <v>5265.923214285713</v>
                </pt>
                <pt idx="2">
                  <v>413.3660714285716</v>
                </pt>
              </numCache>
            </numRef>
          </val>
        </ser>
        <ser>
          <idx val="1"/>
          <order val="1"/>
          <tx>
            <strRef>
              <f>'DISK_SUMM (4)'!$A$60</f>
              <strCache>
                <ptCount val="1"/>
                <pt idx="0">
                  <v>WAvg.</v>
                </pt>
              </strCache>
            </strRef>
          </tx>
          <spPr>
            <a:ln>
              <a:prstDash val="solid"/>
            </a:ln>
          </spPr>
          <invertIfNegative val="0"/>
          <val>
            <numRef>
              <f>'DISK_SUMM (4)'!$B$60:$D$60</f>
              <numCache>
                <formatCode>0.0</formatCode>
                <ptCount val="3"/>
                <pt idx="0">
                  <v>363758.6656747248</v>
                </pt>
                <pt idx="1">
                  <v>50701.16989694802</v>
                </pt>
                <pt idx="2">
                  <v>5459.229912328475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731802200"/>
        <axId val="729099768"/>
      </barChart>
      <lineChart>
        <grouping val="standard"/>
        <varyColors val="0"/>
        <ser>
          <idx val="2"/>
          <order val="2"/>
          <tx>
            <v>Max</v>
          </tx>
          <spPr>
            <a:ln w="25400">
              <a:solidFill>
                <a:srgbClr val="008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(4)'!$B$61:$D$61</f>
              <numCache>
                <formatCode>0.0</formatCode>
                <ptCount val="3"/>
                <pt idx="0">
                  <v>483898.5</v>
                </pt>
                <pt idx="1">
                  <v>57416.89999999999</v>
                </pt>
                <pt idx="2">
                  <v>7510.3</v>
                </pt>
              </numCache>
            </numRef>
          </val>
          <smooth val="0"/>
        </ser>
        <ser>
          <idx val="3"/>
          <order val="3"/>
          <tx>
            <v>Min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(4)'!$B$62:$D$62</f>
              <numCache>
                <formatCode>0.0</formatCode>
                <ptCount val="3"/>
                <pt idx="0">
                  <v>0</v>
                </pt>
                <pt idx="1">
                  <v>3.1</v>
                </pt>
                <pt idx="2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29097968"/>
        <axId val="729094368"/>
      </lineChart>
      <catAx>
        <axId val="731802200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729099768"/>
        <crosses val="autoZero"/>
        <auto val="1"/>
        <lblAlgn val="ctr"/>
        <lblOffset val="100"/>
        <tickLblSkip val="1"/>
        <noMultiLvlLbl val="0"/>
      </catAx>
      <valAx>
        <axId val="729099768"/>
        <scaling>
          <orientation val="minMax"/>
          <max val="483899.5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Avg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31802200"/>
        <crosses val="autoZero"/>
        <crossBetween val="between"/>
        <dispUnits>
          <builtInUnit val="thousands"/>
          <dispUnitsLbl/>
        </dispUnits>
      </valAx>
      <catAx>
        <axId val="729097968"/>
        <scaling>
          <orientation val="minMax"/>
        </scaling>
        <delete val="1"/>
        <axPos val="b"/>
        <majorTickMark val="out"/>
        <minorTickMark val="none"/>
        <tickLblPos val="nextTo"/>
        <crossAx val="729094368"/>
        <crosses val="autoZero"/>
        <auto val="1"/>
        <lblAlgn val="ctr"/>
        <lblOffset val="100"/>
        <noMultiLvlLbl val="0"/>
      </catAx>
      <valAx>
        <axId val="729094368"/>
        <scaling>
          <orientation val="minMax"/>
          <max val="483899.5"/>
          <min val="0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Min/Max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29097968"/>
        <crosses val="max"/>
        <crossBetween val="between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3716000" cy="56292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20</col>
      <colOff>155448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20</col>
      <colOff>155448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20</col>
      <colOff>155448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20</col>
      <colOff>155448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20</col>
      <colOff>155448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20</col>
      <colOff>155448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20</col>
      <colOff>155448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20</col>
      <colOff>155448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pp\Desktop\Exel_aZ\files\localhost_230102_0000.nmon.xlsx" TargetMode="External" Id="rId2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pp\Desktop\Exel_aZ\files\localhost_230109_0000.nmon.xlsx" TargetMode="External" Id="rId2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pp\Desktop\Exel_aZ\files\localhost_230116_0000.nmon.xlsx" TargetMode="External" Id="rId2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C:\Users\pp\Desktop\Exel_aZ\files\localhost_230123_0000.nmon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>
        <row r="1">
          <cell r="B1" t="str">
            <v>Disk Read KB/s</v>
          </cell>
          <cell r="C1" t="str">
            <v>Disk Write KB/s</v>
          </cell>
          <cell r="D1" t="str">
            <v>IO/sec</v>
          </cell>
        </row>
        <row r="2">
          <cell r="A2">
            <v>44928.000150462962</v>
          </cell>
          <cell r="B2">
            <v>349.90000000000003</v>
          </cell>
          <cell r="C2">
            <v>85.5</v>
          </cell>
          <cell r="D2">
            <v>20.100000000000005</v>
          </cell>
        </row>
        <row r="3">
          <cell r="A3">
            <v>44928.125150462962</v>
          </cell>
          <cell r="B3">
            <v>0</v>
          </cell>
          <cell r="C3">
            <v>4</v>
          </cell>
          <cell r="D3">
            <v>0.9</v>
          </cell>
        </row>
        <row r="4">
          <cell r="A4">
            <v>44928.250150462962</v>
          </cell>
          <cell r="B4">
            <v>0</v>
          </cell>
          <cell r="C4">
            <v>8.8000000000000007</v>
          </cell>
          <cell r="D4">
            <v>1.8</v>
          </cell>
        </row>
        <row r="5">
          <cell r="A5">
            <v>44928.375150462962</v>
          </cell>
          <cell r="B5">
            <v>0</v>
          </cell>
          <cell r="C5">
            <v>5.7</v>
          </cell>
          <cell r="D5">
            <v>1.7000000000000002</v>
          </cell>
        </row>
        <row r="6">
          <cell r="A6">
            <v>44928.500150462962</v>
          </cell>
          <cell r="B6">
            <v>0</v>
          </cell>
          <cell r="C6">
            <v>4.5</v>
          </cell>
          <cell r="D6">
            <v>0.9</v>
          </cell>
        </row>
        <row r="7">
          <cell r="A7">
            <v>44928.625150462962</v>
          </cell>
          <cell r="B7">
            <v>0</v>
          </cell>
          <cell r="C7">
            <v>4</v>
          </cell>
          <cell r="D7">
            <v>0.9</v>
          </cell>
        </row>
        <row r="8">
          <cell r="A8">
            <v>44928.750150462962</v>
          </cell>
          <cell r="B8">
            <v>0</v>
          </cell>
          <cell r="C8">
            <v>4</v>
          </cell>
          <cell r="D8">
            <v>0.9</v>
          </cell>
        </row>
        <row r="9">
          <cell r="A9">
            <v>44928.875150462962</v>
          </cell>
          <cell r="B9">
            <v>0</v>
          </cell>
          <cell r="C9">
            <v>3.5999999999999996</v>
          </cell>
          <cell r="D9">
            <v>0.9</v>
          </cell>
        </row>
        <row r="10">
          <cell r="A10">
            <v>44929.000150462962</v>
          </cell>
          <cell r="B10">
            <v>0</v>
          </cell>
          <cell r="C10">
            <v>4.0999999999999996</v>
          </cell>
          <cell r="D10">
            <v>0.9</v>
          </cell>
        </row>
        <row r="11">
          <cell r="A11">
            <v>44929.125150462962</v>
          </cell>
          <cell r="B11">
            <v>0</v>
          </cell>
          <cell r="C11">
            <v>4</v>
          </cell>
          <cell r="D11">
            <v>0.9</v>
          </cell>
        </row>
        <row r="12">
          <cell r="A12">
            <v>44929.250150462962</v>
          </cell>
          <cell r="B12">
            <v>0</v>
          </cell>
          <cell r="C12">
            <v>8.3000000000000007</v>
          </cell>
          <cell r="D12">
            <v>1.8</v>
          </cell>
        </row>
        <row r="13">
          <cell r="A13">
            <v>44929.375150462962</v>
          </cell>
          <cell r="B13">
            <v>0</v>
          </cell>
          <cell r="C13">
            <v>5.7</v>
          </cell>
          <cell r="D13">
            <v>1.7000000000000002</v>
          </cell>
        </row>
        <row r="14">
          <cell r="A14">
            <v>44929.500150462962</v>
          </cell>
          <cell r="B14">
            <v>0</v>
          </cell>
          <cell r="C14">
            <v>4.5</v>
          </cell>
          <cell r="D14">
            <v>1.3</v>
          </cell>
        </row>
        <row r="15">
          <cell r="A15">
            <v>44929.625150462962</v>
          </cell>
          <cell r="B15">
            <v>0</v>
          </cell>
          <cell r="C15">
            <v>4</v>
          </cell>
          <cell r="D15">
            <v>0.9</v>
          </cell>
        </row>
        <row r="16">
          <cell r="A16">
            <v>44929.750150462962</v>
          </cell>
          <cell r="B16">
            <v>0</v>
          </cell>
          <cell r="C16">
            <v>4</v>
          </cell>
          <cell r="D16">
            <v>0.9</v>
          </cell>
        </row>
        <row r="17">
          <cell r="A17">
            <v>44929.875150462962</v>
          </cell>
          <cell r="B17">
            <v>0</v>
          </cell>
          <cell r="C17">
            <v>3.5999999999999996</v>
          </cell>
          <cell r="D17">
            <v>0.9</v>
          </cell>
        </row>
        <row r="18">
          <cell r="A18">
            <v>44930.000150462962</v>
          </cell>
          <cell r="B18">
            <v>0</v>
          </cell>
          <cell r="C18">
            <v>4</v>
          </cell>
          <cell r="D18">
            <v>0.9</v>
          </cell>
        </row>
        <row r="19">
          <cell r="A19">
            <v>44930.125162037039</v>
          </cell>
          <cell r="B19">
            <v>0</v>
          </cell>
          <cell r="C19">
            <v>4</v>
          </cell>
          <cell r="D19">
            <v>0.9</v>
          </cell>
        </row>
        <row r="20">
          <cell r="A20">
            <v>44930.250162037039</v>
          </cell>
          <cell r="B20">
            <v>0</v>
          </cell>
          <cell r="C20">
            <v>8.8000000000000007</v>
          </cell>
          <cell r="D20">
            <v>1.8</v>
          </cell>
        </row>
        <row r="21">
          <cell r="A21">
            <v>44930.375162037039</v>
          </cell>
          <cell r="B21">
            <v>0</v>
          </cell>
          <cell r="C21">
            <v>6.1</v>
          </cell>
          <cell r="D21">
            <v>1.7000000000000002</v>
          </cell>
        </row>
        <row r="22">
          <cell r="A22">
            <v>44930.500162037039</v>
          </cell>
          <cell r="B22">
            <v>0</v>
          </cell>
          <cell r="C22">
            <v>4.5</v>
          </cell>
          <cell r="D22">
            <v>0.9</v>
          </cell>
        </row>
        <row r="23">
          <cell r="A23">
            <v>44930.625150462962</v>
          </cell>
          <cell r="B23">
            <v>0</v>
          </cell>
          <cell r="C23">
            <v>4</v>
          </cell>
          <cell r="D23">
            <v>0.9</v>
          </cell>
        </row>
        <row r="24">
          <cell r="A24">
            <v>44930.750150462962</v>
          </cell>
          <cell r="B24">
            <v>0</v>
          </cell>
          <cell r="C24">
            <v>3.5999999999999996</v>
          </cell>
          <cell r="D24">
            <v>0.9</v>
          </cell>
        </row>
        <row r="25">
          <cell r="A25">
            <v>44930.875150462962</v>
          </cell>
          <cell r="B25">
            <v>0</v>
          </cell>
          <cell r="C25">
            <v>3.5999999999999996</v>
          </cell>
          <cell r="D25">
            <v>0.9</v>
          </cell>
        </row>
        <row r="26">
          <cell r="A26">
            <v>44931.000150462962</v>
          </cell>
          <cell r="B26">
            <v>0</v>
          </cell>
          <cell r="C26">
            <v>4</v>
          </cell>
          <cell r="D26">
            <v>0.9</v>
          </cell>
        </row>
        <row r="27">
          <cell r="A27">
            <v>44931.125150462962</v>
          </cell>
          <cell r="B27">
            <v>0</v>
          </cell>
          <cell r="C27">
            <v>4</v>
          </cell>
          <cell r="D27">
            <v>0.9</v>
          </cell>
        </row>
        <row r="28">
          <cell r="A28">
            <v>44931.250150462962</v>
          </cell>
          <cell r="B28">
            <v>0</v>
          </cell>
          <cell r="C28">
            <v>8.8000000000000007</v>
          </cell>
          <cell r="D28">
            <v>1.8</v>
          </cell>
        </row>
        <row r="29">
          <cell r="A29">
            <v>44931.375150462962</v>
          </cell>
          <cell r="B29">
            <v>0.30000000000000004</v>
          </cell>
          <cell r="C29">
            <v>5.7</v>
          </cell>
          <cell r="D29">
            <v>1.7000000000000002</v>
          </cell>
        </row>
        <row r="30">
          <cell r="A30">
            <v>44931.500150462962</v>
          </cell>
          <cell r="B30">
            <v>0</v>
          </cell>
          <cell r="C30">
            <v>4.5</v>
          </cell>
          <cell r="D30">
            <v>0.9</v>
          </cell>
        </row>
        <row r="31">
          <cell r="A31">
            <v>44931.625150462962</v>
          </cell>
          <cell r="B31">
            <v>0</v>
          </cell>
          <cell r="C31">
            <v>4</v>
          </cell>
          <cell r="D31">
            <v>0.9</v>
          </cell>
        </row>
        <row r="32">
          <cell r="A32">
            <v>44931.750150462962</v>
          </cell>
          <cell r="B32">
            <v>0</v>
          </cell>
          <cell r="C32">
            <v>3.5999999999999996</v>
          </cell>
          <cell r="D32">
            <v>0.9</v>
          </cell>
        </row>
        <row r="33">
          <cell r="A33">
            <v>44931.875150462962</v>
          </cell>
          <cell r="B33">
            <v>0</v>
          </cell>
          <cell r="C33">
            <v>3.5999999999999996</v>
          </cell>
          <cell r="D33">
            <v>0.9</v>
          </cell>
        </row>
        <row r="34">
          <cell r="A34">
            <v>44932.000150462962</v>
          </cell>
          <cell r="B34">
            <v>0</v>
          </cell>
          <cell r="C34">
            <v>4.0999999999999996</v>
          </cell>
          <cell r="D34">
            <v>0.9</v>
          </cell>
        </row>
        <row r="35">
          <cell r="A35">
            <v>44932.125150462962</v>
          </cell>
          <cell r="B35">
            <v>0</v>
          </cell>
          <cell r="C35">
            <v>3.5999999999999996</v>
          </cell>
          <cell r="D35">
            <v>0.9</v>
          </cell>
        </row>
        <row r="36">
          <cell r="A36">
            <v>44932.250150462962</v>
          </cell>
          <cell r="B36">
            <v>0</v>
          </cell>
          <cell r="C36">
            <v>8.3000000000000007</v>
          </cell>
          <cell r="D36">
            <v>1.8</v>
          </cell>
        </row>
        <row r="37">
          <cell r="A37">
            <v>44932.375150462962</v>
          </cell>
          <cell r="B37">
            <v>0</v>
          </cell>
          <cell r="C37">
            <v>5.7</v>
          </cell>
          <cell r="D37">
            <v>1.7000000000000002</v>
          </cell>
        </row>
        <row r="38">
          <cell r="A38">
            <v>44932.500162037039</v>
          </cell>
          <cell r="B38">
            <v>0</v>
          </cell>
          <cell r="C38">
            <v>4.5</v>
          </cell>
          <cell r="D38">
            <v>0.9</v>
          </cell>
        </row>
        <row r="39">
          <cell r="A39">
            <v>44932.625162037039</v>
          </cell>
          <cell r="B39">
            <v>0</v>
          </cell>
          <cell r="C39">
            <v>4</v>
          </cell>
          <cell r="D39">
            <v>0.9</v>
          </cell>
        </row>
        <row r="40">
          <cell r="A40">
            <v>44932.750162037039</v>
          </cell>
          <cell r="B40">
            <v>0</v>
          </cell>
          <cell r="C40">
            <v>3.5999999999999996</v>
          </cell>
          <cell r="D40">
            <v>0.9</v>
          </cell>
        </row>
        <row r="41">
          <cell r="A41">
            <v>44932.875162037039</v>
          </cell>
          <cell r="B41">
            <v>0</v>
          </cell>
          <cell r="C41">
            <v>3.5</v>
          </cell>
          <cell r="D41">
            <v>0.9</v>
          </cell>
        </row>
        <row r="42">
          <cell r="A42">
            <v>44933.000150462962</v>
          </cell>
          <cell r="B42">
            <v>1.2000000000000002</v>
          </cell>
          <cell r="C42">
            <v>13.5</v>
          </cell>
          <cell r="D42">
            <v>1.7</v>
          </cell>
        </row>
        <row r="43">
          <cell r="A43">
            <v>44933.125150462962</v>
          </cell>
          <cell r="B43">
            <v>1.1000000000000001</v>
          </cell>
          <cell r="C43">
            <v>57381.799999999996</v>
          </cell>
          <cell r="D43">
            <v>122.3</v>
          </cell>
        </row>
        <row r="44">
          <cell r="A44">
            <v>44933.250150462962</v>
          </cell>
          <cell r="B44">
            <v>5.0999999999999996</v>
          </cell>
          <cell r="C44">
            <v>57271.1</v>
          </cell>
          <cell r="D44">
            <v>122.29999999999998</v>
          </cell>
        </row>
        <row r="45">
          <cell r="A45">
            <v>44933.375150462962</v>
          </cell>
          <cell r="B45">
            <v>2.2000000000000002</v>
          </cell>
          <cell r="C45">
            <v>57346.600000000006</v>
          </cell>
          <cell r="D45">
            <v>121.8</v>
          </cell>
        </row>
        <row r="46">
          <cell r="A46">
            <v>44933.500150462962</v>
          </cell>
          <cell r="B46">
            <v>3</v>
          </cell>
          <cell r="C46">
            <v>57208.9</v>
          </cell>
          <cell r="D46">
            <v>121.5</v>
          </cell>
        </row>
        <row r="47">
          <cell r="A47">
            <v>44933.625150462962</v>
          </cell>
          <cell r="B47">
            <v>2.0999999999999996</v>
          </cell>
          <cell r="C47">
            <v>57284.899999999994</v>
          </cell>
          <cell r="D47">
            <v>121.5</v>
          </cell>
        </row>
        <row r="48">
          <cell r="A48">
            <v>44933.750150462962</v>
          </cell>
          <cell r="B48">
            <v>1.2000000000000002</v>
          </cell>
          <cell r="C48">
            <v>11855.8</v>
          </cell>
          <cell r="D48">
            <v>25.8</v>
          </cell>
        </row>
        <row r="49">
          <cell r="A49">
            <v>44933.875150462962</v>
          </cell>
          <cell r="B49">
            <v>0.30000000000000004</v>
          </cell>
          <cell r="C49">
            <v>3.5999999999999996</v>
          </cell>
          <cell r="D49">
            <v>0.9</v>
          </cell>
        </row>
        <row r="50">
          <cell r="A50">
            <v>44934.000150462962</v>
          </cell>
          <cell r="B50">
            <v>0</v>
          </cell>
          <cell r="C50">
            <v>4.0999999999999996</v>
          </cell>
          <cell r="D50">
            <v>0.9</v>
          </cell>
        </row>
        <row r="51">
          <cell r="A51">
            <v>44934.125150462962</v>
          </cell>
          <cell r="B51">
            <v>371767.7</v>
          </cell>
          <cell r="C51">
            <v>6.4</v>
          </cell>
          <cell r="D51">
            <v>5781.6</v>
          </cell>
        </row>
        <row r="52">
          <cell r="A52">
            <v>44934.250150462962</v>
          </cell>
          <cell r="B52">
            <v>483950.89999999997</v>
          </cell>
          <cell r="C52">
            <v>12.3</v>
          </cell>
          <cell r="D52">
            <v>7508.4</v>
          </cell>
        </row>
        <row r="53">
          <cell r="A53">
            <v>44934.375150462962</v>
          </cell>
          <cell r="B53">
            <v>386161.6</v>
          </cell>
          <cell r="C53">
            <v>9.3000000000000007</v>
          </cell>
          <cell r="D53">
            <v>5983.9</v>
          </cell>
        </row>
        <row r="54">
          <cell r="A54">
            <v>44934.500150462962</v>
          </cell>
          <cell r="B54">
            <v>205108</v>
          </cell>
          <cell r="C54">
            <v>6.9</v>
          </cell>
          <cell r="D54">
            <v>3177.4999999999995</v>
          </cell>
        </row>
        <row r="55">
          <cell r="A55">
            <v>44934.625150462962</v>
          </cell>
          <cell r="B55">
            <v>0</v>
          </cell>
          <cell r="C55">
            <v>4</v>
          </cell>
          <cell r="D55">
            <v>0.9</v>
          </cell>
        </row>
        <row r="56">
          <cell r="A56">
            <v>44934.750150462962</v>
          </cell>
          <cell r="B56">
            <v>0</v>
          </cell>
          <cell r="C56">
            <v>4</v>
          </cell>
          <cell r="D56">
            <v>0.9</v>
          </cell>
        </row>
        <row r="57">
          <cell r="A57">
            <v>44934.875162037039</v>
          </cell>
          <cell r="B57">
            <v>0</v>
          </cell>
          <cell r="C57">
            <v>3.5999999999999996</v>
          </cell>
          <cell r="D57">
            <v>0.9</v>
          </cell>
        </row>
        <row r="59">
          <cell r="A59" t="str">
            <v>Avg.</v>
          </cell>
          <cell r="B59">
            <v>25845.617857142857</v>
          </cell>
          <cell r="C59">
            <v>5333.7357142857127</v>
          </cell>
          <cell r="D59">
            <v>413.51607142857148</v>
          </cell>
        </row>
        <row r="60">
          <cell r="A60" t="str">
            <v>WAvg.</v>
          </cell>
          <cell r="B60">
            <v>363561.29861736856</v>
          </cell>
          <cell r="C60">
            <v>50096.019658590179</v>
          </cell>
          <cell r="D60">
            <v>5450.0468627292812</v>
          </cell>
        </row>
        <row r="61">
          <cell r="B61">
            <v>483950.89999999997</v>
          </cell>
          <cell r="C61">
            <v>57381.799999999996</v>
          </cell>
          <cell r="D61">
            <v>7508.4</v>
          </cell>
        </row>
        <row r="62">
          <cell r="B62">
            <v>0</v>
          </cell>
          <cell r="C62">
            <v>3.5</v>
          </cell>
          <cell r="D62">
            <v>0.9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>
        <row r="1">
          <cell r="B1" t="str">
            <v>Disk Read KB/s</v>
          </cell>
          <cell r="C1" t="str">
            <v>Disk Write KB/s</v>
          </cell>
          <cell r="D1" t="str">
            <v>IO/sec</v>
          </cell>
        </row>
        <row r="2">
          <cell r="A2">
            <v>44935.000150462962</v>
          </cell>
          <cell r="B2">
            <v>351.7</v>
          </cell>
          <cell r="C2">
            <v>99.9</v>
          </cell>
          <cell r="D2">
            <v>21.800000000000004</v>
          </cell>
        </row>
        <row r="3">
          <cell r="A3">
            <v>44935.125150462962</v>
          </cell>
          <cell r="B3">
            <v>0</v>
          </cell>
          <cell r="C3">
            <v>4</v>
          </cell>
          <cell r="D3">
            <v>0.9</v>
          </cell>
        </row>
        <row r="4">
          <cell r="A4">
            <v>44935.250150462962</v>
          </cell>
          <cell r="B4">
            <v>0</v>
          </cell>
          <cell r="C4">
            <v>8.8000000000000007</v>
          </cell>
          <cell r="D4">
            <v>1.8</v>
          </cell>
        </row>
        <row r="5">
          <cell r="A5">
            <v>44935.375150462962</v>
          </cell>
          <cell r="B5">
            <v>0</v>
          </cell>
          <cell r="C5">
            <v>5.7</v>
          </cell>
          <cell r="D5">
            <v>1.7000000000000002</v>
          </cell>
        </row>
        <row r="6">
          <cell r="A6">
            <v>44935.500150462962</v>
          </cell>
          <cell r="B6">
            <v>0</v>
          </cell>
          <cell r="C6">
            <v>4.5</v>
          </cell>
          <cell r="D6">
            <v>0.9</v>
          </cell>
        </row>
        <row r="7">
          <cell r="A7">
            <v>44935.625150462962</v>
          </cell>
          <cell r="B7">
            <v>0</v>
          </cell>
          <cell r="C7">
            <v>4</v>
          </cell>
          <cell r="D7">
            <v>0.9</v>
          </cell>
        </row>
        <row r="8">
          <cell r="A8">
            <v>44935.750150462962</v>
          </cell>
          <cell r="B8">
            <v>0</v>
          </cell>
          <cell r="C8">
            <v>3.5999999999999996</v>
          </cell>
          <cell r="D8">
            <v>0.9</v>
          </cell>
        </row>
        <row r="9">
          <cell r="A9">
            <v>44935.875162037039</v>
          </cell>
          <cell r="B9">
            <v>0</v>
          </cell>
          <cell r="C9">
            <v>3.5999999999999996</v>
          </cell>
          <cell r="D9">
            <v>0.9</v>
          </cell>
        </row>
        <row r="10">
          <cell r="A10">
            <v>44936.000162037039</v>
          </cell>
          <cell r="B10">
            <v>0</v>
          </cell>
          <cell r="C10">
            <v>4</v>
          </cell>
          <cell r="D10">
            <v>0.9</v>
          </cell>
        </row>
        <row r="11">
          <cell r="A11">
            <v>44936.125162037039</v>
          </cell>
          <cell r="B11">
            <v>0</v>
          </cell>
          <cell r="C11">
            <v>4</v>
          </cell>
          <cell r="D11">
            <v>0.9</v>
          </cell>
        </row>
        <row r="12">
          <cell r="A12">
            <v>44936.250162037039</v>
          </cell>
          <cell r="B12">
            <v>0</v>
          </cell>
          <cell r="C12">
            <v>8.8000000000000007</v>
          </cell>
          <cell r="D12">
            <v>1.8</v>
          </cell>
        </row>
        <row r="13">
          <cell r="A13">
            <v>44936.375162037039</v>
          </cell>
          <cell r="B13">
            <v>0</v>
          </cell>
          <cell r="C13">
            <v>5.7</v>
          </cell>
          <cell r="D13">
            <v>1.7000000000000002</v>
          </cell>
        </row>
        <row r="14">
          <cell r="A14">
            <v>44936.500162037039</v>
          </cell>
          <cell r="B14">
            <v>0</v>
          </cell>
          <cell r="C14">
            <v>4.5</v>
          </cell>
          <cell r="D14">
            <v>0.9</v>
          </cell>
        </row>
        <row r="15">
          <cell r="A15">
            <v>44936.625162037039</v>
          </cell>
          <cell r="B15">
            <v>0</v>
          </cell>
          <cell r="C15">
            <v>4</v>
          </cell>
          <cell r="D15">
            <v>0.9</v>
          </cell>
        </row>
        <row r="16">
          <cell r="A16">
            <v>44936.750162037039</v>
          </cell>
          <cell r="B16">
            <v>0</v>
          </cell>
          <cell r="C16">
            <v>3.5999999999999996</v>
          </cell>
          <cell r="D16">
            <v>0.9</v>
          </cell>
        </row>
        <row r="17">
          <cell r="A17">
            <v>44936.875162037039</v>
          </cell>
          <cell r="B17">
            <v>0</v>
          </cell>
          <cell r="C17">
            <v>3.5999999999999996</v>
          </cell>
          <cell r="D17">
            <v>0.9</v>
          </cell>
        </row>
        <row r="18">
          <cell r="A18">
            <v>44937.000162037039</v>
          </cell>
          <cell r="B18">
            <v>0</v>
          </cell>
          <cell r="C18">
            <v>4</v>
          </cell>
          <cell r="D18">
            <v>0.9</v>
          </cell>
        </row>
        <row r="19">
          <cell r="A19">
            <v>44937.125162037039</v>
          </cell>
          <cell r="B19">
            <v>0</v>
          </cell>
          <cell r="C19">
            <v>4</v>
          </cell>
          <cell r="D19">
            <v>0.9</v>
          </cell>
        </row>
        <row r="20">
          <cell r="A20">
            <v>44937.250162037039</v>
          </cell>
          <cell r="B20">
            <v>0</v>
          </cell>
          <cell r="C20">
            <v>8.1999999999999993</v>
          </cell>
          <cell r="D20">
            <v>1.8</v>
          </cell>
        </row>
        <row r="21">
          <cell r="A21">
            <v>44937.375162037039</v>
          </cell>
          <cell r="B21">
            <v>0</v>
          </cell>
          <cell r="C21">
            <v>5.7</v>
          </cell>
          <cell r="D21">
            <v>1.7000000000000002</v>
          </cell>
        </row>
        <row r="22">
          <cell r="A22">
            <v>44937.500162037039</v>
          </cell>
          <cell r="B22">
            <v>0</v>
          </cell>
          <cell r="C22">
            <v>4.5</v>
          </cell>
          <cell r="D22">
            <v>1.3</v>
          </cell>
        </row>
        <row r="23">
          <cell r="A23">
            <v>44937.625150462962</v>
          </cell>
          <cell r="B23">
            <v>0</v>
          </cell>
          <cell r="C23">
            <v>4</v>
          </cell>
          <cell r="D23">
            <v>0.9</v>
          </cell>
        </row>
        <row r="24">
          <cell r="A24">
            <v>44937.750150462962</v>
          </cell>
          <cell r="B24">
            <v>0</v>
          </cell>
          <cell r="C24">
            <v>3.5999999999999996</v>
          </cell>
          <cell r="D24">
            <v>0.9</v>
          </cell>
        </row>
        <row r="25">
          <cell r="A25">
            <v>44937.875150462962</v>
          </cell>
          <cell r="B25">
            <v>0</v>
          </cell>
          <cell r="C25">
            <v>3.5999999999999996</v>
          </cell>
          <cell r="D25">
            <v>0.9</v>
          </cell>
        </row>
        <row r="26">
          <cell r="A26">
            <v>44938.000150462962</v>
          </cell>
          <cell r="B26">
            <v>0</v>
          </cell>
          <cell r="C26">
            <v>4</v>
          </cell>
          <cell r="D26">
            <v>0.9</v>
          </cell>
        </row>
        <row r="27">
          <cell r="A27">
            <v>44938.125150462962</v>
          </cell>
          <cell r="B27">
            <v>0</v>
          </cell>
          <cell r="C27">
            <v>4</v>
          </cell>
          <cell r="D27">
            <v>0.9</v>
          </cell>
        </row>
        <row r="28">
          <cell r="A28">
            <v>44938.250162037039</v>
          </cell>
          <cell r="B28">
            <v>0</v>
          </cell>
          <cell r="C28">
            <v>8.8000000000000007</v>
          </cell>
          <cell r="D28">
            <v>1.8</v>
          </cell>
        </row>
        <row r="29">
          <cell r="A29">
            <v>44938.375162037039</v>
          </cell>
          <cell r="B29">
            <v>0</v>
          </cell>
          <cell r="C29">
            <v>5.7</v>
          </cell>
          <cell r="D29">
            <v>1.7000000000000002</v>
          </cell>
        </row>
        <row r="30">
          <cell r="A30">
            <v>44938.500162037039</v>
          </cell>
          <cell r="B30">
            <v>0</v>
          </cell>
          <cell r="C30">
            <v>4.5</v>
          </cell>
          <cell r="D30">
            <v>0.9</v>
          </cell>
        </row>
        <row r="31">
          <cell r="A31">
            <v>44938.625162037039</v>
          </cell>
          <cell r="B31">
            <v>0</v>
          </cell>
          <cell r="C31">
            <v>4</v>
          </cell>
          <cell r="D31">
            <v>0.9</v>
          </cell>
        </row>
        <row r="32">
          <cell r="A32">
            <v>44938.750162037039</v>
          </cell>
          <cell r="B32">
            <v>0</v>
          </cell>
          <cell r="C32">
            <v>4</v>
          </cell>
          <cell r="D32">
            <v>0.9</v>
          </cell>
        </row>
        <row r="33">
          <cell r="A33">
            <v>44938.875162037039</v>
          </cell>
          <cell r="B33">
            <v>0</v>
          </cell>
          <cell r="C33">
            <v>3.5999999999999996</v>
          </cell>
          <cell r="D33">
            <v>0.9</v>
          </cell>
        </row>
        <row r="34">
          <cell r="A34">
            <v>44939.000162037039</v>
          </cell>
          <cell r="B34">
            <v>0</v>
          </cell>
          <cell r="C34">
            <v>4.0999999999999996</v>
          </cell>
          <cell r="D34">
            <v>0.9</v>
          </cell>
        </row>
        <row r="35">
          <cell r="A35">
            <v>44939.125162037039</v>
          </cell>
          <cell r="B35">
            <v>0</v>
          </cell>
          <cell r="C35">
            <v>4</v>
          </cell>
          <cell r="D35">
            <v>0.9</v>
          </cell>
        </row>
        <row r="36">
          <cell r="A36">
            <v>44939.250162037039</v>
          </cell>
          <cell r="B36">
            <v>0</v>
          </cell>
          <cell r="C36">
            <v>8.8000000000000007</v>
          </cell>
          <cell r="D36">
            <v>1.8</v>
          </cell>
        </row>
        <row r="37">
          <cell r="A37">
            <v>44939.375162037039</v>
          </cell>
          <cell r="B37">
            <v>0</v>
          </cell>
          <cell r="C37">
            <v>5.7</v>
          </cell>
          <cell r="D37">
            <v>1.7000000000000002</v>
          </cell>
        </row>
        <row r="38">
          <cell r="A38">
            <v>44939.500162037039</v>
          </cell>
          <cell r="B38">
            <v>0</v>
          </cell>
          <cell r="C38">
            <v>4.5</v>
          </cell>
          <cell r="D38">
            <v>1.3</v>
          </cell>
        </row>
        <row r="39">
          <cell r="A39">
            <v>44939.625162037039</v>
          </cell>
          <cell r="B39">
            <v>0</v>
          </cell>
          <cell r="C39">
            <v>4</v>
          </cell>
          <cell r="D39">
            <v>0.9</v>
          </cell>
        </row>
        <row r="40">
          <cell r="A40">
            <v>44939.750162037039</v>
          </cell>
          <cell r="B40">
            <v>0</v>
          </cell>
          <cell r="C40">
            <v>4</v>
          </cell>
          <cell r="D40">
            <v>0.9</v>
          </cell>
        </row>
        <row r="41">
          <cell r="A41">
            <v>44939.875162037039</v>
          </cell>
          <cell r="B41">
            <v>0</v>
          </cell>
          <cell r="C41">
            <v>3.5999999999999996</v>
          </cell>
          <cell r="D41">
            <v>0.9</v>
          </cell>
        </row>
        <row r="42">
          <cell r="A42">
            <v>44940.000150462962</v>
          </cell>
          <cell r="B42">
            <v>0.89999999999999991</v>
          </cell>
          <cell r="C42">
            <v>13.5</v>
          </cell>
          <cell r="D42">
            <v>1.6</v>
          </cell>
        </row>
        <row r="43">
          <cell r="A43">
            <v>44940.125150462962</v>
          </cell>
          <cell r="B43">
            <v>2.0999999999999996</v>
          </cell>
          <cell r="C43">
            <v>57346.399999999994</v>
          </cell>
          <cell r="D43">
            <v>122.4</v>
          </cell>
        </row>
        <row r="44">
          <cell r="A44">
            <v>44940.250150462962</v>
          </cell>
          <cell r="B44">
            <v>4.5</v>
          </cell>
          <cell r="C44">
            <v>57255.299999999996</v>
          </cell>
          <cell r="D44">
            <v>122.29999999999998</v>
          </cell>
        </row>
        <row r="45">
          <cell r="A45">
            <v>44940.375162037039</v>
          </cell>
          <cell r="B45">
            <v>1.5</v>
          </cell>
          <cell r="C45">
            <v>57393.4</v>
          </cell>
          <cell r="D45">
            <v>121.9</v>
          </cell>
        </row>
        <row r="46">
          <cell r="A46">
            <v>44940.500162037039</v>
          </cell>
          <cell r="B46">
            <v>2</v>
          </cell>
          <cell r="C46">
            <v>57199.899999999994</v>
          </cell>
          <cell r="D46">
            <v>121.39999999999999</v>
          </cell>
        </row>
        <row r="47">
          <cell r="A47">
            <v>44940.625162037039</v>
          </cell>
          <cell r="B47">
            <v>2.0999999999999996</v>
          </cell>
          <cell r="C47">
            <v>57301.899999999994</v>
          </cell>
          <cell r="D47">
            <v>121.3</v>
          </cell>
        </row>
        <row r="48">
          <cell r="A48">
            <v>44940.750162037039</v>
          </cell>
          <cell r="B48">
            <v>0.60000000000000009</v>
          </cell>
          <cell r="C48">
            <v>11606.3</v>
          </cell>
          <cell r="D48">
            <v>25.299999999999997</v>
          </cell>
        </row>
        <row r="49">
          <cell r="A49">
            <v>44940.875162037039</v>
          </cell>
          <cell r="B49">
            <v>0</v>
          </cell>
          <cell r="C49">
            <v>3.5999999999999996</v>
          </cell>
          <cell r="D49">
            <v>0.9</v>
          </cell>
        </row>
        <row r="50">
          <cell r="A50">
            <v>44941.000162037039</v>
          </cell>
          <cell r="B50">
            <v>0</v>
          </cell>
          <cell r="C50">
            <v>4</v>
          </cell>
          <cell r="D50">
            <v>0.9</v>
          </cell>
        </row>
        <row r="51">
          <cell r="A51">
            <v>44941.125162037039</v>
          </cell>
          <cell r="B51">
            <v>372016.7</v>
          </cell>
          <cell r="C51">
            <v>6.4</v>
          </cell>
          <cell r="D51">
            <v>5785.4</v>
          </cell>
        </row>
        <row r="52">
          <cell r="A52">
            <v>44941.250162037039</v>
          </cell>
          <cell r="B52">
            <v>483704.80000000005</v>
          </cell>
          <cell r="C52">
            <v>11.899999999999999</v>
          </cell>
          <cell r="D52">
            <v>7506.7</v>
          </cell>
        </row>
        <row r="53">
          <cell r="A53">
            <v>44941.375162037039</v>
          </cell>
          <cell r="B53">
            <v>386725.8</v>
          </cell>
          <cell r="C53">
            <v>9.3000000000000007</v>
          </cell>
          <cell r="D53">
            <v>5993.5</v>
          </cell>
        </row>
        <row r="54">
          <cell r="A54">
            <v>44941.500162037039</v>
          </cell>
          <cell r="B54">
            <v>204541.1</v>
          </cell>
          <cell r="C54">
            <v>6.9</v>
          </cell>
          <cell r="D54">
            <v>3169.1999999999994</v>
          </cell>
        </row>
        <row r="55">
          <cell r="A55">
            <v>44941.625162037039</v>
          </cell>
          <cell r="B55">
            <v>0</v>
          </cell>
          <cell r="C55">
            <v>4</v>
          </cell>
          <cell r="D55">
            <v>0.9</v>
          </cell>
        </row>
        <row r="56">
          <cell r="A56">
            <v>44941.750162037039</v>
          </cell>
          <cell r="B56">
            <v>0</v>
          </cell>
          <cell r="C56">
            <v>3.5999999999999996</v>
          </cell>
          <cell r="D56">
            <v>0.9</v>
          </cell>
        </row>
        <row r="57">
          <cell r="A57">
            <v>44941.875162037039</v>
          </cell>
          <cell r="B57">
            <v>0</v>
          </cell>
          <cell r="C57">
            <v>3.5</v>
          </cell>
          <cell r="D57">
            <v>0.9</v>
          </cell>
        </row>
        <row r="59">
          <cell r="A59" t="str">
            <v>Avg.</v>
          </cell>
          <cell r="B59">
            <v>25845.603571428575</v>
          </cell>
          <cell r="C59">
            <v>5329.591071428571</v>
          </cell>
          <cell r="D59">
            <v>413.60178571428577</v>
          </cell>
        </row>
        <row r="60">
          <cell r="A60" t="str">
            <v>WAvg.</v>
          </cell>
          <cell r="B60">
            <v>363665.78495441767</v>
          </cell>
          <cell r="C60">
            <v>50125.063511122818</v>
          </cell>
          <cell r="D60">
            <v>5452.2326344707599</v>
          </cell>
        </row>
        <row r="61">
          <cell r="B61">
            <v>483704.80000000005</v>
          </cell>
          <cell r="C61">
            <v>57393.4</v>
          </cell>
          <cell r="D61">
            <v>7506.7</v>
          </cell>
        </row>
        <row r="62">
          <cell r="B62">
            <v>0</v>
          </cell>
          <cell r="C62">
            <v>3.5</v>
          </cell>
          <cell r="D62">
            <v>0.9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>
        <row r="1">
          <cell r="B1" t="str">
            <v>Disk Read KB/s</v>
          </cell>
          <cell r="C1" t="str">
            <v>Disk Write KB/s</v>
          </cell>
          <cell r="D1" t="str">
            <v>IO/sec</v>
          </cell>
        </row>
        <row r="2">
          <cell r="A2">
            <v>44942.000150462962</v>
          </cell>
          <cell r="B2">
            <v>350.2</v>
          </cell>
          <cell r="C2">
            <v>73</v>
          </cell>
          <cell r="D2">
            <v>18.100000000000005</v>
          </cell>
        </row>
        <row r="3">
          <cell r="A3">
            <v>44942.125150462962</v>
          </cell>
          <cell r="B3">
            <v>0.30000000000000004</v>
          </cell>
          <cell r="C3">
            <v>4</v>
          </cell>
          <cell r="D3">
            <v>0.9</v>
          </cell>
        </row>
        <row r="4">
          <cell r="A4">
            <v>44942.250150462962</v>
          </cell>
          <cell r="B4">
            <v>0</v>
          </cell>
          <cell r="C4">
            <v>8.8000000000000007</v>
          </cell>
          <cell r="D4">
            <v>1.8</v>
          </cell>
        </row>
        <row r="5">
          <cell r="A5">
            <v>44942.375150462962</v>
          </cell>
          <cell r="B5">
            <v>0</v>
          </cell>
          <cell r="C5">
            <v>5.7</v>
          </cell>
          <cell r="D5">
            <v>1.7000000000000002</v>
          </cell>
        </row>
        <row r="6">
          <cell r="A6">
            <v>44942.500150462962</v>
          </cell>
          <cell r="B6">
            <v>0</v>
          </cell>
          <cell r="C6">
            <v>4.5</v>
          </cell>
          <cell r="D6">
            <v>0.9</v>
          </cell>
        </row>
        <row r="7">
          <cell r="A7">
            <v>44942.625150462962</v>
          </cell>
          <cell r="B7">
            <v>0</v>
          </cell>
          <cell r="C7">
            <v>4</v>
          </cell>
          <cell r="D7">
            <v>0.9</v>
          </cell>
        </row>
        <row r="8">
          <cell r="A8">
            <v>44942.750162037039</v>
          </cell>
          <cell r="B8">
            <v>0.30000000000000004</v>
          </cell>
          <cell r="C8">
            <v>4</v>
          </cell>
          <cell r="D8">
            <v>0.9</v>
          </cell>
        </row>
        <row r="9">
          <cell r="A9">
            <v>44942.875162037039</v>
          </cell>
          <cell r="B9">
            <v>0</v>
          </cell>
          <cell r="C9">
            <v>3.5999999999999996</v>
          </cell>
          <cell r="D9">
            <v>0.9</v>
          </cell>
        </row>
        <row r="10">
          <cell r="A10">
            <v>44943.000162037039</v>
          </cell>
          <cell r="B10">
            <v>0</v>
          </cell>
          <cell r="C10">
            <v>4</v>
          </cell>
          <cell r="D10">
            <v>0.9</v>
          </cell>
        </row>
        <row r="11">
          <cell r="A11">
            <v>44943.125162037039</v>
          </cell>
          <cell r="B11">
            <v>0</v>
          </cell>
          <cell r="C11">
            <v>3.5999999999999996</v>
          </cell>
          <cell r="D11">
            <v>0.9</v>
          </cell>
        </row>
        <row r="12">
          <cell r="A12">
            <v>44943.250162037039</v>
          </cell>
          <cell r="B12">
            <v>0.30000000000000004</v>
          </cell>
          <cell r="C12">
            <v>8.3000000000000007</v>
          </cell>
          <cell r="D12">
            <v>1.8</v>
          </cell>
        </row>
        <row r="13">
          <cell r="A13">
            <v>44943.375162037039</v>
          </cell>
          <cell r="B13">
            <v>0</v>
          </cell>
          <cell r="C13">
            <v>5.7</v>
          </cell>
          <cell r="D13">
            <v>1.7000000000000002</v>
          </cell>
        </row>
        <row r="14">
          <cell r="A14">
            <v>44943.500162037039</v>
          </cell>
          <cell r="B14">
            <v>0</v>
          </cell>
          <cell r="C14">
            <v>4.5</v>
          </cell>
          <cell r="D14">
            <v>0.9</v>
          </cell>
        </row>
        <row r="15">
          <cell r="A15">
            <v>44943.625162037039</v>
          </cell>
          <cell r="B15">
            <v>0</v>
          </cell>
          <cell r="C15">
            <v>4</v>
          </cell>
          <cell r="D15">
            <v>0.9</v>
          </cell>
        </row>
        <row r="16">
          <cell r="A16">
            <v>44943.750162037039</v>
          </cell>
          <cell r="B16">
            <v>0</v>
          </cell>
          <cell r="C16">
            <v>4</v>
          </cell>
          <cell r="D16">
            <v>0.9</v>
          </cell>
        </row>
        <row r="17">
          <cell r="A17">
            <v>44943.875162037039</v>
          </cell>
          <cell r="B17">
            <v>0</v>
          </cell>
          <cell r="C17">
            <v>3.0999999999999996</v>
          </cell>
          <cell r="D17">
            <v>0.9</v>
          </cell>
        </row>
        <row r="18">
          <cell r="A18">
            <v>44944.000162037039</v>
          </cell>
          <cell r="B18">
            <v>0</v>
          </cell>
          <cell r="C18">
            <v>3.5999999999999996</v>
          </cell>
          <cell r="D18">
            <v>0.9</v>
          </cell>
        </row>
        <row r="19">
          <cell r="A19">
            <v>44944.125162037039</v>
          </cell>
          <cell r="B19">
            <v>0</v>
          </cell>
          <cell r="C19">
            <v>3.5</v>
          </cell>
          <cell r="D19">
            <v>0.9</v>
          </cell>
        </row>
        <row r="20">
          <cell r="A20">
            <v>44944.250162037039</v>
          </cell>
          <cell r="B20">
            <v>0</v>
          </cell>
          <cell r="C20">
            <v>8.3000000000000007</v>
          </cell>
          <cell r="D20">
            <v>1.4</v>
          </cell>
        </row>
        <row r="21">
          <cell r="A21">
            <v>44944.375162037039</v>
          </cell>
          <cell r="B21">
            <v>0</v>
          </cell>
          <cell r="C21">
            <v>5.2</v>
          </cell>
          <cell r="D21">
            <v>1.3</v>
          </cell>
        </row>
        <row r="22">
          <cell r="A22">
            <v>44944.500162037039</v>
          </cell>
          <cell r="B22">
            <v>0</v>
          </cell>
          <cell r="C22">
            <v>4</v>
          </cell>
          <cell r="D22">
            <v>0.9</v>
          </cell>
        </row>
        <row r="23">
          <cell r="A23">
            <v>44944.625150462962</v>
          </cell>
          <cell r="B23">
            <v>0</v>
          </cell>
          <cell r="C23">
            <v>3.5</v>
          </cell>
          <cell r="D23">
            <v>0.9</v>
          </cell>
        </row>
        <row r="24">
          <cell r="A24">
            <v>44944.750150462962</v>
          </cell>
          <cell r="B24">
            <v>0</v>
          </cell>
          <cell r="C24">
            <v>3.0999999999999996</v>
          </cell>
          <cell r="D24">
            <v>0.9</v>
          </cell>
        </row>
        <row r="25">
          <cell r="A25">
            <v>44944.875150462962</v>
          </cell>
          <cell r="B25">
            <v>0</v>
          </cell>
          <cell r="C25">
            <v>3.0999999999999996</v>
          </cell>
          <cell r="D25">
            <v>0.9</v>
          </cell>
        </row>
        <row r="26">
          <cell r="A26">
            <v>44945.000150462962</v>
          </cell>
          <cell r="B26">
            <v>0</v>
          </cell>
          <cell r="C26">
            <v>3.5999999999999996</v>
          </cell>
          <cell r="D26">
            <v>0.9</v>
          </cell>
        </row>
        <row r="27">
          <cell r="A27">
            <v>44945.125162037039</v>
          </cell>
          <cell r="B27">
            <v>0</v>
          </cell>
          <cell r="C27">
            <v>3.0999999999999996</v>
          </cell>
          <cell r="D27">
            <v>0.9</v>
          </cell>
        </row>
        <row r="28">
          <cell r="A28">
            <v>44945.250162037039</v>
          </cell>
          <cell r="B28">
            <v>0</v>
          </cell>
          <cell r="C28">
            <v>8.3000000000000007</v>
          </cell>
          <cell r="D28">
            <v>1.4</v>
          </cell>
        </row>
        <row r="29">
          <cell r="A29">
            <v>44945.375162037039</v>
          </cell>
          <cell r="B29">
            <v>0</v>
          </cell>
          <cell r="C29">
            <v>5.2</v>
          </cell>
          <cell r="D29">
            <v>1.3</v>
          </cell>
        </row>
        <row r="30">
          <cell r="A30">
            <v>44945.500162037039</v>
          </cell>
          <cell r="B30">
            <v>0</v>
          </cell>
          <cell r="C30">
            <v>3.5999999999999996</v>
          </cell>
          <cell r="D30">
            <v>0.9</v>
          </cell>
        </row>
        <row r="31">
          <cell r="A31">
            <v>44945.625162037039</v>
          </cell>
          <cell r="B31">
            <v>0</v>
          </cell>
          <cell r="C31">
            <v>3.0999999999999996</v>
          </cell>
          <cell r="D31">
            <v>0.9</v>
          </cell>
        </row>
        <row r="32">
          <cell r="A32">
            <v>44945.750162037039</v>
          </cell>
          <cell r="B32">
            <v>0</v>
          </cell>
          <cell r="C32">
            <v>3.0999999999999996</v>
          </cell>
          <cell r="D32">
            <v>0.9</v>
          </cell>
        </row>
        <row r="33">
          <cell r="A33">
            <v>44945.875162037039</v>
          </cell>
          <cell r="B33">
            <v>0</v>
          </cell>
          <cell r="C33">
            <v>3.0999999999999996</v>
          </cell>
          <cell r="D33">
            <v>0.9</v>
          </cell>
        </row>
        <row r="34">
          <cell r="A34">
            <v>44946.000162037039</v>
          </cell>
          <cell r="B34">
            <v>0</v>
          </cell>
          <cell r="C34">
            <v>3.5999999999999996</v>
          </cell>
          <cell r="D34">
            <v>0.9</v>
          </cell>
        </row>
        <row r="35">
          <cell r="A35">
            <v>44946.125162037039</v>
          </cell>
          <cell r="B35">
            <v>0</v>
          </cell>
          <cell r="C35">
            <v>3.5</v>
          </cell>
          <cell r="D35">
            <v>0.9</v>
          </cell>
        </row>
        <row r="36">
          <cell r="A36">
            <v>44946.250162037039</v>
          </cell>
          <cell r="B36">
            <v>0</v>
          </cell>
          <cell r="C36">
            <v>8.3000000000000007</v>
          </cell>
          <cell r="D36">
            <v>1.4</v>
          </cell>
        </row>
        <row r="37">
          <cell r="A37">
            <v>44946.375162037039</v>
          </cell>
          <cell r="B37">
            <v>0.30000000000000004</v>
          </cell>
          <cell r="C37">
            <v>5.2</v>
          </cell>
          <cell r="D37">
            <v>1.3</v>
          </cell>
        </row>
        <row r="38">
          <cell r="A38">
            <v>44946.500162037039</v>
          </cell>
          <cell r="B38">
            <v>0</v>
          </cell>
          <cell r="C38">
            <v>4</v>
          </cell>
          <cell r="D38">
            <v>0.9</v>
          </cell>
        </row>
        <row r="39">
          <cell r="A39">
            <v>44946.625162037039</v>
          </cell>
          <cell r="B39">
            <v>0</v>
          </cell>
          <cell r="C39">
            <v>3.5</v>
          </cell>
          <cell r="D39">
            <v>0.9</v>
          </cell>
        </row>
        <row r="40">
          <cell r="A40">
            <v>44946.750162037039</v>
          </cell>
          <cell r="B40">
            <v>0</v>
          </cell>
          <cell r="C40">
            <v>3.0999999999999996</v>
          </cell>
          <cell r="D40">
            <v>0.9</v>
          </cell>
        </row>
        <row r="41">
          <cell r="A41">
            <v>44946.875162037039</v>
          </cell>
          <cell r="B41">
            <v>0</v>
          </cell>
          <cell r="C41">
            <v>3.0999999999999996</v>
          </cell>
          <cell r="D41">
            <v>0.9</v>
          </cell>
        </row>
        <row r="42">
          <cell r="A42">
            <v>44947.000150462962</v>
          </cell>
          <cell r="B42">
            <v>0.30000000000000004</v>
          </cell>
          <cell r="C42">
            <v>13.100000000000001</v>
          </cell>
          <cell r="D42">
            <v>1.4</v>
          </cell>
        </row>
        <row r="43">
          <cell r="A43">
            <v>44947.125150462962</v>
          </cell>
          <cell r="B43">
            <v>1.8000000000000003</v>
          </cell>
          <cell r="C43">
            <v>57301.4</v>
          </cell>
          <cell r="D43">
            <v>121.69999999999999</v>
          </cell>
        </row>
        <row r="44">
          <cell r="A44">
            <v>44947.250150462962</v>
          </cell>
          <cell r="B44">
            <v>4.5</v>
          </cell>
          <cell r="C44">
            <v>57429.8</v>
          </cell>
          <cell r="D44">
            <v>121.9</v>
          </cell>
        </row>
        <row r="45">
          <cell r="A45">
            <v>44947.375150462962</v>
          </cell>
          <cell r="B45">
            <v>2.5</v>
          </cell>
          <cell r="C45">
            <v>57441.3</v>
          </cell>
          <cell r="D45">
            <v>121.5</v>
          </cell>
        </row>
        <row r="46">
          <cell r="A46">
            <v>44947.500162037039</v>
          </cell>
          <cell r="B46">
            <v>2.4</v>
          </cell>
          <cell r="C46">
            <v>57410.9</v>
          </cell>
          <cell r="D46">
            <v>121.3</v>
          </cell>
        </row>
        <row r="47">
          <cell r="A47">
            <v>44947.625162037039</v>
          </cell>
          <cell r="B47">
            <v>2.5</v>
          </cell>
          <cell r="C47">
            <v>57324.899999999994</v>
          </cell>
          <cell r="D47">
            <v>121.3</v>
          </cell>
        </row>
        <row r="48">
          <cell r="A48">
            <v>44947.750162037039</v>
          </cell>
          <cell r="B48">
            <v>0.90000000000000013</v>
          </cell>
          <cell r="C48">
            <v>10383</v>
          </cell>
          <cell r="D48">
            <v>22.799999999999997</v>
          </cell>
        </row>
        <row r="49">
          <cell r="A49">
            <v>44947.875162037039</v>
          </cell>
          <cell r="B49">
            <v>0</v>
          </cell>
          <cell r="C49">
            <v>3.0999999999999996</v>
          </cell>
          <cell r="D49">
            <v>0.9</v>
          </cell>
        </row>
        <row r="50">
          <cell r="A50">
            <v>44948.000162037039</v>
          </cell>
          <cell r="B50">
            <v>0</v>
          </cell>
          <cell r="C50">
            <v>3.5999999999999996</v>
          </cell>
          <cell r="D50">
            <v>0.9</v>
          </cell>
        </row>
        <row r="51">
          <cell r="A51">
            <v>44948.125162037039</v>
          </cell>
          <cell r="B51">
            <v>372442.19999999995</v>
          </cell>
          <cell r="C51">
            <v>5.9</v>
          </cell>
          <cell r="D51">
            <v>5793.5</v>
          </cell>
        </row>
        <row r="52">
          <cell r="A52">
            <v>44948.250162037039</v>
          </cell>
          <cell r="B52">
            <v>484039.1</v>
          </cell>
          <cell r="C52">
            <v>11.899999999999999</v>
          </cell>
          <cell r="D52">
            <v>7512</v>
          </cell>
        </row>
        <row r="53">
          <cell r="A53">
            <v>44948.375162037039</v>
          </cell>
          <cell r="B53">
            <v>386205.5</v>
          </cell>
          <cell r="C53">
            <v>8.7999999999999989</v>
          </cell>
          <cell r="D53">
            <v>5986.5000000000009</v>
          </cell>
        </row>
        <row r="54">
          <cell r="A54">
            <v>44948.500162037039</v>
          </cell>
          <cell r="B54">
            <v>204301.40000000002</v>
          </cell>
          <cell r="C54">
            <v>6.4</v>
          </cell>
          <cell r="D54">
            <v>3166.1</v>
          </cell>
        </row>
        <row r="55">
          <cell r="A55">
            <v>44948.625162037039</v>
          </cell>
          <cell r="B55">
            <v>0</v>
          </cell>
          <cell r="C55">
            <v>3.5</v>
          </cell>
          <cell r="D55">
            <v>0.9</v>
          </cell>
        </row>
        <row r="56">
          <cell r="A56">
            <v>44948.750162037039</v>
          </cell>
          <cell r="B56">
            <v>0</v>
          </cell>
          <cell r="C56">
            <v>3.5</v>
          </cell>
          <cell r="D56">
            <v>0.9</v>
          </cell>
        </row>
        <row r="57">
          <cell r="A57">
            <v>44948.875162037039</v>
          </cell>
          <cell r="B57">
            <v>0.30000000000000004</v>
          </cell>
          <cell r="C57">
            <v>3.0999999999999996</v>
          </cell>
          <cell r="D57">
            <v>0.9</v>
          </cell>
        </row>
        <row r="59">
          <cell r="A59" t="str">
            <v>Avg.</v>
          </cell>
          <cell r="B59">
            <v>25845.62142857143</v>
          </cell>
          <cell r="C59">
            <v>5314.2982142857145</v>
          </cell>
          <cell r="D59">
            <v>413.46071428571435</v>
          </cell>
        </row>
        <row r="60">
          <cell r="A60" t="str">
            <v>WAvg.</v>
          </cell>
          <cell r="B60">
            <v>363762.31411356368</v>
          </cell>
          <cell r="C60">
            <v>50368.045061351746</v>
          </cell>
          <cell r="D60">
            <v>5457.3647225756222</v>
          </cell>
        </row>
        <row r="61">
          <cell r="B61">
            <v>484039.1</v>
          </cell>
          <cell r="C61">
            <v>57441.3</v>
          </cell>
          <cell r="D61">
            <v>7512</v>
          </cell>
        </row>
        <row r="62">
          <cell r="B62">
            <v>0</v>
          </cell>
          <cell r="C62">
            <v>3.0999999999999996</v>
          </cell>
          <cell r="D62">
            <v>0.9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>
        <row r="1">
          <cell r="B1" t="str">
            <v>Disk Read KB/s</v>
          </cell>
          <cell r="C1" t="str">
            <v>Disk Write KB/s</v>
          </cell>
          <cell r="D1" t="str">
            <v>IO/sec</v>
          </cell>
        </row>
        <row r="2">
          <cell r="A2">
            <v>44949.000150462962</v>
          </cell>
          <cell r="B2">
            <v>352.90000000000003</v>
          </cell>
          <cell r="C2">
            <v>71.800000000000011</v>
          </cell>
          <cell r="D2">
            <v>18.800000000000004</v>
          </cell>
        </row>
        <row r="3">
          <cell r="A3">
            <v>44949.125150462962</v>
          </cell>
          <cell r="B3">
            <v>0</v>
          </cell>
          <cell r="C3">
            <v>3.5</v>
          </cell>
          <cell r="D3">
            <v>0.9</v>
          </cell>
        </row>
        <row r="4">
          <cell r="A4">
            <v>44949.250150462962</v>
          </cell>
          <cell r="B4">
            <v>0</v>
          </cell>
          <cell r="C4">
            <v>8.3000000000000007</v>
          </cell>
          <cell r="D4">
            <v>1.4</v>
          </cell>
        </row>
        <row r="5">
          <cell r="A5">
            <v>44949.375150462962</v>
          </cell>
          <cell r="B5">
            <v>0</v>
          </cell>
          <cell r="C5">
            <v>5.2</v>
          </cell>
          <cell r="D5">
            <v>1.3</v>
          </cell>
        </row>
        <row r="6">
          <cell r="A6">
            <v>44949.500150462962</v>
          </cell>
          <cell r="B6">
            <v>0</v>
          </cell>
          <cell r="C6">
            <v>4</v>
          </cell>
          <cell r="D6">
            <v>0.9</v>
          </cell>
        </row>
        <row r="7">
          <cell r="A7">
            <v>44949.625150462962</v>
          </cell>
          <cell r="B7">
            <v>0</v>
          </cell>
          <cell r="C7">
            <v>3.5</v>
          </cell>
          <cell r="D7">
            <v>0.9</v>
          </cell>
        </row>
        <row r="8">
          <cell r="A8">
            <v>44949.750150462962</v>
          </cell>
          <cell r="B8">
            <v>0</v>
          </cell>
          <cell r="C8">
            <v>3.0999999999999996</v>
          </cell>
          <cell r="D8">
            <v>0.9</v>
          </cell>
        </row>
        <row r="9">
          <cell r="A9">
            <v>44949.875150462962</v>
          </cell>
          <cell r="B9">
            <v>0</v>
          </cell>
          <cell r="C9">
            <v>3.0999999999999996</v>
          </cell>
          <cell r="D9">
            <v>0.9</v>
          </cell>
        </row>
        <row r="10">
          <cell r="A10">
            <v>44950.000150462962</v>
          </cell>
          <cell r="B10">
            <v>0</v>
          </cell>
          <cell r="C10">
            <v>3.5999999999999996</v>
          </cell>
          <cell r="D10">
            <v>0.9</v>
          </cell>
        </row>
        <row r="11">
          <cell r="A11">
            <v>44950.125150462962</v>
          </cell>
          <cell r="B11">
            <v>0</v>
          </cell>
          <cell r="C11">
            <v>3.0999999999999996</v>
          </cell>
          <cell r="D11">
            <v>0.9</v>
          </cell>
        </row>
        <row r="12">
          <cell r="A12">
            <v>44950.250162037039</v>
          </cell>
          <cell r="B12">
            <v>0</v>
          </cell>
          <cell r="C12">
            <v>7.8000000000000007</v>
          </cell>
          <cell r="D12">
            <v>1.4</v>
          </cell>
        </row>
        <row r="13">
          <cell r="A13">
            <v>44950.375162037039</v>
          </cell>
          <cell r="B13">
            <v>0</v>
          </cell>
          <cell r="C13">
            <v>5.2</v>
          </cell>
          <cell r="D13">
            <v>1.3</v>
          </cell>
        </row>
        <row r="14">
          <cell r="A14">
            <v>44950.500162037039</v>
          </cell>
          <cell r="B14">
            <v>0</v>
          </cell>
          <cell r="C14">
            <v>4</v>
          </cell>
          <cell r="D14">
            <v>0.9</v>
          </cell>
        </row>
        <row r="15">
          <cell r="A15">
            <v>44950.625162037039</v>
          </cell>
          <cell r="B15">
            <v>0</v>
          </cell>
          <cell r="C15">
            <v>3.0999999999999996</v>
          </cell>
          <cell r="D15">
            <v>0.9</v>
          </cell>
        </row>
        <row r="16">
          <cell r="A16">
            <v>44950.750162037039</v>
          </cell>
          <cell r="B16">
            <v>0</v>
          </cell>
          <cell r="C16">
            <v>3.0999999999999996</v>
          </cell>
          <cell r="D16">
            <v>0.9</v>
          </cell>
        </row>
        <row r="17">
          <cell r="A17">
            <v>44950.875162037039</v>
          </cell>
          <cell r="B17">
            <v>0</v>
          </cell>
          <cell r="C17">
            <v>3.0999999999999996</v>
          </cell>
          <cell r="D17">
            <v>0.9</v>
          </cell>
        </row>
        <row r="18">
          <cell r="A18">
            <v>44951.000162037039</v>
          </cell>
          <cell r="B18">
            <v>0</v>
          </cell>
          <cell r="C18">
            <v>3.5</v>
          </cell>
          <cell r="D18">
            <v>0.9</v>
          </cell>
        </row>
        <row r="19">
          <cell r="A19">
            <v>44951.125162037039</v>
          </cell>
          <cell r="B19">
            <v>0</v>
          </cell>
          <cell r="C19">
            <v>3.5</v>
          </cell>
          <cell r="D19">
            <v>0.9</v>
          </cell>
        </row>
        <row r="20">
          <cell r="A20">
            <v>44951.250162037039</v>
          </cell>
          <cell r="B20">
            <v>0</v>
          </cell>
          <cell r="C20">
            <v>8.3000000000000007</v>
          </cell>
          <cell r="D20">
            <v>1.4</v>
          </cell>
        </row>
        <row r="21">
          <cell r="A21">
            <v>44951.375162037039</v>
          </cell>
          <cell r="B21">
            <v>0</v>
          </cell>
          <cell r="C21">
            <v>5.2</v>
          </cell>
          <cell r="D21">
            <v>1.3</v>
          </cell>
        </row>
        <row r="22">
          <cell r="A22">
            <v>44951.500162037039</v>
          </cell>
          <cell r="B22">
            <v>0</v>
          </cell>
          <cell r="C22">
            <v>4</v>
          </cell>
          <cell r="D22">
            <v>0.9</v>
          </cell>
        </row>
        <row r="23">
          <cell r="A23">
            <v>44951.625150462962</v>
          </cell>
          <cell r="B23">
            <v>0</v>
          </cell>
          <cell r="C23">
            <v>3.5</v>
          </cell>
          <cell r="D23">
            <v>0.9</v>
          </cell>
        </row>
        <row r="24">
          <cell r="A24">
            <v>44951.750150462962</v>
          </cell>
          <cell r="B24">
            <v>0</v>
          </cell>
          <cell r="C24">
            <v>3.0999999999999996</v>
          </cell>
          <cell r="D24">
            <v>0.9</v>
          </cell>
        </row>
        <row r="25">
          <cell r="A25">
            <v>44951.875150462962</v>
          </cell>
          <cell r="B25">
            <v>0</v>
          </cell>
          <cell r="C25">
            <v>3.0999999999999996</v>
          </cell>
          <cell r="D25">
            <v>0.9</v>
          </cell>
        </row>
        <row r="26">
          <cell r="A26">
            <v>44952.000150462962</v>
          </cell>
          <cell r="B26">
            <v>0</v>
          </cell>
          <cell r="C26">
            <v>3.5999999999999996</v>
          </cell>
          <cell r="D26">
            <v>0.9</v>
          </cell>
        </row>
        <row r="27">
          <cell r="A27">
            <v>44952.125150462962</v>
          </cell>
          <cell r="B27">
            <v>0</v>
          </cell>
          <cell r="C27">
            <v>3.0999999999999996</v>
          </cell>
          <cell r="D27">
            <v>0.9</v>
          </cell>
        </row>
        <row r="28">
          <cell r="A28">
            <v>44952.250150462962</v>
          </cell>
          <cell r="B28">
            <v>0</v>
          </cell>
          <cell r="C28">
            <v>7.8000000000000007</v>
          </cell>
          <cell r="D28">
            <v>1.4</v>
          </cell>
        </row>
        <row r="29">
          <cell r="A29">
            <v>44952.375150462962</v>
          </cell>
          <cell r="B29">
            <v>0</v>
          </cell>
          <cell r="C29">
            <v>5.2</v>
          </cell>
          <cell r="D29">
            <v>1.3</v>
          </cell>
        </row>
        <row r="30">
          <cell r="A30">
            <v>44952.500150462962</v>
          </cell>
          <cell r="B30">
            <v>0</v>
          </cell>
          <cell r="C30">
            <v>4</v>
          </cell>
          <cell r="D30">
            <v>0.9</v>
          </cell>
        </row>
        <row r="31">
          <cell r="A31">
            <v>44952.625150462962</v>
          </cell>
          <cell r="B31">
            <v>0</v>
          </cell>
          <cell r="C31">
            <v>3.5</v>
          </cell>
          <cell r="D31">
            <v>0.9</v>
          </cell>
        </row>
        <row r="32">
          <cell r="A32">
            <v>44952.750162037039</v>
          </cell>
          <cell r="B32">
            <v>0</v>
          </cell>
          <cell r="C32">
            <v>3.0999999999999996</v>
          </cell>
          <cell r="D32">
            <v>0.9</v>
          </cell>
        </row>
        <row r="33">
          <cell r="A33">
            <v>44952.875162037039</v>
          </cell>
          <cell r="B33">
            <v>0</v>
          </cell>
          <cell r="C33">
            <v>3.0999999999999996</v>
          </cell>
          <cell r="D33">
            <v>0.9</v>
          </cell>
        </row>
        <row r="34">
          <cell r="A34">
            <v>44953.000162037039</v>
          </cell>
          <cell r="B34">
            <v>0</v>
          </cell>
          <cell r="C34">
            <v>3.5999999999999996</v>
          </cell>
          <cell r="D34">
            <v>0.9</v>
          </cell>
        </row>
        <row r="35">
          <cell r="A35">
            <v>44953.125162037039</v>
          </cell>
          <cell r="B35">
            <v>0</v>
          </cell>
          <cell r="C35">
            <v>3.0999999999999996</v>
          </cell>
          <cell r="D35">
            <v>0.9</v>
          </cell>
        </row>
        <row r="36">
          <cell r="A36">
            <v>44953.250162037039</v>
          </cell>
          <cell r="B36">
            <v>0</v>
          </cell>
          <cell r="C36">
            <v>7.8000000000000007</v>
          </cell>
          <cell r="D36">
            <v>1.4</v>
          </cell>
        </row>
        <row r="37">
          <cell r="A37">
            <v>44953.375162037039</v>
          </cell>
          <cell r="B37">
            <v>0</v>
          </cell>
          <cell r="C37">
            <v>5.2</v>
          </cell>
          <cell r="D37">
            <v>1.3</v>
          </cell>
        </row>
        <row r="38">
          <cell r="A38">
            <v>44953.500162037039</v>
          </cell>
          <cell r="B38">
            <v>0</v>
          </cell>
          <cell r="C38">
            <v>3.5999999999999996</v>
          </cell>
          <cell r="D38">
            <v>0.9</v>
          </cell>
        </row>
        <row r="39">
          <cell r="A39">
            <v>44953.625162037039</v>
          </cell>
          <cell r="B39">
            <v>0</v>
          </cell>
          <cell r="C39">
            <v>3.5</v>
          </cell>
          <cell r="D39">
            <v>0.9</v>
          </cell>
        </row>
        <row r="40">
          <cell r="A40">
            <v>44953.750162037039</v>
          </cell>
          <cell r="B40">
            <v>0</v>
          </cell>
          <cell r="C40">
            <v>3.0999999999999996</v>
          </cell>
          <cell r="D40">
            <v>0.9</v>
          </cell>
        </row>
        <row r="41">
          <cell r="A41">
            <v>44953.875162037039</v>
          </cell>
          <cell r="B41">
            <v>0</v>
          </cell>
          <cell r="C41">
            <v>3.0999999999999996</v>
          </cell>
          <cell r="D41">
            <v>0.9</v>
          </cell>
        </row>
        <row r="42">
          <cell r="A42">
            <v>44954.000150462962</v>
          </cell>
          <cell r="B42">
            <v>0.4</v>
          </cell>
          <cell r="C42">
            <v>12.6</v>
          </cell>
          <cell r="D42">
            <v>1.4</v>
          </cell>
        </row>
        <row r="43">
          <cell r="A43">
            <v>44954.125150462962</v>
          </cell>
          <cell r="B43">
            <v>1.8000000000000003</v>
          </cell>
          <cell r="C43">
            <v>57352.900000000009</v>
          </cell>
          <cell r="D43">
            <v>121.8</v>
          </cell>
        </row>
        <row r="44">
          <cell r="A44">
            <v>44954.250150462962</v>
          </cell>
          <cell r="B44">
            <v>4.8</v>
          </cell>
          <cell r="C44">
            <v>57416.899999999994</v>
          </cell>
          <cell r="D44">
            <v>122.19999999999999</v>
          </cell>
        </row>
        <row r="45">
          <cell r="A45">
            <v>44954.375150462962</v>
          </cell>
          <cell r="B45">
            <v>2.2999999999999998</v>
          </cell>
          <cell r="C45">
            <v>57273.8</v>
          </cell>
          <cell r="D45">
            <v>121.39999999999999</v>
          </cell>
        </row>
        <row r="46">
          <cell r="A46">
            <v>44954.500150462962</v>
          </cell>
          <cell r="B46">
            <v>2.4000000000000004</v>
          </cell>
          <cell r="C46">
            <v>57406.400000000001</v>
          </cell>
          <cell r="D46">
            <v>121.39999999999999</v>
          </cell>
        </row>
        <row r="47">
          <cell r="A47">
            <v>44954.625150462962</v>
          </cell>
          <cell r="B47">
            <v>2.0999999999999996</v>
          </cell>
          <cell r="C47">
            <v>57275.400000000009</v>
          </cell>
          <cell r="D47">
            <v>121.10000000000001</v>
          </cell>
        </row>
        <row r="48">
          <cell r="A48">
            <v>44954.750150462962</v>
          </cell>
          <cell r="B48">
            <v>1.5</v>
          </cell>
          <cell r="C48">
            <v>7868.6</v>
          </cell>
          <cell r="D48">
            <v>17.3</v>
          </cell>
        </row>
        <row r="49">
          <cell r="A49">
            <v>44954.875150462962</v>
          </cell>
          <cell r="B49">
            <v>0.30000000000000004</v>
          </cell>
          <cell r="C49">
            <v>3.0999999999999996</v>
          </cell>
          <cell r="D49">
            <v>0.9</v>
          </cell>
        </row>
        <row r="50">
          <cell r="A50">
            <v>44955.000162037039</v>
          </cell>
          <cell r="B50">
            <v>0</v>
          </cell>
          <cell r="C50">
            <v>3.5</v>
          </cell>
          <cell r="D50">
            <v>0.9</v>
          </cell>
        </row>
        <row r="51">
          <cell r="A51">
            <v>44955.125162037039</v>
          </cell>
          <cell r="B51">
            <v>372279.8</v>
          </cell>
          <cell r="C51">
            <v>5.6999999999999993</v>
          </cell>
          <cell r="D51">
            <v>5790.9</v>
          </cell>
        </row>
        <row r="52">
          <cell r="A52">
            <v>44955.250162037039</v>
          </cell>
          <cell r="B52">
            <v>483898.5</v>
          </cell>
          <cell r="C52">
            <v>11.8</v>
          </cell>
          <cell r="D52">
            <v>7510.3</v>
          </cell>
        </row>
        <row r="53">
          <cell r="A53">
            <v>44955.375162037039</v>
          </cell>
          <cell r="B53">
            <v>386559</v>
          </cell>
          <cell r="C53">
            <v>8.7999999999999989</v>
          </cell>
          <cell r="D53">
            <v>5992.3000000000011</v>
          </cell>
        </row>
        <row r="54">
          <cell r="A54">
            <v>44955.500162037039</v>
          </cell>
          <cell r="B54">
            <v>204250.7</v>
          </cell>
          <cell r="C54">
            <v>6.4</v>
          </cell>
          <cell r="D54">
            <v>3165.4999999999995</v>
          </cell>
        </row>
        <row r="55">
          <cell r="A55">
            <v>44955.625162037039</v>
          </cell>
          <cell r="B55">
            <v>0</v>
          </cell>
          <cell r="C55">
            <v>3.5</v>
          </cell>
          <cell r="D55">
            <v>0.9</v>
          </cell>
        </row>
        <row r="56">
          <cell r="A56">
            <v>44955.750162037039</v>
          </cell>
          <cell r="B56">
            <v>0</v>
          </cell>
          <cell r="C56">
            <v>3.0999999999999996</v>
          </cell>
          <cell r="D56">
            <v>0.9</v>
          </cell>
        </row>
        <row r="57">
          <cell r="A57">
            <v>44955.875162037039</v>
          </cell>
          <cell r="B57">
            <v>0</v>
          </cell>
          <cell r="C57">
            <v>3.0999999999999996</v>
          </cell>
          <cell r="D57">
            <v>0.9</v>
          </cell>
        </row>
        <row r="59">
          <cell r="A59" t="str">
            <v>Avg.</v>
          </cell>
          <cell r="B59">
            <v>25845.651785714286</v>
          </cell>
          <cell r="C59">
            <v>5265.9232142857127</v>
          </cell>
          <cell r="D59">
            <v>413.36607142857156</v>
          </cell>
        </row>
        <row r="60">
          <cell r="A60" t="str">
            <v>WAvg.</v>
          </cell>
          <cell r="B60">
            <v>363758.66567472479</v>
          </cell>
          <cell r="C60">
            <v>50701.16989694802</v>
          </cell>
          <cell r="D60">
            <v>5459.2299123284747</v>
          </cell>
        </row>
        <row r="61">
          <cell r="B61">
            <v>483898.5</v>
          </cell>
          <cell r="C61">
            <v>57416.899999999994</v>
          </cell>
          <cell r="D61">
            <v>7510.3</v>
          </cell>
        </row>
        <row r="62">
          <cell r="B62">
            <v>0</v>
          </cell>
          <cell r="C62">
            <v>3.0999999999999996</v>
          </cell>
          <cell r="D62">
            <v>0.9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U5"/>
  <sheetViews>
    <sheetView workbookViewId="0">
      <selection activeCell="A1" sqref="A1"/>
    </sheetView>
  </sheetViews>
  <sheetFormatPr baseColWidth="8" defaultRowHeight="16.5"/>
  <sheetData>
    <row r="2">
      <c r="B2" s="3" t="inlineStr">
        <is>
          <t>Disk Read KB/s</t>
        </is>
      </c>
      <c r="F2" s="4" t="inlineStr">
        <is>
          <t>Disk Write KB/s</t>
        </is>
      </c>
      <c r="J2" s="5" t="inlineStr">
        <is>
          <t>Disk Read/Write 월 평균 계산기               2023-03-26</t>
        </is>
      </c>
      <c r="R2" s="6" t="inlineStr">
        <is>
          <t>문의사항                                                     TS팀 박찬우                                              tel: 010-9085-0857             chanwoo9730@naver.com</t>
        </is>
      </c>
    </row>
    <row r="3"/>
    <row r="4">
      <c r="B4" s="7">
        <f>AVERAGE('DISK_SUMM:DISK_SUMM (4)'!B59)</f>
        <v/>
      </c>
      <c r="F4" s="7">
        <f>AVERAGE('DISK_SUMM:DISK_SUMM (4)'!C59)</f>
        <v/>
      </c>
    </row>
    <row r="5"/>
  </sheetData>
  <mergeCells count="6">
    <mergeCell ref="B4:E5"/>
    <mergeCell ref="J2:Q5"/>
    <mergeCell ref="F4:I5"/>
    <mergeCell ref="R2:U5"/>
    <mergeCell ref="F2:I3"/>
    <mergeCell ref="B2:E3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12.75" customWidth="1" style="8" min="2" max="3"/>
  </cols>
  <sheetData>
    <row r="1">
      <c r="A1" s="0" t="inlineStr">
        <is>
          <t>Disk total KB/s localhost</t>
        </is>
      </c>
      <c r="B1" s="0" t="inlineStr">
        <is>
          <t>Disk Read KB/s</t>
        </is>
      </c>
      <c r="C1" s="0" t="inlineStr">
        <is>
          <t>Disk Write KB/s</t>
        </is>
      </c>
      <c r="D1" s="0" t="inlineStr">
        <is>
          <t>IO/sec</t>
        </is>
      </c>
    </row>
    <row r="2">
      <c r="A2" s="1" t="n">
        <v>44928.00015046296</v>
      </c>
      <c r="B2" s="0" t="n">
        <v>349.9</v>
      </c>
      <c r="C2" s="0" t="n">
        <v>85.5</v>
      </c>
      <c r="D2" s="0" t="n">
        <v>20.1</v>
      </c>
    </row>
    <row r="3">
      <c r="A3" s="1" t="n">
        <v>44928.12515046296</v>
      </c>
      <c r="B3" s="0" t="n">
        <v>0</v>
      </c>
      <c r="C3" s="0" t="n">
        <v>4</v>
      </c>
      <c r="D3" s="0" t="n">
        <v>0.9</v>
      </c>
    </row>
    <row r="4">
      <c r="A4" s="1" t="n">
        <v>44928.25015046296</v>
      </c>
      <c r="B4" s="0" t="n">
        <v>0</v>
      </c>
      <c r="C4" s="0" t="n">
        <v>8.800000000000001</v>
      </c>
      <c r="D4" s="0" t="n">
        <v>1.8</v>
      </c>
    </row>
    <row r="5">
      <c r="A5" s="1" t="n">
        <v>44928.37515046296</v>
      </c>
      <c r="B5" s="0" t="n">
        <v>0</v>
      </c>
      <c r="C5" s="0" t="n">
        <v>5.7</v>
      </c>
      <c r="D5" s="0" t="n">
        <v>1.7</v>
      </c>
    </row>
    <row r="6">
      <c r="A6" s="1" t="n">
        <v>44928.50015046296</v>
      </c>
      <c r="B6" s="0" t="n">
        <v>0</v>
      </c>
      <c r="C6" s="0" t="n">
        <v>4.5</v>
      </c>
      <c r="D6" s="0" t="n">
        <v>0.9</v>
      </c>
    </row>
    <row r="7">
      <c r="A7" s="1" t="n">
        <v>44928.62515046296</v>
      </c>
      <c r="B7" s="0" t="n">
        <v>0</v>
      </c>
      <c r="C7" s="0" t="n">
        <v>4</v>
      </c>
      <c r="D7" s="0" t="n">
        <v>0.9</v>
      </c>
    </row>
    <row r="8">
      <c r="A8" s="1" t="n">
        <v>44928.75015046296</v>
      </c>
      <c r="B8" s="0" t="n">
        <v>0</v>
      </c>
      <c r="C8" s="0" t="n">
        <v>4</v>
      </c>
      <c r="D8" s="0" t="n">
        <v>0.9</v>
      </c>
    </row>
    <row r="9">
      <c r="A9" s="1" t="n">
        <v>44928.87515046296</v>
      </c>
      <c r="B9" s="0" t="n">
        <v>0</v>
      </c>
      <c r="C9" s="0" t="n">
        <v>3.6</v>
      </c>
      <c r="D9" s="0" t="n">
        <v>0.9</v>
      </c>
    </row>
    <row r="10">
      <c r="A10" s="1" t="n">
        <v>44929.00015046296</v>
      </c>
      <c r="B10" s="0" t="n">
        <v>0</v>
      </c>
      <c r="C10" s="0" t="n">
        <v>4.1</v>
      </c>
      <c r="D10" s="0" t="n">
        <v>0.9</v>
      </c>
    </row>
    <row r="11">
      <c r="A11" s="1" t="n">
        <v>44929.12515046296</v>
      </c>
      <c r="B11" s="0" t="n">
        <v>0</v>
      </c>
      <c r="C11" s="0" t="n">
        <v>4</v>
      </c>
      <c r="D11" s="0" t="n">
        <v>0.9</v>
      </c>
    </row>
    <row r="12">
      <c r="A12" s="1" t="n">
        <v>44929.25015046296</v>
      </c>
      <c r="B12" s="0" t="n">
        <v>0</v>
      </c>
      <c r="C12" s="0" t="n">
        <v>8.300000000000001</v>
      </c>
      <c r="D12" s="0" t="n">
        <v>1.8</v>
      </c>
    </row>
    <row r="13">
      <c r="A13" s="1" t="n">
        <v>44929.37515046296</v>
      </c>
      <c r="B13" s="0" t="n">
        <v>0</v>
      </c>
      <c r="C13" s="0" t="n">
        <v>5.7</v>
      </c>
      <c r="D13" s="0" t="n">
        <v>1.7</v>
      </c>
    </row>
    <row r="14">
      <c r="A14" s="1" t="n">
        <v>44929.50015046296</v>
      </c>
      <c r="B14" s="0" t="n">
        <v>0</v>
      </c>
      <c r="C14" s="0" t="n">
        <v>4.5</v>
      </c>
      <c r="D14" s="0" t="n">
        <v>1.3</v>
      </c>
    </row>
    <row r="15">
      <c r="A15" s="1" t="n">
        <v>44929.62515046296</v>
      </c>
      <c r="B15" s="0" t="n">
        <v>0</v>
      </c>
      <c r="C15" s="0" t="n">
        <v>4</v>
      </c>
      <c r="D15" s="0" t="n">
        <v>0.9</v>
      </c>
    </row>
    <row r="16">
      <c r="A16" s="1" t="n">
        <v>44929.75015046296</v>
      </c>
      <c r="B16" s="0" t="n">
        <v>0</v>
      </c>
      <c r="C16" s="0" t="n">
        <v>4</v>
      </c>
      <c r="D16" s="0" t="n">
        <v>0.9</v>
      </c>
    </row>
    <row r="17">
      <c r="A17" s="1" t="n">
        <v>44929.87515046296</v>
      </c>
      <c r="B17" s="0" t="n">
        <v>0</v>
      </c>
      <c r="C17" s="0" t="n">
        <v>3.6</v>
      </c>
      <c r="D17" s="0" t="n">
        <v>0.9</v>
      </c>
    </row>
    <row r="18">
      <c r="A18" s="1" t="n">
        <v>44930.00015046296</v>
      </c>
      <c r="B18" s="0" t="n">
        <v>0</v>
      </c>
      <c r="C18" s="0" t="n">
        <v>4</v>
      </c>
      <c r="D18" s="0" t="n">
        <v>0.9</v>
      </c>
    </row>
    <row r="19">
      <c r="A19" s="1" t="n">
        <v>44930.12516203704</v>
      </c>
      <c r="B19" s="0" t="n">
        <v>0</v>
      </c>
      <c r="C19" s="0" t="n">
        <v>4</v>
      </c>
      <c r="D19" s="0" t="n">
        <v>0.9</v>
      </c>
    </row>
    <row r="20">
      <c r="A20" s="1" t="n">
        <v>44930.25016203704</v>
      </c>
      <c r="B20" s="0" t="n">
        <v>0</v>
      </c>
      <c r="C20" s="0" t="n">
        <v>8.800000000000001</v>
      </c>
      <c r="D20" s="0" t="n">
        <v>1.8</v>
      </c>
    </row>
    <row r="21">
      <c r="A21" s="1" t="n">
        <v>44930.37516203704</v>
      </c>
      <c r="B21" s="0" t="n">
        <v>0</v>
      </c>
      <c r="C21" s="0" t="n">
        <v>6.1</v>
      </c>
      <c r="D21" s="0" t="n">
        <v>1.7</v>
      </c>
    </row>
    <row r="22">
      <c r="A22" s="1" t="n">
        <v>44930.50016203704</v>
      </c>
      <c r="B22" s="0" t="n">
        <v>0</v>
      </c>
      <c r="C22" s="0" t="n">
        <v>4.5</v>
      </c>
      <c r="D22" s="0" t="n">
        <v>0.9</v>
      </c>
    </row>
    <row r="23">
      <c r="A23" s="1" t="n">
        <v>44930.62515046296</v>
      </c>
      <c r="B23" s="0" t="n">
        <v>0</v>
      </c>
      <c r="C23" s="0" t="n">
        <v>4</v>
      </c>
      <c r="D23" s="0" t="n">
        <v>0.9</v>
      </c>
    </row>
    <row r="24">
      <c r="A24" s="1" t="n">
        <v>44930.75015046296</v>
      </c>
      <c r="B24" s="0" t="n">
        <v>0</v>
      </c>
      <c r="C24" s="0" t="n">
        <v>3.6</v>
      </c>
      <c r="D24" s="0" t="n">
        <v>0.9</v>
      </c>
    </row>
    <row r="25">
      <c r="A25" s="1" t="n">
        <v>44930.87515046296</v>
      </c>
      <c r="B25" s="0" t="n">
        <v>0</v>
      </c>
      <c r="C25" s="0" t="n">
        <v>3.6</v>
      </c>
      <c r="D25" s="0" t="n">
        <v>0.9</v>
      </c>
    </row>
    <row r="26">
      <c r="A26" s="1" t="n">
        <v>44931.00015046296</v>
      </c>
      <c r="B26" s="0" t="n">
        <v>0</v>
      </c>
      <c r="C26" s="0" t="n">
        <v>4</v>
      </c>
      <c r="D26" s="0" t="n">
        <v>0.9</v>
      </c>
    </row>
    <row r="27">
      <c r="A27" s="1" t="n">
        <v>44931.12515046296</v>
      </c>
      <c r="B27" s="0" t="n">
        <v>0</v>
      </c>
      <c r="C27" s="0" t="n">
        <v>4</v>
      </c>
      <c r="D27" s="0" t="n">
        <v>0.9</v>
      </c>
    </row>
    <row r="28">
      <c r="A28" s="1" t="n">
        <v>44931.25015046296</v>
      </c>
      <c r="B28" s="0" t="n">
        <v>0</v>
      </c>
      <c r="C28" s="0" t="n">
        <v>8.800000000000001</v>
      </c>
      <c r="D28" s="0" t="n">
        <v>1.8</v>
      </c>
    </row>
    <row r="29">
      <c r="A29" s="1" t="n">
        <v>44931.37515046296</v>
      </c>
      <c r="B29" s="0" t="n">
        <v>0.3</v>
      </c>
      <c r="C29" s="0" t="n">
        <v>5.7</v>
      </c>
      <c r="D29" s="0" t="n">
        <v>1.7</v>
      </c>
    </row>
    <row r="30">
      <c r="A30" s="1" t="n">
        <v>44931.50015046296</v>
      </c>
      <c r="B30" s="0" t="n">
        <v>0</v>
      </c>
      <c r="C30" s="0" t="n">
        <v>4.5</v>
      </c>
      <c r="D30" s="0" t="n">
        <v>0.9</v>
      </c>
    </row>
    <row r="31">
      <c r="A31" s="1" t="n">
        <v>44931.62515046296</v>
      </c>
      <c r="B31" s="0" t="n">
        <v>0</v>
      </c>
      <c r="C31" s="0" t="n">
        <v>4</v>
      </c>
      <c r="D31" s="0" t="n">
        <v>0.9</v>
      </c>
    </row>
    <row r="32">
      <c r="A32" s="1" t="n">
        <v>44931.75015046296</v>
      </c>
      <c r="B32" s="0" t="n">
        <v>0</v>
      </c>
      <c r="C32" s="0" t="n">
        <v>3.6</v>
      </c>
      <c r="D32" s="0" t="n">
        <v>0.9</v>
      </c>
    </row>
    <row r="33">
      <c r="A33" s="1" t="n">
        <v>44931.87515046296</v>
      </c>
      <c r="B33" s="0" t="n">
        <v>0</v>
      </c>
      <c r="C33" s="0" t="n">
        <v>3.6</v>
      </c>
      <c r="D33" s="0" t="n">
        <v>0.9</v>
      </c>
    </row>
    <row r="34">
      <c r="A34" s="1" t="n">
        <v>44932.00015046296</v>
      </c>
      <c r="B34" s="0" t="n">
        <v>0</v>
      </c>
      <c r="C34" s="0" t="n">
        <v>4.1</v>
      </c>
      <c r="D34" s="0" t="n">
        <v>0.9</v>
      </c>
    </row>
    <row r="35">
      <c r="A35" s="1" t="n">
        <v>44932.12515046296</v>
      </c>
      <c r="B35" s="0" t="n">
        <v>0</v>
      </c>
      <c r="C35" s="0" t="n">
        <v>3.6</v>
      </c>
      <c r="D35" s="0" t="n">
        <v>0.9</v>
      </c>
    </row>
    <row r="36">
      <c r="A36" s="1" t="n">
        <v>44932.25015046296</v>
      </c>
      <c r="B36" s="0" t="n">
        <v>0</v>
      </c>
      <c r="C36" s="0" t="n">
        <v>8.300000000000001</v>
      </c>
      <c r="D36" s="0" t="n">
        <v>1.8</v>
      </c>
    </row>
    <row r="37">
      <c r="A37" s="1" t="n">
        <v>44932.37515046296</v>
      </c>
      <c r="B37" s="0" t="n">
        <v>0</v>
      </c>
      <c r="C37" s="0" t="n">
        <v>5.7</v>
      </c>
      <c r="D37" s="0" t="n">
        <v>1.7</v>
      </c>
    </row>
    <row r="38">
      <c r="A38" s="1" t="n">
        <v>44932.50016203704</v>
      </c>
      <c r="B38" s="0" t="n">
        <v>0</v>
      </c>
      <c r="C38" s="0" t="n">
        <v>4.5</v>
      </c>
      <c r="D38" s="0" t="n">
        <v>0.9</v>
      </c>
    </row>
    <row r="39">
      <c r="A39" s="1" t="n">
        <v>44932.62516203704</v>
      </c>
      <c r="B39" s="0" t="n">
        <v>0</v>
      </c>
      <c r="C39" s="0" t="n">
        <v>4</v>
      </c>
      <c r="D39" s="0" t="n">
        <v>0.9</v>
      </c>
    </row>
    <row r="40">
      <c r="A40" s="1" t="n">
        <v>44932.75016203704</v>
      </c>
      <c r="B40" s="0" t="n">
        <v>0</v>
      </c>
      <c r="C40" s="0" t="n">
        <v>3.6</v>
      </c>
      <c r="D40" s="0" t="n">
        <v>0.9</v>
      </c>
    </row>
    <row r="41">
      <c r="A41" s="1" t="n">
        <v>44932.87516203704</v>
      </c>
      <c r="B41" s="0" t="n">
        <v>0</v>
      </c>
      <c r="C41" s="0" t="n">
        <v>3.5</v>
      </c>
      <c r="D41" s="0" t="n">
        <v>0.9</v>
      </c>
    </row>
    <row r="42">
      <c r="A42" s="1" t="n">
        <v>44933.00015046296</v>
      </c>
      <c r="B42" s="0" t="n">
        <v>1.2</v>
      </c>
      <c r="C42" s="0" t="n">
        <v>13.5</v>
      </c>
      <c r="D42" s="0" t="n">
        <v>1.7</v>
      </c>
    </row>
    <row r="43">
      <c r="A43" s="1" t="n">
        <v>44933.12515046296</v>
      </c>
      <c r="B43" s="0" t="n">
        <v>1.1</v>
      </c>
      <c r="C43" s="0" t="n">
        <v>57381.8</v>
      </c>
      <c r="D43" s="0" t="n">
        <v>122.3</v>
      </c>
    </row>
    <row r="44">
      <c r="A44" s="1" t="n">
        <v>44933.25015046296</v>
      </c>
      <c r="B44" s="0" t="n">
        <v>5.1</v>
      </c>
      <c r="C44" s="0" t="n">
        <v>57271.1</v>
      </c>
      <c r="D44" s="0" t="n">
        <v>122.3</v>
      </c>
    </row>
    <row r="45">
      <c r="A45" s="1" t="n">
        <v>44933.37515046296</v>
      </c>
      <c r="B45" s="0" t="n">
        <v>2.2</v>
      </c>
      <c r="C45" s="0" t="n">
        <v>57346.60000000001</v>
      </c>
      <c r="D45" s="0" t="n">
        <v>121.8</v>
      </c>
    </row>
    <row r="46">
      <c r="A46" s="1" t="n">
        <v>44933.50015046296</v>
      </c>
      <c r="B46" s="0" t="n">
        <v>3</v>
      </c>
      <c r="C46" s="0" t="n">
        <v>57208.9</v>
      </c>
      <c r="D46" s="0" t="n">
        <v>121.5</v>
      </c>
    </row>
    <row r="47">
      <c r="A47" s="1" t="n">
        <v>44933.62515046296</v>
      </c>
      <c r="B47" s="0" t="n">
        <v>2.1</v>
      </c>
      <c r="C47" s="0" t="n">
        <v>57284.89999999999</v>
      </c>
      <c r="D47" s="0" t="n">
        <v>121.5</v>
      </c>
    </row>
    <row r="48">
      <c r="A48" s="1" t="n">
        <v>44933.75015046296</v>
      </c>
      <c r="B48" s="0" t="n">
        <v>1.2</v>
      </c>
      <c r="C48" s="0" t="n">
        <v>11855.8</v>
      </c>
      <c r="D48" s="0" t="n">
        <v>25.8</v>
      </c>
    </row>
    <row r="49">
      <c r="A49" s="1" t="n">
        <v>44933.87515046296</v>
      </c>
      <c r="B49" s="0" t="n">
        <v>0.3</v>
      </c>
      <c r="C49" s="0" t="n">
        <v>3.6</v>
      </c>
      <c r="D49" s="0" t="n">
        <v>0.9</v>
      </c>
    </row>
    <row r="50">
      <c r="A50" s="1" t="n">
        <v>44934.00015046296</v>
      </c>
      <c r="B50" s="0" t="n">
        <v>0</v>
      </c>
      <c r="C50" s="0" t="n">
        <v>4.1</v>
      </c>
      <c r="D50" s="0" t="n">
        <v>0.9</v>
      </c>
    </row>
    <row r="51">
      <c r="A51" s="1" t="n">
        <v>44934.12515046296</v>
      </c>
      <c r="B51" s="0" t="n">
        <v>371767.7</v>
      </c>
      <c r="C51" s="0" t="n">
        <v>6.4</v>
      </c>
      <c r="D51" s="0" t="n">
        <v>5781.6</v>
      </c>
    </row>
    <row r="52">
      <c r="A52" s="1" t="n">
        <v>44934.25015046296</v>
      </c>
      <c r="B52" s="0" t="n">
        <v>483950.9</v>
      </c>
      <c r="C52" s="0" t="n">
        <v>12.3</v>
      </c>
      <c r="D52" s="0" t="n">
        <v>7508.4</v>
      </c>
    </row>
    <row r="53">
      <c r="A53" s="1" t="n">
        <v>44934.37515046296</v>
      </c>
      <c r="B53" s="0" t="n">
        <v>386161.6</v>
      </c>
      <c r="C53" s="0" t="n">
        <v>9.300000000000001</v>
      </c>
      <c r="D53" s="0" t="n">
        <v>5983.9</v>
      </c>
    </row>
    <row r="54">
      <c r="A54" s="1" t="n">
        <v>44934.50015046296</v>
      </c>
      <c r="B54" s="0" t="n">
        <v>205108</v>
      </c>
      <c r="C54" s="0" t="n">
        <v>6.9</v>
      </c>
      <c r="D54" s="0" t="n">
        <v>3177.5</v>
      </c>
    </row>
    <row r="55">
      <c r="A55" s="1" t="n">
        <v>44934.62515046296</v>
      </c>
      <c r="B55" s="0" t="n">
        <v>0</v>
      </c>
      <c r="C55" s="0" t="n">
        <v>4</v>
      </c>
      <c r="D55" s="0" t="n">
        <v>0.9</v>
      </c>
    </row>
    <row r="56">
      <c r="A56" s="1" t="n">
        <v>44934.75015046296</v>
      </c>
      <c r="B56" s="0" t="n">
        <v>0</v>
      </c>
      <c r="C56" s="0" t="n">
        <v>4</v>
      </c>
      <c r="D56" s="0" t="n">
        <v>0.9</v>
      </c>
    </row>
    <row r="57">
      <c r="A57" s="1" t="n">
        <v>44934.87516203704</v>
      </c>
      <c r="B57" s="0" t="n">
        <v>0</v>
      </c>
      <c r="C57" s="0" t="n">
        <v>3.6</v>
      </c>
      <c r="D57" s="0" t="n">
        <v>0.9</v>
      </c>
    </row>
    <row r="59">
      <c r="A59" s="0" t="inlineStr">
        <is>
          <t>Avg.</t>
        </is>
      </c>
      <c r="B59" s="9">
        <f>AVERAGE(B2:B57)</f>
        <v/>
      </c>
      <c r="C59" s="9">
        <f>AVERAGE(C2:C57)</f>
        <v/>
      </c>
      <c r="D59" s="9">
        <f>AVERAGE(D2:D57)</f>
        <v/>
      </c>
    </row>
    <row r="60">
      <c r="A60" s="0" t="inlineStr">
        <is>
          <t>WAvg.</t>
        </is>
      </c>
      <c r="B60" s="9">
        <f>IF(B59=0,0,MAX(SUMPRODUCT(B2:B57,B2:B57)/SUM(B2:B57)-B59,0))</f>
        <v/>
      </c>
      <c r="C60" s="9">
        <f>IF(C59=0,0,MAX(SUMPRODUCT(C2:C57,C2:C57)/SUM(C2:C57)-C59,0))</f>
        <v/>
      </c>
      <c r="D60" s="9">
        <f>IF(D59=0,0,MAX(SUMPRODUCT(D2:D57,D2:D57)/SUM(D2:D57)-D59,0))</f>
        <v/>
      </c>
    </row>
    <row r="61">
      <c r="A61" s="0" t="inlineStr">
        <is>
          <t>Max.</t>
        </is>
      </c>
      <c r="B61" s="9">
        <f>MAX(B2:B57)</f>
        <v/>
      </c>
      <c r="C61" s="9">
        <f>MAX(C2:C57)</f>
        <v/>
      </c>
      <c r="D61" s="9">
        <f>MAX(D2:D57)</f>
        <v/>
      </c>
    </row>
    <row r="62">
      <c r="A62" s="0" t="inlineStr">
        <is>
          <t>Min.</t>
        </is>
      </c>
      <c r="B62" s="9">
        <f>MIN(B2:B57)</f>
        <v/>
      </c>
      <c r="C62" s="9">
        <f>MIN(C2:C57)</f>
        <v/>
      </c>
      <c r="D62" s="9">
        <f>MIN(D2:D57)</f>
        <v/>
      </c>
    </row>
    <row r="63">
      <c r="A63" s="0" t="inlineStr">
        <is>
          <t>SortKey</t>
        </is>
      </c>
      <c r="B63" s="9">
        <f>B59+ B60</f>
        <v/>
      </c>
      <c r="C63" s="9">
        <f>C59+ C60</f>
        <v/>
      </c>
      <c r="D63" s="9">
        <f>D59+ D60</f>
        <v/>
      </c>
    </row>
    <row r="64">
      <c r="B64" s="9" t="n"/>
      <c r="C64" s="9" t="n"/>
      <c r="D64" s="9" t="n"/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12.75" customWidth="1" style="8" min="2" max="3"/>
  </cols>
  <sheetData>
    <row r="1">
      <c r="A1" s="0" t="inlineStr">
        <is>
          <t>Disk total KB/s localhost</t>
        </is>
      </c>
      <c r="B1" s="0" t="inlineStr">
        <is>
          <t>Disk Read KB/s</t>
        </is>
      </c>
      <c r="C1" s="0" t="inlineStr">
        <is>
          <t>Disk Write KB/s</t>
        </is>
      </c>
      <c r="D1" s="0" t="inlineStr">
        <is>
          <t>IO/sec</t>
        </is>
      </c>
    </row>
    <row r="2">
      <c r="A2" s="1" t="n">
        <v>44935.00015046296</v>
      </c>
      <c r="B2" s="0" t="n">
        <v>351.7</v>
      </c>
      <c r="C2" s="0" t="n">
        <v>99.90000000000001</v>
      </c>
      <c r="D2" s="0" t="n">
        <v>21.8</v>
      </c>
    </row>
    <row r="3">
      <c r="A3" s="1" t="n">
        <v>44935.12515046296</v>
      </c>
      <c r="B3" s="0" t="n">
        <v>0</v>
      </c>
      <c r="C3" s="0" t="n">
        <v>4</v>
      </c>
      <c r="D3" s="0" t="n">
        <v>0.9</v>
      </c>
    </row>
    <row r="4">
      <c r="A4" s="1" t="n">
        <v>44935.25015046296</v>
      </c>
      <c r="B4" s="0" t="n">
        <v>0</v>
      </c>
      <c r="C4" s="0" t="n">
        <v>8.800000000000001</v>
      </c>
      <c r="D4" s="0" t="n">
        <v>1.8</v>
      </c>
    </row>
    <row r="5">
      <c r="A5" s="1" t="n">
        <v>44935.37515046296</v>
      </c>
      <c r="B5" s="0" t="n">
        <v>0</v>
      </c>
      <c r="C5" s="0" t="n">
        <v>5.7</v>
      </c>
      <c r="D5" s="0" t="n">
        <v>1.7</v>
      </c>
    </row>
    <row r="6">
      <c r="A6" s="1" t="n">
        <v>44935.50015046296</v>
      </c>
      <c r="B6" s="0" t="n">
        <v>0</v>
      </c>
      <c r="C6" s="0" t="n">
        <v>4.5</v>
      </c>
      <c r="D6" s="0" t="n">
        <v>0.9</v>
      </c>
    </row>
    <row r="7">
      <c r="A7" s="1" t="n">
        <v>44935.62515046296</v>
      </c>
      <c r="B7" s="0" t="n">
        <v>0</v>
      </c>
      <c r="C7" s="0" t="n">
        <v>4</v>
      </c>
      <c r="D7" s="0" t="n">
        <v>0.9</v>
      </c>
    </row>
    <row r="8">
      <c r="A8" s="1" t="n">
        <v>44935.75015046296</v>
      </c>
      <c r="B8" s="0" t="n">
        <v>0</v>
      </c>
      <c r="C8" s="0" t="n">
        <v>3.6</v>
      </c>
      <c r="D8" s="0" t="n">
        <v>0.9</v>
      </c>
    </row>
    <row r="9">
      <c r="A9" s="1" t="n">
        <v>44935.87516203704</v>
      </c>
      <c r="B9" s="0" t="n">
        <v>0</v>
      </c>
      <c r="C9" s="0" t="n">
        <v>3.6</v>
      </c>
      <c r="D9" s="0" t="n">
        <v>0.9</v>
      </c>
    </row>
    <row r="10">
      <c r="A10" s="1" t="n">
        <v>44936.00016203704</v>
      </c>
      <c r="B10" s="0" t="n">
        <v>0</v>
      </c>
      <c r="C10" s="0" t="n">
        <v>4</v>
      </c>
      <c r="D10" s="0" t="n">
        <v>0.9</v>
      </c>
    </row>
    <row r="11">
      <c r="A11" s="1" t="n">
        <v>44936.12516203704</v>
      </c>
      <c r="B11" s="0" t="n">
        <v>0</v>
      </c>
      <c r="C11" s="0" t="n">
        <v>4</v>
      </c>
      <c r="D11" s="0" t="n">
        <v>0.9</v>
      </c>
    </row>
    <row r="12">
      <c r="A12" s="1" t="n">
        <v>44936.25016203704</v>
      </c>
      <c r="B12" s="0" t="n">
        <v>0</v>
      </c>
      <c r="C12" s="0" t="n">
        <v>8.800000000000001</v>
      </c>
      <c r="D12" s="0" t="n">
        <v>1.8</v>
      </c>
    </row>
    <row r="13">
      <c r="A13" s="1" t="n">
        <v>44936.37516203704</v>
      </c>
      <c r="B13" s="0" t="n">
        <v>0</v>
      </c>
      <c r="C13" s="0" t="n">
        <v>5.7</v>
      </c>
      <c r="D13" s="0" t="n">
        <v>1.7</v>
      </c>
    </row>
    <row r="14">
      <c r="A14" s="1" t="n">
        <v>44936.50016203704</v>
      </c>
      <c r="B14" s="0" t="n">
        <v>0</v>
      </c>
      <c r="C14" s="0" t="n">
        <v>4.5</v>
      </c>
      <c r="D14" s="0" t="n">
        <v>0.9</v>
      </c>
    </row>
    <row r="15">
      <c r="A15" s="1" t="n">
        <v>44936.62516203704</v>
      </c>
      <c r="B15" s="0" t="n">
        <v>0</v>
      </c>
      <c r="C15" s="0" t="n">
        <v>4</v>
      </c>
      <c r="D15" s="0" t="n">
        <v>0.9</v>
      </c>
    </row>
    <row r="16">
      <c r="A16" s="1" t="n">
        <v>44936.75016203704</v>
      </c>
      <c r="B16" s="0" t="n">
        <v>0</v>
      </c>
      <c r="C16" s="0" t="n">
        <v>3.6</v>
      </c>
      <c r="D16" s="0" t="n">
        <v>0.9</v>
      </c>
    </row>
    <row r="17">
      <c r="A17" s="1" t="n">
        <v>44936.87516203704</v>
      </c>
      <c r="B17" s="0" t="n">
        <v>0</v>
      </c>
      <c r="C17" s="0" t="n">
        <v>3.6</v>
      </c>
      <c r="D17" s="0" t="n">
        <v>0.9</v>
      </c>
    </row>
    <row r="18">
      <c r="A18" s="1" t="n">
        <v>44937.00016203704</v>
      </c>
      <c r="B18" s="0" t="n">
        <v>0</v>
      </c>
      <c r="C18" s="0" t="n">
        <v>4</v>
      </c>
      <c r="D18" s="0" t="n">
        <v>0.9</v>
      </c>
    </row>
    <row r="19">
      <c r="A19" s="1" t="n">
        <v>44937.12516203704</v>
      </c>
      <c r="B19" s="0" t="n">
        <v>0</v>
      </c>
      <c r="C19" s="0" t="n">
        <v>4</v>
      </c>
      <c r="D19" s="0" t="n">
        <v>0.9</v>
      </c>
    </row>
    <row r="20">
      <c r="A20" s="1" t="n">
        <v>44937.25016203704</v>
      </c>
      <c r="B20" s="0" t="n">
        <v>0</v>
      </c>
      <c r="C20" s="0" t="n">
        <v>8.199999999999999</v>
      </c>
      <c r="D20" s="0" t="n">
        <v>1.8</v>
      </c>
    </row>
    <row r="21">
      <c r="A21" s="1" t="n">
        <v>44937.37516203704</v>
      </c>
      <c r="B21" s="0" t="n">
        <v>0</v>
      </c>
      <c r="C21" s="0" t="n">
        <v>5.7</v>
      </c>
      <c r="D21" s="0" t="n">
        <v>1.7</v>
      </c>
    </row>
    <row r="22">
      <c r="A22" s="1" t="n">
        <v>44937.50016203704</v>
      </c>
      <c r="B22" s="0" t="n">
        <v>0</v>
      </c>
      <c r="C22" s="0" t="n">
        <v>4.5</v>
      </c>
      <c r="D22" s="0" t="n">
        <v>1.3</v>
      </c>
    </row>
    <row r="23">
      <c r="A23" s="1" t="n">
        <v>44937.62515046296</v>
      </c>
      <c r="B23" s="0" t="n">
        <v>0</v>
      </c>
      <c r="C23" s="0" t="n">
        <v>4</v>
      </c>
      <c r="D23" s="0" t="n">
        <v>0.9</v>
      </c>
    </row>
    <row r="24">
      <c r="A24" s="1" t="n">
        <v>44937.75015046296</v>
      </c>
      <c r="B24" s="0" t="n">
        <v>0</v>
      </c>
      <c r="C24" s="0" t="n">
        <v>3.6</v>
      </c>
      <c r="D24" s="0" t="n">
        <v>0.9</v>
      </c>
    </row>
    <row r="25">
      <c r="A25" s="1" t="n">
        <v>44937.87515046296</v>
      </c>
      <c r="B25" s="0" t="n">
        <v>0</v>
      </c>
      <c r="C25" s="0" t="n">
        <v>3.6</v>
      </c>
      <c r="D25" s="0" t="n">
        <v>0.9</v>
      </c>
    </row>
    <row r="26">
      <c r="A26" s="1" t="n">
        <v>44938.00015046296</v>
      </c>
      <c r="B26" s="0" t="n">
        <v>0</v>
      </c>
      <c r="C26" s="0" t="n">
        <v>4</v>
      </c>
      <c r="D26" s="0" t="n">
        <v>0.9</v>
      </c>
    </row>
    <row r="27">
      <c r="A27" s="1" t="n">
        <v>44938.12515046296</v>
      </c>
      <c r="B27" s="0" t="n">
        <v>0</v>
      </c>
      <c r="C27" s="0" t="n">
        <v>4</v>
      </c>
      <c r="D27" s="0" t="n">
        <v>0.9</v>
      </c>
    </row>
    <row r="28">
      <c r="A28" s="1" t="n">
        <v>44938.25016203704</v>
      </c>
      <c r="B28" s="0" t="n">
        <v>0</v>
      </c>
      <c r="C28" s="0" t="n">
        <v>8.800000000000001</v>
      </c>
      <c r="D28" s="0" t="n">
        <v>1.8</v>
      </c>
    </row>
    <row r="29">
      <c r="A29" s="1" t="n">
        <v>44938.37516203704</v>
      </c>
      <c r="B29" s="0" t="n">
        <v>0</v>
      </c>
      <c r="C29" s="0" t="n">
        <v>5.7</v>
      </c>
      <c r="D29" s="0" t="n">
        <v>1.7</v>
      </c>
    </row>
    <row r="30">
      <c r="A30" s="1" t="n">
        <v>44938.50016203704</v>
      </c>
      <c r="B30" s="0" t="n">
        <v>0</v>
      </c>
      <c r="C30" s="0" t="n">
        <v>4.5</v>
      </c>
      <c r="D30" s="0" t="n">
        <v>0.9</v>
      </c>
    </row>
    <row r="31">
      <c r="A31" s="1" t="n">
        <v>44938.62516203704</v>
      </c>
      <c r="B31" s="0" t="n">
        <v>0</v>
      </c>
      <c r="C31" s="0" t="n">
        <v>4</v>
      </c>
      <c r="D31" s="0" t="n">
        <v>0.9</v>
      </c>
    </row>
    <row r="32">
      <c r="A32" s="1" t="n">
        <v>44938.75016203704</v>
      </c>
      <c r="B32" s="0" t="n">
        <v>0</v>
      </c>
      <c r="C32" s="0" t="n">
        <v>4</v>
      </c>
      <c r="D32" s="0" t="n">
        <v>0.9</v>
      </c>
    </row>
    <row r="33">
      <c r="A33" s="1" t="n">
        <v>44938.87516203704</v>
      </c>
      <c r="B33" s="0" t="n">
        <v>0</v>
      </c>
      <c r="C33" s="0" t="n">
        <v>3.6</v>
      </c>
      <c r="D33" s="0" t="n">
        <v>0.9</v>
      </c>
    </row>
    <row r="34">
      <c r="A34" s="1" t="n">
        <v>44939.00016203704</v>
      </c>
      <c r="B34" s="0" t="n">
        <v>0</v>
      </c>
      <c r="C34" s="0" t="n">
        <v>4.1</v>
      </c>
      <c r="D34" s="0" t="n">
        <v>0.9</v>
      </c>
    </row>
    <row r="35">
      <c r="A35" s="1" t="n">
        <v>44939.12516203704</v>
      </c>
      <c r="B35" s="0" t="n">
        <v>0</v>
      </c>
      <c r="C35" s="0" t="n">
        <v>4</v>
      </c>
      <c r="D35" s="0" t="n">
        <v>0.9</v>
      </c>
    </row>
    <row r="36">
      <c r="A36" s="1" t="n">
        <v>44939.25016203704</v>
      </c>
      <c r="B36" s="0" t="n">
        <v>0</v>
      </c>
      <c r="C36" s="0" t="n">
        <v>8.800000000000001</v>
      </c>
      <c r="D36" s="0" t="n">
        <v>1.8</v>
      </c>
    </row>
    <row r="37">
      <c r="A37" s="1" t="n">
        <v>44939.37516203704</v>
      </c>
      <c r="B37" s="0" t="n">
        <v>0</v>
      </c>
      <c r="C37" s="0" t="n">
        <v>5.7</v>
      </c>
      <c r="D37" s="0" t="n">
        <v>1.7</v>
      </c>
    </row>
    <row r="38">
      <c r="A38" s="1" t="n">
        <v>44939.50016203704</v>
      </c>
      <c r="B38" s="0" t="n">
        <v>0</v>
      </c>
      <c r="C38" s="0" t="n">
        <v>4.5</v>
      </c>
      <c r="D38" s="0" t="n">
        <v>1.3</v>
      </c>
    </row>
    <row r="39">
      <c r="A39" s="1" t="n">
        <v>44939.62516203704</v>
      </c>
      <c r="B39" s="0" t="n">
        <v>0</v>
      </c>
      <c r="C39" s="0" t="n">
        <v>4</v>
      </c>
      <c r="D39" s="0" t="n">
        <v>0.9</v>
      </c>
    </row>
    <row r="40">
      <c r="A40" s="1" t="n">
        <v>44939.75016203704</v>
      </c>
      <c r="B40" s="0" t="n">
        <v>0</v>
      </c>
      <c r="C40" s="0" t="n">
        <v>4</v>
      </c>
      <c r="D40" s="0" t="n">
        <v>0.9</v>
      </c>
    </row>
    <row r="41">
      <c r="A41" s="1" t="n">
        <v>44939.87516203704</v>
      </c>
      <c r="B41" s="0" t="n">
        <v>0</v>
      </c>
      <c r="C41" s="0" t="n">
        <v>3.6</v>
      </c>
      <c r="D41" s="0" t="n">
        <v>0.9</v>
      </c>
    </row>
    <row r="42">
      <c r="A42" s="1" t="n">
        <v>44940.00015046296</v>
      </c>
      <c r="B42" s="0" t="n">
        <v>0.8999999999999999</v>
      </c>
      <c r="C42" s="0" t="n">
        <v>13.5</v>
      </c>
      <c r="D42" s="0" t="n">
        <v>1.6</v>
      </c>
    </row>
    <row r="43">
      <c r="A43" s="1" t="n">
        <v>44940.12515046296</v>
      </c>
      <c r="B43" s="0" t="n">
        <v>2.1</v>
      </c>
      <c r="C43" s="0" t="n">
        <v>57346.39999999999</v>
      </c>
      <c r="D43" s="0" t="n">
        <v>122.4</v>
      </c>
    </row>
    <row r="44">
      <c r="A44" s="1" t="n">
        <v>44940.25015046296</v>
      </c>
      <c r="B44" s="0" t="n">
        <v>4.5</v>
      </c>
      <c r="C44" s="0" t="n">
        <v>57255.3</v>
      </c>
      <c r="D44" s="0" t="n">
        <v>122.3</v>
      </c>
    </row>
    <row r="45">
      <c r="A45" s="1" t="n">
        <v>44940.37516203704</v>
      </c>
      <c r="B45" s="0" t="n">
        <v>1.5</v>
      </c>
      <c r="C45" s="0" t="n">
        <v>57393.4</v>
      </c>
      <c r="D45" s="0" t="n">
        <v>121.9</v>
      </c>
    </row>
    <row r="46">
      <c r="A46" s="1" t="n">
        <v>44940.50016203704</v>
      </c>
      <c r="B46" s="0" t="n">
        <v>2</v>
      </c>
      <c r="C46" s="0" t="n">
        <v>57199.89999999999</v>
      </c>
      <c r="D46" s="0" t="n">
        <v>121.4</v>
      </c>
    </row>
    <row r="47">
      <c r="A47" s="1" t="n">
        <v>44940.62516203704</v>
      </c>
      <c r="B47" s="0" t="n">
        <v>2.1</v>
      </c>
      <c r="C47" s="0" t="n">
        <v>57301.89999999999</v>
      </c>
      <c r="D47" s="0" t="n">
        <v>121.3</v>
      </c>
    </row>
    <row r="48">
      <c r="A48" s="1" t="n">
        <v>44940.75016203704</v>
      </c>
      <c r="B48" s="0" t="n">
        <v>0.6000000000000001</v>
      </c>
      <c r="C48" s="0" t="n">
        <v>11606.3</v>
      </c>
      <c r="D48" s="0" t="n">
        <v>25.3</v>
      </c>
    </row>
    <row r="49">
      <c r="A49" s="1" t="n">
        <v>44940.87516203704</v>
      </c>
      <c r="B49" s="0" t="n">
        <v>0</v>
      </c>
      <c r="C49" s="0" t="n">
        <v>3.6</v>
      </c>
      <c r="D49" s="0" t="n">
        <v>0.9</v>
      </c>
    </row>
    <row r="50">
      <c r="A50" s="1" t="n">
        <v>44941.00016203704</v>
      </c>
      <c r="B50" s="0" t="n">
        <v>0</v>
      </c>
      <c r="C50" s="0" t="n">
        <v>4</v>
      </c>
      <c r="D50" s="0" t="n">
        <v>0.9</v>
      </c>
    </row>
    <row r="51">
      <c r="A51" s="1" t="n">
        <v>44941.12516203704</v>
      </c>
      <c r="B51" s="0" t="n">
        <v>372016.7</v>
      </c>
      <c r="C51" s="0" t="n">
        <v>6.4</v>
      </c>
      <c r="D51" s="0" t="n">
        <v>5785.4</v>
      </c>
    </row>
    <row r="52">
      <c r="A52" s="1" t="n">
        <v>44941.25016203704</v>
      </c>
      <c r="B52" s="0" t="n">
        <v>483704.8</v>
      </c>
      <c r="C52" s="0" t="n">
        <v>11.9</v>
      </c>
      <c r="D52" s="0" t="n">
        <v>7506.7</v>
      </c>
    </row>
    <row r="53">
      <c r="A53" s="1" t="n">
        <v>44941.37516203704</v>
      </c>
      <c r="B53" s="0" t="n">
        <v>386725.8</v>
      </c>
      <c r="C53" s="0" t="n">
        <v>9.300000000000001</v>
      </c>
      <c r="D53" s="0" t="n">
        <v>5993.5</v>
      </c>
    </row>
    <row r="54">
      <c r="A54" s="1" t="n">
        <v>44941.50016203704</v>
      </c>
      <c r="B54" s="0" t="n">
        <v>204541.1</v>
      </c>
      <c r="C54" s="0" t="n">
        <v>6.9</v>
      </c>
      <c r="D54" s="0" t="n">
        <v>3169.199999999999</v>
      </c>
    </row>
    <row r="55">
      <c r="A55" s="1" t="n">
        <v>44941.62516203704</v>
      </c>
      <c r="B55" s="0" t="n">
        <v>0</v>
      </c>
      <c r="C55" s="0" t="n">
        <v>4</v>
      </c>
      <c r="D55" s="0" t="n">
        <v>0.9</v>
      </c>
    </row>
    <row r="56">
      <c r="A56" s="1" t="n">
        <v>44941.75016203704</v>
      </c>
      <c r="B56" s="0" t="n">
        <v>0</v>
      </c>
      <c r="C56" s="0" t="n">
        <v>3.6</v>
      </c>
      <c r="D56" s="0" t="n">
        <v>0.9</v>
      </c>
    </row>
    <row r="57">
      <c r="A57" s="1" t="n">
        <v>44941.87516203704</v>
      </c>
      <c r="B57" s="0" t="n">
        <v>0</v>
      </c>
      <c r="C57" s="0" t="n">
        <v>3.5</v>
      </c>
      <c r="D57" s="0" t="n">
        <v>0.9</v>
      </c>
    </row>
    <row r="59">
      <c r="A59" s="0" t="inlineStr">
        <is>
          <t>Avg.</t>
        </is>
      </c>
      <c r="B59" s="9">
        <f>AVERAGE(B2:B57)</f>
        <v/>
      </c>
      <c r="C59" s="9">
        <f>AVERAGE(C2:C57)</f>
        <v/>
      </c>
      <c r="D59" s="9">
        <f>AVERAGE(D2:D57)</f>
        <v/>
      </c>
    </row>
    <row r="60">
      <c r="A60" s="0" t="inlineStr">
        <is>
          <t>WAvg.</t>
        </is>
      </c>
      <c r="B60" s="9">
        <f>IF(B59=0,0,MAX(SUMPRODUCT(B2:B57,B2:B57)/SUM(B2:B57)-B59,0))</f>
        <v/>
      </c>
      <c r="C60" s="9">
        <f>IF(C59=0,0,MAX(SUMPRODUCT(C2:C57,C2:C57)/SUM(C2:C57)-C59,0))</f>
        <v/>
      </c>
      <c r="D60" s="9">
        <f>IF(D59=0,0,MAX(SUMPRODUCT(D2:D57,D2:D57)/SUM(D2:D57)-D59,0))</f>
        <v/>
      </c>
    </row>
    <row r="61">
      <c r="A61" s="0" t="inlineStr">
        <is>
          <t>Max.</t>
        </is>
      </c>
      <c r="B61" s="9">
        <f>MAX(B2:B57)</f>
        <v/>
      </c>
      <c r="C61" s="9">
        <f>MAX(C2:C57)</f>
        <v/>
      </c>
      <c r="D61" s="9">
        <f>MAX(D2:D57)</f>
        <v/>
      </c>
    </row>
    <row r="62">
      <c r="A62" s="0" t="inlineStr">
        <is>
          <t>Min.</t>
        </is>
      </c>
      <c r="B62" s="9">
        <f>MIN(B2:B57)</f>
        <v/>
      </c>
      <c r="C62" s="9">
        <f>MIN(C2:C57)</f>
        <v/>
      </c>
      <c r="D62" s="9">
        <f>MIN(D2:D57)</f>
        <v/>
      </c>
    </row>
    <row r="63">
      <c r="A63" s="0" t="inlineStr">
        <is>
          <t>SortKey</t>
        </is>
      </c>
      <c r="B63" s="9">
        <f>B59+ B60</f>
        <v/>
      </c>
      <c r="C63" s="9">
        <f>C59+ C60</f>
        <v/>
      </c>
      <c r="D63" s="9">
        <f>D59+ D60</f>
        <v/>
      </c>
    </row>
    <row r="64">
      <c r="B64" s="9" t="n"/>
      <c r="C64" s="9" t="n"/>
      <c r="D64" s="9" t="n"/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12.75" customWidth="1" style="8" min="2" max="3"/>
  </cols>
  <sheetData>
    <row r="1">
      <c r="A1" s="0" t="inlineStr">
        <is>
          <t>Disk total KB/s localhost</t>
        </is>
      </c>
      <c r="B1" s="0" t="inlineStr">
        <is>
          <t>Disk Read KB/s</t>
        </is>
      </c>
      <c r="C1" s="0" t="inlineStr">
        <is>
          <t>Disk Write KB/s</t>
        </is>
      </c>
      <c r="D1" s="0" t="inlineStr">
        <is>
          <t>IO/sec</t>
        </is>
      </c>
    </row>
    <row r="2">
      <c r="A2" s="1" t="n">
        <v>44942.00015046296</v>
      </c>
      <c r="B2" s="0" t="n">
        <v>350.2</v>
      </c>
      <c r="C2" s="0" t="n">
        <v>73</v>
      </c>
      <c r="D2" s="0" t="n">
        <v>18.1</v>
      </c>
    </row>
    <row r="3">
      <c r="A3" s="1" t="n">
        <v>44942.12515046296</v>
      </c>
      <c r="B3" s="0" t="n">
        <v>0.3</v>
      </c>
      <c r="C3" s="0" t="n">
        <v>4</v>
      </c>
      <c r="D3" s="0" t="n">
        <v>0.9</v>
      </c>
    </row>
    <row r="4">
      <c r="A4" s="1" t="n">
        <v>44942.25015046296</v>
      </c>
      <c r="B4" s="0" t="n">
        <v>0</v>
      </c>
      <c r="C4" s="0" t="n">
        <v>8.800000000000001</v>
      </c>
      <c r="D4" s="0" t="n">
        <v>1.8</v>
      </c>
    </row>
    <row r="5">
      <c r="A5" s="1" t="n">
        <v>44942.37515046296</v>
      </c>
      <c r="B5" s="0" t="n">
        <v>0</v>
      </c>
      <c r="C5" s="0" t="n">
        <v>5.7</v>
      </c>
      <c r="D5" s="0" t="n">
        <v>1.7</v>
      </c>
    </row>
    <row r="6">
      <c r="A6" s="1" t="n">
        <v>44942.50015046296</v>
      </c>
      <c r="B6" s="0" t="n">
        <v>0</v>
      </c>
      <c r="C6" s="0" t="n">
        <v>4.5</v>
      </c>
      <c r="D6" s="0" t="n">
        <v>0.9</v>
      </c>
    </row>
    <row r="7">
      <c r="A7" s="1" t="n">
        <v>44942.62515046296</v>
      </c>
      <c r="B7" s="0" t="n">
        <v>0</v>
      </c>
      <c r="C7" s="0" t="n">
        <v>4</v>
      </c>
      <c r="D7" s="0" t="n">
        <v>0.9</v>
      </c>
    </row>
    <row r="8">
      <c r="A8" s="1" t="n">
        <v>44942.75016203704</v>
      </c>
      <c r="B8" s="0" t="n">
        <v>0.3</v>
      </c>
      <c r="C8" s="0" t="n">
        <v>4</v>
      </c>
      <c r="D8" s="0" t="n">
        <v>0.9</v>
      </c>
    </row>
    <row r="9">
      <c r="A9" s="1" t="n">
        <v>44942.87516203704</v>
      </c>
      <c r="B9" s="0" t="n">
        <v>0</v>
      </c>
      <c r="C9" s="0" t="n">
        <v>3.6</v>
      </c>
      <c r="D9" s="0" t="n">
        <v>0.9</v>
      </c>
    </row>
    <row r="10">
      <c r="A10" s="1" t="n">
        <v>44943.00016203704</v>
      </c>
      <c r="B10" s="0" t="n">
        <v>0</v>
      </c>
      <c r="C10" s="0" t="n">
        <v>4</v>
      </c>
      <c r="D10" s="0" t="n">
        <v>0.9</v>
      </c>
    </row>
    <row r="11">
      <c r="A11" s="1" t="n">
        <v>44943.12516203704</v>
      </c>
      <c r="B11" s="0" t="n">
        <v>0</v>
      </c>
      <c r="C11" s="0" t="n">
        <v>3.6</v>
      </c>
      <c r="D11" s="0" t="n">
        <v>0.9</v>
      </c>
    </row>
    <row r="12">
      <c r="A12" s="1" t="n">
        <v>44943.25016203704</v>
      </c>
      <c r="B12" s="0" t="n">
        <v>0.3</v>
      </c>
      <c r="C12" s="0" t="n">
        <v>8.300000000000001</v>
      </c>
      <c r="D12" s="0" t="n">
        <v>1.8</v>
      </c>
    </row>
    <row r="13">
      <c r="A13" s="1" t="n">
        <v>44943.37516203704</v>
      </c>
      <c r="B13" s="0" t="n">
        <v>0</v>
      </c>
      <c r="C13" s="0" t="n">
        <v>5.7</v>
      </c>
      <c r="D13" s="0" t="n">
        <v>1.7</v>
      </c>
    </row>
    <row r="14">
      <c r="A14" s="1" t="n">
        <v>44943.50016203704</v>
      </c>
      <c r="B14" s="0" t="n">
        <v>0</v>
      </c>
      <c r="C14" s="0" t="n">
        <v>4.5</v>
      </c>
      <c r="D14" s="0" t="n">
        <v>0.9</v>
      </c>
    </row>
    <row r="15">
      <c r="A15" s="1" t="n">
        <v>44943.62516203704</v>
      </c>
      <c r="B15" s="0" t="n">
        <v>0</v>
      </c>
      <c r="C15" s="0" t="n">
        <v>4</v>
      </c>
      <c r="D15" s="0" t="n">
        <v>0.9</v>
      </c>
    </row>
    <row r="16">
      <c r="A16" s="1" t="n">
        <v>44943.75016203704</v>
      </c>
      <c r="B16" s="0" t="n">
        <v>0</v>
      </c>
      <c r="C16" s="0" t="n">
        <v>4</v>
      </c>
      <c r="D16" s="0" t="n">
        <v>0.9</v>
      </c>
    </row>
    <row r="17">
      <c r="A17" s="1" t="n">
        <v>44943.87516203704</v>
      </c>
      <c r="B17" s="0" t="n">
        <v>0</v>
      </c>
      <c r="C17" s="0" t="n">
        <v>3.1</v>
      </c>
      <c r="D17" s="0" t="n">
        <v>0.9</v>
      </c>
    </row>
    <row r="18">
      <c r="A18" s="1" t="n">
        <v>44944.00016203704</v>
      </c>
      <c r="B18" s="0" t="n">
        <v>0</v>
      </c>
      <c r="C18" s="0" t="n">
        <v>3.6</v>
      </c>
      <c r="D18" s="0" t="n">
        <v>0.9</v>
      </c>
    </row>
    <row r="19">
      <c r="A19" s="1" t="n">
        <v>44944.12516203704</v>
      </c>
      <c r="B19" s="0" t="n">
        <v>0</v>
      </c>
      <c r="C19" s="0" t="n">
        <v>3.5</v>
      </c>
      <c r="D19" s="0" t="n">
        <v>0.9</v>
      </c>
    </row>
    <row r="20">
      <c r="A20" s="1" t="n">
        <v>44944.25016203704</v>
      </c>
      <c r="B20" s="0" t="n">
        <v>0</v>
      </c>
      <c r="C20" s="0" t="n">
        <v>8.300000000000001</v>
      </c>
      <c r="D20" s="0" t="n">
        <v>1.4</v>
      </c>
    </row>
    <row r="21">
      <c r="A21" s="1" t="n">
        <v>44944.37516203704</v>
      </c>
      <c r="B21" s="0" t="n">
        <v>0</v>
      </c>
      <c r="C21" s="0" t="n">
        <v>5.2</v>
      </c>
      <c r="D21" s="0" t="n">
        <v>1.3</v>
      </c>
    </row>
    <row r="22">
      <c r="A22" s="1" t="n">
        <v>44944.50016203704</v>
      </c>
      <c r="B22" s="0" t="n">
        <v>0</v>
      </c>
      <c r="C22" s="0" t="n">
        <v>4</v>
      </c>
      <c r="D22" s="0" t="n">
        <v>0.9</v>
      </c>
    </row>
    <row r="23">
      <c r="A23" s="1" t="n">
        <v>44944.62515046296</v>
      </c>
      <c r="B23" s="0" t="n">
        <v>0</v>
      </c>
      <c r="C23" s="0" t="n">
        <v>3.5</v>
      </c>
      <c r="D23" s="0" t="n">
        <v>0.9</v>
      </c>
    </row>
    <row r="24">
      <c r="A24" s="1" t="n">
        <v>44944.75015046296</v>
      </c>
      <c r="B24" s="0" t="n">
        <v>0</v>
      </c>
      <c r="C24" s="0" t="n">
        <v>3.1</v>
      </c>
      <c r="D24" s="0" t="n">
        <v>0.9</v>
      </c>
    </row>
    <row r="25">
      <c r="A25" s="1" t="n">
        <v>44944.87515046296</v>
      </c>
      <c r="B25" s="0" t="n">
        <v>0</v>
      </c>
      <c r="C25" s="0" t="n">
        <v>3.1</v>
      </c>
      <c r="D25" s="0" t="n">
        <v>0.9</v>
      </c>
    </row>
    <row r="26">
      <c r="A26" s="1" t="n">
        <v>44945.00015046296</v>
      </c>
      <c r="B26" s="0" t="n">
        <v>0</v>
      </c>
      <c r="C26" s="0" t="n">
        <v>3.6</v>
      </c>
      <c r="D26" s="0" t="n">
        <v>0.9</v>
      </c>
    </row>
    <row r="27">
      <c r="A27" s="1" t="n">
        <v>44945.12516203704</v>
      </c>
      <c r="B27" s="0" t="n">
        <v>0</v>
      </c>
      <c r="C27" s="0" t="n">
        <v>3.1</v>
      </c>
      <c r="D27" s="0" t="n">
        <v>0.9</v>
      </c>
    </row>
    <row r="28">
      <c r="A28" s="1" t="n">
        <v>44945.25016203704</v>
      </c>
      <c r="B28" s="0" t="n">
        <v>0</v>
      </c>
      <c r="C28" s="0" t="n">
        <v>8.300000000000001</v>
      </c>
      <c r="D28" s="0" t="n">
        <v>1.4</v>
      </c>
    </row>
    <row r="29">
      <c r="A29" s="1" t="n">
        <v>44945.37516203704</v>
      </c>
      <c r="B29" s="0" t="n">
        <v>0</v>
      </c>
      <c r="C29" s="0" t="n">
        <v>5.2</v>
      </c>
      <c r="D29" s="0" t="n">
        <v>1.3</v>
      </c>
    </row>
    <row r="30">
      <c r="A30" s="1" t="n">
        <v>44945.50016203704</v>
      </c>
      <c r="B30" s="0" t="n">
        <v>0</v>
      </c>
      <c r="C30" s="0" t="n">
        <v>3.6</v>
      </c>
      <c r="D30" s="0" t="n">
        <v>0.9</v>
      </c>
    </row>
    <row r="31">
      <c r="A31" s="1" t="n">
        <v>44945.62516203704</v>
      </c>
      <c r="B31" s="0" t="n">
        <v>0</v>
      </c>
      <c r="C31" s="0" t="n">
        <v>3.1</v>
      </c>
      <c r="D31" s="0" t="n">
        <v>0.9</v>
      </c>
    </row>
    <row r="32">
      <c r="A32" s="1" t="n">
        <v>44945.75016203704</v>
      </c>
      <c r="B32" s="0" t="n">
        <v>0</v>
      </c>
      <c r="C32" s="0" t="n">
        <v>3.1</v>
      </c>
      <c r="D32" s="0" t="n">
        <v>0.9</v>
      </c>
    </row>
    <row r="33">
      <c r="A33" s="1" t="n">
        <v>44945.87516203704</v>
      </c>
      <c r="B33" s="0" t="n">
        <v>0</v>
      </c>
      <c r="C33" s="0" t="n">
        <v>3.1</v>
      </c>
      <c r="D33" s="0" t="n">
        <v>0.9</v>
      </c>
    </row>
    <row r="34">
      <c r="A34" s="1" t="n">
        <v>44946.00016203704</v>
      </c>
      <c r="B34" s="0" t="n">
        <v>0</v>
      </c>
      <c r="C34" s="0" t="n">
        <v>3.6</v>
      </c>
      <c r="D34" s="0" t="n">
        <v>0.9</v>
      </c>
    </row>
    <row r="35">
      <c r="A35" s="1" t="n">
        <v>44946.12516203704</v>
      </c>
      <c r="B35" s="0" t="n">
        <v>0</v>
      </c>
      <c r="C35" s="0" t="n">
        <v>3.5</v>
      </c>
      <c r="D35" s="0" t="n">
        <v>0.9</v>
      </c>
    </row>
    <row r="36">
      <c r="A36" s="1" t="n">
        <v>44946.25016203704</v>
      </c>
      <c r="B36" s="0" t="n">
        <v>0</v>
      </c>
      <c r="C36" s="0" t="n">
        <v>8.300000000000001</v>
      </c>
      <c r="D36" s="0" t="n">
        <v>1.4</v>
      </c>
    </row>
    <row r="37">
      <c r="A37" s="1" t="n">
        <v>44946.37516203704</v>
      </c>
      <c r="B37" s="0" t="n">
        <v>0.3</v>
      </c>
      <c r="C37" s="0" t="n">
        <v>5.2</v>
      </c>
      <c r="D37" s="0" t="n">
        <v>1.3</v>
      </c>
    </row>
    <row r="38">
      <c r="A38" s="1" t="n">
        <v>44946.50016203704</v>
      </c>
      <c r="B38" s="0" t="n">
        <v>0</v>
      </c>
      <c r="C38" s="0" t="n">
        <v>4</v>
      </c>
      <c r="D38" s="0" t="n">
        <v>0.9</v>
      </c>
    </row>
    <row r="39">
      <c r="A39" s="1" t="n">
        <v>44946.62516203704</v>
      </c>
      <c r="B39" s="0" t="n">
        <v>0</v>
      </c>
      <c r="C39" s="0" t="n">
        <v>3.5</v>
      </c>
      <c r="D39" s="0" t="n">
        <v>0.9</v>
      </c>
    </row>
    <row r="40">
      <c r="A40" s="1" t="n">
        <v>44946.75016203704</v>
      </c>
      <c r="B40" s="0" t="n">
        <v>0</v>
      </c>
      <c r="C40" s="0" t="n">
        <v>3.1</v>
      </c>
      <c r="D40" s="0" t="n">
        <v>0.9</v>
      </c>
    </row>
    <row r="41">
      <c r="A41" s="1" t="n">
        <v>44946.87516203704</v>
      </c>
      <c r="B41" s="0" t="n">
        <v>0</v>
      </c>
      <c r="C41" s="0" t="n">
        <v>3.1</v>
      </c>
      <c r="D41" s="0" t="n">
        <v>0.9</v>
      </c>
    </row>
    <row r="42">
      <c r="A42" s="1" t="n">
        <v>44947.00015046296</v>
      </c>
      <c r="B42" s="0" t="n">
        <v>0.3</v>
      </c>
      <c r="C42" s="0" t="n">
        <v>13.1</v>
      </c>
      <c r="D42" s="0" t="n">
        <v>1.4</v>
      </c>
    </row>
    <row r="43">
      <c r="A43" s="1" t="n">
        <v>44947.12515046296</v>
      </c>
      <c r="B43" s="0" t="n">
        <v>1.8</v>
      </c>
      <c r="C43" s="0" t="n">
        <v>57301.4</v>
      </c>
      <c r="D43" s="0" t="n">
        <v>121.7</v>
      </c>
    </row>
    <row r="44">
      <c r="A44" s="1" t="n">
        <v>44947.25015046296</v>
      </c>
      <c r="B44" s="0" t="n">
        <v>4.5</v>
      </c>
      <c r="C44" s="0" t="n">
        <v>57429.8</v>
      </c>
      <c r="D44" s="0" t="n">
        <v>121.9</v>
      </c>
    </row>
    <row r="45">
      <c r="A45" s="1" t="n">
        <v>44947.37515046296</v>
      </c>
      <c r="B45" s="0" t="n">
        <v>2.5</v>
      </c>
      <c r="C45" s="0" t="n">
        <v>57441.3</v>
      </c>
      <c r="D45" s="0" t="n">
        <v>121.5</v>
      </c>
    </row>
    <row r="46">
      <c r="A46" s="1" t="n">
        <v>44947.50016203704</v>
      </c>
      <c r="B46" s="0" t="n">
        <v>2.4</v>
      </c>
      <c r="C46" s="0" t="n">
        <v>57410.9</v>
      </c>
      <c r="D46" s="0" t="n">
        <v>121.3</v>
      </c>
    </row>
    <row r="47">
      <c r="A47" s="1" t="n">
        <v>44947.62516203704</v>
      </c>
      <c r="B47" s="0" t="n">
        <v>2.5</v>
      </c>
      <c r="C47" s="0" t="n">
        <v>57324.89999999999</v>
      </c>
      <c r="D47" s="0" t="n">
        <v>121.3</v>
      </c>
    </row>
    <row r="48">
      <c r="A48" s="1" t="n">
        <v>44947.75016203704</v>
      </c>
      <c r="B48" s="0" t="n">
        <v>0.9000000000000001</v>
      </c>
      <c r="C48" s="0" t="n">
        <v>10383</v>
      </c>
      <c r="D48" s="0" t="n">
        <v>22.8</v>
      </c>
    </row>
    <row r="49">
      <c r="A49" s="1" t="n">
        <v>44947.87516203704</v>
      </c>
      <c r="B49" s="0" t="n">
        <v>0</v>
      </c>
      <c r="C49" s="0" t="n">
        <v>3.1</v>
      </c>
      <c r="D49" s="0" t="n">
        <v>0.9</v>
      </c>
    </row>
    <row r="50">
      <c r="A50" s="1" t="n">
        <v>44948.00016203704</v>
      </c>
      <c r="B50" s="0" t="n">
        <v>0</v>
      </c>
      <c r="C50" s="0" t="n">
        <v>3.6</v>
      </c>
      <c r="D50" s="0" t="n">
        <v>0.9</v>
      </c>
    </row>
    <row r="51">
      <c r="A51" s="1" t="n">
        <v>44948.12516203704</v>
      </c>
      <c r="B51" s="0" t="n">
        <v>372442.2</v>
      </c>
      <c r="C51" s="0" t="n">
        <v>5.9</v>
      </c>
      <c r="D51" s="0" t="n">
        <v>5793.5</v>
      </c>
    </row>
    <row r="52">
      <c r="A52" s="1" t="n">
        <v>44948.25016203704</v>
      </c>
      <c r="B52" s="0" t="n">
        <v>484039.1</v>
      </c>
      <c r="C52" s="0" t="n">
        <v>11.9</v>
      </c>
      <c r="D52" s="0" t="n">
        <v>7512</v>
      </c>
    </row>
    <row r="53">
      <c r="A53" s="1" t="n">
        <v>44948.37516203704</v>
      </c>
      <c r="B53" s="0" t="n">
        <v>386205.5</v>
      </c>
      <c r="C53" s="0" t="n">
        <v>8.799999999999999</v>
      </c>
      <c r="D53" s="0" t="n">
        <v>5986.500000000001</v>
      </c>
    </row>
    <row r="54">
      <c r="A54" s="1" t="n">
        <v>44948.50016203704</v>
      </c>
      <c r="B54" s="0" t="n">
        <v>204301.4</v>
      </c>
      <c r="C54" s="0" t="n">
        <v>6.4</v>
      </c>
      <c r="D54" s="0" t="n">
        <v>3166.1</v>
      </c>
    </row>
    <row r="55">
      <c r="A55" s="1" t="n">
        <v>44948.62516203704</v>
      </c>
      <c r="B55" s="0" t="n">
        <v>0</v>
      </c>
      <c r="C55" s="0" t="n">
        <v>3.5</v>
      </c>
      <c r="D55" s="0" t="n">
        <v>0.9</v>
      </c>
    </row>
    <row r="56">
      <c r="A56" s="1" t="n">
        <v>44948.75016203704</v>
      </c>
      <c r="B56" s="0" t="n">
        <v>0</v>
      </c>
      <c r="C56" s="0" t="n">
        <v>3.5</v>
      </c>
      <c r="D56" s="0" t="n">
        <v>0.9</v>
      </c>
    </row>
    <row r="57">
      <c r="A57" s="1" t="n">
        <v>44948.87516203704</v>
      </c>
      <c r="B57" s="0" t="n">
        <v>0.3</v>
      </c>
      <c r="C57" s="0" t="n">
        <v>3.1</v>
      </c>
      <c r="D57" s="0" t="n">
        <v>0.9</v>
      </c>
    </row>
    <row r="59">
      <c r="A59" s="0" t="inlineStr">
        <is>
          <t>Avg.</t>
        </is>
      </c>
      <c r="B59" s="9">
        <f>AVERAGE(B2:B57)</f>
        <v/>
      </c>
      <c r="C59" s="9">
        <f>AVERAGE(C2:C57)</f>
        <v/>
      </c>
      <c r="D59" s="9">
        <f>AVERAGE(D2:D57)</f>
        <v/>
      </c>
    </row>
    <row r="60">
      <c r="A60" s="0" t="inlineStr">
        <is>
          <t>WAvg.</t>
        </is>
      </c>
      <c r="B60" s="9">
        <f>IF(B59=0,0,MAX(SUMPRODUCT(B2:B57,B2:B57)/SUM(B2:B57)-B59,0))</f>
        <v/>
      </c>
      <c r="C60" s="9">
        <f>IF(C59=0,0,MAX(SUMPRODUCT(C2:C57,C2:C57)/SUM(C2:C57)-C59,0))</f>
        <v/>
      </c>
      <c r="D60" s="9">
        <f>IF(D59=0,0,MAX(SUMPRODUCT(D2:D57,D2:D57)/SUM(D2:D57)-D59,0))</f>
        <v/>
      </c>
    </row>
    <row r="61">
      <c r="A61" s="0" t="inlineStr">
        <is>
          <t>Max.</t>
        </is>
      </c>
      <c r="B61" s="9">
        <f>MAX(B2:B57)</f>
        <v/>
      </c>
      <c r="C61" s="9">
        <f>MAX(C2:C57)</f>
        <v/>
      </c>
      <c r="D61" s="9">
        <f>MAX(D2:D57)</f>
        <v/>
      </c>
    </row>
    <row r="62">
      <c r="A62" s="0" t="inlineStr">
        <is>
          <t>Min.</t>
        </is>
      </c>
      <c r="B62" s="9">
        <f>MIN(B2:B57)</f>
        <v/>
      </c>
      <c r="C62" s="9">
        <f>MIN(C2:C57)</f>
        <v/>
      </c>
      <c r="D62" s="9">
        <f>MIN(D2:D57)</f>
        <v/>
      </c>
    </row>
    <row r="63">
      <c r="A63" s="0" t="inlineStr">
        <is>
          <t>SortKey</t>
        </is>
      </c>
      <c r="B63" s="9">
        <f>B59+ B60</f>
        <v/>
      </c>
      <c r="C63" s="9">
        <f>C59+ C60</f>
        <v/>
      </c>
      <c r="D63" s="9">
        <f>D59+ D60</f>
        <v/>
      </c>
    </row>
    <row r="64">
      <c r="B64" s="9" t="n"/>
      <c r="C64" s="9" t="n"/>
      <c r="D64" s="9" t="n"/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4"/>
  <sheetViews>
    <sheetView tabSelected="1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12.75" customWidth="1" style="8" min="2" max="3"/>
  </cols>
  <sheetData>
    <row r="1">
      <c r="A1" s="0" t="inlineStr">
        <is>
          <t>Disk total KB/s localhost</t>
        </is>
      </c>
      <c r="B1" s="0" t="inlineStr">
        <is>
          <t>Disk Read KB/s</t>
        </is>
      </c>
      <c r="C1" s="0" t="inlineStr">
        <is>
          <t>Disk Write KB/s</t>
        </is>
      </c>
      <c r="D1" s="0" t="inlineStr">
        <is>
          <t>IO/sec</t>
        </is>
      </c>
    </row>
    <row r="2">
      <c r="A2" s="1" t="n">
        <v>44949.00015046296</v>
      </c>
      <c r="B2" s="0" t="n">
        <v>352.9</v>
      </c>
      <c r="C2" s="0" t="n">
        <v>71.80000000000001</v>
      </c>
      <c r="D2" s="0" t="n">
        <v>18.8</v>
      </c>
    </row>
    <row r="3">
      <c r="A3" s="1" t="n">
        <v>44949.12515046296</v>
      </c>
      <c r="B3" s="0" t="n">
        <v>0</v>
      </c>
      <c r="C3" s="0" t="n">
        <v>3.5</v>
      </c>
      <c r="D3" s="0" t="n">
        <v>0.9</v>
      </c>
    </row>
    <row r="4">
      <c r="A4" s="1" t="n">
        <v>44949.25015046296</v>
      </c>
      <c r="B4" s="0" t="n">
        <v>0</v>
      </c>
      <c r="C4" s="0" t="n">
        <v>8.300000000000001</v>
      </c>
      <c r="D4" s="0" t="n">
        <v>1.4</v>
      </c>
    </row>
    <row r="5">
      <c r="A5" s="1" t="n">
        <v>44949.37515046296</v>
      </c>
      <c r="B5" s="0" t="n">
        <v>0</v>
      </c>
      <c r="C5" s="0" t="n">
        <v>5.2</v>
      </c>
      <c r="D5" s="0" t="n">
        <v>1.3</v>
      </c>
    </row>
    <row r="6">
      <c r="A6" s="1" t="n">
        <v>44949.50015046296</v>
      </c>
      <c r="B6" s="0" t="n">
        <v>0</v>
      </c>
      <c r="C6" s="0" t="n">
        <v>4</v>
      </c>
      <c r="D6" s="0" t="n">
        <v>0.9</v>
      </c>
    </row>
    <row r="7">
      <c r="A7" s="1" t="n">
        <v>44949.62515046296</v>
      </c>
      <c r="B7" s="0" t="n">
        <v>0</v>
      </c>
      <c r="C7" s="0" t="n">
        <v>3.5</v>
      </c>
      <c r="D7" s="0" t="n">
        <v>0.9</v>
      </c>
    </row>
    <row r="8">
      <c r="A8" s="1" t="n">
        <v>44949.75015046296</v>
      </c>
      <c r="B8" s="0" t="n">
        <v>0</v>
      </c>
      <c r="C8" s="0" t="n">
        <v>3.1</v>
      </c>
      <c r="D8" s="0" t="n">
        <v>0.9</v>
      </c>
    </row>
    <row r="9">
      <c r="A9" s="1" t="n">
        <v>44949.87515046296</v>
      </c>
      <c r="B9" s="0" t="n">
        <v>0</v>
      </c>
      <c r="C9" s="0" t="n">
        <v>3.1</v>
      </c>
      <c r="D9" s="0" t="n">
        <v>0.9</v>
      </c>
    </row>
    <row r="10">
      <c r="A10" s="1" t="n">
        <v>44950.00015046296</v>
      </c>
      <c r="B10" s="0" t="n">
        <v>0</v>
      </c>
      <c r="C10" s="0" t="n">
        <v>3.6</v>
      </c>
      <c r="D10" s="0" t="n">
        <v>0.9</v>
      </c>
    </row>
    <row r="11">
      <c r="A11" s="1" t="n">
        <v>44950.12515046296</v>
      </c>
      <c r="B11" s="0" t="n">
        <v>0</v>
      </c>
      <c r="C11" s="0" t="n">
        <v>3.1</v>
      </c>
      <c r="D11" s="0" t="n">
        <v>0.9</v>
      </c>
    </row>
    <row r="12">
      <c r="A12" s="1" t="n">
        <v>44950.25016203704</v>
      </c>
      <c r="B12" s="0" t="n">
        <v>0</v>
      </c>
      <c r="C12" s="0" t="n">
        <v>7.800000000000001</v>
      </c>
      <c r="D12" s="0" t="n">
        <v>1.4</v>
      </c>
    </row>
    <row r="13">
      <c r="A13" s="1" t="n">
        <v>44950.37516203704</v>
      </c>
      <c r="B13" s="0" t="n">
        <v>0</v>
      </c>
      <c r="C13" s="0" t="n">
        <v>5.2</v>
      </c>
      <c r="D13" s="0" t="n">
        <v>1.3</v>
      </c>
    </row>
    <row r="14">
      <c r="A14" s="1" t="n">
        <v>44950.50016203704</v>
      </c>
      <c r="B14" s="0" t="n">
        <v>0</v>
      </c>
      <c r="C14" s="0" t="n">
        <v>4</v>
      </c>
      <c r="D14" s="0" t="n">
        <v>0.9</v>
      </c>
    </row>
    <row r="15">
      <c r="A15" s="1" t="n">
        <v>44950.62516203704</v>
      </c>
      <c r="B15" s="0" t="n">
        <v>0</v>
      </c>
      <c r="C15" s="0" t="n">
        <v>3.1</v>
      </c>
      <c r="D15" s="0" t="n">
        <v>0.9</v>
      </c>
    </row>
    <row r="16">
      <c r="A16" s="1" t="n">
        <v>44950.75016203704</v>
      </c>
      <c r="B16" s="0" t="n">
        <v>0</v>
      </c>
      <c r="C16" s="0" t="n">
        <v>3.1</v>
      </c>
      <c r="D16" s="0" t="n">
        <v>0.9</v>
      </c>
    </row>
    <row r="17">
      <c r="A17" s="1" t="n">
        <v>44950.87516203704</v>
      </c>
      <c r="B17" s="0" t="n">
        <v>0</v>
      </c>
      <c r="C17" s="0" t="n">
        <v>3.1</v>
      </c>
      <c r="D17" s="0" t="n">
        <v>0.9</v>
      </c>
    </row>
    <row r="18">
      <c r="A18" s="1" t="n">
        <v>44951.00016203704</v>
      </c>
      <c r="B18" s="0" t="n">
        <v>0</v>
      </c>
      <c r="C18" s="0" t="n">
        <v>3.5</v>
      </c>
      <c r="D18" s="0" t="n">
        <v>0.9</v>
      </c>
    </row>
    <row r="19">
      <c r="A19" s="1" t="n">
        <v>44951.12516203704</v>
      </c>
      <c r="B19" s="0" t="n">
        <v>0</v>
      </c>
      <c r="C19" s="0" t="n">
        <v>3.5</v>
      </c>
      <c r="D19" s="0" t="n">
        <v>0.9</v>
      </c>
    </row>
    <row r="20">
      <c r="A20" s="1" t="n">
        <v>44951.25016203704</v>
      </c>
      <c r="B20" s="0" t="n">
        <v>0</v>
      </c>
      <c r="C20" s="0" t="n">
        <v>8.300000000000001</v>
      </c>
      <c r="D20" s="0" t="n">
        <v>1.4</v>
      </c>
    </row>
    <row r="21">
      <c r="A21" s="1" t="n">
        <v>44951.37516203704</v>
      </c>
      <c r="B21" s="0" t="n">
        <v>0</v>
      </c>
      <c r="C21" s="0" t="n">
        <v>5.2</v>
      </c>
      <c r="D21" s="0" t="n">
        <v>1.3</v>
      </c>
    </row>
    <row r="22">
      <c r="A22" s="1" t="n">
        <v>44951.50016203704</v>
      </c>
      <c r="B22" s="0" t="n">
        <v>0</v>
      </c>
      <c r="C22" s="0" t="n">
        <v>4</v>
      </c>
      <c r="D22" s="0" t="n">
        <v>0.9</v>
      </c>
    </row>
    <row r="23">
      <c r="A23" s="1" t="n">
        <v>44951.62515046296</v>
      </c>
      <c r="B23" s="0" t="n">
        <v>0</v>
      </c>
      <c r="C23" s="0" t="n">
        <v>3.5</v>
      </c>
      <c r="D23" s="0" t="n">
        <v>0.9</v>
      </c>
    </row>
    <row r="24">
      <c r="A24" s="1" t="n">
        <v>44951.75015046296</v>
      </c>
      <c r="B24" s="0" t="n">
        <v>0</v>
      </c>
      <c r="C24" s="0" t="n">
        <v>3.1</v>
      </c>
      <c r="D24" s="0" t="n">
        <v>0.9</v>
      </c>
    </row>
    <row r="25">
      <c r="A25" s="1" t="n">
        <v>44951.87515046296</v>
      </c>
      <c r="B25" s="0" t="n">
        <v>0</v>
      </c>
      <c r="C25" s="0" t="n">
        <v>3.1</v>
      </c>
      <c r="D25" s="0" t="n">
        <v>0.9</v>
      </c>
    </row>
    <row r="26">
      <c r="A26" s="1" t="n">
        <v>44952.00015046296</v>
      </c>
      <c r="B26" s="0" t="n">
        <v>0</v>
      </c>
      <c r="C26" s="0" t="n">
        <v>3.6</v>
      </c>
      <c r="D26" s="0" t="n">
        <v>0.9</v>
      </c>
    </row>
    <row r="27">
      <c r="A27" s="1" t="n">
        <v>44952.12515046296</v>
      </c>
      <c r="B27" s="0" t="n">
        <v>0</v>
      </c>
      <c r="C27" s="0" t="n">
        <v>3.1</v>
      </c>
      <c r="D27" s="0" t="n">
        <v>0.9</v>
      </c>
    </row>
    <row r="28">
      <c r="A28" s="1" t="n">
        <v>44952.25015046296</v>
      </c>
      <c r="B28" s="0" t="n">
        <v>0</v>
      </c>
      <c r="C28" s="0" t="n">
        <v>7.800000000000001</v>
      </c>
      <c r="D28" s="0" t="n">
        <v>1.4</v>
      </c>
    </row>
    <row r="29">
      <c r="A29" s="1" t="n">
        <v>44952.37515046296</v>
      </c>
      <c r="B29" s="0" t="n">
        <v>0</v>
      </c>
      <c r="C29" s="0" t="n">
        <v>5.2</v>
      </c>
      <c r="D29" s="0" t="n">
        <v>1.3</v>
      </c>
    </row>
    <row r="30">
      <c r="A30" s="1" t="n">
        <v>44952.50015046296</v>
      </c>
      <c r="B30" s="0" t="n">
        <v>0</v>
      </c>
      <c r="C30" s="0" t="n">
        <v>4</v>
      </c>
      <c r="D30" s="0" t="n">
        <v>0.9</v>
      </c>
    </row>
    <row r="31">
      <c r="A31" s="1" t="n">
        <v>44952.62515046296</v>
      </c>
      <c r="B31" s="0" t="n">
        <v>0</v>
      </c>
      <c r="C31" s="0" t="n">
        <v>3.5</v>
      </c>
      <c r="D31" s="0" t="n">
        <v>0.9</v>
      </c>
    </row>
    <row r="32">
      <c r="A32" s="1" t="n">
        <v>44952.75016203704</v>
      </c>
      <c r="B32" s="0" t="n">
        <v>0</v>
      </c>
      <c r="C32" s="0" t="n">
        <v>3.1</v>
      </c>
      <c r="D32" s="0" t="n">
        <v>0.9</v>
      </c>
    </row>
    <row r="33">
      <c r="A33" s="1" t="n">
        <v>44952.87516203704</v>
      </c>
      <c r="B33" s="0" t="n">
        <v>0</v>
      </c>
      <c r="C33" s="0" t="n">
        <v>3.1</v>
      </c>
      <c r="D33" s="0" t="n">
        <v>0.9</v>
      </c>
    </row>
    <row r="34">
      <c r="A34" s="1" t="n">
        <v>44953.00016203704</v>
      </c>
      <c r="B34" s="0" t="n">
        <v>0</v>
      </c>
      <c r="C34" s="0" t="n">
        <v>3.6</v>
      </c>
      <c r="D34" s="0" t="n">
        <v>0.9</v>
      </c>
    </row>
    <row r="35">
      <c r="A35" s="1" t="n">
        <v>44953.12516203704</v>
      </c>
      <c r="B35" s="0" t="n">
        <v>0</v>
      </c>
      <c r="C35" s="0" t="n">
        <v>3.1</v>
      </c>
      <c r="D35" s="0" t="n">
        <v>0.9</v>
      </c>
    </row>
    <row r="36">
      <c r="A36" s="1" t="n">
        <v>44953.25016203704</v>
      </c>
      <c r="B36" s="0" t="n">
        <v>0</v>
      </c>
      <c r="C36" s="0" t="n">
        <v>7.800000000000001</v>
      </c>
      <c r="D36" s="0" t="n">
        <v>1.4</v>
      </c>
    </row>
    <row r="37">
      <c r="A37" s="1" t="n">
        <v>44953.37516203704</v>
      </c>
      <c r="B37" s="0" t="n">
        <v>0</v>
      </c>
      <c r="C37" s="0" t="n">
        <v>5.2</v>
      </c>
      <c r="D37" s="0" t="n">
        <v>1.3</v>
      </c>
    </row>
    <row r="38">
      <c r="A38" s="1" t="n">
        <v>44953.50016203704</v>
      </c>
      <c r="B38" s="0" t="n">
        <v>0</v>
      </c>
      <c r="C38" s="0" t="n">
        <v>3.6</v>
      </c>
      <c r="D38" s="0" t="n">
        <v>0.9</v>
      </c>
    </row>
    <row r="39">
      <c r="A39" s="1" t="n">
        <v>44953.62516203704</v>
      </c>
      <c r="B39" s="0" t="n">
        <v>0</v>
      </c>
      <c r="C39" s="0" t="n">
        <v>3.5</v>
      </c>
      <c r="D39" s="0" t="n">
        <v>0.9</v>
      </c>
    </row>
    <row r="40">
      <c r="A40" s="1" t="n">
        <v>44953.75016203704</v>
      </c>
      <c r="B40" s="0" t="n">
        <v>0</v>
      </c>
      <c r="C40" s="0" t="n">
        <v>3.1</v>
      </c>
      <c r="D40" s="0" t="n">
        <v>0.9</v>
      </c>
    </row>
    <row r="41">
      <c r="A41" s="1" t="n">
        <v>44953.87516203704</v>
      </c>
      <c r="B41" s="0" t="n">
        <v>0</v>
      </c>
      <c r="C41" s="0" t="n">
        <v>3.1</v>
      </c>
      <c r="D41" s="0" t="n">
        <v>0.9</v>
      </c>
    </row>
    <row r="42">
      <c r="A42" s="1" t="n">
        <v>44954.00015046296</v>
      </c>
      <c r="B42" s="0" t="n">
        <v>0.4</v>
      </c>
      <c r="C42" s="0" t="n">
        <v>12.6</v>
      </c>
      <c r="D42" s="0" t="n">
        <v>1.4</v>
      </c>
    </row>
    <row r="43">
      <c r="A43" s="1" t="n">
        <v>44954.12515046296</v>
      </c>
      <c r="B43" s="0" t="n">
        <v>1.8</v>
      </c>
      <c r="C43" s="0" t="n">
        <v>57352.90000000001</v>
      </c>
      <c r="D43" s="0" t="n">
        <v>121.8</v>
      </c>
    </row>
    <row r="44">
      <c r="A44" s="1" t="n">
        <v>44954.25015046296</v>
      </c>
      <c r="B44" s="0" t="n">
        <v>4.8</v>
      </c>
      <c r="C44" s="0" t="n">
        <v>57416.89999999999</v>
      </c>
      <c r="D44" s="0" t="n">
        <v>122.2</v>
      </c>
    </row>
    <row r="45">
      <c r="A45" s="1" t="n">
        <v>44954.37515046296</v>
      </c>
      <c r="B45" s="0" t="n">
        <v>2.3</v>
      </c>
      <c r="C45" s="0" t="n">
        <v>57273.8</v>
      </c>
      <c r="D45" s="0" t="n">
        <v>121.4</v>
      </c>
    </row>
    <row r="46">
      <c r="A46" s="1" t="n">
        <v>44954.50015046296</v>
      </c>
      <c r="B46" s="0" t="n">
        <v>2.4</v>
      </c>
      <c r="C46" s="0" t="n">
        <v>57406.4</v>
      </c>
      <c r="D46" s="0" t="n">
        <v>121.4</v>
      </c>
    </row>
    <row r="47">
      <c r="A47" s="1" t="n">
        <v>44954.62515046296</v>
      </c>
      <c r="B47" s="0" t="n">
        <v>2.1</v>
      </c>
      <c r="C47" s="0" t="n">
        <v>57275.40000000001</v>
      </c>
      <c r="D47" s="0" t="n">
        <v>121.1</v>
      </c>
    </row>
    <row r="48">
      <c r="A48" s="1" t="n">
        <v>44954.75015046296</v>
      </c>
      <c r="B48" s="0" t="n">
        <v>1.5</v>
      </c>
      <c r="C48" s="0" t="n">
        <v>7868.6</v>
      </c>
      <c r="D48" s="0" t="n">
        <v>17.3</v>
      </c>
    </row>
    <row r="49">
      <c r="A49" s="1" t="n">
        <v>44954.87515046296</v>
      </c>
      <c r="B49" s="0" t="n">
        <v>0.3</v>
      </c>
      <c r="C49" s="0" t="n">
        <v>3.1</v>
      </c>
      <c r="D49" s="0" t="n">
        <v>0.9</v>
      </c>
    </row>
    <row r="50">
      <c r="A50" s="1" t="n">
        <v>44955.00016203704</v>
      </c>
      <c r="B50" s="0" t="n">
        <v>0</v>
      </c>
      <c r="C50" s="0" t="n">
        <v>3.5</v>
      </c>
      <c r="D50" s="0" t="n">
        <v>0.9</v>
      </c>
    </row>
    <row r="51">
      <c r="A51" s="1" t="n">
        <v>44955.12516203704</v>
      </c>
      <c r="B51" s="0" t="n">
        <v>372279.8</v>
      </c>
      <c r="C51" s="0" t="n">
        <v>5.699999999999999</v>
      </c>
      <c r="D51" s="0" t="n">
        <v>5790.9</v>
      </c>
    </row>
    <row r="52">
      <c r="A52" s="1" t="n">
        <v>44955.25016203704</v>
      </c>
      <c r="B52" s="0" t="n">
        <v>483898.5</v>
      </c>
      <c r="C52" s="0" t="n">
        <v>11.8</v>
      </c>
      <c r="D52" s="0" t="n">
        <v>7510.3</v>
      </c>
    </row>
    <row r="53">
      <c r="A53" s="1" t="n">
        <v>44955.37516203704</v>
      </c>
      <c r="B53" s="0" t="n">
        <v>386559</v>
      </c>
      <c r="C53" s="0" t="n">
        <v>8.799999999999999</v>
      </c>
      <c r="D53" s="0" t="n">
        <v>5992.300000000001</v>
      </c>
    </row>
    <row r="54">
      <c r="A54" s="1" t="n">
        <v>44955.50016203704</v>
      </c>
      <c r="B54" s="0" t="n">
        <v>204250.7</v>
      </c>
      <c r="C54" s="0" t="n">
        <v>6.4</v>
      </c>
      <c r="D54" s="0" t="n">
        <v>3165.5</v>
      </c>
    </row>
    <row r="55">
      <c r="A55" s="1" t="n">
        <v>44955.62516203704</v>
      </c>
      <c r="B55" s="0" t="n">
        <v>0</v>
      </c>
      <c r="C55" s="0" t="n">
        <v>3.5</v>
      </c>
      <c r="D55" s="0" t="n">
        <v>0.9</v>
      </c>
    </row>
    <row r="56">
      <c r="A56" s="1" t="n">
        <v>44955.75016203704</v>
      </c>
      <c r="B56" s="0" t="n">
        <v>0</v>
      </c>
      <c r="C56" s="0" t="n">
        <v>3.1</v>
      </c>
      <c r="D56" s="0" t="n">
        <v>0.9</v>
      </c>
    </row>
    <row r="57">
      <c r="A57" s="1" t="n">
        <v>44955.87516203704</v>
      </c>
      <c r="B57" s="0" t="n">
        <v>0</v>
      </c>
      <c r="C57" s="0" t="n">
        <v>3.1</v>
      </c>
      <c r="D57" s="0" t="n">
        <v>0.9</v>
      </c>
    </row>
    <row r="59">
      <c r="A59" s="0" t="inlineStr">
        <is>
          <t>Avg.</t>
        </is>
      </c>
      <c r="B59" s="9">
        <f>AVERAGE(B2:B57)</f>
        <v/>
      </c>
      <c r="C59" s="9">
        <f>AVERAGE(C2:C57)</f>
        <v/>
      </c>
      <c r="D59" s="9">
        <f>AVERAGE(D2:D57)</f>
        <v/>
      </c>
    </row>
    <row r="60">
      <c r="A60" s="0" t="inlineStr">
        <is>
          <t>WAvg.</t>
        </is>
      </c>
      <c r="B60" s="9">
        <f>IF(B59=0,0,MAX(SUMPRODUCT(B2:B57,B2:B57)/SUM(B2:B57)-B59,0))</f>
        <v/>
      </c>
      <c r="C60" s="9">
        <f>IF(C59=0,0,MAX(SUMPRODUCT(C2:C57,C2:C57)/SUM(C2:C57)-C59,0))</f>
        <v/>
      </c>
      <c r="D60" s="9">
        <f>IF(D59=0,0,MAX(SUMPRODUCT(D2:D57,D2:D57)/SUM(D2:D57)-D59,0))</f>
        <v/>
      </c>
    </row>
    <row r="61">
      <c r="A61" s="0" t="inlineStr">
        <is>
          <t>Max.</t>
        </is>
      </c>
      <c r="B61" s="9">
        <f>MAX(B2:B57)</f>
        <v/>
      </c>
      <c r="C61" s="9">
        <f>MAX(C2:C57)</f>
        <v/>
      </c>
      <c r="D61" s="9">
        <f>MAX(D2:D57)</f>
        <v/>
      </c>
    </row>
    <row r="62">
      <c r="A62" s="0" t="inlineStr">
        <is>
          <t>Min.</t>
        </is>
      </c>
      <c r="B62" s="9">
        <f>MIN(B2:B57)</f>
        <v/>
      </c>
      <c r="C62" s="9">
        <f>MIN(C2:C57)</f>
        <v/>
      </c>
      <c r="D62" s="9">
        <f>MIN(D2:D57)</f>
        <v/>
      </c>
    </row>
    <row r="63">
      <c r="A63" s="0" t="inlineStr">
        <is>
          <t>SortKey</t>
        </is>
      </c>
      <c r="B63" s="9">
        <f>B59+ B60</f>
        <v/>
      </c>
      <c r="C63" s="9">
        <f>C59+ C60</f>
        <v/>
      </c>
      <c r="D63" s="9">
        <f>D59+ D60</f>
        <v/>
      </c>
    </row>
    <row r="64">
      <c r="B64" s="9" t="n"/>
      <c r="C64" s="9" t="n"/>
      <c r="D64" s="9" t="n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pp</dc:creator>
  <dcterms:created xsi:type="dcterms:W3CDTF">2023-03-26T10:47:44Z</dcterms:created>
  <dcterms:modified xsi:type="dcterms:W3CDTF">2023-03-26T10:48:21Z</dcterms:modified>
  <cp:lastModifiedBy>pp</cp:lastModifiedBy>
</cp:coreProperties>
</file>